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전혜진\Documents\1.서현\2018\10.계약관련\2018\계약현황공개\"/>
    </mc:Choice>
  </mc:AlternateContent>
  <bookViews>
    <workbookView xWindow="0" yWindow="0" windowWidth="28800" windowHeight="12390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52511"/>
</workbook>
</file>

<file path=xl/calcChain.xml><?xml version="1.0" encoding="utf-8"?>
<calcChain xmlns="http://schemas.openxmlformats.org/spreadsheetml/2006/main">
  <c r="F106" i="9" l="1"/>
  <c r="F96" i="9"/>
  <c r="F86" i="9"/>
  <c r="F76" i="9"/>
  <c r="F36" i="9"/>
  <c r="H19" i="6" l="1"/>
  <c r="H18" i="6"/>
  <c r="H17" i="6"/>
  <c r="H16" i="6"/>
  <c r="H15" i="6"/>
  <c r="H14" i="6"/>
  <c r="H13" i="6"/>
  <c r="H12" i="6"/>
  <c r="F66" i="9" l="1"/>
  <c r="F56" i="9" l="1"/>
  <c r="F46" i="9"/>
  <c r="F26" i="9"/>
  <c r="H11" i="6" l="1"/>
  <c r="H10" i="6" l="1"/>
  <c r="H9" i="6"/>
  <c r="H8" i="6"/>
  <c r="H7" i="6"/>
  <c r="H6" i="6"/>
  <c r="H5" i="6"/>
  <c r="H4" i="6"/>
  <c r="F16" i="9" l="1"/>
  <c r="F6" i="9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<sst xmlns="http://schemas.openxmlformats.org/spreadsheetml/2006/main" count="839" uniqueCount="272">
  <si>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</si>
  <si>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</si>
  <si>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</si>
  <si>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</si>
  <si>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</si>
  <si>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</si>
  <si>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</si>
  <si>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</si>
  <si>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</si>
  <si>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</si>
  <si>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</si>
  <si>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</si>
  <si>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</si>
  <si>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</si>
  <si>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</si>
  <si>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</si>
  <si>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</si>
  <si>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</si>
  <si>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</si>
  <si>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</si>
  <si>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</si>
  <si>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</si>
  <si>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</si>
  <si>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</si>
  <si>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</si>
  <si>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</si>
  <si>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</si>
  <si>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</si>
  <si>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</si>
  <si>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</si>
  <si>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</si>
  <si>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</si>
  <si>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</si>
  <si>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</si>
  <si>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</si>
  <si>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</si>
  <si>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</si>
  <si>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</si>
  <si>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</si>
  <si>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</si>
  <si>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</si>
  <si>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</si>
  <si>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</si>
  <si>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</si>
  <si>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</si>
  <si>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</si>
  <si>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대표자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</si>
  <si>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</si>
  <si>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</si>
  <si>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</si>
  <si>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</si>
  <si>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</si>
  <si>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</si>
  <si>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</si>
  <si>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</si>
  <si>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</si>
  <si>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</si>
  <si>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</si>
  <si>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</si>
  <si>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</si>
  <si>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</si>
  <si>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</si>
  <si>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</si>
  <si>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</si>
  <si>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</si>
  <si>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예산액
(단위:천원)</t>
    <phoneticPr fontId="3" type="noConversion"/>
  </si>
  <si>
    <t>준공일
(기성준공일)</t>
    <phoneticPr fontId="3" type="noConversion"/>
  </si>
  <si>
    <t>지방자치를 당사자로 하는 계약에 관한 법률 시행령 제25조1항에 의한 수의계약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</si>
  <si>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</si>
  <si>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</si>
  <si>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</si>
  <si>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</si>
  <si>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</si>
  <si>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</si>
  <si>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</si>
  <si>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</si>
  <si>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</si>
  <si>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</si>
  <si>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2018.12.31.</t>
    <phoneticPr fontId="3" type="noConversion"/>
  </si>
  <si>
    <t>일반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</si>
  <si>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</si>
  <si>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</si>
  <si>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</si>
  <si>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</si>
  <si>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</si>
  <si>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</si>
  <si>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</si>
  <si>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계약기간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</si>
  <si>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</si>
  <si>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</si>
  <si>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</si>
  <si>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</si>
  <si>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</si>
  <si>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</si>
  <si>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</si>
  <si>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</si>
  <si>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계약기간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</si>
  <si>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</si>
  <si>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</si>
  <si>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</si>
  <si>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</si>
  <si>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</si>
  <si>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</si>
  <si>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</si>
  <si>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수의총액</t>
    <phoneticPr fontId="3" type="noConversion"/>
  </si>
  <si>
    <t>서현</t>
    <phoneticPr fontId="3" type="noConversion"/>
  </si>
  <si>
    <t>도급액
(단위:천원)</t>
    <phoneticPr fontId="3" type="noConversion"/>
  </si>
  <si>
    <t>㈜에스원</t>
    <phoneticPr fontId="3" type="noConversion"/>
  </si>
  <si>
    <t>경기소방전기</t>
    <phoneticPr fontId="3" type="noConversion"/>
  </si>
  <si>
    <t>오티스</t>
    <phoneticPr fontId="3" type="noConversion"/>
  </si>
  <si>
    <t>코웨이㈜</t>
    <phoneticPr fontId="3" type="noConversion"/>
  </si>
  <si>
    <t>사회복지법인 특수미래재단</t>
    <phoneticPr fontId="3" type="noConversion"/>
  </si>
  <si>
    <t>㈜혁산정보시스템</t>
    <phoneticPr fontId="3" type="noConversion"/>
  </si>
  <si>
    <t>㈜선진항공여행사</t>
    <phoneticPr fontId="3" type="noConversion"/>
  </si>
  <si>
    <t>㈜사나푸드</t>
    <phoneticPr fontId="3" type="noConversion"/>
  </si>
  <si>
    <t>2018.02.01.</t>
    <phoneticPr fontId="3" type="noConversion"/>
  </si>
  <si>
    <t>2017.12.27.</t>
    <phoneticPr fontId="3" type="noConversion"/>
  </si>
  <si>
    <t>2017.12.28.</t>
    <phoneticPr fontId="3" type="noConversion"/>
  </si>
  <si>
    <t>2017.12.29.</t>
    <phoneticPr fontId="3" type="noConversion"/>
  </si>
  <si>
    <t>2018.01.02.</t>
    <phoneticPr fontId="3" type="noConversion"/>
  </si>
  <si>
    <t>2018.01.29.</t>
    <phoneticPr fontId="3" type="noConversion"/>
  </si>
  <si>
    <t>2018.01.01.</t>
    <phoneticPr fontId="3" type="noConversion"/>
  </si>
  <si>
    <t>2018.01.08.</t>
    <phoneticPr fontId="3" type="noConversion"/>
  </si>
  <si>
    <t>2018.12.31.</t>
    <phoneticPr fontId="3" type="noConversion"/>
  </si>
  <si>
    <t>분당서현청소년수련관</t>
    <phoneticPr fontId="3" type="noConversion"/>
  </si>
  <si>
    <t>㈜혁산정보시스템</t>
    <phoneticPr fontId="3" type="noConversion"/>
  </si>
  <si>
    <t>오티스</t>
    <phoneticPr fontId="3" type="noConversion"/>
  </si>
  <si>
    <t>경기소방전기</t>
    <phoneticPr fontId="3" type="noConversion"/>
  </si>
  <si>
    <t>㈜에스원</t>
    <phoneticPr fontId="3" type="noConversion"/>
  </si>
  <si>
    <t>사회복지법인 
특수미래재단</t>
    <phoneticPr fontId="3" type="noConversion"/>
  </si>
  <si>
    <t>코웨이㈜</t>
    <phoneticPr fontId="3" type="noConversion"/>
  </si>
  <si>
    <t>(연중)보안시스템 유지관리</t>
    <phoneticPr fontId="3" type="noConversion"/>
  </si>
  <si>
    <t>(연중)소방안전관리 업무대행</t>
    <phoneticPr fontId="3" type="noConversion"/>
  </si>
  <si>
    <t>(연중)승강기 유지관리비</t>
    <phoneticPr fontId="3" type="noConversion"/>
  </si>
  <si>
    <t>(연중)위생설비 임대(렌탈)</t>
    <phoneticPr fontId="3" type="noConversion"/>
  </si>
  <si>
    <t>(연중)시설관리용역</t>
    <phoneticPr fontId="3" type="noConversion"/>
  </si>
  <si>
    <t>(연중)회원관리시스템 유지보수비</t>
    <phoneticPr fontId="3" type="noConversion"/>
  </si>
  <si>
    <t>(연중)보안시스템 유지관리</t>
    <phoneticPr fontId="3" type="noConversion"/>
  </si>
  <si>
    <t xml:space="preserve">(연중)소방안전관리 업무대행 </t>
    <phoneticPr fontId="3" type="noConversion"/>
  </si>
  <si>
    <t>(연중)위생설비 임대(렌탈)</t>
    <phoneticPr fontId="3" type="noConversion"/>
  </si>
  <si>
    <t>(연중)시설관리용역</t>
    <phoneticPr fontId="3" type="noConversion"/>
  </si>
  <si>
    <t>(연중)회원관리시스템 유지보수</t>
    <phoneticPr fontId="3" type="noConversion"/>
  </si>
  <si>
    <t>(연중)승강기 유지관리</t>
    <phoneticPr fontId="3" type="noConversion"/>
  </si>
  <si>
    <t>(연중)방과후아카데미 귀가차량</t>
    <phoneticPr fontId="3" type="noConversion"/>
  </si>
  <si>
    <t>(연중)방과후아카데미 위탁급식</t>
    <phoneticPr fontId="3" type="noConversion"/>
  </si>
  <si>
    <t>(연중)방과후아카데미 귀가차량</t>
    <phoneticPr fontId="3" type="noConversion"/>
  </si>
  <si>
    <t>㈜선진항공여행사</t>
    <phoneticPr fontId="3" type="noConversion"/>
  </si>
  <si>
    <t>수의 1인 견적</t>
    <phoneticPr fontId="3" type="noConversion"/>
  </si>
  <si>
    <t>소액수의</t>
    <phoneticPr fontId="3" type="noConversion"/>
  </si>
  <si>
    <t>- 해당사항 없음 -</t>
    <phoneticPr fontId="3" type="noConversion"/>
  </si>
  <si>
    <t>- 해당사항 없음 -</t>
    <phoneticPr fontId="3" type="noConversion"/>
  </si>
  <si>
    <t>- 해당사항 없음 -</t>
    <phoneticPr fontId="3" type="noConversion"/>
  </si>
  <si>
    <t>- 해당사항없음 -</t>
    <phoneticPr fontId="3" type="noConversion"/>
  </si>
  <si>
    <t>박태서</t>
    <phoneticPr fontId="3" type="noConversion"/>
  </si>
  <si>
    <t>031-729-9439</t>
    <phoneticPr fontId="3" type="noConversion"/>
  </si>
  <si>
    <t>방과후아카데미 주말전문체험 차량임차</t>
    <phoneticPr fontId="3" type="noConversion"/>
  </si>
  <si>
    <t>(사)라이프가드코리아</t>
    <phoneticPr fontId="3" type="noConversion"/>
  </si>
  <si>
    <t>서울 동대문구 천호대로 77(용두동, 경진빌딩 3층)</t>
    <phoneticPr fontId="3" type="noConversion"/>
  </si>
  <si>
    <t>㈜한솔여행사</t>
    <phoneticPr fontId="3" type="noConversion"/>
  </si>
  <si>
    <t>경기도 성남시 분당구 야탑로 103 4층 416호(야탑동, 노블리치2오피스텔)</t>
    <phoneticPr fontId="3" type="noConversion"/>
  </si>
  <si>
    <t>경기도 성남시 분당구 서현로 170(서현동)</t>
    <phoneticPr fontId="3" type="noConversion"/>
  </si>
  <si>
    <t>뉴한솔고속㈜</t>
    <phoneticPr fontId="3" type="noConversion"/>
  </si>
  <si>
    <t>경기도 성남시 수정구 산성대로 189 수산타워 501호</t>
    <phoneticPr fontId="3" type="noConversion"/>
  </si>
  <si>
    <t>2018.06.08.</t>
    <phoneticPr fontId="3" type="noConversion"/>
  </si>
  <si>
    <t>장지후</t>
    <phoneticPr fontId="3" type="noConversion"/>
  </si>
  <si>
    <t>윤두희</t>
    <phoneticPr fontId="3" type="noConversion"/>
  </si>
  <si>
    <t>고경옥</t>
    <phoneticPr fontId="3" type="noConversion"/>
  </si>
  <si>
    <t>박예숙</t>
    <phoneticPr fontId="3" type="noConversion"/>
  </si>
  <si>
    <t>한국사활동 고려시대 역사캠프 차량임차</t>
    <phoneticPr fontId="3" type="noConversion"/>
  </si>
  <si>
    <t>한국사활동 고려시대 역사캠프 숙박비</t>
    <phoneticPr fontId="3" type="noConversion"/>
  </si>
  <si>
    <t>강효묵</t>
    <phoneticPr fontId="3" type="noConversion"/>
  </si>
  <si>
    <t>031-729-9456</t>
    <phoneticPr fontId="3" type="noConversion"/>
  </si>
  <si>
    <t>서현</t>
    <phoneticPr fontId="3" type="noConversion"/>
  </si>
  <si>
    <t>청소년 농촌봉사활동캠프 차량임차</t>
    <phoneticPr fontId="3" type="noConversion"/>
  </si>
  <si>
    <t>한만건</t>
    <phoneticPr fontId="3" type="noConversion"/>
  </si>
  <si>
    <t>과학과 함께 걸어가다 차량임차</t>
    <phoneticPr fontId="3" type="noConversion"/>
  </si>
  <si>
    <t>031-729-9433</t>
    <phoneticPr fontId="3" type="noConversion"/>
  </si>
  <si>
    <t>2018.06.30.</t>
    <phoneticPr fontId="3" type="noConversion"/>
  </si>
  <si>
    <t>나에게 길을 묻다 차량임차</t>
    <phoneticPr fontId="3" type="noConversion"/>
  </si>
  <si>
    <t>뉴한솔고속㈜</t>
    <phoneticPr fontId="3" type="noConversion"/>
  </si>
  <si>
    <t>2018.05.29.</t>
    <phoneticPr fontId="3" type="noConversion"/>
  </si>
  <si>
    <t>2018.06.03.</t>
    <phoneticPr fontId="3" type="noConversion"/>
  </si>
  <si>
    <t>나에게 길을 묻다 숙박비</t>
    <phoneticPr fontId="3" type="noConversion"/>
  </si>
  <si>
    <t>청소년 농촌봉사활동캠프 숙식비 및 체험비</t>
    <phoneticPr fontId="3" type="noConversion"/>
  </si>
  <si>
    <t>한지꿀잠</t>
    <phoneticPr fontId="3" type="noConversion"/>
  </si>
  <si>
    <t>2018년 7월~9월 프로그램지 제작</t>
    <phoneticPr fontId="3" type="noConversion"/>
  </si>
  <si>
    <t>엘림에드</t>
    <phoneticPr fontId="3" type="noConversion"/>
  </si>
  <si>
    <t>2018.06.08.</t>
    <phoneticPr fontId="3" type="noConversion"/>
  </si>
  <si>
    <t>2018.06.22.</t>
    <phoneticPr fontId="3" type="noConversion"/>
  </si>
  <si>
    <t>둥근세상만들기 여름캠프 차량임차</t>
    <phoneticPr fontId="3" type="noConversion"/>
  </si>
  <si>
    <t>2018.06.12.</t>
    <phoneticPr fontId="3" type="noConversion"/>
  </si>
  <si>
    <t>2018.06.20.</t>
    <phoneticPr fontId="3" type="noConversion"/>
  </si>
  <si>
    <t>2018. 힐링프로젝트[신기초] 공동체활동 물품대여</t>
    <phoneticPr fontId="3" type="noConversion"/>
  </si>
  <si>
    <t>2018. 힐링프로젝트[신기초] 장비대여</t>
    <phoneticPr fontId="3" type="noConversion"/>
  </si>
  <si>
    <t>행사 커뮤니테이션즈</t>
    <phoneticPr fontId="3" type="noConversion"/>
  </si>
  <si>
    <t>2018.06.15.</t>
    <phoneticPr fontId="3" type="noConversion"/>
  </si>
  <si>
    <t>2018.06.16.</t>
    <phoneticPr fontId="3" type="noConversion"/>
  </si>
  <si>
    <t>성화레저</t>
    <phoneticPr fontId="3" type="noConversion"/>
  </si>
  <si>
    <t>6월 주말전문체험 꿈을이루는행복한토요일 차량임차</t>
    <phoneticPr fontId="3" type="noConversion"/>
  </si>
  <si>
    <t>㈜한솔여행사</t>
    <phoneticPr fontId="3" type="noConversion"/>
  </si>
  <si>
    <t>2018.06.18.</t>
    <phoneticPr fontId="3" type="noConversion"/>
  </si>
  <si>
    <t>2018.06.23.</t>
    <phoneticPr fontId="3" type="noConversion"/>
  </si>
  <si>
    <t>방과후아카데미 경기도 장애인 타악경연대회 차량임차</t>
    <phoneticPr fontId="3" type="noConversion"/>
  </si>
  <si>
    <t>2018.06.28.</t>
    <phoneticPr fontId="3" type="noConversion"/>
  </si>
  <si>
    <t>교육공동체[수내고] 심폐소생술 프로그램</t>
    <phoneticPr fontId="3" type="noConversion"/>
  </si>
  <si>
    <t>(사)라이프가드코리아</t>
    <phoneticPr fontId="3" type="noConversion"/>
  </si>
  <si>
    <t>2018.06.25.</t>
    <phoneticPr fontId="3" type="noConversion"/>
  </si>
  <si>
    <t>2018.06.29.</t>
    <phoneticPr fontId="3" type="noConversion"/>
  </si>
  <si>
    <t>교육공동체[수진초] 안전교육 프로그램</t>
    <phoneticPr fontId="3" type="noConversion"/>
  </si>
  <si>
    <t>2018.06.26.</t>
    <phoneticPr fontId="3" type="noConversion"/>
  </si>
  <si>
    <t>교육공동체[서당초] 안정교육 프로그램</t>
    <phoneticPr fontId="3" type="noConversion"/>
  </si>
  <si>
    <t>2018년 7월~9월 프로그램지 제작</t>
    <phoneticPr fontId="3" type="noConversion"/>
  </si>
  <si>
    <t>2018.06.08.~06.22.</t>
    <phoneticPr fontId="3" type="noConversion"/>
  </si>
  <si>
    <t>2018.06.22.</t>
    <phoneticPr fontId="3" type="noConversion"/>
  </si>
  <si>
    <t>엘림에드</t>
    <phoneticPr fontId="3" type="noConversion"/>
  </si>
  <si>
    <t>경기도 성남시 분당구 벌말로 41, 2층 203호(야탑동, 성원프라자)</t>
    <phoneticPr fontId="3" type="noConversion"/>
  </si>
  <si>
    <t>둥근세상만들기 여름캠프 차량임차</t>
    <phoneticPr fontId="3" type="noConversion"/>
  </si>
  <si>
    <t>2018.06.12.</t>
    <phoneticPr fontId="3" type="noConversion"/>
  </si>
  <si>
    <t>2018.06.12.~06.20.</t>
    <phoneticPr fontId="3" type="noConversion"/>
  </si>
  <si>
    <t>2018.06.20.</t>
    <phoneticPr fontId="3" type="noConversion"/>
  </si>
  <si>
    <t>2018. 힐링프로젝트[신기초] 공동체활동 물품대여</t>
    <phoneticPr fontId="3" type="noConversion"/>
  </si>
  <si>
    <t>2018.06.15.</t>
    <phoneticPr fontId="3" type="noConversion"/>
  </si>
  <si>
    <t>2018.06.15.~06.16.</t>
    <phoneticPr fontId="3" type="noConversion"/>
  </si>
  <si>
    <t>2018.06.16.</t>
    <phoneticPr fontId="3" type="noConversion"/>
  </si>
  <si>
    <t>행사 커뮤니케이션즈</t>
    <phoneticPr fontId="3" type="noConversion"/>
  </si>
  <si>
    <t>경기도 안산시 단원구 선삼로2길 8-4(선부동)</t>
    <phoneticPr fontId="3" type="noConversion"/>
  </si>
  <si>
    <t>2018. 힐링프로젝트[신기초] 장비대여</t>
    <phoneticPr fontId="3" type="noConversion"/>
  </si>
  <si>
    <t>성화레저</t>
    <phoneticPr fontId="3" type="noConversion"/>
  </si>
  <si>
    <t>서울특별시 서대문구 가좌로 141(홍은동)</t>
    <phoneticPr fontId="3" type="noConversion"/>
  </si>
  <si>
    <t>6월 주말전문체험 꿈을이루는행복한토요일 차량임차</t>
    <phoneticPr fontId="3" type="noConversion"/>
  </si>
  <si>
    <t>2018.06.18.</t>
    <phoneticPr fontId="3" type="noConversion"/>
  </si>
  <si>
    <t>2018.06.18.~06.23.</t>
    <phoneticPr fontId="3" type="noConversion"/>
  </si>
  <si>
    <t>2018.06.23.</t>
    <phoneticPr fontId="3" type="noConversion"/>
  </si>
  <si>
    <t>과학과 함께 걸어가다 인솔자 본활동비</t>
    <phoneticPr fontId="3" type="noConversion"/>
  </si>
  <si>
    <t>2018.06.18.~08.04.</t>
    <phoneticPr fontId="3" type="noConversion"/>
  </si>
  <si>
    <t>2018.08.04.</t>
    <phoneticPr fontId="3" type="noConversion"/>
  </si>
  <si>
    <t>㈜웅비투어</t>
    <phoneticPr fontId="3" type="noConversion"/>
  </si>
  <si>
    <t>서울시 마포구 마포대로 127, 811호</t>
    <phoneticPr fontId="3" type="noConversion"/>
  </si>
  <si>
    <t>방과후아카데미 경기도 장애인 타악경연대회 차량임차</t>
    <phoneticPr fontId="3" type="noConversion"/>
  </si>
  <si>
    <t>2018.06.22.~06.28.</t>
    <phoneticPr fontId="3" type="noConversion"/>
  </si>
  <si>
    <t>2018.06.28.</t>
    <phoneticPr fontId="3" type="noConversion"/>
  </si>
  <si>
    <t>교육공동체[수내고] 심폐소생술 프로그램</t>
    <phoneticPr fontId="3" type="noConversion"/>
  </si>
  <si>
    <t>2018.06.25.</t>
    <phoneticPr fontId="3" type="noConversion"/>
  </si>
  <si>
    <t>2018.06.25.~06.29.</t>
    <phoneticPr fontId="3" type="noConversion"/>
  </si>
  <si>
    <t>2018.06.29.</t>
    <phoneticPr fontId="3" type="noConversion"/>
  </si>
  <si>
    <t>서울시 동대문구 천호대로 77(용두동, 경진빌딩 3층)</t>
    <phoneticPr fontId="3" type="noConversion"/>
  </si>
  <si>
    <t>교육공동체[수진초] 안전교육 프로그램</t>
    <phoneticPr fontId="3" type="noConversion"/>
  </si>
  <si>
    <t>2018.06.25.~06.26.</t>
    <phoneticPr fontId="3" type="noConversion"/>
  </si>
  <si>
    <t>2018.06.26.</t>
    <phoneticPr fontId="3" type="noConversion"/>
  </si>
  <si>
    <t>교육공동체[동광중] 안전교육 프로그램</t>
    <phoneticPr fontId="3" type="noConversion"/>
  </si>
  <si>
    <t>2018.07.12.</t>
    <phoneticPr fontId="3" type="noConversion"/>
  </si>
  <si>
    <t>시설물 보수공사</t>
    <phoneticPr fontId="3" type="noConversion"/>
  </si>
  <si>
    <t>2018.06.30.~07.03.</t>
    <phoneticPr fontId="3" type="noConversion"/>
  </si>
  <si>
    <t>2018.07.02.</t>
    <phoneticPr fontId="3" type="noConversion"/>
  </si>
  <si>
    <t>제일종합인테리어</t>
    <phoneticPr fontId="3" type="noConversion"/>
  </si>
  <si>
    <t>경기도 성남시 중원구 광명로 205, 1층(중앙동)</t>
    <phoneticPr fontId="3" type="noConversion"/>
  </si>
  <si>
    <t>엘림애드</t>
    <phoneticPr fontId="3" type="noConversion"/>
  </si>
  <si>
    <t>윤명숙</t>
    <phoneticPr fontId="3" type="noConversion"/>
  </si>
  <si>
    <t>강지원</t>
    <phoneticPr fontId="3" type="noConversion"/>
  </si>
  <si>
    <t>분당서현청소년수련관, 신기초등학교</t>
    <phoneticPr fontId="3" type="noConversion"/>
  </si>
  <si>
    <t>김영기</t>
    <phoneticPr fontId="3" type="noConversion"/>
  </si>
  <si>
    <t>서정원</t>
    <phoneticPr fontId="3" type="noConversion"/>
  </si>
  <si>
    <t>분당서현청소년수련관, 수내고등학교</t>
    <phoneticPr fontId="3" type="noConversion"/>
  </si>
  <si>
    <t>분당서현청소년수련관, 수진초등학교</t>
    <phoneticPr fontId="3" type="noConversion"/>
  </si>
  <si>
    <t>2018.06.26.~07.12.</t>
    <phoneticPr fontId="3" type="noConversion"/>
  </si>
  <si>
    <t>분당서현청소년수련관, 동광중학교</t>
    <phoneticPr fontId="3" type="noConversion"/>
  </si>
  <si>
    <t>시설물 보수공사</t>
    <phoneticPr fontId="3" type="noConversion"/>
  </si>
  <si>
    <t>신동식</t>
    <phoneticPr fontId="3" type="noConversion"/>
  </si>
  <si>
    <t>분당서현청소년수련관, 구리행정복지센터(경기도 구리시 소재)</t>
    <phoneticPr fontId="3" type="noConversion"/>
  </si>
  <si>
    <t>분당서현청소년수련관, 유럽일대(영국, 프랑스, 벨기에, 네덜란드)</t>
    <phoneticPr fontId="3" type="noConversion"/>
  </si>
  <si>
    <t>분당서현청소년수련관, 동서울승마클럽(경기도 남양주시 소재)</t>
    <phoneticPr fontId="3" type="noConversion"/>
  </si>
  <si>
    <t>분당서현청소년수련관, 국립평창청소년수련원(강원도 평창군 소재)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</si>
</sst>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</numFmts>
  <fonts count="28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9"/>
      <name val="굴림체"/>
      <family val="3"/>
      <charset val="129"/>
    </font>
    <font>
      <sz val="9"/>
      <color rgb="FF000000"/>
      <name val="굴림체"/>
      <family val="3"/>
      <charset val="129"/>
    </font>
    <font>
      <b/>
      <sz val="9"/>
      <name val="굴림체"/>
      <family val="3"/>
      <charset val="129"/>
    </font>
    <font>
      <sz val="9"/>
      <color theme="1"/>
      <name val="돋움"/>
      <family val="3"/>
      <charset val="129"/>
    </font>
    <font>
      <sz val="13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11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08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/>
    <xf numFmtId="0" fontId="1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15" fillId="2" borderId="10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9" fillId="3" borderId="13" xfId="0" applyFont="1" applyFill="1" applyBorder="1" applyAlignment="1">
      <alignment horizontal="center" vertical="center"/>
    </xf>
    <xf numFmtId="0" fontId="19" fillId="3" borderId="14" xfId="0" applyFont="1" applyFill="1" applyBorder="1" applyAlignment="1">
      <alignment horizontal="center" vertical="center" wrapText="1"/>
    </xf>
    <xf numFmtId="0" fontId="19" fillId="3" borderId="14" xfId="0" applyFont="1" applyFill="1" applyBorder="1" applyAlignment="1">
      <alignment horizontal="center" vertical="center"/>
    </xf>
    <xf numFmtId="179" fontId="19" fillId="3" borderId="14" xfId="0" applyNumberFormat="1" applyFont="1" applyFill="1" applyBorder="1" applyAlignment="1">
      <alignment horizontal="center" vertical="center" wrapText="1"/>
    </xf>
    <xf numFmtId="0" fontId="19" fillId="3" borderId="15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0" fontId="2" fillId="0" borderId="30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15" fillId="2" borderId="6" xfId="0" applyFont="1" applyFill="1" applyBorder="1" applyAlignment="1">
      <alignment horizontal="center" vertical="center" shrinkToFit="1"/>
    </xf>
    <xf numFmtId="9" fontId="16" fillId="0" borderId="6" xfId="0" applyNumberFormat="1" applyFont="1" applyBorder="1" applyAlignment="1">
      <alignment horizontal="center" vertical="center" shrinkToFit="1"/>
    </xf>
    <xf numFmtId="14" fontId="16" fillId="0" borderId="6" xfId="0" applyNumberFormat="1" applyFont="1" applyBorder="1" applyAlignment="1">
      <alignment horizontal="center" vertical="center" shrinkToFit="1"/>
    </xf>
    <xf numFmtId="0" fontId="17" fillId="0" borderId="6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5" fillId="2" borderId="11" xfId="0" applyFont="1" applyFill="1" applyBorder="1" applyAlignment="1">
      <alignment horizontal="center" vertical="center" shrinkToFit="1"/>
    </xf>
    <xf numFmtId="0" fontId="18" fillId="0" borderId="22" xfId="0" applyFont="1" applyBorder="1" applyAlignment="1">
      <alignment horizontal="center" vertical="center" shrinkToFit="1"/>
    </xf>
    <xf numFmtId="3" fontId="16" fillId="0" borderId="6" xfId="0" applyNumberFormat="1" applyFont="1" applyBorder="1" applyAlignment="1">
      <alignment horizontal="right" vertical="center" shrinkToFit="1"/>
    </xf>
    <xf numFmtId="3" fontId="16" fillId="0" borderId="21" xfId="0" applyNumberFormat="1" applyFont="1" applyBorder="1" applyAlignment="1">
      <alignment horizontal="right" vertical="center" shrinkToFit="1"/>
    </xf>
    <xf numFmtId="0" fontId="16" fillId="0" borderId="21" xfId="0" applyFont="1" applyBorder="1" applyAlignment="1">
      <alignment horizontal="center" vertical="center" shrinkToFit="1"/>
    </xf>
    <xf numFmtId="0" fontId="0" fillId="0" borderId="0" xfId="0" applyAlignment="1">
      <alignment horizontal="right"/>
    </xf>
    <xf numFmtId="0" fontId="11" fillId="2" borderId="3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41" fontId="2" fillId="0" borderId="26" xfId="1" applyFont="1" applyBorder="1" applyAlignment="1">
      <alignment vertical="center"/>
    </xf>
    <xf numFmtId="0" fontId="6" fillId="0" borderId="1" xfId="0" applyNumberFormat="1" applyFont="1" applyFill="1" applyBorder="1" applyAlignment="1" applyProtection="1">
      <alignment horizontal="right" vertical="center"/>
    </xf>
    <xf numFmtId="0" fontId="19" fillId="0" borderId="43" xfId="0" applyFont="1" applyFill="1" applyBorder="1" applyAlignment="1">
      <alignment horizontal="center" vertical="center"/>
    </xf>
    <xf numFmtId="0" fontId="19" fillId="0" borderId="44" xfId="0" applyFont="1" applyFill="1" applyBorder="1" applyAlignment="1">
      <alignment horizontal="center" vertical="center" wrapText="1"/>
    </xf>
    <xf numFmtId="0" fontId="19" fillId="0" borderId="44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41" fontId="19" fillId="0" borderId="44" xfId="1" applyFont="1" applyFill="1" applyBorder="1" applyAlignment="1">
      <alignment horizontal="center" vertical="center" wrapText="1"/>
    </xf>
    <xf numFmtId="0" fontId="19" fillId="0" borderId="45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horizontal="right" vertical="center"/>
    </xf>
    <xf numFmtId="176" fontId="2" fillId="0" borderId="0" xfId="1" applyNumberFormat="1" applyFont="1" applyBorder="1" applyAlignment="1">
      <alignment horizontal="center" vertical="center"/>
    </xf>
    <xf numFmtId="176" fontId="8" fillId="0" borderId="0" xfId="1" applyNumberFormat="1" applyFont="1" applyBorder="1" applyAlignment="1">
      <alignment horizontal="center" vertical="center"/>
    </xf>
    <xf numFmtId="178" fontId="8" fillId="2" borderId="53" xfId="0" applyNumberFormat="1" applyFont="1" applyFill="1" applyBorder="1" applyAlignment="1" applyProtection="1">
      <alignment horizontal="center" vertical="center"/>
    </xf>
    <xf numFmtId="0" fontId="23" fillId="0" borderId="55" xfId="0" applyNumberFormat="1" applyFont="1" applyFill="1" applyBorder="1" applyAlignment="1" applyProtection="1">
      <alignment horizontal="center" vertical="center"/>
    </xf>
    <xf numFmtId="177" fontId="7" fillId="0" borderId="56" xfId="0" quotePrefix="1" applyNumberFormat="1" applyFont="1" applyBorder="1" applyAlignment="1">
      <alignment horizontal="center" vertical="center" shrinkToFit="1"/>
    </xf>
    <xf numFmtId="178" fontId="8" fillId="0" borderId="56" xfId="0" applyNumberFormat="1" applyFont="1" applyFill="1" applyBorder="1" applyAlignment="1" applyProtection="1">
      <alignment horizontal="center" vertical="center"/>
    </xf>
    <xf numFmtId="0" fontId="23" fillId="0" borderId="39" xfId="0" applyNumberFormat="1" applyFont="1" applyFill="1" applyBorder="1" applyAlignment="1" applyProtection="1">
      <alignment horizontal="center" vertical="center"/>
    </xf>
    <xf numFmtId="41" fontId="23" fillId="0" borderId="40" xfId="1" applyFont="1" applyFill="1" applyBorder="1" applyAlignment="1" applyProtection="1">
      <alignment horizontal="center" vertical="center"/>
    </xf>
    <xf numFmtId="41" fontId="25" fillId="0" borderId="40" xfId="1" applyFont="1" applyFill="1" applyBorder="1" applyAlignment="1" applyProtection="1">
      <alignment horizontal="center" vertical="center"/>
    </xf>
    <xf numFmtId="177" fontId="7" fillId="0" borderId="41" xfId="0" applyNumberFormat="1" applyFont="1" applyFill="1" applyBorder="1" applyAlignment="1">
      <alignment horizontal="center" vertical="center"/>
    </xf>
    <xf numFmtId="0" fontId="23" fillId="0" borderId="28" xfId="0" applyNumberFormat="1" applyFont="1" applyFill="1" applyBorder="1" applyAlignment="1" applyProtection="1">
      <alignment horizontal="center" vertical="center"/>
    </xf>
    <xf numFmtId="41" fontId="23" fillId="0" borderId="26" xfId="1" applyFont="1" applyFill="1" applyBorder="1" applyAlignment="1" applyProtection="1">
      <alignment horizontal="center" vertical="center"/>
    </xf>
    <xf numFmtId="41" fontId="25" fillId="0" borderId="26" xfId="1" applyFont="1" applyFill="1" applyBorder="1" applyAlignment="1" applyProtection="1">
      <alignment horizontal="center" vertical="center"/>
    </xf>
    <xf numFmtId="177" fontId="7" fillId="0" borderId="27" xfId="0" applyNumberFormat="1" applyFont="1" applyFill="1" applyBorder="1" applyAlignment="1">
      <alignment horizontal="center" vertical="center"/>
    </xf>
    <xf numFmtId="178" fontId="23" fillId="0" borderId="26" xfId="0" applyNumberFormat="1" applyFont="1" applyFill="1" applyBorder="1" applyAlignment="1" applyProtection="1">
      <alignment horizontal="center" vertical="center" wrapText="1"/>
    </xf>
    <xf numFmtId="177" fontId="7" fillId="0" borderId="26" xfId="0" quotePrefix="1" applyNumberFormat="1" applyFont="1" applyFill="1" applyBorder="1" applyAlignment="1">
      <alignment vertical="center" shrinkToFit="1"/>
    </xf>
    <xf numFmtId="0" fontId="23" fillId="0" borderId="29" xfId="0" applyNumberFormat="1" applyFont="1" applyFill="1" applyBorder="1" applyAlignment="1" applyProtection="1">
      <alignment horizontal="center" vertical="center"/>
    </xf>
    <xf numFmtId="41" fontId="25" fillId="0" borderId="30" xfId="1" applyFont="1" applyFill="1" applyBorder="1" applyAlignment="1" applyProtection="1">
      <alignment horizontal="center" vertical="center"/>
    </xf>
    <xf numFmtId="177" fontId="7" fillId="0" borderId="31" xfId="0" applyNumberFormat="1" applyFont="1" applyFill="1" applyBorder="1" applyAlignment="1">
      <alignment horizontal="center" vertical="center"/>
    </xf>
    <xf numFmtId="0" fontId="7" fillId="2" borderId="13" xfId="0" applyNumberFormat="1" applyFont="1" applyFill="1" applyBorder="1" applyAlignment="1" applyProtection="1">
      <alignment horizontal="center" vertical="center"/>
    </xf>
    <xf numFmtId="49" fontId="7" fillId="2" borderId="14" xfId="0" applyNumberFormat="1" applyFont="1" applyFill="1" applyBorder="1" applyAlignment="1" applyProtection="1">
      <alignment horizontal="center" vertical="center"/>
    </xf>
    <xf numFmtId="49" fontId="7" fillId="2" borderId="15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178" fontId="23" fillId="0" borderId="26" xfId="0" applyNumberFormat="1" applyFont="1" applyFill="1" applyBorder="1" applyAlignment="1">
      <alignment horizontal="center" vertical="center"/>
    </xf>
    <xf numFmtId="177" fontId="7" fillId="0" borderId="26" xfId="0" applyNumberFormat="1" applyFont="1" applyFill="1" applyBorder="1" applyAlignment="1">
      <alignment horizontal="center" vertical="center"/>
    </xf>
    <xf numFmtId="177" fontId="7" fillId="0" borderId="27" xfId="0" applyNumberFormat="1" applyFont="1" applyFill="1" applyBorder="1" applyAlignment="1">
      <alignment horizontal="left" vertical="center" shrinkToFit="1"/>
    </xf>
    <xf numFmtId="178" fontId="7" fillId="0" borderId="26" xfId="0" applyNumberFormat="1" applyFont="1" applyBorder="1" applyAlignment="1">
      <alignment horizontal="center" vertical="center"/>
    </xf>
    <xf numFmtId="177" fontId="7" fillId="0" borderId="28" xfId="0" applyNumberFormat="1" applyFont="1" applyFill="1" applyBorder="1" applyAlignment="1">
      <alignment horizontal="left" vertical="center" shrinkToFit="1"/>
    </xf>
    <xf numFmtId="177" fontId="7" fillId="0" borderId="26" xfId="0" applyNumberFormat="1" applyFont="1" applyFill="1" applyBorder="1" applyAlignment="1">
      <alignment horizontal="center" vertical="center" shrinkToFit="1"/>
    </xf>
    <xf numFmtId="176" fontId="7" fillId="0" borderId="26" xfId="0" applyNumberFormat="1" applyFont="1" applyFill="1" applyBorder="1" applyAlignment="1">
      <alignment vertical="center"/>
    </xf>
    <xf numFmtId="177" fontId="7" fillId="0" borderId="29" xfId="0" applyNumberFormat="1" applyFont="1" applyFill="1" applyBorder="1" applyAlignment="1">
      <alignment horizontal="left" vertical="center" shrinkToFit="1"/>
    </xf>
    <xf numFmtId="177" fontId="7" fillId="0" borderId="30" xfId="0" applyNumberFormat="1" applyFont="1" applyFill="1" applyBorder="1" applyAlignment="1">
      <alignment horizontal="center" vertical="center" shrinkToFit="1"/>
    </xf>
    <xf numFmtId="177" fontId="7" fillId="0" borderId="30" xfId="0" applyNumberFormat="1" applyFont="1" applyFill="1" applyBorder="1" applyAlignment="1">
      <alignment horizontal="center" vertical="center"/>
    </xf>
    <xf numFmtId="177" fontId="7" fillId="0" borderId="31" xfId="0" applyNumberFormat="1" applyFont="1" applyFill="1" applyBorder="1" applyAlignment="1">
      <alignment horizontal="left" vertical="center" shrinkToFit="1"/>
    </xf>
    <xf numFmtId="49" fontId="7" fillId="2" borderId="13" xfId="0" applyNumberFormat="1" applyFont="1" applyFill="1" applyBorder="1" applyAlignment="1" applyProtection="1">
      <alignment horizontal="center" vertical="center"/>
    </xf>
    <xf numFmtId="49" fontId="7" fillId="2" borderId="14" xfId="0" applyNumberFormat="1" applyFont="1" applyFill="1" applyBorder="1" applyAlignment="1" applyProtection="1">
      <alignment horizontal="center" vertical="center" wrapText="1"/>
    </xf>
    <xf numFmtId="0" fontId="0" fillId="0" borderId="36" xfId="0" applyNumberFormat="1" applyFont="1" applyFill="1" applyBorder="1" applyAlignment="1" applyProtection="1">
      <alignment horizontal="center" vertical="center"/>
    </xf>
    <xf numFmtId="0" fontId="0" fillId="0" borderId="37" xfId="0" quotePrefix="1" applyNumberFormat="1" applyFont="1" applyFill="1" applyBorder="1" applyAlignment="1" applyProtection="1">
      <alignment horizontal="center" vertical="center"/>
    </xf>
    <xf numFmtId="0" fontId="0" fillId="0" borderId="37" xfId="0" applyNumberFormat="1" applyFont="1" applyFill="1" applyBorder="1" applyAlignment="1" applyProtection="1">
      <alignment horizontal="center" vertical="center"/>
    </xf>
    <xf numFmtId="0" fontId="0" fillId="0" borderId="37" xfId="0" quotePrefix="1" applyNumberFormat="1" applyFont="1" applyFill="1" applyBorder="1" applyAlignment="1" applyProtection="1">
      <alignment horizontal="left" vertical="center"/>
    </xf>
    <xf numFmtId="0" fontId="0" fillId="0" borderId="38" xfId="0" applyNumberFormat="1" applyFont="1" applyFill="1" applyBorder="1" applyAlignment="1" applyProtection="1">
      <alignment horizontal="center" vertical="center"/>
    </xf>
    <xf numFmtId="0" fontId="8" fillId="0" borderId="37" xfId="0" quotePrefix="1" applyNumberFormat="1" applyFont="1" applyFill="1" applyBorder="1" applyAlignment="1" applyProtection="1">
      <alignment horizontal="center" vertical="center"/>
    </xf>
    <xf numFmtId="0" fontId="0" fillId="0" borderId="43" xfId="0" applyNumberFormat="1" applyFont="1" applyFill="1" applyBorder="1" applyAlignment="1" applyProtection="1"/>
    <xf numFmtId="0" fontId="0" fillId="0" borderId="44" xfId="0" quotePrefix="1" applyNumberFormat="1" applyFont="1" applyFill="1" applyBorder="1" applyAlignment="1" applyProtection="1">
      <alignment horizontal="center" vertical="center"/>
    </xf>
    <xf numFmtId="0" fontId="0" fillId="0" borderId="44" xfId="0" applyNumberFormat="1" applyFont="1" applyFill="1" applyBorder="1" applyAlignment="1" applyProtection="1">
      <alignment horizontal="center" vertical="center"/>
    </xf>
    <xf numFmtId="0" fontId="0" fillId="0" borderId="44" xfId="0" quotePrefix="1" applyNumberFormat="1" applyFont="1" applyFill="1" applyBorder="1" applyAlignment="1" applyProtection="1">
      <alignment horizontal="left" vertical="center"/>
    </xf>
    <xf numFmtId="0" fontId="0" fillId="0" borderId="44" xfId="0" applyNumberFormat="1" applyFont="1" applyFill="1" applyBorder="1" applyAlignment="1" applyProtection="1">
      <alignment vertical="center"/>
    </xf>
    <xf numFmtId="0" fontId="0" fillId="0" borderId="44" xfId="0" applyNumberFormat="1" applyFont="1" applyFill="1" applyBorder="1" applyAlignment="1" applyProtection="1"/>
    <xf numFmtId="0" fontId="0" fillId="0" borderId="45" xfId="0" applyNumberFormat="1" applyFont="1" applyFill="1" applyBorder="1" applyAlignment="1" applyProtection="1"/>
    <xf numFmtId="0" fontId="8" fillId="0" borderId="44" xfId="0" quotePrefix="1" applyNumberFormat="1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176" fontId="7" fillId="0" borderId="30" xfId="0" applyNumberFormat="1" applyFont="1" applyFill="1" applyBorder="1" applyAlignment="1">
      <alignment vertical="center"/>
    </xf>
    <xf numFmtId="178" fontId="23" fillId="0" borderId="30" xfId="0" applyNumberFormat="1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41" fontId="2" fillId="0" borderId="30" xfId="1" applyFont="1" applyBorder="1" applyAlignment="1">
      <alignment vertical="center"/>
    </xf>
    <xf numFmtId="0" fontId="19" fillId="0" borderId="44" xfId="0" quotePrefix="1" applyFont="1" applyFill="1" applyBorder="1" applyAlignment="1">
      <alignment horizontal="center" vertical="center"/>
    </xf>
    <xf numFmtId="177" fontId="7" fillId="0" borderId="26" xfId="0" applyNumberFormat="1" applyFont="1" applyFill="1" applyBorder="1" applyAlignment="1">
      <alignment horizontal="left" vertical="center" shrinkToFit="1"/>
    </xf>
    <xf numFmtId="0" fontId="0" fillId="0" borderId="30" xfId="0" applyNumberFormat="1" applyFont="1" applyFill="1" applyBorder="1" applyAlignment="1" applyProtection="1"/>
    <xf numFmtId="177" fontId="7" fillId="0" borderId="40" xfId="0" applyNumberFormat="1" applyFont="1" applyFill="1" applyBorder="1" applyAlignment="1">
      <alignment vertical="center" shrinkToFit="1"/>
    </xf>
    <xf numFmtId="177" fontId="7" fillId="0" borderId="26" xfId="0" applyNumberFormat="1" applyFont="1" applyFill="1" applyBorder="1" applyAlignment="1">
      <alignment vertical="center" shrinkToFit="1"/>
    </xf>
    <xf numFmtId="41" fontId="8" fillId="0" borderId="56" xfId="1" applyFont="1" applyFill="1" applyBorder="1" applyAlignment="1" applyProtection="1">
      <alignment horizontal="center" vertical="center"/>
    </xf>
    <xf numFmtId="177" fontId="26" fillId="0" borderId="42" xfId="0" applyNumberFormat="1" applyFont="1" applyFill="1" applyBorder="1" applyAlignment="1">
      <alignment horizontal="center" vertical="center"/>
    </xf>
    <xf numFmtId="0" fontId="2" fillId="0" borderId="45" xfId="0" applyFont="1" applyBorder="1"/>
    <xf numFmtId="3" fontId="2" fillId="0" borderId="30" xfId="0" applyNumberFormat="1" applyFont="1" applyBorder="1" applyAlignment="1">
      <alignment horizontal="center" vertical="center"/>
    </xf>
    <xf numFmtId="41" fontId="2" fillId="0" borderId="30" xfId="1" applyFont="1" applyBorder="1" applyAlignment="1">
      <alignment horizontal="right" vertical="center"/>
    </xf>
    <xf numFmtId="0" fontId="2" fillId="0" borderId="31" xfId="0" applyFont="1" applyBorder="1" applyAlignment="1">
      <alignment vertical="center"/>
    </xf>
    <xf numFmtId="178" fontId="23" fillId="0" borderId="40" xfId="0" applyNumberFormat="1" applyFont="1" applyFill="1" applyBorder="1" applyAlignment="1" applyProtection="1">
      <alignment horizontal="center" vertical="center" wrapText="1"/>
    </xf>
    <xf numFmtId="177" fontId="7" fillId="0" borderId="26" xfId="0" applyNumberFormat="1" applyFont="1" applyFill="1" applyBorder="1" applyAlignment="1">
      <alignment horizontal="center" vertical="center" wrapText="1" shrinkToFit="1"/>
    </xf>
    <xf numFmtId="178" fontId="23" fillId="0" borderId="26" xfId="0" applyNumberFormat="1" applyFont="1" applyFill="1" applyBorder="1" applyAlignment="1" applyProtection="1">
      <alignment horizontal="center" vertical="center" shrinkToFit="1"/>
    </xf>
    <xf numFmtId="0" fontId="10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178" fontId="7" fillId="0" borderId="26" xfId="0" applyNumberFormat="1" applyFont="1" applyFill="1" applyBorder="1" applyAlignment="1">
      <alignment horizontal="center" vertical="center"/>
    </xf>
    <xf numFmtId="38" fontId="23" fillId="0" borderId="26" xfId="2" applyNumberFormat="1" applyFont="1" applyFill="1" applyBorder="1" applyAlignment="1">
      <alignment horizontal="center" vertical="center"/>
    </xf>
    <xf numFmtId="0" fontId="24" fillId="0" borderId="27" xfId="0" applyFont="1" applyFill="1" applyBorder="1" applyAlignment="1">
      <alignment horizontal="left" vertical="center"/>
    </xf>
    <xf numFmtId="177" fontId="7" fillId="0" borderId="28" xfId="0" applyNumberFormat="1" applyFont="1" applyFill="1" applyBorder="1" applyAlignment="1">
      <alignment horizontal="left" vertical="center" wrapText="1" shrinkToFit="1"/>
    </xf>
    <xf numFmtId="178" fontId="7" fillId="0" borderId="30" xfId="0" applyNumberFormat="1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0" fillId="0" borderId="0" xfId="0" applyFill="1"/>
    <xf numFmtId="0" fontId="14" fillId="0" borderId="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right" vertical="center"/>
    </xf>
    <xf numFmtId="0" fontId="15" fillId="2" borderId="16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shrinkToFit="1"/>
    </xf>
    <xf numFmtId="0" fontId="16" fillId="0" borderId="18" xfId="0" applyFont="1" applyBorder="1" applyAlignment="1">
      <alignment horizontal="center" vertical="center" shrinkToFit="1"/>
    </xf>
    <xf numFmtId="0" fontId="16" fillId="0" borderId="23" xfId="0" applyFont="1" applyBorder="1" applyAlignment="1">
      <alignment horizontal="center" vertical="center" shrinkToFit="1"/>
    </xf>
    <xf numFmtId="0" fontId="12" fillId="0" borderId="11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4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0" borderId="3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33" xfId="0" applyFont="1" applyBorder="1" applyAlignment="1">
      <alignment horizontal="justify" vertical="center" wrapText="1"/>
    </xf>
    <xf numFmtId="0" fontId="11" fillId="0" borderId="6" xfId="0" applyFont="1" applyBorder="1" applyAlignment="1">
      <alignment horizontal="justify" vertical="center" wrapText="1"/>
    </xf>
    <xf numFmtId="0" fontId="11" fillId="0" borderId="7" xfId="0" applyFont="1" applyBorder="1" applyAlignment="1">
      <alignment horizontal="justify" vertical="center" wrapText="1"/>
    </xf>
    <xf numFmtId="0" fontId="11" fillId="0" borderId="10" xfId="0" applyFont="1" applyBorder="1" applyAlignment="1">
      <alignment horizontal="justify" vertical="center" wrapText="1"/>
    </xf>
    <xf numFmtId="0" fontId="11" fillId="0" borderId="4" xfId="0" applyFont="1" applyBorder="1" applyAlignment="1">
      <alignment horizontal="justify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center" vertical="center" wrapText="1"/>
    </xf>
    <xf numFmtId="14" fontId="13" fillId="0" borderId="6" xfId="0" applyNumberFormat="1" applyFont="1" applyFill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3" fontId="13" fillId="0" borderId="6" xfId="0" applyNumberFormat="1" applyFont="1" applyBorder="1" applyAlignment="1">
      <alignment horizontal="center" vertical="center" wrapText="1"/>
    </xf>
    <xf numFmtId="9" fontId="13" fillId="0" borderId="7" xfId="0" applyNumberFormat="1" applyFont="1" applyBorder="1" applyAlignment="1">
      <alignment horizontal="center" vertical="center" wrapText="1"/>
    </xf>
    <xf numFmtId="0" fontId="11" fillId="0" borderId="35" xfId="0" applyFont="1" applyBorder="1" applyAlignment="1">
      <alignment horizontal="left" vertical="center" shrinkToFit="1"/>
    </xf>
    <xf numFmtId="0" fontId="11" fillId="0" borderId="6" xfId="0" applyFont="1" applyBorder="1" applyAlignment="1">
      <alignment horizontal="left" vertical="center" shrinkToFit="1"/>
    </xf>
    <xf numFmtId="0" fontId="11" fillId="0" borderId="7" xfId="0" applyFont="1" applyBorder="1" applyAlignment="1">
      <alignment horizontal="left" vertical="center" shrinkToFit="1"/>
    </xf>
    <xf numFmtId="49" fontId="7" fillId="2" borderId="48" xfId="0" applyNumberFormat="1" applyFont="1" applyFill="1" applyBorder="1" applyAlignment="1" applyProtection="1">
      <alignment horizontal="center" vertical="center"/>
    </xf>
    <xf numFmtId="49" fontId="7" fillId="2" borderId="49" xfId="0" applyNumberFormat="1" applyFont="1" applyFill="1" applyBorder="1" applyAlignment="1" applyProtection="1">
      <alignment horizontal="center" vertical="center"/>
    </xf>
    <xf numFmtId="49" fontId="7" fillId="2" borderId="50" xfId="0" applyNumberFormat="1" applyFont="1" applyFill="1" applyBorder="1" applyAlignment="1" applyProtection="1">
      <alignment horizontal="center" vertical="center"/>
    </xf>
    <xf numFmtId="49" fontId="7" fillId="2" borderId="54" xfId="0" applyNumberFormat="1" applyFont="1" applyFill="1" applyBorder="1" applyAlignment="1" applyProtection="1">
      <alignment horizontal="center" vertical="center"/>
    </xf>
    <xf numFmtId="49" fontId="7" fillId="2" borderId="47" xfId="0" applyNumberFormat="1" applyFont="1" applyFill="1" applyBorder="1" applyAlignment="1" applyProtection="1">
      <alignment horizontal="center" vertical="center"/>
    </xf>
    <xf numFmtId="49" fontId="7" fillId="2" borderId="52" xfId="0" applyNumberFormat="1" applyFont="1" applyFill="1" applyBorder="1" applyAlignment="1" applyProtection="1">
      <alignment horizontal="center" vertical="center"/>
    </xf>
    <xf numFmtId="0" fontId="7" fillId="2" borderId="46" xfId="0" applyNumberFormat="1" applyFont="1" applyFill="1" applyBorder="1" applyAlignment="1" applyProtection="1">
      <alignment horizontal="center" vertical="center"/>
    </xf>
    <xf numFmtId="0" fontId="7" fillId="2" borderId="51" xfId="0" applyNumberFormat="1" applyFont="1" applyFill="1" applyBorder="1" applyAlignment="1" applyProtection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 wrapText="1"/>
    </xf>
    <xf numFmtId="41" fontId="2" fillId="0" borderId="58" xfId="1" applyFont="1" applyBorder="1" applyAlignment="1">
      <alignment vertical="center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177" fontId="7" fillId="0" borderId="61" xfId="0" applyNumberFormat="1" applyFont="1" applyFill="1" applyBorder="1" applyAlignment="1">
      <alignment horizontal="left" vertical="center" shrinkToFit="1"/>
    </xf>
    <xf numFmtId="177" fontId="7" fillId="0" borderId="62" xfId="0" applyNumberFormat="1" applyFont="1" applyFill="1" applyBorder="1" applyAlignment="1">
      <alignment horizontal="left" vertical="center" shrinkToFit="1"/>
    </xf>
    <xf numFmtId="178" fontId="23" fillId="0" borderId="26" xfId="0" applyNumberFormat="1" applyFont="1" applyFill="1" applyBorder="1" applyAlignment="1" applyProtection="1">
      <alignment horizontal="center" vertical="center" wrapText="1" shrinkToFit="1"/>
    </xf>
  </cellXfs>
  <cellStyles count="11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4" xfId="2"/>
    <cellStyle name="쉼표 [0] 4 2" xfId="7"/>
    <cellStyle name="쉼표 [0] 5" xfId="5"/>
    <cellStyle name="쉼표 [0] 5 2" xfId="10"/>
    <cellStyle name="쉼표 [0] 6" xfId="6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"/>
  <sheetViews>
    <sheetView tabSelected="1" zoomScale="90" zoomScaleNormal="90" workbookViewId="0">
      <selection activeCell="C20" sqref="C20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46" customWidth="1"/>
    <col min="9" max="9" width="12.44140625" customWidth="1"/>
    <col min="10" max="10" width="8.88671875" style="8"/>
    <col min="11" max="11" width="13.6640625" style="9" bestFit="1" customWidth="1"/>
    <col min="12" max="12" width="6.6640625" style="8" customWidth="1"/>
  </cols>
  <sheetData>
    <row r="1" spans="1:12" ht="26.25" thickBot="1">
      <c r="A1" s="154" t="s">
        <v>68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2" spans="1:12" ht="24.75" customHeight="1" thickBot="1">
      <c r="A2" s="111" t="s">
        <v>69</v>
      </c>
      <c r="B2" s="112" t="s">
        <v>48</v>
      </c>
      <c r="C2" s="112" t="s">
        <v>70</v>
      </c>
      <c r="D2" s="112" t="s">
        <v>71</v>
      </c>
      <c r="E2" s="112" t="s">
        <v>72</v>
      </c>
      <c r="F2" s="112" t="s">
        <v>73</v>
      </c>
      <c r="G2" s="112" t="s">
        <v>74</v>
      </c>
      <c r="H2" s="112" t="s">
        <v>75</v>
      </c>
      <c r="I2" s="113" t="s">
        <v>49</v>
      </c>
      <c r="J2" s="113" t="s">
        <v>76</v>
      </c>
      <c r="K2" s="113" t="s">
        <v>77</v>
      </c>
      <c r="L2" s="114" t="s">
        <v>1</v>
      </c>
    </row>
    <row r="3" spans="1:12" ht="24.75" customHeight="1" thickTop="1" thickBot="1">
      <c r="A3" s="115"/>
      <c r="B3" s="31"/>
      <c r="C3" s="123" t="s">
        <v>149</v>
      </c>
      <c r="D3" s="31"/>
      <c r="E3" s="31"/>
      <c r="F3" s="131"/>
      <c r="G3" s="31"/>
      <c r="H3" s="132"/>
      <c r="I3" s="31"/>
      <c r="J3" s="31"/>
      <c r="K3" s="31"/>
      <c r="L3" s="130"/>
    </row>
  </sheetData>
  <mergeCells count="1">
    <mergeCell ref="A1:L1"/>
  </mergeCells>
  <phoneticPr fontId="3" type="noConversion"/>
  <dataValidations count="1">
    <dataValidation type="textLength" operator="lessThanOrEqual" allowBlank="1" showInputMessage="1" showErrorMessage="1" sqref="F3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H19" sqref="H19"/>
    </sheetView>
  </sheetViews>
  <sheetFormatPr defaultRowHeight="13.5"/>
  <cols>
    <col min="1" max="1" width="15.109375" style="2" bestFit="1" customWidth="1"/>
    <col min="2" max="2" width="20.77734375" style="2" customWidth="1"/>
    <col min="3" max="3" width="11.109375" style="2" customWidth="1"/>
    <col min="4" max="4" width="12.77734375" style="2" bestFit="1" customWidth="1"/>
    <col min="5" max="5" width="9.5546875" style="2" customWidth="1"/>
    <col min="6" max="6" width="15" style="2" bestFit="1" customWidth="1"/>
    <col min="7" max="7" width="9.5546875" style="2" customWidth="1"/>
    <col min="8" max="8" width="15" style="2" bestFit="1" customWidth="1"/>
    <col min="9" max="9" width="16.109375" style="6" customWidth="1"/>
  </cols>
  <sheetData>
    <row r="1" spans="1:9" ht="25.5">
      <c r="A1" s="156" t="s">
        <v>97</v>
      </c>
      <c r="B1" s="156"/>
      <c r="C1" s="156"/>
      <c r="D1" s="156"/>
      <c r="E1" s="156"/>
      <c r="F1" s="156"/>
      <c r="G1" s="156"/>
      <c r="H1" s="156"/>
      <c r="I1" s="156"/>
    </row>
    <row r="2" spans="1:9" ht="26.25" thickBot="1">
      <c r="A2" s="157"/>
      <c r="B2" s="157"/>
      <c r="C2" s="49"/>
      <c r="D2" s="49"/>
      <c r="E2" s="49"/>
      <c r="F2" s="49"/>
      <c r="G2" s="49"/>
      <c r="H2" s="49"/>
      <c r="I2" s="60" t="s">
        <v>3</v>
      </c>
    </row>
    <row r="3" spans="1:9" ht="26.25" customHeight="1">
      <c r="A3" s="195" t="s">
        <v>4</v>
      </c>
      <c r="B3" s="193" t="s">
        <v>5</v>
      </c>
      <c r="C3" s="193" t="s">
        <v>80</v>
      </c>
      <c r="D3" s="193" t="s">
        <v>99</v>
      </c>
      <c r="E3" s="189" t="s">
        <v>102</v>
      </c>
      <c r="F3" s="190"/>
      <c r="G3" s="189" t="s">
        <v>103</v>
      </c>
      <c r="H3" s="190"/>
      <c r="I3" s="191" t="s">
        <v>98</v>
      </c>
    </row>
    <row r="4" spans="1:9" ht="28.5" customHeight="1" thickBot="1">
      <c r="A4" s="196"/>
      <c r="B4" s="194"/>
      <c r="C4" s="194"/>
      <c r="D4" s="194"/>
      <c r="E4" s="63" t="s">
        <v>100</v>
      </c>
      <c r="F4" s="63" t="s">
        <v>101</v>
      </c>
      <c r="G4" s="63" t="s">
        <v>100</v>
      </c>
      <c r="H4" s="63" t="s">
        <v>101</v>
      </c>
      <c r="I4" s="192"/>
    </row>
    <row r="5" spans="1:9" ht="28.5" customHeight="1" thickTop="1" thickBot="1">
      <c r="A5" s="64"/>
      <c r="B5" s="65" t="s">
        <v>152</v>
      </c>
      <c r="C5" s="66"/>
      <c r="D5" s="66"/>
      <c r="E5" s="128"/>
      <c r="F5" s="66"/>
      <c r="G5" s="128"/>
      <c r="H5" s="66"/>
      <c r="I5" s="129"/>
    </row>
    <row r="6" spans="1:9">
      <c r="C6" s="61"/>
      <c r="D6" s="61"/>
      <c r="E6" s="61"/>
      <c r="F6" s="61"/>
      <c r="G6" s="61"/>
      <c r="H6" s="61"/>
      <c r="I6" s="62"/>
    </row>
    <row r="7" spans="1:9">
      <c r="A7" s="34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zoomScale="90" zoomScaleNormal="90" workbookViewId="0">
      <selection activeCell="C8" sqref="C8"/>
    </sheetView>
  </sheetViews>
  <sheetFormatPr defaultRowHeight="13.5"/>
  <cols>
    <col min="1" max="1" width="8.6640625" customWidth="1"/>
    <col min="2" max="2" width="8.77734375" customWidth="1"/>
    <col min="3" max="3" width="31.33203125" customWidth="1"/>
    <col min="4" max="4" width="10.88671875" customWidth="1"/>
    <col min="5" max="9" width="12.44140625" customWidth="1"/>
    <col min="10" max="10" width="8.88671875" style="8"/>
    <col min="11" max="11" width="11.6640625" style="9" customWidth="1"/>
    <col min="12" max="12" width="6.6640625" style="8" customWidth="1"/>
  </cols>
  <sheetData>
    <row r="1" spans="1:9" ht="26.25" thickBot="1">
      <c r="A1" s="155" t="s">
        <v>88</v>
      </c>
      <c r="B1" s="155"/>
      <c r="C1" s="155"/>
      <c r="D1" s="155"/>
      <c r="E1" s="155"/>
      <c r="F1" s="155"/>
      <c r="G1" s="155"/>
      <c r="H1" s="155"/>
      <c r="I1" s="155"/>
    </row>
    <row r="2" spans="1:9" ht="24.75" thickBot="1">
      <c r="A2" s="22" t="s">
        <v>47</v>
      </c>
      <c r="B2" s="23" t="s">
        <v>48</v>
      </c>
      <c r="C2" s="24" t="s">
        <v>64</v>
      </c>
      <c r="D2" s="24" t="s">
        <v>0</v>
      </c>
      <c r="E2" s="25" t="s">
        <v>65</v>
      </c>
      <c r="F2" s="24" t="s">
        <v>49</v>
      </c>
      <c r="G2" s="24" t="s">
        <v>50</v>
      </c>
      <c r="H2" s="24" t="s">
        <v>51</v>
      </c>
      <c r="I2" s="26" t="s">
        <v>1</v>
      </c>
    </row>
    <row r="3" spans="1:9" ht="24.75" customHeight="1" thickTop="1">
      <c r="A3" s="27">
        <v>2018</v>
      </c>
      <c r="B3" s="29">
        <v>7</v>
      </c>
      <c r="C3" s="32" t="s">
        <v>155</v>
      </c>
      <c r="D3" s="29" t="s">
        <v>104</v>
      </c>
      <c r="E3" s="50">
        <v>370</v>
      </c>
      <c r="F3" s="28" t="s">
        <v>105</v>
      </c>
      <c r="G3" s="28" t="s">
        <v>153</v>
      </c>
      <c r="H3" s="28" t="s">
        <v>154</v>
      </c>
      <c r="I3" s="30"/>
    </row>
    <row r="4" spans="1:9" ht="24.75" customHeight="1">
      <c r="A4" s="197">
        <v>2018</v>
      </c>
      <c r="B4" s="198">
        <v>7</v>
      </c>
      <c r="C4" s="199" t="s">
        <v>168</v>
      </c>
      <c r="D4" s="198" t="s">
        <v>104</v>
      </c>
      <c r="E4" s="200">
        <v>1900</v>
      </c>
      <c r="F4" s="201" t="s">
        <v>172</v>
      </c>
      <c r="G4" s="201" t="s">
        <v>170</v>
      </c>
      <c r="H4" s="201" t="s">
        <v>171</v>
      </c>
      <c r="I4" s="202"/>
    </row>
    <row r="5" spans="1:9" ht="24.75" customHeight="1">
      <c r="A5" s="197">
        <v>2018</v>
      </c>
      <c r="B5" s="198">
        <v>7</v>
      </c>
      <c r="C5" s="199" t="s">
        <v>169</v>
      </c>
      <c r="D5" s="198" t="s">
        <v>104</v>
      </c>
      <c r="E5" s="200">
        <v>2500</v>
      </c>
      <c r="F5" s="201" t="s">
        <v>172</v>
      </c>
      <c r="G5" s="201" t="s">
        <v>170</v>
      </c>
      <c r="H5" s="201" t="s">
        <v>171</v>
      </c>
      <c r="I5" s="202"/>
    </row>
    <row r="6" spans="1:9" ht="24.75" customHeight="1">
      <c r="A6" s="197">
        <v>2018</v>
      </c>
      <c r="B6" s="198">
        <v>7</v>
      </c>
      <c r="C6" s="199" t="s">
        <v>173</v>
      </c>
      <c r="D6" s="198" t="s">
        <v>104</v>
      </c>
      <c r="E6" s="200">
        <v>1000</v>
      </c>
      <c r="F6" s="201" t="s">
        <v>172</v>
      </c>
      <c r="G6" s="201" t="s">
        <v>174</v>
      </c>
      <c r="H6" s="201" t="s">
        <v>176</v>
      </c>
      <c r="I6" s="202"/>
    </row>
    <row r="7" spans="1:9" ht="24.75" customHeight="1">
      <c r="A7" s="197">
        <v>2018</v>
      </c>
      <c r="B7" s="198">
        <v>7</v>
      </c>
      <c r="C7" s="199" t="s">
        <v>183</v>
      </c>
      <c r="D7" s="198" t="s">
        <v>104</v>
      </c>
      <c r="E7" s="200">
        <v>2480</v>
      </c>
      <c r="F7" s="201" t="s">
        <v>172</v>
      </c>
      <c r="G7" s="201" t="s">
        <v>174</v>
      </c>
      <c r="H7" s="201" t="s">
        <v>176</v>
      </c>
      <c r="I7" s="202"/>
    </row>
    <row r="8" spans="1:9" ht="24.75" customHeight="1" thickBot="1">
      <c r="A8" s="203">
        <v>2018</v>
      </c>
      <c r="B8" s="31">
        <v>7</v>
      </c>
      <c r="C8" s="33" t="s">
        <v>175</v>
      </c>
      <c r="D8" s="31" t="s">
        <v>104</v>
      </c>
      <c r="E8" s="122">
        <v>700</v>
      </c>
      <c r="F8" s="204" t="s">
        <v>172</v>
      </c>
      <c r="G8" s="204" t="s">
        <v>174</v>
      </c>
      <c r="H8" s="204" t="s">
        <v>176</v>
      </c>
      <c r="I8" s="133"/>
    </row>
  </sheetData>
  <mergeCells count="1">
    <mergeCell ref="A1:I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zoomScale="90" zoomScaleNormal="90" workbookViewId="0">
      <selection activeCell="C3" sqref="C3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8"/>
    <col min="11" max="11" width="11.6640625" style="9" customWidth="1"/>
    <col min="12" max="12" width="11.33203125" style="8" bestFit="1" customWidth="1"/>
  </cols>
  <sheetData>
    <row r="1" spans="1:13" ht="26.25" thickBot="1">
      <c r="A1" s="155" t="s">
        <v>94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</row>
    <row r="2" spans="1:13" ht="27" customHeight="1" thickBot="1">
      <c r="A2" s="22" t="s">
        <v>47</v>
      </c>
      <c r="B2" s="23" t="s">
        <v>48</v>
      </c>
      <c r="C2" s="24" t="s">
        <v>93</v>
      </c>
      <c r="D2" s="24" t="s">
        <v>92</v>
      </c>
      <c r="E2" s="24" t="s">
        <v>0</v>
      </c>
      <c r="F2" s="23" t="s">
        <v>106</v>
      </c>
      <c r="G2" s="23" t="s">
        <v>91</v>
      </c>
      <c r="H2" s="23" t="s">
        <v>90</v>
      </c>
      <c r="I2" s="23" t="s">
        <v>89</v>
      </c>
      <c r="J2" s="24" t="s">
        <v>49</v>
      </c>
      <c r="K2" s="24" t="s">
        <v>50</v>
      </c>
      <c r="L2" s="24" t="s">
        <v>51</v>
      </c>
      <c r="M2" s="26" t="s">
        <v>1</v>
      </c>
    </row>
    <row r="3" spans="1:13" ht="27" customHeight="1" thickTop="1" thickBot="1">
      <c r="A3" s="52"/>
      <c r="B3" s="53"/>
      <c r="C3" s="123" t="s">
        <v>151</v>
      </c>
      <c r="D3" s="55"/>
      <c r="E3" s="56"/>
      <c r="F3" s="57"/>
      <c r="G3" s="57"/>
      <c r="H3" s="57"/>
      <c r="I3" s="57"/>
      <c r="J3" s="54"/>
      <c r="K3" s="54"/>
      <c r="L3" s="54"/>
      <c r="M3" s="58"/>
    </row>
  </sheetData>
  <mergeCells count="1">
    <mergeCell ref="A1:M1"/>
  </mergeCells>
  <phoneticPr fontId="3" type="noConversion"/>
  <dataValidations count="2"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B4" sqref="B4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</cols>
  <sheetData>
    <row r="1" spans="1:11" ht="25.5">
      <c r="A1" s="156" t="s">
        <v>2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</row>
    <row r="2" spans="1:11" ht="26.25" thickBot="1">
      <c r="A2" s="157"/>
      <c r="B2" s="157"/>
      <c r="C2" s="49"/>
      <c r="D2" s="49"/>
      <c r="E2" s="49"/>
      <c r="F2" s="83"/>
      <c r="G2" s="83"/>
      <c r="H2" s="83"/>
      <c r="I2" s="83"/>
      <c r="J2" s="158" t="s">
        <v>3</v>
      </c>
      <c r="K2" s="158"/>
    </row>
    <row r="3" spans="1:11" ht="22.5" customHeight="1" thickBot="1">
      <c r="A3" s="80" t="s">
        <v>4</v>
      </c>
      <c r="B3" s="81" t="s">
        <v>5</v>
      </c>
      <c r="C3" s="81" t="s">
        <v>0</v>
      </c>
      <c r="D3" s="81" t="s">
        <v>6</v>
      </c>
      <c r="E3" s="81" t="s">
        <v>7</v>
      </c>
      <c r="F3" s="81" t="s">
        <v>8</v>
      </c>
      <c r="G3" s="81" t="s">
        <v>9</v>
      </c>
      <c r="H3" s="81" t="s">
        <v>10</v>
      </c>
      <c r="I3" s="81" t="s">
        <v>11</v>
      </c>
      <c r="J3" s="81" t="s">
        <v>12</v>
      </c>
      <c r="K3" s="82" t="s">
        <v>1</v>
      </c>
    </row>
    <row r="4" spans="1:11" ht="26.25" customHeight="1" thickTop="1" thickBot="1">
      <c r="A4" s="103"/>
      <c r="B4" s="110" t="s">
        <v>150</v>
      </c>
      <c r="C4" s="104"/>
      <c r="D4" s="105"/>
      <c r="E4" s="105"/>
      <c r="F4" s="106"/>
      <c r="G4" s="107"/>
      <c r="H4" s="108"/>
      <c r="I4" s="108"/>
      <c r="J4" s="108"/>
      <c r="K4" s="109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F12" sqref="F12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10" width="9.6640625" style="2" customWidth="1"/>
    <col min="11" max="11" width="8.44140625" style="2" customWidth="1"/>
  </cols>
  <sheetData>
    <row r="1" spans="1:11" ht="25.5">
      <c r="A1" s="156" t="s">
        <v>23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</row>
    <row r="2" spans="1:11" ht="26.25" thickBot="1">
      <c r="A2" s="157"/>
      <c r="B2" s="157"/>
      <c r="C2" s="49"/>
      <c r="D2" s="49"/>
      <c r="E2" s="49"/>
      <c r="F2" s="83"/>
      <c r="G2" s="83"/>
      <c r="H2" s="83"/>
      <c r="I2" s="83"/>
      <c r="J2" s="158" t="s">
        <v>3</v>
      </c>
      <c r="K2" s="158"/>
    </row>
    <row r="3" spans="1:11" ht="22.5" customHeight="1" thickBot="1">
      <c r="A3" s="80" t="s">
        <v>4</v>
      </c>
      <c r="B3" s="81" t="s">
        <v>5</v>
      </c>
      <c r="C3" s="81" t="s">
        <v>0</v>
      </c>
      <c r="D3" s="81" t="s">
        <v>8</v>
      </c>
      <c r="E3" s="81" t="s">
        <v>24</v>
      </c>
      <c r="F3" s="81" t="s">
        <v>20</v>
      </c>
      <c r="G3" s="81" t="s">
        <v>25</v>
      </c>
      <c r="H3" s="81" t="s">
        <v>28</v>
      </c>
      <c r="I3" s="81" t="s">
        <v>26</v>
      </c>
      <c r="J3" s="81" t="s">
        <v>27</v>
      </c>
      <c r="K3" s="82" t="s">
        <v>1</v>
      </c>
    </row>
    <row r="4" spans="1:11" ht="26.25" customHeight="1" thickTop="1" thickBot="1">
      <c r="A4" s="97"/>
      <c r="B4" s="102" t="s">
        <v>149</v>
      </c>
      <c r="C4" s="98"/>
      <c r="D4" s="99"/>
      <c r="E4" s="99"/>
      <c r="F4" s="100"/>
      <c r="G4" s="99"/>
      <c r="H4" s="99"/>
      <c r="I4" s="99"/>
      <c r="J4" s="99"/>
      <c r="K4" s="101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zoomScaleNormal="100" workbookViewId="0">
      <selection activeCell="A12" sqref="A12"/>
    </sheetView>
  </sheetViews>
  <sheetFormatPr defaultRowHeight="13.5"/>
  <cols>
    <col min="1" max="1" width="29.44140625" style="2" customWidth="1"/>
    <col min="2" max="2" width="17.77734375" style="2" bestFit="1" customWidth="1"/>
    <col min="3" max="3" width="9.5546875" style="2" customWidth="1"/>
    <col min="4" max="4" width="8.88671875" style="2" customWidth="1"/>
    <col min="5" max="5" width="9.21875" style="2" customWidth="1"/>
    <col min="6" max="9" width="9.6640625" style="2" customWidth="1"/>
  </cols>
  <sheetData>
    <row r="1" spans="1:9" ht="25.5">
      <c r="A1" s="156" t="s">
        <v>13</v>
      </c>
      <c r="B1" s="156"/>
      <c r="C1" s="156"/>
      <c r="D1" s="156"/>
      <c r="E1" s="156"/>
      <c r="F1" s="156"/>
      <c r="G1" s="156"/>
      <c r="H1" s="156"/>
      <c r="I1" s="156"/>
    </row>
    <row r="2" spans="1:9" ht="26.25" thickBot="1">
      <c r="A2" s="59"/>
      <c r="B2" s="59"/>
      <c r="C2" s="49"/>
      <c r="D2" s="49"/>
      <c r="E2" s="49"/>
      <c r="F2" s="83"/>
      <c r="G2" s="83"/>
      <c r="H2" s="158" t="s">
        <v>3</v>
      </c>
      <c r="I2" s="158"/>
    </row>
    <row r="3" spans="1:9" ht="29.25" customHeight="1" thickBot="1">
      <c r="A3" s="95" t="s">
        <v>5</v>
      </c>
      <c r="B3" s="81" t="s">
        <v>30</v>
      </c>
      <c r="C3" s="81" t="s">
        <v>14</v>
      </c>
      <c r="D3" s="81" t="s">
        <v>15</v>
      </c>
      <c r="E3" s="81" t="s">
        <v>16</v>
      </c>
      <c r="F3" s="81" t="s">
        <v>17</v>
      </c>
      <c r="G3" s="96" t="s">
        <v>66</v>
      </c>
      <c r="H3" s="81" t="s">
        <v>29</v>
      </c>
      <c r="I3" s="82" t="s">
        <v>18</v>
      </c>
    </row>
    <row r="4" spans="1:9" ht="29.25" customHeight="1" thickTop="1">
      <c r="A4" s="88" t="s">
        <v>178</v>
      </c>
      <c r="B4" s="89" t="s">
        <v>179</v>
      </c>
      <c r="C4" s="90">
        <v>1100000</v>
      </c>
      <c r="D4" s="87" t="s">
        <v>180</v>
      </c>
      <c r="E4" s="85" t="s">
        <v>180</v>
      </c>
      <c r="F4" s="85" t="s">
        <v>181</v>
      </c>
      <c r="G4" s="85" t="s">
        <v>181</v>
      </c>
      <c r="H4" s="85" t="s">
        <v>181</v>
      </c>
      <c r="I4" s="86"/>
    </row>
    <row r="5" spans="1:9" ht="29.25" customHeight="1">
      <c r="A5" s="88" t="s">
        <v>182</v>
      </c>
      <c r="B5" s="89" t="s">
        <v>184</v>
      </c>
      <c r="C5" s="90">
        <v>1400000</v>
      </c>
      <c r="D5" s="87" t="s">
        <v>180</v>
      </c>
      <c r="E5" s="85" t="s">
        <v>180</v>
      </c>
      <c r="F5" s="85" t="s">
        <v>181</v>
      </c>
      <c r="G5" s="85" t="s">
        <v>181</v>
      </c>
      <c r="H5" s="85" t="s">
        <v>181</v>
      </c>
      <c r="I5" s="86"/>
    </row>
    <row r="6" spans="1:9" ht="29.25" customHeight="1">
      <c r="A6" s="88" t="s">
        <v>192</v>
      </c>
      <c r="B6" s="89" t="s">
        <v>194</v>
      </c>
      <c r="C6" s="90">
        <v>550000</v>
      </c>
      <c r="D6" s="87" t="s">
        <v>195</v>
      </c>
      <c r="E6" s="87" t="s">
        <v>195</v>
      </c>
      <c r="F6" s="85" t="s">
        <v>196</v>
      </c>
      <c r="G6" s="85" t="s">
        <v>196</v>
      </c>
      <c r="H6" s="85" t="s">
        <v>196</v>
      </c>
      <c r="I6" s="86"/>
    </row>
    <row r="7" spans="1:9" ht="29.25" customHeight="1">
      <c r="A7" s="88" t="s">
        <v>193</v>
      </c>
      <c r="B7" s="89" t="s">
        <v>197</v>
      </c>
      <c r="C7" s="90">
        <v>968000</v>
      </c>
      <c r="D7" s="87" t="s">
        <v>195</v>
      </c>
      <c r="E7" s="87" t="s">
        <v>195</v>
      </c>
      <c r="F7" s="85" t="s">
        <v>196</v>
      </c>
      <c r="G7" s="85" t="s">
        <v>196</v>
      </c>
      <c r="H7" s="85" t="s">
        <v>196</v>
      </c>
      <c r="I7" s="86"/>
    </row>
    <row r="8" spans="1:9" ht="29.25" customHeight="1">
      <c r="A8" s="88" t="s">
        <v>189</v>
      </c>
      <c r="B8" s="89" t="s">
        <v>113</v>
      </c>
      <c r="C8" s="90">
        <v>940000</v>
      </c>
      <c r="D8" s="87" t="s">
        <v>190</v>
      </c>
      <c r="E8" s="85" t="s">
        <v>190</v>
      </c>
      <c r="F8" s="85" t="s">
        <v>191</v>
      </c>
      <c r="G8" s="85" t="s">
        <v>191</v>
      </c>
      <c r="H8" s="85" t="s">
        <v>191</v>
      </c>
      <c r="I8" s="86"/>
    </row>
    <row r="9" spans="1:9" ht="29.25" customHeight="1">
      <c r="A9" s="88" t="s">
        <v>185</v>
      </c>
      <c r="B9" s="89" t="s">
        <v>186</v>
      </c>
      <c r="C9" s="90">
        <v>1942500</v>
      </c>
      <c r="D9" s="87" t="s">
        <v>187</v>
      </c>
      <c r="E9" s="85" t="s">
        <v>187</v>
      </c>
      <c r="F9" s="85" t="s">
        <v>188</v>
      </c>
      <c r="G9" s="85" t="s">
        <v>188</v>
      </c>
      <c r="H9" s="85" t="s">
        <v>188</v>
      </c>
      <c r="I9" s="86"/>
    </row>
    <row r="10" spans="1:9" ht="29.25" customHeight="1">
      <c r="A10" s="88" t="s">
        <v>198</v>
      </c>
      <c r="B10" s="89" t="s">
        <v>199</v>
      </c>
      <c r="C10" s="90">
        <v>385000</v>
      </c>
      <c r="D10" s="87" t="s">
        <v>200</v>
      </c>
      <c r="E10" s="87" t="s">
        <v>200</v>
      </c>
      <c r="F10" s="85" t="s">
        <v>201</v>
      </c>
      <c r="G10" s="85" t="s">
        <v>201</v>
      </c>
      <c r="H10" s="85" t="s">
        <v>201</v>
      </c>
      <c r="I10" s="86"/>
    </row>
    <row r="11" spans="1:9" ht="29.25" customHeight="1">
      <c r="A11" s="88" t="s">
        <v>208</v>
      </c>
      <c r="B11" s="89" t="s">
        <v>205</v>
      </c>
      <c r="C11" s="90">
        <v>675000</v>
      </c>
      <c r="D11" s="145" t="s">
        <v>206</v>
      </c>
      <c r="E11" s="145" t="s">
        <v>206</v>
      </c>
      <c r="F11" s="85" t="s">
        <v>209</v>
      </c>
      <c r="G11" s="85" t="s">
        <v>209</v>
      </c>
      <c r="H11" s="85" t="s">
        <v>209</v>
      </c>
      <c r="I11" s="86"/>
    </row>
    <row r="12" spans="1:9" ht="29.25" customHeight="1">
      <c r="A12" s="88" t="s">
        <v>202</v>
      </c>
      <c r="B12" s="89" t="s">
        <v>179</v>
      </c>
      <c r="C12" s="90">
        <v>385000</v>
      </c>
      <c r="D12" s="87" t="s">
        <v>188</v>
      </c>
      <c r="E12" s="87" t="s">
        <v>188</v>
      </c>
      <c r="F12" s="85" t="s">
        <v>203</v>
      </c>
      <c r="G12" s="85" t="s">
        <v>203</v>
      </c>
      <c r="H12" s="85" t="s">
        <v>203</v>
      </c>
      <c r="I12" s="86"/>
    </row>
    <row r="13" spans="1:9" ht="29.25" customHeight="1">
      <c r="A13" s="88" t="s">
        <v>204</v>
      </c>
      <c r="B13" s="89" t="s">
        <v>205</v>
      </c>
      <c r="C13" s="90">
        <v>1350000</v>
      </c>
      <c r="D13" s="145" t="s">
        <v>206</v>
      </c>
      <c r="E13" s="145" t="s">
        <v>206</v>
      </c>
      <c r="F13" s="85" t="s">
        <v>207</v>
      </c>
      <c r="G13" s="85" t="s">
        <v>207</v>
      </c>
      <c r="H13" s="85" t="s">
        <v>207</v>
      </c>
      <c r="I13" s="86"/>
    </row>
    <row r="14" spans="1:9" ht="29.25" customHeight="1">
      <c r="A14" s="88" t="s">
        <v>137</v>
      </c>
      <c r="B14" s="89" t="s">
        <v>107</v>
      </c>
      <c r="C14" s="90">
        <v>3366000</v>
      </c>
      <c r="D14" s="84" t="s">
        <v>116</v>
      </c>
      <c r="E14" s="84" t="s">
        <v>121</v>
      </c>
      <c r="F14" s="85" t="s">
        <v>123</v>
      </c>
      <c r="G14" s="85" t="s">
        <v>177</v>
      </c>
      <c r="H14" s="85" t="s">
        <v>177</v>
      </c>
      <c r="I14" s="86"/>
    </row>
    <row r="15" spans="1:9" ht="29.25" customHeight="1">
      <c r="A15" s="88" t="s">
        <v>138</v>
      </c>
      <c r="B15" s="89" t="s">
        <v>108</v>
      </c>
      <c r="C15" s="90">
        <v>2160000</v>
      </c>
      <c r="D15" s="146" t="s">
        <v>116</v>
      </c>
      <c r="E15" s="84" t="s">
        <v>121</v>
      </c>
      <c r="F15" s="85" t="s">
        <v>123</v>
      </c>
      <c r="G15" s="85" t="s">
        <v>177</v>
      </c>
      <c r="H15" s="85" t="s">
        <v>177</v>
      </c>
      <c r="I15" s="86"/>
    </row>
    <row r="16" spans="1:9" ht="29.25" customHeight="1">
      <c r="A16" s="88" t="s">
        <v>142</v>
      </c>
      <c r="B16" s="89" t="s">
        <v>109</v>
      </c>
      <c r="C16" s="90">
        <v>3234000</v>
      </c>
      <c r="D16" s="146" t="s">
        <v>116</v>
      </c>
      <c r="E16" s="84" t="s">
        <v>121</v>
      </c>
      <c r="F16" s="85" t="s">
        <v>123</v>
      </c>
      <c r="G16" s="85" t="s">
        <v>177</v>
      </c>
      <c r="H16" s="85" t="s">
        <v>177</v>
      </c>
      <c r="I16" s="86"/>
    </row>
    <row r="17" spans="1:9" ht="29.25" customHeight="1">
      <c r="A17" s="88" t="s">
        <v>139</v>
      </c>
      <c r="B17" s="89" t="s">
        <v>110</v>
      </c>
      <c r="C17" s="90">
        <v>10576440</v>
      </c>
      <c r="D17" s="146" t="s">
        <v>116</v>
      </c>
      <c r="E17" s="84" t="s">
        <v>121</v>
      </c>
      <c r="F17" s="85" t="s">
        <v>123</v>
      </c>
      <c r="G17" s="85" t="s">
        <v>177</v>
      </c>
      <c r="H17" s="85" t="s">
        <v>177</v>
      </c>
      <c r="I17" s="147"/>
    </row>
    <row r="18" spans="1:9" ht="29.25" customHeight="1">
      <c r="A18" s="88" t="s">
        <v>140</v>
      </c>
      <c r="B18" s="89" t="s">
        <v>111</v>
      </c>
      <c r="C18" s="90">
        <v>259417150</v>
      </c>
      <c r="D18" s="145" t="s">
        <v>117</v>
      </c>
      <c r="E18" s="84" t="s">
        <v>121</v>
      </c>
      <c r="F18" s="85" t="s">
        <v>123</v>
      </c>
      <c r="G18" s="85" t="s">
        <v>177</v>
      </c>
      <c r="H18" s="85" t="s">
        <v>177</v>
      </c>
      <c r="I18" s="86"/>
    </row>
    <row r="19" spans="1:9" ht="29.25" customHeight="1">
      <c r="A19" s="148" t="s">
        <v>141</v>
      </c>
      <c r="B19" s="89" t="s">
        <v>112</v>
      </c>
      <c r="C19" s="90">
        <v>2520000</v>
      </c>
      <c r="D19" s="145" t="s">
        <v>118</v>
      </c>
      <c r="E19" s="84" t="s">
        <v>121</v>
      </c>
      <c r="F19" s="85" t="s">
        <v>123</v>
      </c>
      <c r="G19" s="85" t="s">
        <v>177</v>
      </c>
      <c r="H19" s="85" t="s">
        <v>177</v>
      </c>
      <c r="I19" s="86"/>
    </row>
    <row r="20" spans="1:9" ht="29.25" customHeight="1">
      <c r="A20" s="88" t="s">
        <v>143</v>
      </c>
      <c r="B20" s="89" t="s">
        <v>113</v>
      </c>
      <c r="C20" s="90">
        <v>10396000</v>
      </c>
      <c r="D20" s="145" t="s">
        <v>119</v>
      </c>
      <c r="E20" s="84" t="s">
        <v>122</v>
      </c>
      <c r="F20" s="85" t="s">
        <v>123</v>
      </c>
      <c r="G20" s="85" t="s">
        <v>177</v>
      </c>
      <c r="H20" s="85" t="s">
        <v>177</v>
      </c>
      <c r="I20" s="86"/>
    </row>
    <row r="21" spans="1:9" ht="29.25" customHeight="1" thickBot="1">
      <c r="A21" s="91" t="s">
        <v>144</v>
      </c>
      <c r="B21" s="92" t="s">
        <v>114</v>
      </c>
      <c r="C21" s="116">
        <v>26208000</v>
      </c>
      <c r="D21" s="149" t="s">
        <v>120</v>
      </c>
      <c r="E21" s="117" t="s">
        <v>115</v>
      </c>
      <c r="F21" s="93" t="s">
        <v>78</v>
      </c>
      <c r="G21" s="93" t="s">
        <v>177</v>
      </c>
      <c r="H21" s="93" t="s">
        <v>177</v>
      </c>
      <c r="I21" s="94"/>
    </row>
  </sheetData>
  <mergeCells count="2">
    <mergeCell ref="A1:I1"/>
    <mergeCell ref="H2:I2"/>
  </mergeCells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E17" sqref="E17"/>
    </sheetView>
  </sheetViews>
  <sheetFormatPr defaultRowHeight="13.5"/>
  <cols>
    <col min="1" max="1" width="15.109375" style="2" bestFit="1" customWidth="1"/>
    <col min="2" max="2" width="31.5546875" style="2" customWidth="1"/>
    <col min="3" max="3" width="11.77734375" style="2" customWidth="1"/>
    <col min="4" max="7" width="9.5546875" style="2" customWidth="1"/>
    <col min="8" max="8" width="10.77734375" style="2" bestFit="1" customWidth="1"/>
    <col min="9" max="9" width="16.109375" style="6" customWidth="1"/>
  </cols>
  <sheetData>
    <row r="1" spans="1:9" ht="25.5">
      <c r="A1" s="156" t="s">
        <v>19</v>
      </c>
      <c r="B1" s="156"/>
      <c r="C1" s="156"/>
      <c r="D1" s="156"/>
      <c r="E1" s="156"/>
      <c r="F1" s="156"/>
      <c r="G1" s="156"/>
      <c r="H1" s="156"/>
      <c r="I1" s="156"/>
    </row>
    <row r="2" spans="1:9" ht="26.25" thickBot="1">
      <c r="A2" s="157"/>
      <c r="B2" s="157"/>
      <c r="C2" s="49"/>
      <c r="D2" s="49"/>
      <c r="E2" s="49"/>
      <c r="F2" s="49"/>
      <c r="G2" s="49"/>
      <c r="H2" s="49"/>
      <c r="I2" s="60" t="s">
        <v>85</v>
      </c>
    </row>
    <row r="3" spans="1:9" ht="26.25" customHeight="1" thickBot="1">
      <c r="A3" s="80" t="s">
        <v>4</v>
      </c>
      <c r="B3" s="81" t="s">
        <v>5</v>
      </c>
      <c r="C3" s="81" t="s">
        <v>80</v>
      </c>
      <c r="D3" s="81" t="s">
        <v>81</v>
      </c>
      <c r="E3" s="81" t="s">
        <v>86</v>
      </c>
      <c r="F3" s="81" t="s">
        <v>82</v>
      </c>
      <c r="G3" s="81" t="s">
        <v>83</v>
      </c>
      <c r="H3" s="81" t="s">
        <v>84</v>
      </c>
      <c r="I3" s="82" t="s">
        <v>95</v>
      </c>
    </row>
    <row r="4" spans="1:9" ht="28.5" customHeight="1" thickTop="1">
      <c r="A4" s="67" t="s">
        <v>124</v>
      </c>
      <c r="B4" s="126" t="s">
        <v>131</v>
      </c>
      <c r="C4" s="134" t="s">
        <v>128</v>
      </c>
      <c r="D4" s="68">
        <v>3366000</v>
      </c>
      <c r="E4" s="68"/>
      <c r="F4" s="68">
        <v>280500</v>
      </c>
      <c r="G4" s="68"/>
      <c r="H4" s="69">
        <f t="shared" ref="H4:H8" si="0">E4+F4+G4</f>
        <v>280500</v>
      </c>
      <c r="I4" s="70"/>
    </row>
    <row r="5" spans="1:9" ht="28.5" customHeight="1">
      <c r="A5" s="71" t="s">
        <v>124</v>
      </c>
      <c r="B5" s="127" t="s">
        <v>132</v>
      </c>
      <c r="C5" s="75" t="s">
        <v>127</v>
      </c>
      <c r="D5" s="72">
        <v>2160000</v>
      </c>
      <c r="E5" s="72"/>
      <c r="F5" s="72">
        <v>180000</v>
      </c>
      <c r="G5" s="72"/>
      <c r="H5" s="73">
        <f t="shared" si="0"/>
        <v>180000</v>
      </c>
      <c r="I5" s="74"/>
    </row>
    <row r="6" spans="1:9" ht="28.5" customHeight="1">
      <c r="A6" s="71" t="s">
        <v>124</v>
      </c>
      <c r="B6" s="127" t="s">
        <v>133</v>
      </c>
      <c r="C6" s="75" t="s">
        <v>126</v>
      </c>
      <c r="D6" s="72">
        <v>3234000</v>
      </c>
      <c r="E6" s="72"/>
      <c r="F6" s="72">
        <v>269500</v>
      </c>
      <c r="G6" s="72"/>
      <c r="H6" s="73">
        <f t="shared" si="0"/>
        <v>269500</v>
      </c>
      <c r="I6" s="74"/>
    </row>
    <row r="7" spans="1:9" ht="28.5" customHeight="1">
      <c r="A7" s="71" t="s">
        <v>124</v>
      </c>
      <c r="B7" s="127" t="s">
        <v>134</v>
      </c>
      <c r="C7" s="75" t="s">
        <v>130</v>
      </c>
      <c r="D7" s="72">
        <v>10576440</v>
      </c>
      <c r="E7" s="72"/>
      <c r="F7" s="72">
        <v>881370</v>
      </c>
      <c r="G7" s="72"/>
      <c r="H7" s="73">
        <f t="shared" si="0"/>
        <v>881370</v>
      </c>
      <c r="I7" s="74"/>
    </row>
    <row r="8" spans="1:9" ht="28.5" customHeight="1">
      <c r="A8" s="71" t="s">
        <v>124</v>
      </c>
      <c r="B8" s="127" t="s">
        <v>135</v>
      </c>
      <c r="C8" s="75" t="s">
        <v>129</v>
      </c>
      <c r="D8" s="72">
        <v>259417150</v>
      </c>
      <c r="E8" s="72"/>
      <c r="F8" s="72">
        <v>20526650</v>
      </c>
      <c r="G8" s="72"/>
      <c r="H8" s="73">
        <f t="shared" si="0"/>
        <v>20526650</v>
      </c>
      <c r="I8" s="74"/>
    </row>
    <row r="9" spans="1:9" ht="28.5" customHeight="1">
      <c r="A9" s="71" t="s">
        <v>124</v>
      </c>
      <c r="B9" s="76" t="s">
        <v>136</v>
      </c>
      <c r="C9" s="207" t="s">
        <v>125</v>
      </c>
      <c r="D9" s="72">
        <v>2520000</v>
      </c>
      <c r="E9" s="72"/>
      <c r="F9" s="72">
        <v>210000</v>
      </c>
      <c r="G9" s="72"/>
      <c r="H9" s="73">
        <f>E9+F9+G9</f>
        <v>210000</v>
      </c>
      <c r="I9" s="74"/>
    </row>
    <row r="10" spans="1:9" ht="28.5" customHeight="1">
      <c r="A10" s="71" t="s">
        <v>124</v>
      </c>
      <c r="B10" s="127" t="s">
        <v>145</v>
      </c>
      <c r="C10" s="207" t="s">
        <v>146</v>
      </c>
      <c r="D10" s="72">
        <v>10396000</v>
      </c>
      <c r="E10" s="72"/>
      <c r="F10" s="72">
        <v>874000</v>
      </c>
      <c r="G10" s="72"/>
      <c r="H10" s="73">
        <f t="shared" ref="H10:H19" si="1">E10+F10+G10</f>
        <v>874000</v>
      </c>
      <c r="I10" s="74"/>
    </row>
    <row r="11" spans="1:9" ht="28.5" customHeight="1">
      <c r="A11" s="71" t="s">
        <v>124</v>
      </c>
      <c r="B11" s="124" t="s">
        <v>144</v>
      </c>
      <c r="C11" s="135" t="s">
        <v>114</v>
      </c>
      <c r="D11" s="90">
        <v>26208000</v>
      </c>
      <c r="E11" s="72"/>
      <c r="F11" s="72">
        <v>2360400</v>
      </c>
      <c r="G11" s="72"/>
      <c r="H11" s="73">
        <f t="shared" si="1"/>
        <v>2360400</v>
      </c>
      <c r="I11" s="74"/>
    </row>
    <row r="12" spans="1:9" s="153" customFormat="1" ht="28.5" customHeight="1">
      <c r="A12" s="71" t="s">
        <v>124</v>
      </c>
      <c r="B12" s="124" t="s">
        <v>210</v>
      </c>
      <c r="C12" s="89" t="s">
        <v>205</v>
      </c>
      <c r="D12" s="90">
        <v>675000</v>
      </c>
      <c r="E12" s="72"/>
      <c r="F12" s="72"/>
      <c r="G12" s="72">
        <v>675000</v>
      </c>
      <c r="H12" s="73">
        <f t="shared" si="1"/>
        <v>675000</v>
      </c>
      <c r="I12" s="74"/>
    </row>
    <row r="13" spans="1:9" ht="28.5" customHeight="1">
      <c r="A13" s="71" t="s">
        <v>124</v>
      </c>
      <c r="B13" s="127" t="s">
        <v>178</v>
      </c>
      <c r="C13" s="136" t="s">
        <v>179</v>
      </c>
      <c r="D13" s="72">
        <v>1100000</v>
      </c>
      <c r="E13" s="72"/>
      <c r="F13" s="72"/>
      <c r="G13" s="72">
        <v>1100000</v>
      </c>
      <c r="H13" s="73">
        <f t="shared" si="1"/>
        <v>1100000</v>
      </c>
      <c r="I13" s="74"/>
    </row>
    <row r="14" spans="1:9" ht="28.5" customHeight="1">
      <c r="A14" s="71" t="s">
        <v>124</v>
      </c>
      <c r="B14" s="127" t="s">
        <v>182</v>
      </c>
      <c r="C14" s="89" t="s">
        <v>184</v>
      </c>
      <c r="D14" s="72">
        <v>1400000</v>
      </c>
      <c r="E14" s="72"/>
      <c r="F14" s="72"/>
      <c r="G14" s="72">
        <v>1400000</v>
      </c>
      <c r="H14" s="73">
        <f t="shared" si="1"/>
        <v>1400000</v>
      </c>
      <c r="I14" s="74"/>
    </row>
    <row r="15" spans="1:9" ht="28.5" customHeight="1">
      <c r="A15" s="71" t="s">
        <v>124</v>
      </c>
      <c r="B15" s="205" t="s">
        <v>185</v>
      </c>
      <c r="C15" s="89" t="s">
        <v>186</v>
      </c>
      <c r="D15" s="72">
        <v>1942500</v>
      </c>
      <c r="E15" s="72"/>
      <c r="F15" s="72"/>
      <c r="G15" s="72">
        <v>1942500</v>
      </c>
      <c r="H15" s="73">
        <f t="shared" si="1"/>
        <v>1942500</v>
      </c>
      <c r="I15" s="74"/>
    </row>
    <row r="16" spans="1:9" ht="28.5" customHeight="1">
      <c r="A16" s="71" t="s">
        <v>124</v>
      </c>
      <c r="B16" s="205" t="s">
        <v>189</v>
      </c>
      <c r="C16" s="136" t="s">
        <v>113</v>
      </c>
      <c r="D16" s="72">
        <v>940000</v>
      </c>
      <c r="E16" s="72"/>
      <c r="F16" s="72"/>
      <c r="G16" s="72">
        <v>940000</v>
      </c>
      <c r="H16" s="73">
        <f t="shared" si="1"/>
        <v>940000</v>
      </c>
      <c r="I16" s="74"/>
    </row>
    <row r="17" spans="1:9" ht="28.5" customHeight="1">
      <c r="A17" s="71" t="s">
        <v>124</v>
      </c>
      <c r="B17" s="205" t="s">
        <v>192</v>
      </c>
      <c r="C17" s="89" t="s">
        <v>194</v>
      </c>
      <c r="D17" s="72">
        <v>550000</v>
      </c>
      <c r="E17" s="72"/>
      <c r="F17" s="72"/>
      <c r="G17" s="72">
        <v>550000</v>
      </c>
      <c r="H17" s="73">
        <f t="shared" si="1"/>
        <v>550000</v>
      </c>
      <c r="I17" s="74"/>
    </row>
    <row r="18" spans="1:9" ht="28.5" customHeight="1">
      <c r="A18" s="71" t="s">
        <v>124</v>
      </c>
      <c r="B18" s="205" t="s">
        <v>193</v>
      </c>
      <c r="C18" s="89" t="s">
        <v>197</v>
      </c>
      <c r="D18" s="72">
        <v>968000</v>
      </c>
      <c r="E18" s="72"/>
      <c r="F18" s="72"/>
      <c r="G18" s="72">
        <v>968000</v>
      </c>
      <c r="H18" s="73">
        <f t="shared" si="1"/>
        <v>968000</v>
      </c>
      <c r="I18" s="74"/>
    </row>
    <row r="19" spans="1:9" ht="28.5" customHeight="1" thickBot="1">
      <c r="A19" s="77" t="s">
        <v>124</v>
      </c>
      <c r="B19" s="206" t="s">
        <v>198</v>
      </c>
      <c r="C19" s="92" t="s">
        <v>199</v>
      </c>
      <c r="D19" s="116">
        <v>385000</v>
      </c>
      <c r="E19" s="125"/>
      <c r="F19" s="125"/>
      <c r="G19" s="116">
        <v>385000</v>
      </c>
      <c r="H19" s="78">
        <f t="shared" si="1"/>
        <v>385000</v>
      </c>
      <c r="I19" s="79"/>
    </row>
  </sheetData>
  <mergeCells count="2">
    <mergeCell ref="A1:I1"/>
    <mergeCell ref="A2:B2"/>
  </mergeCells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0"/>
  <sheetViews>
    <sheetView topLeftCell="B1" workbookViewId="0">
      <selection activeCell="C20" sqref="C20"/>
    </sheetView>
  </sheetViews>
  <sheetFormatPr defaultRowHeight="13.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</cols>
  <sheetData>
    <row r="1" spans="1:5" ht="25.5">
      <c r="A1" s="156" t="s">
        <v>21</v>
      </c>
      <c r="B1" s="156"/>
      <c r="C1" s="156"/>
      <c r="D1" s="156"/>
      <c r="E1" s="156"/>
    </row>
    <row r="2" spans="1:5" ht="26.25" thickBot="1">
      <c r="A2" s="18"/>
      <c r="B2" s="18"/>
      <c r="C2" s="1"/>
      <c r="D2" s="1"/>
      <c r="E2" s="51" t="s">
        <v>53</v>
      </c>
    </row>
    <row r="3" spans="1:5" ht="18.75" customHeight="1" thickTop="1">
      <c r="A3" s="159" t="s">
        <v>54</v>
      </c>
      <c r="B3" s="19" t="s">
        <v>55</v>
      </c>
      <c r="C3" s="162" t="s">
        <v>211</v>
      </c>
      <c r="D3" s="163"/>
      <c r="E3" s="164"/>
    </row>
    <row r="4" spans="1:5" ht="18.75" customHeight="1">
      <c r="A4" s="160"/>
      <c r="B4" s="20" t="s">
        <v>56</v>
      </c>
      <c r="C4" s="43">
        <v>2100000</v>
      </c>
      <c r="D4" s="35" t="s">
        <v>57</v>
      </c>
      <c r="E4" s="44">
        <v>1942500</v>
      </c>
    </row>
    <row r="5" spans="1:5" ht="18.75" customHeight="1">
      <c r="A5" s="160"/>
      <c r="B5" s="20" t="s">
        <v>58</v>
      </c>
      <c r="C5" s="36">
        <v>0.93</v>
      </c>
      <c r="D5" s="35" t="s">
        <v>33</v>
      </c>
      <c r="E5" s="44">
        <v>1942500</v>
      </c>
    </row>
    <row r="6" spans="1:5" ht="18.75" customHeight="1">
      <c r="A6" s="160"/>
      <c r="B6" s="20" t="s">
        <v>32</v>
      </c>
      <c r="C6" s="37" t="s">
        <v>163</v>
      </c>
      <c r="D6" s="35" t="s">
        <v>87</v>
      </c>
      <c r="E6" s="45" t="s">
        <v>212</v>
      </c>
    </row>
    <row r="7" spans="1:5" ht="18.75" customHeight="1">
      <c r="A7" s="160"/>
      <c r="B7" s="20" t="s">
        <v>59</v>
      </c>
      <c r="C7" s="38" t="s">
        <v>147</v>
      </c>
      <c r="D7" s="35" t="s">
        <v>60</v>
      </c>
      <c r="E7" s="45" t="s">
        <v>213</v>
      </c>
    </row>
    <row r="8" spans="1:5" ht="18.75" customHeight="1">
      <c r="A8" s="160"/>
      <c r="B8" s="20" t="s">
        <v>61</v>
      </c>
      <c r="C8" s="38" t="s">
        <v>79</v>
      </c>
      <c r="D8" s="35" t="s">
        <v>35</v>
      </c>
      <c r="E8" s="39" t="s">
        <v>214</v>
      </c>
    </row>
    <row r="9" spans="1:5" ht="18.75" customHeight="1" thickBot="1">
      <c r="A9" s="161"/>
      <c r="B9" s="21" t="s">
        <v>62</v>
      </c>
      <c r="C9" s="40" t="s">
        <v>148</v>
      </c>
      <c r="D9" s="41" t="s">
        <v>63</v>
      </c>
      <c r="E9" s="42" t="s">
        <v>215</v>
      </c>
    </row>
    <row r="10" spans="1:5" ht="18.75" customHeight="1" thickTop="1">
      <c r="A10" s="159" t="s">
        <v>54</v>
      </c>
      <c r="B10" s="19" t="s">
        <v>55</v>
      </c>
      <c r="C10" s="162" t="s">
        <v>216</v>
      </c>
      <c r="D10" s="163"/>
      <c r="E10" s="164"/>
    </row>
    <row r="11" spans="1:5" ht="18.75" customHeight="1">
      <c r="A11" s="160"/>
      <c r="B11" s="20" t="s">
        <v>56</v>
      </c>
      <c r="C11" s="43">
        <v>1000000</v>
      </c>
      <c r="D11" s="35" t="s">
        <v>57</v>
      </c>
      <c r="E11" s="44">
        <v>940000</v>
      </c>
    </row>
    <row r="12" spans="1:5" ht="18.75" customHeight="1">
      <c r="A12" s="160"/>
      <c r="B12" s="20" t="s">
        <v>58</v>
      </c>
      <c r="C12" s="36">
        <v>0.94</v>
      </c>
      <c r="D12" s="35" t="s">
        <v>33</v>
      </c>
      <c r="E12" s="44">
        <v>940000</v>
      </c>
    </row>
    <row r="13" spans="1:5" ht="18.75" customHeight="1">
      <c r="A13" s="160"/>
      <c r="B13" s="20" t="s">
        <v>32</v>
      </c>
      <c r="C13" s="37" t="s">
        <v>217</v>
      </c>
      <c r="D13" s="35" t="s">
        <v>87</v>
      </c>
      <c r="E13" s="45" t="s">
        <v>218</v>
      </c>
    </row>
    <row r="14" spans="1:5" ht="18.75" customHeight="1">
      <c r="A14" s="160"/>
      <c r="B14" s="20" t="s">
        <v>59</v>
      </c>
      <c r="C14" s="38" t="s">
        <v>147</v>
      </c>
      <c r="D14" s="35" t="s">
        <v>60</v>
      </c>
      <c r="E14" s="45" t="s">
        <v>219</v>
      </c>
    </row>
    <row r="15" spans="1:5" ht="18.75" customHeight="1">
      <c r="A15" s="160"/>
      <c r="B15" s="20" t="s">
        <v>61</v>
      </c>
      <c r="C15" s="38" t="s">
        <v>79</v>
      </c>
      <c r="D15" s="35" t="s">
        <v>35</v>
      </c>
      <c r="E15" s="39" t="s">
        <v>113</v>
      </c>
    </row>
    <row r="16" spans="1:5" ht="18.75" customHeight="1" thickBot="1">
      <c r="A16" s="161"/>
      <c r="B16" s="21" t="s">
        <v>62</v>
      </c>
      <c r="C16" s="40" t="s">
        <v>148</v>
      </c>
      <c r="D16" s="41" t="s">
        <v>63</v>
      </c>
      <c r="E16" s="42" t="s">
        <v>160</v>
      </c>
    </row>
    <row r="17" spans="1:5" ht="18.75" customHeight="1" thickTop="1">
      <c r="A17" s="159" t="s">
        <v>54</v>
      </c>
      <c r="B17" s="19" t="s">
        <v>55</v>
      </c>
      <c r="C17" s="162" t="s">
        <v>220</v>
      </c>
      <c r="D17" s="163"/>
      <c r="E17" s="164"/>
    </row>
    <row r="18" spans="1:5" ht="18.75" customHeight="1">
      <c r="A18" s="160"/>
      <c r="B18" s="20" t="s">
        <v>56</v>
      </c>
      <c r="C18" s="43">
        <v>570000</v>
      </c>
      <c r="D18" s="35" t="s">
        <v>57</v>
      </c>
      <c r="E18" s="44">
        <v>550000</v>
      </c>
    </row>
    <row r="19" spans="1:5" ht="18.75" customHeight="1">
      <c r="A19" s="160"/>
      <c r="B19" s="20" t="s">
        <v>58</v>
      </c>
      <c r="C19" s="36">
        <v>0.96</v>
      </c>
      <c r="D19" s="35" t="s">
        <v>33</v>
      </c>
      <c r="E19" s="44">
        <v>550000</v>
      </c>
    </row>
    <row r="20" spans="1:5" ht="18.75" customHeight="1">
      <c r="A20" s="160"/>
      <c r="B20" s="20" t="s">
        <v>32</v>
      </c>
      <c r="C20" s="37" t="s">
        <v>221</v>
      </c>
      <c r="D20" s="35" t="s">
        <v>87</v>
      </c>
      <c r="E20" s="45" t="s">
        <v>222</v>
      </c>
    </row>
    <row r="21" spans="1:5" ht="18.75" customHeight="1">
      <c r="A21" s="160"/>
      <c r="B21" s="20" t="s">
        <v>59</v>
      </c>
      <c r="C21" s="38" t="s">
        <v>147</v>
      </c>
      <c r="D21" s="35" t="s">
        <v>60</v>
      </c>
      <c r="E21" s="45" t="s">
        <v>223</v>
      </c>
    </row>
    <row r="22" spans="1:5" ht="18.75" customHeight="1">
      <c r="A22" s="160"/>
      <c r="B22" s="20" t="s">
        <v>61</v>
      </c>
      <c r="C22" s="38" t="s">
        <v>79</v>
      </c>
      <c r="D22" s="35" t="s">
        <v>35</v>
      </c>
      <c r="E22" s="39" t="s">
        <v>224</v>
      </c>
    </row>
    <row r="23" spans="1:5" ht="18.75" customHeight="1" thickBot="1">
      <c r="A23" s="161"/>
      <c r="B23" s="21" t="s">
        <v>62</v>
      </c>
      <c r="C23" s="40" t="s">
        <v>148</v>
      </c>
      <c r="D23" s="41" t="s">
        <v>63</v>
      </c>
      <c r="E23" s="42" t="s">
        <v>225</v>
      </c>
    </row>
    <row r="24" spans="1:5" ht="18.75" customHeight="1" thickTop="1">
      <c r="A24" s="159" t="s">
        <v>54</v>
      </c>
      <c r="B24" s="19" t="s">
        <v>55</v>
      </c>
      <c r="C24" s="162" t="s">
        <v>226</v>
      </c>
      <c r="D24" s="163"/>
      <c r="E24" s="164"/>
    </row>
    <row r="25" spans="1:5" ht="18.75" customHeight="1">
      <c r="A25" s="160"/>
      <c r="B25" s="20" t="s">
        <v>56</v>
      </c>
      <c r="C25" s="43">
        <v>990000</v>
      </c>
      <c r="D25" s="35" t="s">
        <v>57</v>
      </c>
      <c r="E25" s="44">
        <v>968000</v>
      </c>
    </row>
    <row r="26" spans="1:5" ht="18.75" customHeight="1">
      <c r="A26" s="160"/>
      <c r="B26" s="20" t="s">
        <v>58</v>
      </c>
      <c r="C26" s="36">
        <v>0.98</v>
      </c>
      <c r="D26" s="35" t="s">
        <v>33</v>
      </c>
      <c r="E26" s="44">
        <v>968000</v>
      </c>
    </row>
    <row r="27" spans="1:5" ht="18.75" customHeight="1">
      <c r="A27" s="160"/>
      <c r="B27" s="20" t="s">
        <v>32</v>
      </c>
      <c r="C27" s="37" t="s">
        <v>221</v>
      </c>
      <c r="D27" s="35" t="s">
        <v>87</v>
      </c>
      <c r="E27" s="45" t="s">
        <v>222</v>
      </c>
    </row>
    <row r="28" spans="1:5" ht="18.75" customHeight="1">
      <c r="A28" s="160"/>
      <c r="B28" s="20" t="s">
        <v>59</v>
      </c>
      <c r="C28" s="38" t="s">
        <v>147</v>
      </c>
      <c r="D28" s="35" t="s">
        <v>60</v>
      </c>
      <c r="E28" s="45" t="s">
        <v>223</v>
      </c>
    </row>
    <row r="29" spans="1:5" ht="18.75" customHeight="1">
      <c r="A29" s="160"/>
      <c r="B29" s="20" t="s">
        <v>61</v>
      </c>
      <c r="C29" s="38" t="s">
        <v>79</v>
      </c>
      <c r="D29" s="35" t="s">
        <v>35</v>
      </c>
      <c r="E29" s="39" t="s">
        <v>227</v>
      </c>
    </row>
    <row r="30" spans="1:5" ht="18.75" customHeight="1" thickBot="1">
      <c r="A30" s="161"/>
      <c r="B30" s="21" t="s">
        <v>62</v>
      </c>
      <c r="C30" s="40" t="s">
        <v>148</v>
      </c>
      <c r="D30" s="41" t="s">
        <v>63</v>
      </c>
      <c r="E30" s="42" t="s">
        <v>228</v>
      </c>
    </row>
    <row r="31" spans="1:5" ht="18.75" customHeight="1" thickTop="1">
      <c r="A31" s="159" t="s">
        <v>54</v>
      </c>
      <c r="B31" s="19" t="s">
        <v>55</v>
      </c>
      <c r="C31" s="162" t="s">
        <v>229</v>
      </c>
      <c r="D31" s="163"/>
      <c r="E31" s="164"/>
    </row>
    <row r="32" spans="1:5" ht="18.75" customHeight="1">
      <c r="A32" s="160"/>
      <c r="B32" s="20" t="s">
        <v>56</v>
      </c>
      <c r="C32" s="43">
        <v>410000</v>
      </c>
      <c r="D32" s="35" t="s">
        <v>57</v>
      </c>
      <c r="E32" s="44">
        <v>385000</v>
      </c>
    </row>
    <row r="33" spans="1:5" ht="18.75" customHeight="1">
      <c r="A33" s="160"/>
      <c r="B33" s="20" t="s">
        <v>58</v>
      </c>
      <c r="C33" s="36">
        <v>0.94</v>
      </c>
      <c r="D33" s="35" t="s">
        <v>33</v>
      </c>
      <c r="E33" s="44">
        <v>385000</v>
      </c>
    </row>
    <row r="34" spans="1:5" ht="18.75" customHeight="1">
      <c r="A34" s="160"/>
      <c r="B34" s="20" t="s">
        <v>32</v>
      </c>
      <c r="C34" s="37" t="s">
        <v>230</v>
      </c>
      <c r="D34" s="35" t="s">
        <v>87</v>
      </c>
      <c r="E34" s="45" t="s">
        <v>231</v>
      </c>
    </row>
    <row r="35" spans="1:5" ht="18.75" customHeight="1">
      <c r="A35" s="160"/>
      <c r="B35" s="20" t="s">
        <v>59</v>
      </c>
      <c r="C35" s="38" t="s">
        <v>147</v>
      </c>
      <c r="D35" s="35" t="s">
        <v>60</v>
      </c>
      <c r="E35" s="45" t="s">
        <v>232</v>
      </c>
    </row>
    <row r="36" spans="1:5" ht="18.75" customHeight="1">
      <c r="A36" s="160"/>
      <c r="B36" s="20" t="s">
        <v>61</v>
      </c>
      <c r="C36" s="38" t="s">
        <v>79</v>
      </c>
      <c r="D36" s="35" t="s">
        <v>35</v>
      </c>
      <c r="E36" s="39" t="s">
        <v>158</v>
      </c>
    </row>
    <row r="37" spans="1:5" ht="18.75" customHeight="1" thickBot="1">
      <c r="A37" s="161"/>
      <c r="B37" s="21" t="s">
        <v>62</v>
      </c>
      <c r="C37" s="40" t="s">
        <v>148</v>
      </c>
      <c r="D37" s="41" t="s">
        <v>63</v>
      </c>
      <c r="E37" s="42" t="s">
        <v>159</v>
      </c>
    </row>
    <row r="38" spans="1:5" ht="18.75" customHeight="1" thickTop="1">
      <c r="A38" s="159" t="s">
        <v>54</v>
      </c>
      <c r="B38" s="19" t="s">
        <v>55</v>
      </c>
      <c r="C38" s="162" t="s">
        <v>233</v>
      </c>
      <c r="D38" s="163"/>
      <c r="E38" s="164"/>
    </row>
    <row r="39" spans="1:5" ht="18.75" customHeight="1">
      <c r="A39" s="160"/>
      <c r="B39" s="20" t="s">
        <v>56</v>
      </c>
      <c r="C39" s="43">
        <v>8000000</v>
      </c>
      <c r="D39" s="35" t="s">
        <v>57</v>
      </c>
      <c r="E39" s="44">
        <v>7760000</v>
      </c>
    </row>
    <row r="40" spans="1:5" ht="18.75" customHeight="1">
      <c r="A40" s="160"/>
      <c r="B40" s="20" t="s">
        <v>58</v>
      </c>
      <c r="C40" s="36">
        <v>0.97</v>
      </c>
      <c r="D40" s="35" t="s">
        <v>33</v>
      </c>
      <c r="E40" s="44">
        <v>7760000</v>
      </c>
    </row>
    <row r="41" spans="1:5" ht="18.75" customHeight="1">
      <c r="A41" s="160"/>
      <c r="B41" s="20" t="s">
        <v>32</v>
      </c>
      <c r="C41" s="37" t="s">
        <v>230</v>
      </c>
      <c r="D41" s="35" t="s">
        <v>87</v>
      </c>
      <c r="E41" s="45" t="s">
        <v>234</v>
      </c>
    </row>
    <row r="42" spans="1:5" ht="18.75" customHeight="1">
      <c r="A42" s="160"/>
      <c r="B42" s="20" t="s">
        <v>59</v>
      </c>
      <c r="C42" s="38" t="s">
        <v>147</v>
      </c>
      <c r="D42" s="35" t="s">
        <v>60</v>
      </c>
      <c r="E42" s="45" t="s">
        <v>235</v>
      </c>
    </row>
    <row r="43" spans="1:5" ht="18.75" customHeight="1">
      <c r="A43" s="160"/>
      <c r="B43" s="20" t="s">
        <v>61</v>
      </c>
      <c r="C43" s="38" t="s">
        <v>79</v>
      </c>
      <c r="D43" s="35" t="s">
        <v>35</v>
      </c>
      <c r="E43" s="39" t="s">
        <v>236</v>
      </c>
    </row>
    <row r="44" spans="1:5" ht="18.75" customHeight="1" thickBot="1">
      <c r="A44" s="161"/>
      <c r="B44" s="21" t="s">
        <v>62</v>
      </c>
      <c r="C44" s="40" t="s">
        <v>148</v>
      </c>
      <c r="D44" s="41" t="s">
        <v>63</v>
      </c>
      <c r="E44" s="42" t="s">
        <v>237</v>
      </c>
    </row>
    <row r="45" spans="1:5" ht="18.75" customHeight="1" thickTop="1">
      <c r="A45" s="159" t="s">
        <v>54</v>
      </c>
      <c r="B45" s="19" t="s">
        <v>55</v>
      </c>
      <c r="C45" s="162" t="s">
        <v>238</v>
      </c>
      <c r="D45" s="163"/>
      <c r="E45" s="164"/>
    </row>
    <row r="46" spans="1:5" ht="18.75" customHeight="1">
      <c r="A46" s="160"/>
      <c r="B46" s="20" t="s">
        <v>56</v>
      </c>
      <c r="C46" s="43">
        <v>410000</v>
      </c>
      <c r="D46" s="35" t="s">
        <v>57</v>
      </c>
      <c r="E46" s="44">
        <v>385000</v>
      </c>
    </row>
    <row r="47" spans="1:5" ht="18.75" customHeight="1">
      <c r="A47" s="160"/>
      <c r="B47" s="20" t="s">
        <v>58</v>
      </c>
      <c r="C47" s="36">
        <v>0.94</v>
      </c>
      <c r="D47" s="35" t="s">
        <v>33</v>
      </c>
      <c r="E47" s="44">
        <v>385000</v>
      </c>
    </row>
    <row r="48" spans="1:5" ht="18.75" customHeight="1">
      <c r="A48" s="160"/>
      <c r="B48" s="20" t="s">
        <v>32</v>
      </c>
      <c r="C48" s="37" t="s">
        <v>213</v>
      </c>
      <c r="D48" s="35" t="s">
        <v>87</v>
      </c>
      <c r="E48" s="45" t="s">
        <v>239</v>
      </c>
    </row>
    <row r="49" spans="1:5" ht="18.75" customHeight="1">
      <c r="A49" s="160"/>
      <c r="B49" s="20" t="s">
        <v>59</v>
      </c>
      <c r="C49" s="38" t="s">
        <v>147</v>
      </c>
      <c r="D49" s="35" t="s">
        <v>60</v>
      </c>
      <c r="E49" s="45" t="s">
        <v>240</v>
      </c>
    </row>
    <row r="50" spans="1:5" ht="18.75" customHeight="1">
      <c r="A50" s="160"/>
      <c r="B50" s="20" t="s">
        <v>61</v>
      </c>
      <c r="C50" s="38" t="s">
        <v>79</v>
      </c>
      <c r="D50" s="35" t="s">
        <v>35</v>
      </c>
      <c r="E50" s="150" t="s">
        <v>161</v>
      </c>
    </row>
    <row r="51" spans="1:5" ht="18.75" customHeight="1" thickBot="1">
      <c r="A51" s="161"/>
      <c r="B51" s="21" t="s">
        <v>62</v>
      </c>
      <c r="C51" s="40" t="s">
        <v>148</v>
      </c>
      <c r="D51" s="41" t="s">
        <v>63</v>
      </c>
      <c r="E51" s="151" t="s">
        <v>162</v>
      </c>
    </row>
    <row r="52" spans="1:5" ht="18.75" customHeight="1" thickTop="1">
      <c r="A52" s="159" t="s">
        <v>54</v>
      </c>
      <c r="B52" s="19" t="s">
        <v>55</v>
      </c>
      <c r="C52" s="162" t="s">
        <v>241</v>
      </c>
      <c r="D52" s="163"/>
      <c r="E52" s="164"/>
    </row>
    <row r="53" spans="1:5" ht="18.75" customHeight="1">
      <c r="A53" s="160"/>
      <c r="B53" s="20" t="s">
        <v>56</v>
      </c>
      <c r="C53" s="43">
        <v>1400000</v>
      </c>
      <c r="D53" s="35" t="s">
        <v>57</v>
      </c>
      <c r="E53" s="44">
        <v>1350000</v>
      </c>
    </row>
    <row r="54" spans="1:5" ht="18.75" customHeight="1">
      <c r="A54" s="160"/>
      <c r="B54" s="20" t="s">
        <v>58</v>
      </c>
      <c r="C54" s="36">
        <v>0.96</v>
      </c>
      <c r="D54" s="35" t="s">
        <v>33</v>
      </c>
      <c r="E54" s="44">
        <v>1350000</v>
      </c>
    </row>
    <row r="55" spans="1:5" ht="18.75" customHeight="1">
      <c r="A55" s="160"/>
      <c r="B55" s="20" t="s">
        <v>32</v>
      </c>
      <c r="C55" s="37" t="s">
        <v>242</v>
      </c>
      <c r="D55" s="35" t="s">
        <v>87</v>
      </c>
      <c r="E55" s="45" t="s">
        <v>243</v>
      </c>
    </row>
    <row r="56" spans="1:5" ht="18.75" customHeight="1">
      <c r="A56" s="160"/>
      <c r="B56" s="20" t="s">
        <v>59</v>
      </c>
      <c r="C56" s="38" t="s">
        <v>147</v>
      </c>
      <c r="D56" s="35" t="s">
        <v>60</v>
      </c>
      <c r="E56" s="45" t="s">
        <v>244</v>
      </c>
    </row>
    <row r="57" spans="1:5" ht="18.75" customHeight="1">
      <c r="A57" s="160"/>
      <c r="B57" s="20" t="s">
        <v>61</v>
      </c>
      <c r="C57" s="38" t="s">
        <v>79</v>
      </c>
      <c r="D57" s="35" t="s">
        <v>35</v>
      </c>
      <c r="E57" s="150" t="s">
        <v>156</v>
      </c>
    </row>
    <row r="58" spans="1:5" ht="18.75" customHeight="1" thickBot="1">
      <c r="A58" s="161"/>
      <c r="B58" s="21" t="s">
        <v>62</v>
      </c>
      <c r="C58" s="40" t="s">
        <v>148</v>
      </c>
      <c r="D58" s="41" t="s">
        <v>63</v>
      </c>
      <c r="E58" s="151" t="s">
        <v>245</v>
      </c>
    </row>
    <row r="59" spans="1:5" ht="18.75" customHeight="1" thickTop="1">
      <c r="A59" s="159" t="s">
        <v>54</v>
      </c>
      <c r="B59" s="19" t="s">
        <v>55</v>
      </c>
      <c r="C59" s="162" t="s">
        <v>246</v>
      </c>
      <c r="D59" s="163"/>
      <c r="E59" s="164"/>
    </row>
    <row r="60" spans="1:5" ht="18.75" customHeight="1">
      <c r="A60" s="160"/>
      <c r="B60" s="20" t="s">
        <v>56</v>
      </c>
      <c r="C60" s="43">
        <v>700000</v>
      </c>
      <c r="D60" s="35" t="s">
        <v>57</v>
      </c>
      <c r="E60" s="44">
        <v>675000</v>
      </c>
    </row>
    <row r="61" spans="1:5" ht="18.75" customHeight="1">
      <c r="A61" s="160"/>
      <c r="B61" s="20" t="s">
        <v>58</v>
      </c>
      <c r="C61" s="36">
        <v>0.96</v>
      </c>
      <c r="D61" s="35" t="s">
        <v>33</v>
      </c>
      <c r="E61" s="44">
        <v>675000</v>
      </c>
    </row>
    <row r="62" spans="1:5" ht="18.75" customHeight="1">
      <c r="A62" s="160"/>
      <c r="B62" s="20" t="s">
        <v>32</v>
      </c>
      <c r="C62" s="37" t="s">
        <v>242</v>
      </c>
      <c r="D62" s="35" t="s">
        <v>87</v>
      </c>
      <c r="E62" s="45" t="s">
        <v>247</v>
      </c>
    </row>
    <row r="63" spans="1:5" ht="18.75" customHeight="1">
      <c r="A63" s="160"/>
      <c r="B63" s="20" t="s">
        <v>59</v>
      </c>
      <c r="C63" s="38" t="s">
        <v>147</v>
      </c>
      <c r="D63" s="35" t="s">
        <v>60</v>
      </c>
      <c r="E63" s="45" t="s">
        <v>248</v>
      </c>
    </row>
    <row r="64" spans="1:5" ht="18.75" customHeight="1">
      <c r="A64" s="160"/>
      <c r="B64" s="20" t="s">
        <v>61</v>
      </c>
      <c r="C64" s="38" t="s">
        <v>79</v>
      </c>
      <c r="D64" s="35" t="s">
        <v>35</v>
      </c>
      <c r="E64" s="150" t="s">
        <v>156</v>
      </c>
    </row>
    <row r="65" spans="1:5" ht="18.75" customHeight="1" thickBot="1">
      <c r="A65" s="161"/>
      <c r="B65" s="21" t="s">
        <v>62</v>
      </c>
      <c r="C65" s="40" t="s">
        <v>148</v>
      </c>
      <c r="D65" s="41" t="s">
        <v>63</v>
      </c>
      <c r="E65" s="151" t="s">
        <v>245</v>
      </c>
    </row>
    <row r="66" spans="1:5" ht="18.75" customHeight="1" thickTop="1">
      <c r="A66" s="159" t="s">
        <v>54</v>
      </c>
      <c r="B66" s="19" t="s">
        <v>55</v>
      </c>
      <c r="C66" s="162" t="s">
        <v>249</v>
      </c>
      <c r="D66" s="163"/>
      <c r="E66" s="164"/>
    </row>
    <row r="67" spans="1:5" ht="18.75" customHeight="1">
      <c r="A67" s="160"/>
      <c r="B67" s="20" t="s">
        <v>56</v>
      </c>
      <c r="C67" s="43">
        <v>700000</v>
      </c>
      <c r="D67" s="35" t="s">
        <v>57</v>
      </c>
      <c r="E67" s="44">
        <v>675000</v>
      </c>
    </row>
    <row r="68" spans="1:5" ht="18.75" customHeight="1">
      <c r="A68" s="160"/>
      <c r="B68" s="20" t="s">
        <v>58</v>
      </c>
      <c r="C68" s="36">
        <v>0.96</v>
      </c>
      <c r="D68" s="35" t="s">
        <v>33</v>
      </c>
      <c r="E68" s="44">
        <v>675000</v>
      </c>
    </row>
    <row r="69" spans="1:5" ht="18.75" customHeight="1">
      <c r="A69" s="160"/>
      <c r="B69" s="20" t="s">
        <v>32</v>
      </c>
      <c r="C69" s="37" t="s">
        <v>248</v>
      </c>
      <c r="D69" s="35" t="s">
        <v>87</v>
      </c>
      <c r="E69" s="45" t="s">
        <v>264</v>
      </c>
    </row>
    <row r="70" spans="1:5" ht="18.75" customHeight="1">
      <c r="A70" s="160"/>
      <c r="B70" s="20" t="s">
        <v>59</v>
      </c>
      <c r="C70" s="38" t="s">
        <v>147</v>
      </c>
      <c r="D70" s="35" t="s">
        <v>60</v>
      </c>
      <c r="E70" s="45" t="s">
        <v>250</v>
      </c>
    </row>
    <row r="71" spans="1:5" ht="18.75" customHeight="1">
      <c r="A71" s="160"/>
      <c r="B71" s="20" t="s">
        <v>61</v>
      </c>
      <c r="C71" s="38" t="s">
        <v>79</v>
      </c>
      <c r="D71" s="35" t="s">
        <v>35</v>
      </c>
      <c r="E71" s="150" t="s">
        <v>156</v>
      </c>
    </row>
    <row r="72" spans="1:5" ht="18.75" customHeight="1" thickBot="1">
      <c r="A72" s="161"/>
      <c r="B72" s="21" t="s">
        <v>62</v>
      </c>
      <c r="C72" s="40" t="s">
        <v>148</v>
      </c>
      <c r="D72" s="41" t="s">
        <v>63</v>
      </c>
      <c r="E72" s="151" t="s">
        <v>245</v>
      </c>
    </row>
    <row r="73" spans="1:5" ht="18.75" customHeight="1" thickTop="1">
      <c r="A73" s="159" t="s">
        <v>54</v>
      </c>
      <c r="B73" s="19" t="s">
        <v>55</v>
      </c>
      <c r="C73" s="162" t="s">
        <v>251</v>
      </c>
      <c r="D73" s="163"/>
      <c r="E73" s="164"/>
    </row>
    <row r="74" spans="1:5" ht="18.75" customHeight="1">
      <c r="A74" s="160"/>
      <c r="B74" s="20" t="s">
        <v>56</v>
      </c>
      <c r="C74" s="43">
        <v>1646000</v>
      </c>
      <c r="D74" s="35" t="s">
        <v>57</v>
      </c>
      <c r="E74" s="44">
        <v>1563000</v>
      </c>
    </row>
    <row r="75" spans="1:5" ht="18.75" customHeight="1">
      <c r="A75" s="160"/>
      <c r="B75" s="20" t="s">
        <v>58</v>
      </c>
      <c r="C75" s="36">
        <v>0.95</v>
      </c>
      <c r="D75" s="35" t="s">
        <v>33</v>
      </c>
      <c r="E75" s="44">
        <v>1563000</v>
      </c>
    </row>
    <row r="76" spans="1:5" ht="18.75" customHeight="1">
      <c r="A76" s="160"/>
      <c r="B76" s="20" t="s">
        <v>32</v>
      </c>
      <c r="C76" s="37" t="s">
        <v>244</v>
      </c>
      <c r="D76" s="35" t="s">
        <v>87</v>
      </c>
      <c r="E76" s="45" t="s">
        <v>252</v>
      </c>
    </row>
    <row r="77" spans="1:5" ht="18.75" customHeight="1">
      <c r="A77" s="160"/>
      <c r="B77" s="20" t="s">
        <v>59</v>
      </c>
      <c r="C77" s="38" t="s">
        <v>147</v>
      </c>
      <c r="D77" s="35" t="s">
        <v>60</v>
      </c>
      <c r="E77" s="45" t="s">
        <v>253</v>
      </c>
    </row>
    <row r="78" spans="1:5" ht="18.75" customHeight="1">
      <c r="A78" s="160"/>
      <c r="B78" s="20" t="s">
        <v>61</v>
      </c>
      <c r="C78" s="38" t="s">
        <v>79</v>
      </c>
      <c r="D78" s="35" t="s">
        <v>35</v>
      </c>
      <c r="E78" s="150" t="s">
        <v>254</v>
      </c>
    </row>
    <row r="79" spans="1:5" ht="18.75" customHeight="1" thickBot="1">
      <c r="A79" s="161"/>
      <c r="B79" s="21" t="s">
        <v>62</v>
      </c>
      <c r="C79" s="40" t="s">
        <v>148</v>
      </c>
      <c r="D79" s="41" t="s">
        <v>63</v>
      </c>
      <c r="E79" s="151" t="s">
        <v>255</v>
      </c>
    </row>
    <row r="80" spans="1:5" ht="14.25" thickTop="1"/>
  </sheetData>
  <mergeCells count="23">
    <mergeCell ref="A31:A37"/>
    <mergeCell ref="C31:E31"/>
    <mergeCell ref="A38:A44"/>
    <mergeCell ref="C38:E38"/>
    <mergeCell ref="A66:A72"/>
    <mergeCell ref="C66:E66"/>
    <mergeCell ref="A59:A65"/>
    <mergeCell ref="C59:E59"/>
    <mergeCell ref="A24:A30"/>
    <mergeCell ref="C24:E24"/>
    <mergeCell ref="A1:E1"/>
    <mergeCell ref="A17:A23"/>
    <mergeCell ref="C17:E17"/>
    <mergeCell ref="A3:A9"/>
    <mergeCell ref="C3:E3"/>
    <mergeCell ref="A10:A16"/>
    <mergeCell ref="C10:E10"/>
    <mergeCell ref="A52:A58"/>
    <mergeCell ref="C52:E52"/>
    <mergeCell ref="A73:A79"/>
    <mergeCell ref="C73:E73"/>
    <mergeCell ref="A45:A51"/>
    <mergeCell ref="C45:E45"/>
  </mergeCells>
  <phoneticPr fontId="3" type="noConversion"/>
  <pageMargins left="0.25" right="0.25" top="0.75" bottom="0.75" header="0.3" footer="0.3"/>
  <pageSetup paperSize="9" scale="48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zoomScale="85" zoomScaleNormal="85" workbookViewId="0">
      <selection activeCell="B6" sqref="B6:B7"/>
    </sheetView>
  </sheetViews>
  <sheetFormatPr defaultRowHeight="13.5"/>
  <cols>
    <col min="1" max="1" width="17.109375" style="2" customWidth="1"/>
    <col min="2" max="2" width="20.44140625" style="6" customWidth="1"/>
    <col min="3" max="3" width="18.33203125" style="6" customWidth="1"/>
    <col min="4" max="4" width="15.5546875" style="6" customWidth="1"/>
    <col min="5" max="6" width="15.5546875" style="2" customWidth="1"/>
  </cols>
  <sheetData>
    <row r="1" spans="1:6" ht="25.5">
      <c r="A1" s="156" t="s">
        <v>22</v>
      </c>
      <c r="B1" s="156"/>
      <c r="C1" s="156"/>
      <c r="D1" s="156"/>
      <c r="E1" s="156"/>
      <c r="F1" s="156"/>
    </row>
    <row r="2" spans="1:6" ht="26.25" thickBot="1">
      <c r="A2" s="3"/>
      <c r="B2" s="4"/>
      <c r="C2" s="5"/>
      <c r="D2" s="5"/>
      <c r="E2" s="1"/>
      <c r="F2" s="51" t="s">
        <v>52</v>
      </c>
    </row>
    <row r="3" spans="1:6" ht="22.5" customHeight="1" thickTop="1">
      <c r="A3" s="10" t="s">
        <v>31</v>
      </c>
      <c r="B3" s="177" t="s">
        <v>211</v>
      </c>
      <c r="C3" s="177"/>
      <c r="D3" s="177"/>
      <c r="E3" s="177"/>
      <c r="F3" s="178"/>
    </row>
    <row r="4" spans="1:6" ht="18.75" customHeight="1">
      <c r="A4" s="167" t="s">
        <v>39</v>
      </c>
      <c r="B4" s="169" t="s">
        <v>32</v>
      </c>
      <c r="C4" s="179" t="s">
        <v>96</v>
      </c>
      <c r="D4" s="13" t="s">
        <v>40</v>
      </c>
      <c r="E4" s="13" t="s">
        <v>33</v>
      </c>
      <c r="F4" s="14" t="s">
        <v>44</v>
      </c>
    </row>
    <row r="5" spans="1:6" ht="18.75" customHeight="1">
      <c r="A5" s="167"/>
      <c r="B5" s="169"/>
      <c r="C5" s="180"/>
      <c r="D5" s="15" t="s">
        <v>41</v>
      </c>
      <c r="E5" s="15" t="s">
        <v>34</v>
      </c>
      <c r="F5" s="16" t="s">
        <v>42</v>
      </c>
    </row>
    <row r="6" spans="1:6" ht="18.75" customHeight="1">
      <c r="A6" s="167"/>
      <c r="B6" s="181" t="s">
        <v>163</v>
      </c>
      <c r="C6" s="182" t="s">
        <v>212</v>
      </c>
      <c r="D6" s="184">
        <v>2100000</v>
      </c>
      <c r="E6" s="184">
        <v>1942500</v>
      </c>
      <c r="F6" s="185">
        <f>E6/D6</f>
        <v>0.92500000000000004</v>
      </c>
    </row>
    <row r="7" spans="1:6" ht="18.75" customHeight="1">
      <c r="A7" s="167"/>
      <c r="B7" s="181"/>
      <c r="C7" s="183"/>
      <c r="D7" s="184"/>
      <c r="E7" s="184"/>
      <c r="F7" s="185"/>
    </row>
    <row r="8" spans="1:6" ht="18.75" customHeight="1">
      <c r="A8" s="167" t="s">
        <v>35</v>
      </c>
      <c r="B8" s="13" t="s">
        <v>36</v>
      </c>
      <c r="C8" s="13" t="s">
        <v>46</v>
      </c>
      <c r="D8" s="169" t="s">
        <v>37</v>
      </c>
      <c r="E8" s="169"/>
      <c r="F8" s="170"/>
    </row>
    <row r="9" spans="1:6" ht="18.75" customHeight="1">
      <c r="A9" s="167"/>
      <c r="B9" s="7" t="s">
        <v>256</v>
      </c>
      <c r="C9" s="7" t="s">
        <v>257</v>
      </c>
      <c r="D9" s="187" t="s">
        <v>215</v>
      </c>
      <c r="E9" s="187"/>
      <c r="F9" s="188"/>
    </row>
    <row r="10" spans="1:6" ht="18.75" customHeight="1">
      <c r="A10" s="11" t="s">
        <v>45</v>
      </c>
      <c r="B10" s="175" t="s">
        <v>67</v>
      </c>
      <c r="C10" s="175"/>
      <c r="D10" s="175"/>
      <c r="E10" s="175"/>
      <c r="F10" s="176"/>
    </row>
    <row r="11" spans="1:6" ht="18.75" customHeight="1">
      <c r="A11" s="11" t="s">
        <v>43</v>
      </c>
      <c r="B11" s="175" t="s">
        <v>124</v>
      </c>
      <c r="C11" s="175"/>
      <c r="D11" s="175"/>
      <c r="E11" s="175"/>
      <c r="F11" s="176"/>
    </row>
    <row r="12" spans="1:6" ht="18.75" customHeight="1" thickBot="1">
      <c r="A12" s="12" t="s">
        <v>38</v>
      </c>
      <c r="B12" s="165"/>
      <c r="C12" s="165"/>
      <c r="D12" s="165"/>
      <c r="E12" s="165"/>
      <c r="F12" s="166"/>
    </row>
    <row r="13" spans="1:6" ht="22.5" customHeight="1" thickTop="1">
      <c r="A13" s="10" t="s">
        <v>31</v>
      </c>
      <c r="B13" s="177" t="s">
        <v>216</v>
      </c>
      <c r="C13" s="177"/>
      <c r="D13" s="177"/>
      <c r="E13" s="177"/>
      <c r="F13" s="178"/>
    </row>
    <row r="14" spans="1:6" ht="18.75" customHeight="1">
      <c r="A14" s="167" t="s">
        <v>39</v>
      </c>
      <c r="B14" s="169" t="s">
        <v>32</v>
      </c>
      <c r="C14" s="179" t="s">
        <v>96</v>
      </c>
      <c r="D14" s="13" t="s">
        <v>40</v>
      </c>
      <c r="E14" s="13" t="s">
        <v>33</v>
      </c>
      <c r="F14" s="17" t="s">
        <v>44</v>
      </c>
    </row>
    <row r="15" spans="1:6" ht="18.75" customHeight="1">
      <c r="A15" s="167"/>
      <c r="B15" s="169"/>
      <c r="C15" s="180"/>
      <c r="D15" s="15" t="s">
        <v>41</v>
      </c>
      <c r="E15" s="15" t="s">
        <v>34</v>
      </c>
      <c r="F15" s="16" t="s">
        <v>42</v>
      </c>
    </row>
    <row r="16" spans="1:6" ht="18.75" customHeight="1">
      <c r="A16" s="167"/>
      <c r="B16" s="181" t="s">
        <v>217</v>
      </c>
      <c r="C16" s="182" t="s">
        <v>218</v>
      </c>
      <c r="D16" s="184">
        <v>1000000</v>
      </c>
      <c r="E16" s="184">
        <v>940000</v>
      </c>
      <c r="F16" s="185">
        <f>E16/D16</f>
        <v>0.94</v>
      </c>
    </row>
    <row r="17" spans="1:6" ht="18.75" customHeight="1">
      <c r="A17" s="167"/>
      <c r="B17" s="181"/>
      <c r="C17" s="183"/>
      <c r="D17" s="184"/>
      <c r="E17" s="184"/>
      <c r="F17" s="185"/>
    </row>
    <row r="18" spans="1:6" ht="18.75" customHeight="1">
      <c r="A18" s="167" t="s">
        <v>35</v>
      </c>
      <c r="B18" s="47" t="s">
        <v>36</v>
      </c>
      <c r="C18" s="47" t="s">
        <v>46</v>
      </c>
      <c r="D18" s="169" t="s">
        <v>37</v>
      </c>
      <c r="E18" s="169"/>
      <c r="F18" s="170"/>
    </row>
    <row r="19" spans="1:6" ht="18.75" customHeight="1">
      <c r="A19" s="168"/>
      <c r="B19" s="48" t="s">
        <v>113</v>
      </c>
      <c r="C19" s="48" t="s">
        <v>165</v>
      </c>
      <c r="D19" s="186" t="s">
        <v>160</v>
      </c>
      <c r="E19" s="187"/>
      <c r="F19" s="188"/>
    </row>
    <row r="20" spans="1:6" ht="18.75" customHeight="1">
      <c r="A20" s="11" t="s">
        <v>45</v>
      </c>
      <c r="B20" s="174" t="s">
        <v>67</v>
      </c>
      <c r="C20" s="174"/>
      <c r="D20" s="175"/>
      <c r="E20" s="175"/>
      <c r="F20" s="176"/>
    </row>
    <row r="21" spans="1:6" ht="18.75" customHeight="1">
      <c r="A21" s="11" t="s">
        <v>43</v>
      </c>
      <c r="B21" s="175" t="s">
        <v>271</v>
      </c>
      <c r="C21" s="175"/>
      <c r="D21" s="175"/>
      <c r="E21" s="175"/>
      <c r="F21" s="176"/>
    </row>
    <row r="22" spans="1:6" ht="18.75" customHeight="1" thickBot="1">
      <c r="A22" s="12" t="s">
        <v>38</v>
      </c>
      <c r="B22" s="165"/>
      <c r="C22" s="165"/>
      <c r="D22" s="165"/>
      <c r="E22" s="165"/>
      <c r="F22" s="166"/>
    </row>
    <row r="23" spans="1:6" ht="22.5" customHeight="1" thickTop="1">
      <c r="A23" s="10" t="s">
        <v>31</v>
      </c>
      <c r="B23" s="177" t="s">
        <v>220</v>
      </c>
      <c r="C23" s="177"/>
      <c r="D23" s="177"/>
      <c r="E23" s="177"/>
      <c r="F23" s="178"/>
    </row>
    <row r="24" spans="1:6" ht="18.75" customHeight="1">
      <c r="A24" s="167" t="s">
        <v>39</v>
      </c>
      <c r="B24" s="169" t="s">
        <v>32</v>
      </c>
      <c r="C24" s="179" t="s">
        <v>87</v>
      </c>
      <c r="D24" s="119" t="s">
        <v>40</v>
      </c>
      <c r="E24" s="119" t="s">
        <v>33</v>
      </c>
      <c r="F24" s="120" t="s">
        <v>44</v>
      </c>
    </row>
    <row r="25" spans="1:6" ht="18.75" customHeight="1">
      <c r="A25" s="167"/>
      <c r="B25" s="169"/>
      <c r="C25" s="180"/>
      <c r="D25" s="15" t="s">
        <v>41</v>
      </c>
      <c r="E25" s="15" t="s">
        <v>34</v>
      </c>
      <c r="F25" s="16" t="s">
        <v>42</v>
      </c>
    </row>
    <row r="26" spans="1:6" ht="18.75" customHeight="1">
      <c r="A26" s="167"/>
      <c r="B26" s="181" t="s">
        <v>221</v>
      </c>
      <c r="C26" s="182" t="s">
        <v>222</v>
      </c>
      <c r="D26" s="184">
        <v>570000</v>
      </c>
      <c r="E26" s="184">
        <v>550000</v>
      </c>
      <c r="F26" s="185">
        <f>E26/D26</f>
        <v>0.96491228070175439</v>
      </c>
    </row>
    <row r="27" spans="1:6" ht="18.75" customHeight="1">
      <c r="A27" s="167"/>
      <c r="B27" s="181"/>
      <c r="C27" s="183"/>
      <c r="D27" s="184"/>
      <c r="E27" s="184"/>
      <c r="F27" s="185"/>
    </row>
    <row r="28" spans="1:6" ht="18.75" customHeight="1">
      <c r="A28" s="167" t="s">
        <v>35</v>
      </c>
      <c r="B28" s="121" t="s">
        <v>36</v>
      </c>
      <c r="C28" s="121" t="s">
        <v>46</v>
      </c>
      <c r="D28" s="169" t="s">
        <v>37</v>
      </c>
      <c r="E28" s="169"/>
      <c r="F28" s="170"/>
    </row>
    <row r="29" spans="1:6" ht="18.75" customHeight="1">
      <c r="A29" s="168"/>
      <c r="B29" s="152" t="s">
        <v>224</v>
      </c>
      <c r="C29" s="48" t="s">
        <v>258</v>
      </c>
      <c r="D29" s="171" t="s">
        <v>225</v>
      </c>
      <c r="E29" s="172"/>
      <c r="F29" s="173"/>
    </row>
    <row r="30" spans="1:6" ht="18.75" customHeight="1">
      <c r="A30" s="118" t="s">
        <v>45</v>
      </c>
      <c r="B30" s="174" t="s">
        <v>67</v>
      </c>
      <c r="C30" s="174"/>
      <c r="D30" s="175"/>
      <c r="E30" s="175"/>
      <c r="F30" s="176"/>
    </row>
    <row r="31" spans="1:6" ht="18.75" customHeight="1">
      <c r="A31" s="118" t="s">
        <v>43</v>
      </c>
      <c r="B31" s="175" t="s">
        <v>259</v>
      </c>
      <c r="C31" s="175"/>
      <c r="D31" s="175"/>
      <c r="E31" s="175"/>
      <c r="F31" s="176"/>
    </row>
    <row r="32" spans="1:6" ht="18.75" customHeight="1" thickBot="1">
      <c r="A32" s="12" t="s">
        <v>38</v>
      </c>
      <c r="B32" s="165"/>
      <c r="C32" s="165"/>
      <c r="D32" s="165"/>
      <c r="E32" s="165"/>
      <c r="F32" s="166"/>
    </row>
    <row r="33" spans="1:6" ht="22.5" customHeight="1" thickTop="1">
      <c r="A33" s="10" t="s">
        <v>31</v>
      </c>
      <c r="B33" s="177" t="s">
        <v>226</v>
      </c>
      <c r="C33" s="177"/>
      <c r="D33" s="177"/>
      <c r="E33" s="177"/>
      <c r="F33" s="178"/>
    </row>
    <row r="34" spans="1:6" ht="18.75" customHeight="1">
      <c r="A34" s="167" t="s">
        <v>39</v>
      </c>
      <c r="B34" s="169" t="s">
        <v>32</v>
      </c>
      <c r="C34" s="179" t="s">
        <v>87</v>
      </c>
      <c r="D34" s="142" t="s">
        <v>40</v>
      </c>
      <c r="E34" s="142" t="s">
        <v>33</v>
      </c>
      <c r="F34" s="143" t="s">
        <v>44</v>
      </c>
    </row>
    <row r="35" spans="1:6" ht="18.75" customHeight="1">
      <c r="A35" s="167"/>
      <c r="B35" s="169"/>
      <c r="C35" s="180"/>
      <c r="D35" s="15" t="s">
        <v>41</v>
      </c>
      <c r="E35" s="15" t="s">
        <v>34</v>
      </c>
      <c r="F35" s="16" t="s">
        <v>42</v>
      </c>
    </row>
    <row r="36" spans="1:6" ht="18.75" customHeight="1">
      <c r="A36" s="167"/>
      <c r="B36" s="181" t="s">
        <v>221</v>
      </c>
      <c r="C36" s="182" t="s">
        <v>222</v>
      </c>
      <c r="D36" s="184">
        <v>990000</v>
      </c>
      <c r="E36" s="184">
        <v>968000</v>
      </c>
      <c r="F36" s="185">
        <f>E36/D36</f>
        <v>0.97777777777777775</v>
      </c>
    </row>
    <row r="37" spans="1:6" ht="18.75" customHeight="1">
      <c r="A37" s="167"/>
      <c r="B37" s="181"/>
      <c r="C37" s="183"/>
      <c r="D37" s="184"/>
      <c r="E37" s="184"/>
      <c r="F37" s="185"/>
    </row>
    <row r="38" spans="1:6" ht="18.75" customHeight="1">
      <c r="A38" s="167" t="s">
        <v>35</v>
      </c>
      <c r="B38" s="144" t="s">
        <v>36</v>
      </c>
      <c r="C38" s="144" t="s">
        <v>46</v>
      </c>
      <c r="D38" s="169" t="s">
        <v>37</v>
      </c>
      <c r="E38" s="169"/>
      <c r="F38" s="170"/>
    </row>
    <row r="39" spans="1:6" ht="18.75" customHeight="1">
      <c r="A39" s="168"/>
      <c r="B39" s="152" t="s">
        <v>227</v>
      </c>
      <c r="C39" s="48" t="s">
        <v>260</v>
      </c>
      <c r="D39" s="171" t="s">
        <v>228</v>
      </c>
      <c r="E39" s="172"/>
      <c r="F39" s="173"/>
    </row>
    <row r="40" spans="1:6" ht="18.75" customHeight="1">
      <c r="A40" s="118" t="s">
        <v>45</v>
      </c>
      <c r="B40" s="174" t="s">
        <v>67</v>
      </c>
      <c r="C40" s="174"/>
      <c r="D40" s="175"/>
      <c r="E40" s="175"/>
      <c r="F40" s="176"/>
    </row>
    <row r="41" spans="1:6" ht="18.75" customHeight="1">
      <c r="A41" s="118" t="s">
        <v>43</v>
      </c>
      <c r="B41" s="175" t="s">
        <v>259</v>
      </c>
      <c r="C41" s="175"/>
      <c r="D41" s="175"/>
      <c r="E41" s="175"/>
      <c r="F41" s="176"/>
    </row>
    <row r="42" spans="1:6" ht="18.75" customHeight="1" thickBot="1">
      <c r="A42" s="12" t="s">
        <v>38</v>
      </c>
      <c r="B42" s="165"/>
      <c r="C42" s="165"/>
      <c r="D42" s="165"/>
      <c r="E42" s="165"/>
      <c r="F42" s="166"/>
    </row>
    <row r="43" spans="1:6" ht="22.5" customHeight="1" thickTop="1">
      <c r="A43" s="10" t="s">
        <v>31</v>
      </c>
      <c r="B43" s="177" t="s">
        <v>229</v>
      </c>
      <c r="C43" s="177"/>
      <c r="D43" s="177"/>
      <c r="E43" s="177"/>
      <c r="F43" s="178"/>
    </row>
    <row r="44" spans="1:6" ht="18.75" customHeight="1">
      <c r="A44" s="167" t="s">
        <v>39</v>
      </c>
      <c r="B44" s="169" t="s">
        <v>32</v>
      </c>
      <c r="C44" s="179" t="s">
        <v>87</v>
      </c>
      <c r="D44" s="119" t="s">
        <v>40</v>
      </c>
      <c r="E44" s="119" t="s">
        <v>33</v>
      </c>
      <c r="F44" s="120" t="s">
        <v>44</v>
      </c>
    </row>
    <row r="45" spans="1:6" ht="18.75" customHeight="1">
      <c r="A45" s="167"/>
      <c r="B45" s="169"/>
      <c r="C45" s="180"/>
      <c r="D45" s="15" t="s">
        <v>41</v>
      </c>
      <c r="E45" s="15" t="s">
        <v>34</v>
      </c>
      <c r="F45" s="16" t="s">
        <v>42</v>
      </c>
    </row>
    <row r="46" spans="1:6" ht="18.75" customHeight="1">
      <c r="A46" s="167"/>
      <c r="B46" s="181" t="s">
        <v>230</v>
      </c>
      <c r="C46" s="182" t="s">
        <v>231</v>
      </c>
      <c r="D46" s="184">
        <v>410000</v>
      </c>
      <c r="E46" s="184">
        <v>385000</v>
      </c>
      <c r="F46" s="185">
        <f>E46/D46</f>
        <v>0.93902439024390238</v>
      </c>
    </row>
    <row r="47" spans="1:6" ht="18.75" customHeight="1">
      <c r="A47" s="167"/>
      <c r="B47" s="181"/>
      <c r="C47" s="183"/>
      <c r="D47" s="184"/>
      <c r="E47" s="184"/>
      <c r="F47" s="185"/>
    </row>
    <row r="48" spans="1:6" ht="18.75" customHeight="1">
      <c r="A48" s="167" t="s">
        <v>35</v>
      </c>
      <c r="B48" s="121" t="s">
        <v>36</v>
      </c>
      <c r="C48" s="121" t="s">
        <v>46</v>
      </c>
      <c r="D48" s="169" t="s">
        <v>37</v>
      </c>
      <c r="E48" s="169"/>
      <c r="F48" s="170"/>
    </row>
    <row r="49" spans="1:6" ht="18.75" customHeight="1">
      <c r="A49" s="168"/>
      <c r="B49" s="48" t="s">
        <v>158</v>
      </c>
      <c r="C49" s="48" t="s">
        <v>164</v>
      </c>
      <c r="D49" s="186" t="s">
        <v>159</v>
      </c>
      <c r="E49" s="187"/>
      <c r="F49" s="188"/>
    </row>
    <row r="50" spans="1:6" ht="18.75" customHeight="1">
      <c r="A50" s="118" t="s">
        <v>45</v>
      </c>
      <c r="B50" s="174" t="s">
        <v>67</v>
      </c>
      <c r="C50" s="174"/>
      <c r="D50" s="175"/>
      <c r="E50" s="175"/>
      <c r="F50" s="176"/>
    </row>
    <row r="51" spans="1:6" ht="18.75" customHeight="1">
      <c r="A51" s="118" t="s">
        <v>43</v>
      </c>
      <c r="B51" s="175" t="s">
        <v>270</v>
      </c>
      <c r="C51" s="175"/>
      <c r="D51" s="175"/>
      <c r="E51" s="175"/>
      <c r="F51" s="176"/>
    </row>
    <row r="52" spans="1:6" ht="18.75" customHeight="1" thickBot="1">
      <c r="A52" s="12" t="s">
        <v>38</v>
      </c>
      <c r="B52" s="165"/>
      <c r="C52" s="165"/>
      <c r="D52" s="165"/>
      <c r="E52" s="165"/>
      <c r="F52" s="166"/>
    </row>
    <row r="53" spans="1:6" ht="22.5" customHeight="1" thickTop="1">
      <c r="A53" s="10" t="s">
        <v>31</v>
      </c>
      <c r="B53" s="177" t="s">
        <v>233</v>
      </c>
      <c r="C53" s="177"/>
      <c r="D53" s="177"/>
      <c r="E53" s="177"/>
      <c r="F53" s="178"/>
    </row>
    <row r="54" spans="1:6" ht="18.75" customHeight="1">
      <c r="A54" s="167" t="s">
        <v>39</v>
      </c>
      <c r="B54" s="169" t="s">
        <v>32</v>
      </c>
      <c r="C54" s="179" t="s">
        <v>87</v>
      </c>
      <c r="D54" s="119" t="s">
        <v>40</v>
      </c>
      <c r="E54" s="119" t="s">
        <v>33</v>
      </c>
      <c r="F54" s="120" t="s">
        <v>44</v>
      </c>
    </row>
    <row r="55" spans="1:6" ht="18.75" customHeight="1">
      <c r="A55" s="167"/>
      <c r="B55" s="169"/>
      <c r="C55" s="180"/>
      <c r="D55" s="15" t="s">
        <v>41</v>
      </c>
      <c r="E55" s="15" t="s">
        <v>34</v>
      </c>
      <c r="F55" s="16" t="s">
        <v>42</v>
      </c>
    </row>
    <row r="56" spans="1:6" ht="18.75" customHeight="1">
      <c r="A56" s="167"/>
      <c r="B56" s="181" t="s">
        <v>230</v>
      </c>
      <c r="C56" s="182" t="s">
        <v>234</v>
      </c>
      <c r="D56" s="184">
        <v>8000000</v>
      </c>
      <c r="E56" s="184">
        <v>7760000</v>
      </c>
      <c r="F56" s="185">
        <f>E56/D56</f>
        <v>0.97</v>
      </c>
    </row>
    <row r="57" spans="1:6" ht="18.75" customHeight="1">
      <c r="A57" s="167"/>
      <c r="B57" s="181"/>
      <c r="C57" s="183"/>
      <c r="D57" s="184"/>
      <c r="E57" s="184"/>
      <c r="F57" s="185"/>
    </row>
    <row r="58" spans="1:6" ht="18.75" customHeight="1">
      <c r="A58" s="167" t="s">
        <v>35</v>
      </c>
      <c r="B58" s="121" t="s">
        <v>36</v>
      </c>
      <c r="C58" s="121" t="s">
        <v>46</v>
      </c>
      <c r="D58" s="169" t="s">
        <v>37</v>
      </c>
      <c r="E58" s="169"/>
      <c r="F58" s="170"/>
    </row>
    <row r="59" spans="1:6" ht="18.75" customHeight="1">
      <c r="A59" s="168"/>
      <c r="B59" s="48" t="s">
        <v>236</v>
      </c>
      <c r="C59" s="48" t="s">
        <v>261</v>
      </c>
      <c r="D59" s="171" t="s">
        <v>237</v>
      </c>
      <c r="E59" s="172"/>
      <c r="F59" s="173"/>
    </row>
    <row r="60" spans="1:6" ht="18.75" customHeight="1">
      <c r="A60" s="118" t="s">
        <v>45</v>
      </c>
      <c r="B60" s="174" t="s">
        <v>67</v>
      </c>
      <c r="C60" s="174"/>
      <c r="D60" s="175"/>
      <c r="E60" s="175"/>
      <c r="F60" s="176"/>
    </row>
    <row r="61" spans="1:6" ht="18.75" customHeight="1">
      <c r="A61" s="118" t="s">
        <v>43</v>
      </c>
      <c r="B61" s="175" t="s">
        <v>269</v>
      </c>
      <c r="C61" s="175"/>
      <c r="D61" s="175"/>
      <c r="E61" s="175"/>
      <c r="F61" s="176"/>
    </row>
    <row r="62" spans="1:6" ht="18.75" customHeight="1" thickBot="1">
      <c r="A62" s="12" t="s">
        <v>38</v>
      </c>
      <c r="B62" s="165"/>
      <c r="C62" s="165"/>
      <c r="D62" s="165"/>
      <c r="E62" s="165"/>
      <c r="F62" s="166"/>
    </row>
    <row r="63" spans="1:6" ht="22.5" customHeight="1" thickTop="1">
      <c r="A63" s="10" t="s">
        <v>31</v>
      </c>
      <c r="B63" s="177" t="s">
        <v>238</v>
      </c>
      <c r="C63" s="177"/>
      <c r="D63" s="177"/>
      <c r="E63" s="177"/>
      <c r="F63" s="178"/>
    </row>
    <row r="64" spans="1:6" ht="18.75" customHeight="1">
      <c r="A64" s="167" t="s">
        <v>39</v>
      </c>
      <c r="B64" s="169" t="s">
        <v>32</v>
      </c>
      <c r="C64" s="179" t="s">
        <v>87</v>
      </c>
      <c r="D64" s="138" t="s">
        <v>40</v>
      </c>
      <c r="E64" s="138" t="s">
        <v>33</v>
      </c>
      <c r="F64" s="139" t="s">
        <v>44</v>
      </c>
    </row>
    <row r="65" spans="1:6" ht="18.75" customHeight="1">
      <c r="A65" s="167"/>
      <c r="B65" s="169"/>
      <c r="C65" s="180"/>
      <c r="D65" s="15" t="s">
        <v>41</v>
      </c>
      <c r="E65" s="15" t="s">
        <v>34</v>
      </c>
      <c r="F65" s="16" t="s">
        <v>42</v>
      </c>
    </row>
    <row r="66" spans="1:6" ht="18.75" customHeight="1">
      <c r="A66" s="167"/>
      <c r="B66" s="181" t="s">
        <v>213</v>
      </c>
      <c r="C66" s="182" t="s">
        <v>239</v>
      </c>
      <c r="D66" s="184">
        <v>410000</v>
      </c>
      <c r="E66" s="184">
        <v>385000</v>
      </c>
      <c r="F66" s="185">
        <f>E66/D66</f>
        <v>0.93902439024390238</v>
      </c>
    </row>
    <row r="67" spans="1:6" ht="18.75" customHeight="1">
      <c r="A67" s="167"/>
      <c r="B67" s="181"/>
      <c r="C67" s="183"/>
      <c r="D67" s="184"/>
      <c r="E67" s="184"/>
      <c r="F67" s="185"/>
    </row>
    <row r="68" spans="1:6" ht="18.75" customHeight="1">
      <c r="A68" s="167" t="s">
        <v>35</v>
      </c>
      <c r="B68" s="140" t="s">
        <v>36</v>
      </c>
      <c r="C68" s="140" t="s">
        <v>46</v>
      </c>
      <c r="D68" s="169" t="s">
        <v>37</v>
      </c>
      <c r="E68" s="169"/>
      <c r="F68" s="170"/>
    </row>
    <row r="69" spans="1:6" ht="18.75" customHeight="1">
      <c r="A69" s="168"/>
      <c r="B69" s="48" t="s">
        <v>161</v>
      </c>
      <c r="C69" s="48" t="s">
        <v>167</v>
      </c>
      <c r="D69" s="171" t="s">
        <v>162</v>
      </c>
      <c r="E69" s="172"/>
      <c r="F69" s="173"/>
    </row>
    <row r="70" spans="1:6" ht="18.75" customHeight="1">
      <c r="A70" s="137" t="s">
        <v>45</v>
      </c>
      <c r="B70" s="174" t="s">
        <v>67</v>
      </c>
      <c r="C70" s="174"/>
      <c r="D70" s="175"/>
      <c r="E70" s="175"/>
      <c r="F70" s="176"/>
    </row>
    <row r="71" spans="1:6" ht="18.75" customHeight="1">
      <c r="A71" s="137" t="s">
        <v>43</v>
      </c>
      <c r="B71" s="175" t="s">
        <v>268</v>
      </c>
      <c r="C71" s="175"/>
      <c r="D71" s="175"/>
      <c r="E71" s="175"/>
      <c r="F71" s="176"/>
    </row>
    <row r="72" spans="1:6" ht="18.75" customHeight="1" thickBot="1">
      <c r="A72" s="12" t="s">
        <v>38</v>
      </c>
      <c r="B72" s="165"/>
      <c r="C72" s="165"/>
      <c r="D72" s="165"/>
      <c r="E72" s="165"/>
      <c r="F72" s="166"/>
    </row>
    <row r="73" spans="1:6" ht="22.5" customHeight="1" thickTop="1">
      <c r="A73" s="10" t="s">
        <v>31</v>
      </c>
      <c r="B73" s="177" t="s">
        <v>241</v>
      </c>
      <c r="C73" s="177"/>
      <c r="D73" s="177"/>
      <c r="E73" s="177"/>
      <c r="F73" s="178"/>
    </row>
    <row r="74" spans="1:6" ht="18.75" customHeight="1">
      <c r="A74" s="167" t="s">
        <v>39</v>
      </c>
      <c r="B74" s="169" t="s">
        <v>32</v>
      </c>
      <c r="C74" s="179" t="s">
        <v>87</v>
      </c>
      <c r="D74" s="142" t="s">
        <v>40</v>
      </c>
      <c r="E74" s="142" t="s">
        <v>33</v>
      </c>
      <c r="F74" s="143" t="s">
        <v>44</v>
      </c>
    </row>
    <row r="75" spans="1:6" ht="18.75" customHeight="1">
      <c r="A75" s="167"/>
      <c r="B75" s="169"/>
      <c r="C75" s="180"/>
      <c r="D75" s="15" t="s">
        <v>41</v>
      </c>
      <c r="E75" s="15" t="s">
        <v>34</v>
      </c>
      <c r="F75" s="16" t="s">
        <v>42</v>
      </c>
    </row>
    <row r="76" spans="1:6" ht="18.75" customHeight="1">
      <c r="A76" s="167"/>
      <c r="B76" s="181" t="s">
        <v>242</v>
      </c>
      <c r="C76" s="182" t="s">
        <v>243</v>
      </c>
      <c r="D76" s="184">
        <v>1400000</v>
      </c>
      <c r="E76" s="184">
        <v>1350000</v>
      </c>
      <c r="F76" s="185">
        <f>E76/D76</f>
        <v>0.9642857142857143</v>
      </c>
    </row>
    <row r="77" spans="1:6" ht="18.75" customHeight="1">
      <c r="A77" s="167"/>
      <c r="B77" s="181"/>
      <c r="C77" s="183"/>
      <c r="D77" s="184"/>
      <c r="E77" s="184"/>
      <c r="F77" s="185"/>
    </row>
    <row r="78" spans="1:6" ht="18.75" customHeight="1">
      <c r="A78" s="167" t="s">
        <v>35</v>
      </c>
      <c r="B78" s="144" t="s">
        <v>36</v>
      </c>
      <c r="C78" s="144" t="s">
        <v>46</v>
      </c>
      <c r="D78" s="169" t="s">
        <v>37</v>
      </c>
      <c r="E78" s="169"/>
      <c r="F78" s="170"/>
    </row>
    <row r="79" spans="1:6" ht="18.75" customHeight="1">
      <c r="A79" s="168"/>
      <c r="B79" s="48" t="s">
        <v>156</v>
      </c>
      <c r="C79" s="48" t="s">
        <v>166</v>
      </c>
      <c r="D79" s="171" t="s">
        <v>157</v>
      </c>
      <c r="E79" s="172"/>
      <c r="F79" s="173"/>
    </row>
    <row r="80" spans="1:6" ht="18.75" customHeight="1">
      <c r="A80" s="141" t="s">
        <v>45</v>
      </c>
      <c r="B80" s="174" t="s">
        <v>67</v>
      </c>
      <c r="C80" s="174"/>
      <c r="D80" s="175"/>
      <c r="E80" s="175"/>
      <c r="F80" s="176"/>
    </row>
    <row r="81" spans="1:6" ht="18.75" customHeight="1">
      <c r="A81" s="141" t="s">
        <v>43</v>
      </c>
      <c r="B81" s="175" t="s">
        <v>262</v>
      </c>
      <c r="C81" s="175"/>
      <c r="D81" s="175"/>
      <c r="E81" s="175"/>
      <c r="F81" s="176"/>
    </row>
    <row r="82" spans="1:6" ht="18.75" customHeight="1" thickBot="1">
      <c r="A82" s="12" t="s">
        <v>38</v>
      </c>
      <c r="B82" s="165"/>
      <c r="C82" s="165"/>
      <c r="D82" s="165"/>
      <c r="E82" s="165"/>
      <c r="F82" s="166"/>
    </row>
    <row r="83" spans="1:6" ht="22.5" customHeight="1" thickTop="1">
      <c r="A83" s="10" t="s">
        <v>31</v>
      </c>
      <c r="B83" s="177" t="s">
        <v>246</v>
      </c>
      <c r="C83" s="177"/>
      <c r="D83" s="177"/>
      <c r="E83" s="177"/>
      <c r="F83" s="178"/>
    </row>
    <row r="84" spans="1:6" ht="18.75" customHeight="1">
      <c r="A84" s="167" t="s">
        <v>39</v>
      </c>
      <c r="B84" s="169" t="s">
        <v>32</v>
      </c>
      <c r="C84" s="179" t="s">
        <v>87</v>
      </c>
      <c r="D84" s="142" t="s">
        <v>40</v>
      </c>
      <c r="E84" s="142" t="s">
        <v>33</v>
      </c>
      <c r="F84" s="143" t="s">
        <v>44</v>
      </c>
    </row>
    <row r="85" spans="1:6" ht="18.75" customHeight="1">
      <c r="A85" s="167"/>
      <c r="B85" s="169"/>
      <c r="C85" s="180"/>
      <c r="D85" s="15" t="s">
        <v>41</v>
      </c>
      <c r="E85" s="15" t="s">
        <v>34</v>
      </c>
      <c r="F85" s="16" t="s">
        <v>42</v>
      </c>
    </row>
    <row r="86" spans="1:6" ht="18.75" customHeight="1">
      <c r="A86" s="167"/>
      <c r="B86" s="181" t="s">
        <v>242</v>
      </c>
      <c r="C86" s="182" t="s">
        <v>247</v>
      </c>
      <c r="D86" s="184">
        <v>700000</v>
      </c>
      <c r="E86" s="184">
        <v>675000</v>
      </c>
      <c r="F86" s="185">
        <f>E86/D86</f>
        <v>0.9642857142857143</v>
      </c>
    </row>
    <row r="87" spans="1:6" ht="18.75" customHeight="1">
      <c r="A87" s="167"/>
      <c r="B87" s="181"/>
      <c r="C87" s="183"/>
      <c r="D87" s="184"/>
      <c r="E87" s="184"/>
      <c r="F87" s="185"/>
    </row>
    <row r="88" spans="1:6" ht="18.75" customHeight="1">
      <c r="A88" s="167" t="s">
        <v>35</v>
      </c>
      <c r="B88" s="144" t="s">
        <v>36</v>
      </c>
      <c r="C88" s="144" t="s">
        <v>46</v>
      </c>
      <c r="D88" s="169" t="s">
        <v>37</v>
      </c>
      <c r="E88" s="169"/>
      <c r="F88" s="170"/>
    </row>
    <row r="89" spans="1:6" ht="18.75" customHeight="1">
      <c r="A89" s="168"/>
      <c r="B89" s="48" t="s">
        <v>156</v>
      </c>
      <c r="C89" s="48" t="s">
        <v>166</v>
      </c>
      <c r="D89" s="171" t="s">
        <v>157</v>
      </c>
      <c r="E89" s="172"/>
      <c r="F89" s="173"/>
    </row>
    <row r="90" spans="1:6" ht="18.75" customHeight="1">
      <c r="A90" s="141" t="s">
        <v>45</v>
      </c>
      <c r="B90" s="174" t="s">
        <v>67</v>
      </c>
      <c r="C90" s="174"/>
      <c r="D90" s="175"/>
      <c r="E90" s="175"/>
      <c r="F90" s="176"/>
    </row>
    <row r="91" spans="1:6" ht="18.75" customHeight="1">
      <c r="A91" s="141" t="s">
        <v>43</v>
      </c>
      <c r="B91" s="175" t="s">
        <v>263</v>
      </c>
      <c r="C91" s="175"/>
      <c r="D91" s="175"/>
      <c r="E91" s="175"/>
      <c r="F91" s="176"/>
    </row>
    <row r="92" spans="1:6" ht="18.75" customHeight="1" thickBot="1">
      <c r="A92" s="12" t="s">
        <v>38</v>
      </c>
      <c r="B92" s="165"/>
      <c r="C92" s="165"/>
      <c r="D92" s="165"/>
      <c r="E92" s="165"/>
      <c r="F92" s="166"/>
    </row>
    <row r="93" spans="1:6" ht="22.5" customHeight="1" thickTop="1">
      <c r="A93" s="10" t="s">
        <v>31</v>
      </c>
      <c r="B93" s="177" t="s">
        <v>249</v>
      </c>
      <c r="C93" s="177"/>
      <c r="D93" s="177"/>
      <c r="E93" s="177"/>
      <c r="F93" s="178"/>
    </row>
    <row r="94" spans="1:6" ht="18.75" customHeight="1">
      <c r="A94" s="167" t="s">
        <v>39</v>
      </c>
      <c r="B94" s="169" t="s">
        <v>32</v>
      </c>
      <c r="C94" s="179" t="s">
        <v>87</v>
      </c>
      <c r="D94" s="142" t="s">
        <v>40</v>
      </c>
      <c r="E94" s="142" t="s">
        <v>33</v>
      </c>
      <c r="F94" s="143" t="s">
        <v>44</v>
      </c>
    </row>
    <row r="95" spans="1:6" ht="18.75" customHeight="1">
      <c r="A95" s="167"/>
      <c r="B95" s="169"/>
      <c r="C95" s="180"/>
      <c r="D95" s="15" t="s">
        <v>41</v>
      </c>
      <c r="E95" s="15" t="s">
        <v>34</v>
      </c>
      <c r="F95" s="16" t="s">
        <v>42</v>
      </c>
    </row>
    <row r="96" spans="1:6" ht="18.75" customHeight="1">
      <c r="A96" s="167"/>
      <c r="B96" s="181" t="s">
        <v>248</v>
      </c>
      <c r="C96" s="182" t="s">
        <v>264</v>
      </c>
      <c r="D96" s="184">
        <v>700000</v>
      </c>
      <c r="E96" s="184">
        <v>675000</v>
      </c>
      <c r="F96" s="185">
        <f>E96/D96</f>
        <v>0.9642857142857143</v>
      </c>
    </row>
    <row r="97" spans="1:6" ht="18.75" customHeight="1">
      <c r="A97" s="167"/>
      <c r="B97" s="181"/>
      <c r="C97" s="183"/>
      <c r="D97" s="184"/>
      <c r="E97" s="184"/>
      <c r="F97" s="185"/>
    </row>
    <row r="98" spans="1:6" ht="18.75" customHeight="1">
      <c r="A98" s="167" t="s">
        <v>35</v>
      </c>
      <c r="B98" s="144" t="s">
        <v>36</v>
      </c>
      <c r="C98" s="144" t="s">
        <v>46</v>
      </c>
      <c r="D98" s="169" t="s">
        <v>37</v>
      </c>
      <c r="E98" s="169"/>
      <c r="F98" s="170"/>
    </row>
    <row r="99" spans="1:6" ht="18.75" customHeight="1">
      <c r="A99" s="168"/>
      <c r="B99" s="48" t="s">
        <v>156</v>
      </c>
      <c r="C99" s="48" t="s">
        <v>166</v>
      </c>
      <c r="D99" s="171" t="s">
        <v>157</v>
      </c>
      <c r="E99" s="172"/>
      <c r="F99" s="173"/>
    </row>
    <row r="100" spans="1:6" ht="18.75" customHeight="1">
      <c r="A100" s="141" t="s">
        <v>45</v>
      </c>
      <c r="B100" s="174" t="s">
        <v>67</v>
      </c>
      <c r="C100" s="174"/>
      <c r="D100" s="175"/>
      <c r="E100" s="175"/>
      <c r="F100" s="176"/>
    </row>
    <row r="101" spans="1:6" ht="18.75" customHeight="1">
      <c r="A101" s="141" t="s">
        <v>43</v>
      </c>
      <c r="B101" s="175" t="s">
        <v>265</v>
      </c>
      <c r="C101" s="175"/>
      <c r="D101" s="175"/>
      <c r="E101" s="175"/>
      <c r="F101" s="176"/>
    </row>
    <row r="102" spans="1:6" ht="18.75" customHeight="1" thickBot="1">
      <c r="A102" s="12" t="s">
        <v>38</v>
      </c>
      <c r="B102" s="165"/>
      <c r="C102" s="165"/>
      <c r="D102" s="165"/>
      <c r="E102" s="165"/>
      <c r="F102" s="166"/>
    </row>
    <row r="103" spans="1:6" ht="22.5" customHeight="1" thickTop="1">
      <c r="A103" s="10" t="s">
        <v>31</v>
      </c>
      <c r="B103" s="177" t="s">
        <v>266</v>
      </c>
      <c r="C103" s="177"/>
      <c r="D103" s="177"/>
      <c r="E103" s="177"/>
      <c r="F103" s="178"/>
    </row>
    <row r="104" spans="1:6" ht="18.75" customHeight="1">
      <c r="A104" s="167" t="s">
        <v>39</v>
      </c>
      <c r="B104" s="169" t="s">
        <v>32</v>
      </c>
      <c r="C104" s="179" t="s">
        <v>87</v>
      </c>
      <c r="D104" s="142" t="s">
        <v>40</v>
      </c>
      <c r="E104" s="142" t="s">
        <v>33</v>
      </c>
      <c r="F104" s="143" t="s">
        <v>44</v>
      </c>
    </row>
    <row r="105" spans="1:6" ht="18.75" customHeight="1">
      <c r="A105" s="167"/>
      <c r="B105" s="169"/>
      <c r="C105" s="180"/>
      <c r="D105" s="15" t="s">
        <v>41</v>
      </c>
      <c r="E105" s="15" t="s">
        <v>34</v>
      </c>
      <c r="F105" s="16" t="s">
        <v>42</v>
      </c>
    </row>
    <row r="106" spans="1:6" ht="18.75" customHeight="1">
      <c r="A106" s="167"/>
      <c r="B106" s="181" t="s">
        <v>244</v>
      </c>
      <c r="C106" s="182" t="s">
        <v>252</v>
      </c>
      <c r="D106" s="184">
        <v>1646000</v>
      </c>
      <c r="E106" s="184">
        <v>1563000</v>
      </c>
      <c r="F106" s="185">
        <f>E106/D106</f>
        <v>0.94957472660996356</v>
      </c>
    </row>
    <row r="107" spans="1:6" ht="18.75" customHeight="1">
      <c r="A107" s="167"/>
      <c r="B107" s="181"/>
      <c r="C107" s="183"/>
      <c r="D107" s="184"/>
      <c r="E107" s="184"/>
      <c r="F107" s="185"/>
    </row>
    <row r="108" spans="1:6" ht="18.75" customHeight="1">
      <c r="A108" s="167" t="s">
        <v>35</v>
      </c>
      <c r="B108" s="144" t="s">
        <v>36</v>
      </c>
      <c r="C108" s="144" t="s">
        <v>46</v>
      </c>
      <c r="D108" s="169" t="s">
        <v>37</v>
      </c>
      <c r="E108" s="169"/>
      <c r="F108" s="170"/>
    </row>
    <row r="109" spans="1:6" ht="18.75" customHeight="1">
      <c r="A109" s="168"/>
      <c r="B109" s="48" t="s">
        <v>254</v>
      </c>
      <c r="C109" s="48" t="s">
        <v>267</v>
      </c>
      <c r="D109" s="171" t="s">
        <v>255</v>
      </c>
      <c r="E109" s="172"/>
      <c r="F109" s="173"/>
    </row>
    <row r="110" spans="1:6" ht="18.75" customHeight="1">
      <c r="A110" s="141" t="s">
        <v>45</v>
      </c>
      <c r="B110" s="174" t="s">
        <v>67</v>
      </c>
      <c r="C110" s="174"/>
      <c r="D110" s="175"/>
      <c r="E110" s="175"/>
      <c r="F110" s="176"/>
    </row>
    <row r="111" spans="1:6" ht="18.75" customHeight="1">
      <c r="A111" s="141" t="s">
        <v>43</v>
      </c>
      <c r="B111" s="175" t="s">
        <v>124</v>
      </c>
      <c r="C111" s="175"/>
      <c r="D111" s="175"/>
      <c r="E111" s="175"/>
      <c r="F111" s="176"/>
    </row>
    <row r="112" spans="1:6" ht="18.75" customHeight="1" thickBot="1">
      <c r="A112" s="12" t="s">
        <v>38</v>
      </c>
      <c r="B112" s="165"/>
      <c r="C112" s="165"/>
      <c r="D112" s="165"/>
      <c r="E112" s="165"/>
      <c r="F112" s="166"/>
    </row>
    <row r="113" ht="14.25" thickTop="1"/>
  </sheetData>
  <mergeCells count="166">
    <mergeCell ref="A98:A99"/>
    <mergeCell ref="D98:F98"/>
    <mergeCell ref="D99:F99"/>
    <mergeCell ref="B100:F100"/>
    <mergeCell ref="B101:F101"/>
    <mergeCell ref="B102:F102"/>
    <mergeCell ref="B112:F112"/>
    <mergeCell ref="B111:F111"/>
    <mergeCell ref="B110:F110"/>
    <mergeCell ref="D109:F109"/>
    <mergeCell ref="A108:A109"/>
    <mergeCell ref="D108:F108"/>
    <mergeCell ref="F106:F107"/>
    <mergeCell ref="E106:E107"/>
    <mergeCell ref="D106:D107"/>
    <mergeCell ref="C106:C107"/>
    <mergeCell ref="B106:B107"/>
    <mergeCell ref="A104:A107"/>
    <mergeCell ref="C104:C105"/>
    <mergeCell ref="B104:B105"/>
    <mergeCell ref="B103:F103"/>
    <mergeCell ref="A88:A89"/>
    <mergeCell ref="D88:F88"/>
    <mergeCell ref="D89:F89"/>
    <mergeCell ref="B90:F90"/>
    <mergeCell ref="B91:F9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78:A79"/>
    <mergeCell ref="D78:F78"/>
    <mergeCell ref="D79:F79"/>
    <mergeCell ref="B80:F80"/>
    <mergeCell ref="B81:F8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B21:F21"/>
    <mergeCell ref="B22:F22"/>
    <mergeCell ref="A18:A19"/>
    <mergeCell ref="D18:F18"/>
    <mergeCell ref="D19:F19"/>
    <mergeCell ref="B20:F20"/>
    <mergeCell ref="B11:F11"/>
    <mergeCell ref="B12:F12"/>
    <mergeCell ref="B13:F13"/>
    <mergeCell ref="A14:A17"/>
    <mergeCell ref="B14:B15"/>
    <mergeCell ref="B16:B17"/>
    <mergeCell ref="D16:D17"/>
    <mergeCell ref="E16:E17"/>
    <mergeCell ref="F16:F17"/>
    <mergeCell ref="C14:C15"/>
    <mergeCell ref="C16:C17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28:A29"/>
    <mergeCell ref="D28:F28"/>
    <mergeCell ref="D29:F29"/>
    <mergeCell ref="B30:F30"/>
    <mergeCell ref="B31:F31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38:A39"/>
    <mergeCell ref="D38:F38"/>
    <mergeCell ref="D39:F39"/>
    <mergeCell ref="B40:F40"/>
    <mergeCell ref="B41:F4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48:A49"/>
    <mergeCell ref="D48:F48"/>
    <mergeCell ref="D49:F49"/>
    <mergeCell ref="B50:F50"/>
    <mergeCell ref="B51:F5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58:A59"/>
    <mergeCell ref="D58:F58"/>
    <mergeCell ref="D59:F59"/>
    <mergeCell ref="B60:F60"/>
    <mergeCell ref="B61:F6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B72:F72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전혜진</cp:lastModifiedBy>
  <cp:lastPrinted>2018-07-13T07:45:25Z</cp:lastPrinted>
  <dcterms:created xsi:type="dcterms:W3CDTF">2014-01-20T06:24:27Z</dcterms:created>
  <dcterms:modified xsi:type="dcterms:W3CDTF">2018-07-13T08:14:05Z</dcterms:modified>
</cp:coreProperties>
</file>