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장일석\105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106" i="9" l="1"/>
  <c r="F96" i="9"/>
  <c r="F86" i="9"/>
  <c r="F76" i="9"/>
  <c r="F66" i="9"/>
  <c r="F56" i="9"/>
  <c r="F46" i="9"/>
  <c r="F36" i="9"/>
  <c r="F26" i="9"/>
  <c r="F16" i="9"/>
  <c r="F6" i="9"/>
  <c r="C75" i="8" l="1"/>
  <c r="C68" i="8"/>
  <c r="C61" i="8"/>
  <c r="C54" i="8"/>
  <c r="C47" i="8"/>
  <c r="C40" i="8"/>
  <c r="C33" i="8"/>
  <c r="C26" i="8"/>
  <c r="C19" i="8"/>
  <c r="C12" i="8"/>
  <c r="C5" i="8"/>
  <c r="F5" i="6" l="1"/>
  <c r="H5" i="6" s="1"/>
  <c r="F6" i="6"/>
  <c r="H6" i="6" s="1"/>
  <c r="F7" i="6"/>
  <c r="H7" i="6" s="1"/>
  <c r="F8" i="6"/>
  <c r="H8" i="6" s="1"/>
  <c r="F9" i="6"/>
  <c r="H9" i="6" s="1"/>
  <c r="F10" i="6"/>
  <c r="H10" i="6" s="1"/>
  <c r="F13" i="6"/>
  <c r="H13" i="6" s="1"/>
  <c r="F4" i="6"/>
  <c r="H4" i="6" s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<sst xmlns="http://schemas.openxmlformats.org/spreadsheetml/2006/main" count="808" uniqueCount="287">
  <si>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</si>
  <si>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</si>
  <si>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</si>
  <si>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</si>
  <si>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</si>
  <si>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</si>
  <si>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</si>
  <si>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</si>
  <si>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</si>
  <si>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</si>
  <si>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</si>
  <si>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</si>
  <si>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</si>
  <si>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</si>
  <si>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</si>
  <si>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</si>
  <si>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</si>
  <si>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</si>
  <si>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</si>
  <si>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</si>
  <si>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</si>
  <si>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</si>
  <si>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</si>
  <si>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</si>
  <si>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</si>
  <si>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</si>
  <si>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</si>
  <si>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</si>
  <si>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</si>
  <si>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</si>
  <si>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</si>
  <si>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</si>
  <si>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</si>
  <si>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</si>
  <si>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</si>
  <si>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</si>
  <si>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</si>
  <si>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</si>
  <si>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</si>
  <si>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</si>
  <si>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</si>
  <si>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</si>
  <si>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</si>
  <si>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</si>
  <si>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</si>
  <si>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</si>
  <si>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</si>
  <si>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</si>
  <si>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</si>
  <si>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</si>
  <si>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</si>
  <si>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</si>
  <si>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</si>
  <si>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</si>
  <si>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</si>
  <si>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</si>
  <si>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</si>
  <si>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</si>
  <si>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</si>
  <si>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</si>
  <si>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</si>
  <si>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</si>
  <si>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</si>
  <si>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</si>
  <si>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</si>
  <si>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</si>
  <si>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</si>
  <si>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</si>
  <si>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</si>
  <si>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</si>
  <si>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</si>
  <si>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</si>
  <si>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</si>
  <si>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</si>
  <si>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</si>
  <si>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</si>
  <si>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</si>
  <si>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</si>
  <si>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</si>
  <si>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</si>
  <si>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</si>
  <si>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</si>
  <si>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</si>
  <si>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</si>
  <si>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</si>
  <si>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</si>
  <si>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</si>
  <si>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</si>
  <si>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</si>
  <si>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</si>
  <si>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</si>
  <si>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</si>
  <si>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</si>
  <si>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</si>
  <si>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</si>
  <si>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</si>
  <si>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</si>
  <si>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</si>
  <si>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</si>
  <si>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</si>
  <si>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</si>
  <si>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</si>
  <si>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</si>
  <si>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</si>
  <si>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</si>
  <si>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</si>
  <si>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</si>
  <si>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</si>
  <si>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</si>
  <si>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</si>
  <si>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</si>
  <si>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</si>
  <si>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</si>
  <si>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</si>
  <si>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</si>
  <si>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</si>
  <si>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</si>
  <si>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</si>
  <si>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</si>
  <si>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</si>
  <si>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</si>
  <si>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</si>
  <si>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</si>
  <si>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</si>
  <si>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</si>
  <si>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</si>
  <si>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</si>
  <si>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</si>
  <si>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- 해당사항 없음 -</t>
    <phoneticPr fontId="4" type="noConversion"/>
  </si>
  <si>
    <t>2021년</t>
    <phoneticPr fontId="4" type="noConversion"/>
  </si>
  <si>
    <t>2020.11.27.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</si>
  <si>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</si>
  <si>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</si>
  <si>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</si>
  <si>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</si>
  <si>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</si>
  <si>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</si>
  <si>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</si>
  <si>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</si>
  <si>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</si>
  <si>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</si>
  <si>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</si>
  <si>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</si>
  <si>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</si>
  <si>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</si>
  <si>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</si>
  <si>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</si>
  <si>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㈜블루에스디</t>
  </si>
  <si>
    <t>2020.12.29.</t>
    <phoneticPr fontId="4" type="noConversion"/>
  </si>
  <si>
    <t>2020.12.23.</t>
    <phoneticPr fontId="4" type="noConversion"/>
  </si>
  <si>
    <t>2021.01.05.</t>
  </si>
  <si>
    <t>2021.01.06.</t>
  </si>
  <si>
    <t>2021.12.31.</t>
  </si>
  <si>
    <t>해당사항 없음</t>
    <phoneticPr fontId="4" type="noConversion"/>
  </si>
  <si>
    <t>수의단가</t>
  </si>
  <si>
    <t>식</t>
  </si>
  <si>
    <t>해당사항 없음</t>
    <phoneticPr fontId="4" type="noConversion"/>
  </si>
  <si>
    <t>물품 발주계획(9월)</t>
    <phoneticPr fontId="4" type="noConversion"/>
  </si>
  <si>
    <t>용역 발주계획(9월)</t>
    <phoneticPr fontId="4" type="noConversion"/>
  </si>
  <si>
    <t>공사 발주계획(9월)</t>
    <phoneticPr fontId="4" type="noConversion"/>
  </si>
  <si>
    <t>9월</t>
    <phoneticPr fontId="4" type="noConversion"/>
  </si>
  <si>
    <t>문화놀이터 환경개선공사</t>
    <phoneticPr fontId="4" type="noConversion"/>
  </si>
  <si>
    <t>건축</t>
    <phoneticPr fontId="4" type="noConversion"/>
  </si>
  <si>
    <t>수의계약</t>
  </si>
  <si>
    <t>기획운영팀</t>
  </si>
  <si>
    <t>임흥국</t>
  </si>
  <si>
    <t>031-729-9416</t>
  </si>
  <si>
    <t>방과후아카데미  환경개선공사</t>
    <phoneticPr fontId="4" type="noConversion"/>
  </si>
  <si>
    <t>건축</t>
  </si>
  <si>
    <t>2021.08.31.</t>
    <phoneticPr fontId="4" type="noConversion"/>
  </si>
  <si>
    <t>2021.08.31.</t>
    <phoneticPr fontId="4" type="noConversion"/>
  </si>
  <si>
    <t>시설물개선공사</t>
    <phoneticPr fontId="4" type="noConversion"/>
  </si>
  <si>
    <t>2021.08.04.</t>
    <phoneticPr fontId="4" type="noConversion"/>
  </si>
  <si>
    <t>2021.08.05.~2021.08.20.</t>
    <phoneticPr fontId="4" type="noConversion"/>
  </si>
  <si>
    <t>수의 1인 견적</t>
  </si>
  <si>
    <t>일반</t>
    <phoneticPr fontId="4" type="noConversion"/>
  </si>
  <si>
    <t>소액수의</t>
    <phoneticPr fontId="4" type="noConversion"/>
  </si>
  <si>
    <t>성남시 중원구 둔촌대로 171번길 6</t>
  </si>
  <si>
    <t>공간디자인컴퍼니</t>
    <phoneticPr fontId="4" type="noConversion"/>
  </si>
  <si>
    <t>청년 니트족을 위한 Needs Plan</t>
    <phoneticPr fontId="4" type="noConversion"/>
  </si>
  <si>
    <t>2021.08.04.</t>
    <phoneticPr fontId="4" type="noConversion"/>
  </si>
  <si>
    <t>2021.08.04.~2021.08.20.</t>
    <phoneticPr fontId="4" type="noConversion"/>
  </si>
  <si>
    <t>㈜이커리어</t>
    <phoneticPr fontId="4" type="noConversion"/>
  </si>
  <si>
    <t>2021.08.13.</t>
    <phoneticPr fontId="4" type="noConversion"/>
  </si>
  <si>
    <t>2021.08.04.~2021.08.13.</t>
    <phoneticPr fontId="4" type="noConversion"/>
  </si>
  <si>
    <t>2021.08.20.</t>
    <phoneticPr fontId="4" type="noConversion"/>
  </si>
  <si>
    <t>㈜한국패션심리연구원</t>
    <phoneticPr fontId="4" type="noConversion"/>
  </si>
  <si>
    <t>서울시 강남구 논현로 874, 진성빌딩 4층</t>
  </si>
  <si>
    <t>방과후아카데미 이전 설치비</t>
    <phoneticPr fontId="4" type="noConversion"/>
  </si>
  <si>
    <t>2021.08.06.</t>
    <phoneticPr fontId="4" type="noConversion"/>
  </si>
  <si>
    <t>2021.08.06.~2021.08.31.</t>
    <phoneticPr fontId="4" type="noConversion"/>
  </si>
  <si>
    <t>2021.08.28.</t>
    <phoneticPr fontId="4" type="noConversion"/>
  </si>
  <si>
    <t>KGB 분당북부점</t>
    <phoneticPr fontId="4" type="noConversion"/>
  </si>
  <si>
    <t>성남시 분당구 이매로 51</t>
  </si>
  <si>
    <t>암막 롤스크린(방염) 구입</t>
    <phoneticPr fontId="4" type="noConversion"/>
  </si>
  <si>
    <t>2021.08.09.</t>
    <phoneticPr fontId="4" type="noConversion"/>
  </si>
  <si>
    <t>2021.08.09.~2021.08.31.</t>
    <phoneticPr fontId="4" type="noConversion"/>
  </si>
  <si>
    <t>2021.08.17.</t>
    <phoneticPr fontId="4" type="noConversion"/>
  </si>
  <si>
    <t>블라인드세상애창</t>
    <phoneticPr fontId="4" type="noConversion"/>
  </si>
  <si>
    <t>성남시 분당구 야탑동 317-7 지층</t>
  </si>
  <si>
    <t>사무실 이전 전기공사</t>
    <phoneticPr fontId="4" type="noConversion"/>
  </si>
  <si>
    <t>2021.08.13.~2021.09.06.</t>
    <phoneticPr fontId="4" type="noConversion"/>
  </si>
  <si>
    <t>2021.09.02.</t>
    <phoneticPr fontId="4" type="noConversion"/>
  </si>
  <si>
    <t>경일전기소방주식회사</t>
    <phoneticPr fontId="4" type="noConversion"/>
  </si>
  <si>
    <t>성남시 분당구 판교로 610번길 18</t>
  </si>
  <si>
    <t>탕비실 및 부대시설 위생 설비공사</t>
    <phoneticPr fontId="4" type="noConversion"/>
  </si>
  <si>
    <t>2021.08.13.~2021.08.31.</t>
    <phoneticPr fontId="4" type="noConversion"/>
  </si>
  <si>
    <t>서라벌산업개발㈜</t>
    <phoneticPr fontId="4" type="noConversion"/>
  </si>
  <si>
    <t>성남시 중원구 둔촌대로 388, 1220호</t>
  </si>
  <si>
    <t>인조 정원 조성</t>
    <phoneticPr fontId="4" type="noConversion"/>
  </si>
  <si>
    <t>플랜트하우스</t>
    <phoneticPr fontId="4" type="noConversion"/>
  </si>
  <si>
    <t>고양시 일산동구 정발산로 19, 4층 401-1</t>
  </si>
  <si>
    <t>역사의 빛 독립운동의 흔적들 게임 제작</t>
    <phoneticPr fontId="4" type="noConversion"/>
  </si>
  <si>
    <t>2021.08.19.</t>
    <phoneticPr fontId="4" type="noConversion"/>
  </si>
  <si>
    <t>2021.08.19.~2021.09.11.</t>
    <phoneticPr fontId="4" type="noConversion"/>
  </si>
  <si>
    <t>잇 게임즈</t>
    <phoneticPr fontId="4" type="noConversion"/>
  </si>
  <si>
    <t>성남시 분당구 성남대로 331번길 8, 21층</t>
  </si>
  <si>
    <t>탕비실 부속 가구 및 붙박이장 설치</t>
    <phoneticPr fontId="4" type="noConversion"/>
  </si>
  <si>
    <t>2021.08.19.</t>
    <phoneticPr fontId="4" type="noConversion"/>
  </si>
  <si>
    <t>2021.08.19.~2021.08.27.</t>
    <phoneticPr fontId="4" type="noConversion"/>
  </si>
  <si>
    <t>2021.08.24.</t>
    <phoneticPr fontId="4" type="noConversion"/>
  </si>
  <si>
    <t>동서가구</t>
    <phoneticPr fontId="4" type="noConversion"/>
  </si>
  <si>
    <t>성남시 수정구 수정로 99번길 8, 1,2층</t>
  </si>
  <si>
    <t>청소년 제로웨이스트 프로젝트 활동 영상 제작</t>
    <phoneticPr fontId="4" type="noConversion"/>
  </si>
  <si>
    <t>2021.08.31.</t>
    <phoneticPr fontId="4" type="noConversion"/>
  </si>
  <si>
    <t>2021.08.31.~2021.09.04.</t>
    <phoneticPr fontId="4" type="noConversion"/>
  </si>
  <si>
    <t>미디어랩 도어</t>
    <phoneticPr fontId="4" type="noConversion"/>
  </si>
  <si>
    <t>성남시 분당구 매화로 54, 2층</t>
  </si>
  <si>
    <t>2021.08.04.</t>
    <phoneticPr fontId="4" type="noConversion"/>
  </si>
  <si>
    <t>2021.08.05.~
2021.08.20.</t>
    <phoneticPr fontId="4" type="noConversion"/>
  </si>
  <si>
    <t>공간디자인컴퍼니</t>
    <phoneticPr fontId="4" type="noConversion"/>
  </si>
  <si>
    <t>지방자치단체를 당사자로 하는 계약에 관한 법률 시행령 제25조1항에 의한 수의계약</t>
    <phoneticPr fontId="4" type="noConversion"/>
  </si>
  <si>
    <t>이인경</t>
    <phoneticPr fontId="4" type="noConversion"/>
  </si>
  <si>
    <t>성남시 중원구 둔촌대로 171번길 6, 지하2호</t>
  </si>
  <si>
    <t>2021.08.04.~
2021.08.20.</t>
  </si>
  <si>
    <t>㈜이커리어</t>
    <phoneticPr fontId="4" type="noConversion"/>
  </si>
  <si>
    <t>홍준기</t>
    <phoneticPr fontId="4" type="noConversion"/>
  </si>
  <si>
    <t>서울시 강남구 논현로 85길 22</t>
    <phoneticPr fontId="4" type="noConversion"/>
  </si>
  <si>
    <t>2021.08.04.~
2021.08.13.</t>
    <phoneticPr fontId="4" type="noConversion"/>
  </si>
  <si>
    <t>㈜한국패션심리연구원</t>
    <phoneticPr fontId="4" type="noConversion"/>
  </si>
  <si>
    <t>이승민</t>
    <phoneticPr fontId="4" type="noConversion"/>
  </si>
  <si>
    <t>2021.08.06.</t>
    <phoneticPr fontId="4" type="noConversion"/>
  </si>
  <si>
    <t>2021.08.06.~
2021.08.31.</t>
    <phoneticPr fontId="4" type="noConversion"/>
  </si>
  <si>
    <t>김민수</t>
    <phoneticPr fontId="4" type="noConversion"/>
  </si>
  <si>
    <t>2021.08.09.~
2021.08.31.</t>
    <phoneticPr fontId="4" type="noConversion"/>
  </si>
  <si>
    <t>블라인드세상애창</t>
    <phoneticPr fontId="4" type="noConversion"/>
  </si>
  <si>
    <t>이희종</t>
    <phoneticPr fontId="4" type="noConversion"/>
  </si>
  <si>
    <t>2021.08.13.</t>
    <phoneticPr fontId="4" type="noConversion"/>
  </si>
  <si>
    <t>2021.08.13.~
2021.09.05.</t>
    <phoneticPr fontId="4" type="noConversion"/>
  </si>
  <si>
    <t>이종희</t>
    <phoneticPr fontId="4" type="noConversion"/>
  </si>
  <si>
    <t>탕비실 및 부대시설 위생 설비공사</t>
    <phoneticPr fontId="4" type="noConversion"/>
  </si>
  <si>
    <t>2021.08.13.~
2021.08.31.</t>
    <phoneticPr fontId="4" type="noConversion"/>
  </si>
  <si>
    <t>서라벌산업개발㈜</t>
    <phoneticPr fontId="4" type="noConversion"/>
  </si>
  <si>
    <t>임춘재</t>
    <phoneticPr fontId="4" type="noConversion"/>
  </si>
  <si>
    <t>인조 정원 조성</t>
    <phoneticPr fontId="4" type="noConversion"/>
  </si>
  <si>
    <t>김정옥</t>
    <phoneticPr fontId="4" type="noConversion"/>
  </si>
  <si>
    <t>역사의 빛 독ㄷ립운동의 흔적들 게임 제작</t>
    <phoneticPr fontId="4" type="noConversion"/>
  </si>
  <si>
    <t>2021.08.19.~
2021.09.11.</t>
    <phoneticPr fontId="4" type="noConversion"/>
  </si>
  <si>
    <t>잇 게임즈</t>
    <phoneticPr fontId="4" type="noConversion"/>
  </si>
  <si>
    <t>김영득</t>
    <phoneticPr fontId="4" type="noConversion"/>
  </si>
  <si>
    <t>2021.08.19.~
2021.08.27.</t>
    <phoneticPr fontId="4" type="noConversion"/>
  </si>
  <si>
    <t>김연화</t>
    <phoneticPr fontId="4" type="noConversion"/>
  </si>
  <si>
    <t>청소년 제로웨이스트 프로젝트 활동 영상 제작</t>
    <phoneticPr fontId="4" type="noConversion"/>
  </si>
  <si>
    <t>2021.08.31.</t>
    <phoneticPr fontId="4" type="noConversion"/>
  </si>
  <si>
    <t>2021.08.31.~
2021.09.04.</t>
    <phoneticPr fontId="4" type="noConversion"/>
  </si>
  <si>
    <t>유현준</t>
    <phoneticPr fontId="4" type="noConversion"/>
  </si>
  <si>
    <t>(수시)방과후아카데미 조성공사 설계용역</t>
    <phoneticPr fontId="4" type="noConversion"/>
  </si>
  <si>
    <t>건축사사무소 에이엠</t>
    <phoneticPr fontId="4" type="noConversion"/>
  </si>
  <si>
    <t>2021.07.23.</t>
    <phoneticPr fontId="4" type="noConversion"/>
  </si>
  <si>
    <t>2021.08.17.</t>
    <phoneticPr fontId="4" type="noConversion"/>
  </si>
  <si>
    <t>2021.08.04.</t>
    <phoneticPr fontId="4" type="noConversion"/>
  </si>
  <si>
    <t>(수시)시설물 개선공사</t>
    <phoneticPr fontId="4" type="noConversion"/>
  </si>
  <si>
    <t>공간디자인컴퍼니</t>
    <phoneticPr fontId="4" type="noConversion"/>
  </si>
  <si>
    <t>2021.08.04.</t>
    <phoneticPr fontId="4" type="noConversion"/>
  </si>
  <si>
    <t>2021.08.20.</t>
    <phoneticPr fontId="4" type="noConversion"/>
  </si>
  <si>
    <t>2021.08.20</t>
    <phoneticPr fontId="4" type="noConversion"/>
  </si>
  <si>
    <t>(수시)사무실 이전 전기공사</t>
    <phoneticPr fontId="4" type="noConversion"/>
  </si>
  <si>
    <t>경일전기소방주식회사</t>
    <phoneticPr fontId="4" type="noConversion"/>
  </si>
  <si>
    <t>2021.08.13.</t>
    <phoneticPr fontId="4" type="noConversion"/>
  </si>
  <si>
    <t>2021.08.13.</t>
    <phoneticPr fontId="4" type="noConversion"/>
  </si>
  <si>
    <t>2021.09.06.</t>
    <phoneticPr fontId="4" type="noConversion"/>
  </si>
  <si>
    <t>2021.09.02.</t>
    <phoneticPr fontId="4" type="noConversion"/>
  </si>
  <si>
    <t>2021.09.02.</t>
    <phoneticPr fontId="4" type="noConversion"/>
  </si>
  <si>
    <t>(수시)탕비실 및 부대시설 위생 설비공사</t>
    <phoneticPr fontId="4" type="noConversion"/>
  </si>
  <si>
    <t>서라벌산업개발㈜</t>
    <phoneticPr fontId="4" type="noConversion"/>
  </si>
  <si>
    <t>2021.08.31.</t>
    <phoneticPr fontId="4" type="noConversion"/>
  </si>
  <si>
    <t>2021.08.20.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</si>
</sst>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0" xfId="0" applyNumberFormat="1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 vertical="center"/>
    </xf>
    <xf numFmtId="177" fontId="8" fillId="0" borderId="33" xfId="0" quotePrefix="1" applyNumberFormat="1" applyFont="1" applyBorder="1" applyAlignment="1">
      <alignment horizontal="center" vertical="center" shrinkToFit="1"/>
    </xf>
    <xf numFmtId="178" fontId="9" fillId="0" borderId="33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/>
    <xf numFmtId="0" fontId="0" fillId="0" borderId="21" xfId="0" quotePrefix="1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0" fontId="0" fillId="0" borderId="21" xfId="0" quotePrefix="1" applyNumberFormat="1" applyFont="1" applyFill="1" applyBorder="1" applyAlignment="1" applyProtection="1">
      <alignment horizontal="left" vertical="center"/>
    </xf>
    <xf numFmtId="0" fontId="0" fillId="0" borderId="21" xfId="0" applyNumberFormat="1" applyFont="1" applyFill="1" applyBorder="1" applyAlignment="1" applyProtection="1">
      <alignment vertical="center"/>
    </xf>
    <xf numFmtId="0" fontId="0" fillId="0" borderId="21" xfId="0" applyNumberFormat="1" applyFont="1" applyFill="1" applyBorder="1" applyAlignment="1" applyProtection="1"/>
    <xf numFmtId="0" fontId="0" fillId="0" borderId="22" xfId="0" applyNumberFormat="1" applyFont="1" applyFill="1" applyBorder="1" applyAlignment="1" applyProtection="1"/>
    <xf numFmtId="0" fontId="9" fillId="0" borderId="21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1" fontId="9" fillId="0" borderId="33" xfId="1" applyFont="1" applyFill="1" applyBorder="1" applyAlignment="1" applyProtection="1">
      <alignment horizontal="center" vertical="center"/>
    </xf>
    <xf numFmtId="177" fontId="26" fillId="0" borderId="19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/>
    </xf>
    <xf numFmtId="0" fontId="8" fillId="4" borderId="35" xfId="0" applyNumberFormat="1" applyFont="1" applyFill="1" applyBorder="1" applyAlignment="1" applyProtection="1">
      <alignment horizontal="center" vertical="center"/>
    </xf>
    <xf numFmtId="49" fontId="8" fillId="4" borderId="36" xfId="0" applyNumberFormat="1" applyFont="1" applyFill="1" applyBorder="1" applyAlignment="1" applyProtection="1">
      <alignment horizontal="center" vertical="center"/>
    </xf>
    <xf numFmtId="0" fontId="8" fillId="4" borderId="37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/>
    </xf>
    <xf numFmtId="0" fontId="8" fillId="4" borderId="40" xfId="0" applyNumberFormat="1" applyFont="1" applyFill="1" applyBorder="1" applyAlignment="1" applyProtection="1">
      <alignment horizontal="center" vertical="center"/>
    </xf>
    <xf numFmtId="49" fontId="8" fillId="4" borderId="41" xfId="0" applyNumberFormat="1" applyFont="1" applyFill="1" applyBorder="1" applyAlignment="1" applyProtection="1">
      <alignment horizontal="center" vertical="center"/>
    </xf>
    <xf numFmtId="49" fontId="8" fillId="4" borderId="4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49" fontId="8" fillId="4" borderId="41" xfId="0" applyNumberFormat="1" applyFont="1" applyFill="1" applyBorder="1" applyAlignment="1" applyProtection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41" xfId="1" applyFont="1" applyFill="1" applyBorder="1" applyAlignment="1" applyProtection="1">
      <alignment horizontal="center" vertical="center"/>
    </xf>
    <xf numFmtId="41" fontId="8" fillId="4" borderId="34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4" xfId="11" applyFont="1" applyFill="1" applyBorder="1" applyAlignment="1">
      <alignment horizontal="center" vertical="center" shrinkToFit="1"/>
    </xf>
    <xf numFmtId="179" fontId="8" fillId="0" borderId="34" xfId="12" applyNumberFormat="1" applyFont="1" applyFill="1" applyBorder="1" applyAlignment="1">
      <alignment vertical="center" wrapText="1"/>
    </xf>
    <xf numFmtId="38" fontId="24" fillId="0" borderId="34" xfId="2" applyNumberFormat="1" applyFont="1" applyFill="1" applyBorder="1" applyAlignment="1">
      <alignment horizontal="center" vertical="center"/>
    </xf>
    <xf numFmtId="178" fontId="8" fillId="0" borderId="34" xfId="0" applyNumberFormat="1" applyFont="1" applyFill="1" applyBorder="1" applyAlignment="1">
      <alignment horizontal="center" vertical="center"/>
    </xf>
    <xf numFmtId="177" fontId="8" fillId="0" borderId="35" xfId="0" applyNumberFormat="1" applyFont="1" applyFill="1" applyBorder="1" applyAlignment="1">
      <alignment horizontal="left" vertical="center" shrinkToFit="1"/>
    </xf>
    <xf numFmtId="177" fontId="8" fillId="0" borderId="36" xfId="0" applyNumberFormat="1" applyFont="1" applyFill="1" applyBorder="1" applyAlignment="1">
      <alignment horizontal="left" vertical="center" shrinkToFit="1"/>
    </xf>
    <xf numFmtId="0" fontId="25" fillId="0" borderId="36" xfId="0" applyFont="1" applyFill="1" applyBorder="1" applyAlignment="1">
      <alignment horizontal="left" vertical="center"/>
    </xf>
    <xf numFmtId="177" fontId="8" fillId="0" borderId="36" xfId="0" applyNumberFormat="1" applyFont="1" applyFill="1" applyBorder="1" applyAlignment="1">
      <alignment horizontal="center" vertical="center" shrinkToFit="1"/>
    </xf>
    <xf numFmtId="177" fontId="8" fillId="0" borderId="35" xfId="0" applyNumberFormat="1" applyFont="1" applyFill="1" applyBorder="1" applyAlignment="1">
      <alignment horizontal="left" vertical="center" wrapText="1" shrinkToFit="1"/>
    </xf>
    <xf numFmtId="177" fontId="8" fillId="0" borderId="37" xfId="0" applyNumberFormat="1" applyFont="1" applyFill="1" applyBorder="1" applyAlignment="1">
      <alignment horizontal="left" vertical="center" shrinkToFit="1"/>
    </xf>
    <xf numFmtId="0" fontId="24" fillId="0" borderId="38" xfId="11" applyFont="1" applyFill="1" applyBorder="1" applyAlignment="1">
      <alignment horizontal="center" vertical="center" shrinkToFit="1"/>
    </xf>
    <xf numFmtId="179" fontId="8" fillId="0" borderId="38" xfId="12" applyNumberFormat="1" applyFont="1" applyFill="1" applyBorder="1" applyAlignment="1">
      <alignment vertical="center" wrapText="1"/>
    </xf>
    <xf numFmtId="177" fontId="8" fillId="0" borderId="39" xfId="0" applyNumberFormat="1" applyFont="1" applyFill="1" applyBorder="1" applyAlignment="1">
      <alignment horizontal="left" vertical="center" shrinkToFit="1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 wrapText="1"/>
    </xf>
    <xf numFmtId="49" fontId="8" fillId="2" borderId="48" xfId="0" applyNumberFormat="1" applyFont="1" applyFill="1" applyBorder="1" applyAlignment="1" applyProtection="1">
      <alignment horizontal="center" vertical="center"/>
    </xf>
    <xf numFmtId="178" fontId="8" fillId="0" borderId="38" xfId="0" applyNumberFormat="1" applyFont="1" applyFill="1" applyBorder="1" applyAlignment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 shrinkToFit="1"/>
    </xf>
    <xf numFmtId="41" fontId="8" fillId="4" borderId="38" xfId="1" applyFont="1" applyFill="1" applyBorder="1" applyAlignment="1" applyProtection="1">
      <alignment horizontal="center" vertical="center"/>
    </xf>
    <xf numFmtId="177" fontId="8" fillId="0" borderId="38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176" fontId="20" fillId="3" borderId="24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20" fillId="4" borderId="38" xfId="0" applyFont="1" applyFill="1" applyBorder="1" applyAlignment="1">
      <alignment horizontal="center" vertical="center"/>
    </xf>
    <xf numFmtId="176" fontId="20" fillId="4" borderId="38" xfId="0" applyNumberFormat="1" applyFont="1" applyFill="1" applyBorder="1" applyAlignment="1">
      <alignment horizontal="right" vertical="center" wrapText="1"/>
    </xf>
    <xf numFmtId="0" fontId="20" fillId="4" borderId="39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shrinkToFit="1"/>
    </xf>
    <xf numFmtId="0" fontId="20" fillId="4" borderId="38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178" fontId="24" fillId="0" borderId="38" xfId="0" applyNumberFormat="1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0" fontId="20" fillId="4" borderId="38" xfId="0" quotePrefix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9" fillId="4" borderId="36" xfId="0" applyFont="1" applyFill="1" applyBorder="1" applyAlignment="1">
      <alignment horizontal="center" vertical="center" shrinkToFit="1"/>
    </xf>
    <xf numFmtId="0" fontId="29" fillId="4" borderId="35" xfId="0" applyFont="1" applyFill="1" applyBorder="1" applyAlignment="1">
      <alignment horizontal="center" vertical="center" shrinkToFit="1"/>
    </xf>
    <xf numFmtId="38" fontId="29" fillId="4" borderId="34" xfId="5776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29" fillId="4" borderId="34" xfId="0" quotePrefix="1" applyFont="1" applyFill="1" applyBorder="1" applyAlignment="1">
      <alignment horizontal="center" vertical="center" shrinkToFit="1"/>
    </xf>
    <xf numFmtId="41" fontId="29" fillId="4" borderId="34" xfId="5952" applyFont="1" applyFill="1" applyBorder="1" applyAlignment="1">
      <alignment horizontal="center" vertical="center" shrinkToFit="1"/>
    </xf>
    <xf numFmtId="180" fontId="29" fillId="4" borderId="34" xfId="0" applyNumberFormat="1" applyFont="1" applyFill="1" applyBorder="1" applyAlignment="1">
      <alignment horizontal="center" vertical="center" shrinkToFit="1"/>
    </xf>
    <xf numFmtId="0" fontId="29" fillId="4" borderId="38" xfId="0" applyFont="1" applyFill="1" applyBorder="1" applyAlignment="1">
      <alignment horizontal="center" vertical="center" shrinkToFit="1"/>
    </xf>
    <xf numFmtId="38" fontId="29" fillId="4" borderId="38" xfId="11516" applyNumberFormat="1" applyFont="1" applyFill="1" applyBorder="1" applyAlignment="1">
      <alignment horizontal="center" vertical="center" shrinkToFit="1"/>
    </xf>
    <xf numFmtId="0" fontId="16" fillId="2" borderId="57" xfId="0" applyFont="1" applyFill="1" applyBorder="1" applyAlignment="1">
      <alignment horizontal="center" vertical="center" wrapText="1"/>
    </xf>
    <xf numFmtId="3" fontId="17" fillId="0" borderId="55" xfId="0" applyNumberFormat="1" applyFont="1" applyBorder="1" applyAlignment="1">
      <alignment horizontal="right" vertical="center" shrinkToFit="1"/>
    </xf>
    <xf numFmtId="0" fontId="19" fillId="0" borderId="58" xfId="0" applyFont="1" applyBorder="1" applyAlignment="1">
      <alignment horizontal="center" vertical="center" shrinkToFit="1"/>
    </xf>
    <xf numFmtId="0" fontId="16" fillId="2" borderId="50" xfId="0" applyFont="1" applyFill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shrinkToFit="1"/>
    </xf>
    <xf numFmtId="0" fontId="16" fillId="2" borderId="57" xfId="0" applyFont="1" applyFill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0" fillId="0" borderId="0" xfId="0"/>
    <xf numFmtId="0" fontId="29" fillId="4" borderId="59" xfId="0" applyFont="1" applyFill="1" applyBorder="1" applyAlignment="1">
      <alignment horizontal="center" vertical="center" shrinkToFit="1"/>
    </xf>
    <xf numFmtId="180" fontId="29" fillId="4" borderId="60" xfId="0" applyNumberFormat="1" applyFont="1" applyFill="1" applyBorder="1" applyAlignment="1">
      <alignment horizontal="center" vertical="center" shrinkToFit="1"/>
    </xf>
    <xf numFmtId="0" fontId="20" fillId="0" borderId="60" xfId="0" applyFont="1" applyFill="1" applyBorder="1" applyAlignment="1">
      <alignment horizontal="center" vertical="center"/>
    </xf>
    <xf numFmtId="176" fontId="20" fillId="0" borderId="60" xfId="0" applyNumberFormat="1" applyFont="1" applyFill="1" applyBorder="1" applyAlignment="1">
      <alignment horizontal="center" vertical="center" wrapText="1"/>
    </xf>
    <xf numFmtId="176" fontId="20" fillId="0" borderId="60" xfId="0" applyNumberFormat="1" applyFont="1" applyFill="1" applyBorder="1" applyAlignment="1">
      <alignment horizontal="center" vertical="center" shrinkToFit="1"/>
    </xf>
    <xf numFmtId="176" fontId="20" fillId="0" borderId="60" xfId="0" applyNumberFormat="1" applyFont="1" applyFill="1" applyBorder="1" applyAlignment="1">
      <alignment horizontal="center" vertical="center"/>
    </xf>
    <xf numFmtId="176" fontId="20" fillId="0" borderId="61" xfId="0" applyNumberFormat="1" applyFont="1" applyFill="1" applyBorder="1" applyAlignment="1">
      <alignment horizontal="center" vertical="center"/>
    </xf>
    <xf numFmtId="0" fontId="29" fillId="4" borderId="40" xfId="0" applyFont="1" applyFill="1" applyBorder="1" applyAlignment="1">
      <alignment horizontal="center" vertical="center" shrinkToFit="1"/>
    </xf>
    <xf numFmtId="180" fontId="29" fillId="4" borderId="41" xfId="0" applyNumberFormat="1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176" fontId="20" fillId="0" borderId="34" xfId="0" applyNumberFormat="1" applyFont="1" applyFill="1" applyBorder="1" applyAlignment="1">
      <alignment horizontal="center" vertical="center" wrapText="1"/>
    </xf>
    <xf numFmtId="176" fontId="20" fillId="0" borderId="36" xfId="0" applyNumberFormat="1" applyFont="1" applyFill="1" applyBorder="1" applyAlignment="1">
      <alignment horizontal="center" vertical="center"/>
    </xf>
    <xf numFmtId="0" fontId="29" fillId="4" borderId="62" xfId="0" applyFont="1" applyFill="1" applyBorder="1" applyAlignment="1">
      <alignment horizontal="center" vertical="center" shrinkToFit="1"/>
    </xf>
    <xf numFmtId="180" fontId="29" fillId="4" borderId="63" xfId="0" applyNumberFormat="1" applyFont="1" applyFill="1" applyBorder="1" applyAlignment="1">
      <alignment horizontal="center" vertical="center" shrinkToFit="1"/>
    </xf>
    <xf numFmtId="0" fontId="30" fillId="0" borderId="38" xfId="0" applyNumberFormat="1" applyFont="1" applyBorder="1" applyAlignment="1">
      <alignment horizontal="center" vertical="center" shrinkToFit="1"/>
    </xf>
    <xf numFmtId="176" fontId="29" fillId="4" borderId="38" xfId="11485" quotePrefix="1" applyNumberFormat="1" applyFont="1" applyFill="1" applyBorder="1" applyAlignment="1">
      <alignment horizontal="center" vertical="center" shrinkToFit="1"/>
    </xf>
    <xf numFmtId="176" fontId="29" fillId="4" borderId="38" xfId="11485" applyNumberFormat="1" applyFont="1" applyFill="1" applyBorder="1" applyAlignment="1">
      <alignment horizontal="center" vertical="center" shrinkToFit="1"/>
    </xf>
    <xf numFmtId="176" fontId="29" fillId="4" borderId="38" xfId="0" applyNumberFormat="1" applyFont="1" applyFill="1" applyBorder="1" applyAlignment="1">
      <alignment horizontal="center" vertical="center" shrinkToFit="1"/>
    </xf>
    <xf numFmtId="176" fontId="29" fillId="4" borderId="39" xfId="11532" applyNumberFormat="1" applyFont="1" applyFill="1" applyBorder="1" applyAlignment="1">
      <alignment horizontal="center" vertical="center" shrinkToFit="1"/>
    </xf>
    <xf numFmtId="0" fontId="30" fillId="0" borderId="34" xfId="0" applyNumberFormat="1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76" fontId="20" fillId="0" borderId="41" xfId="0" applyNumberFormat="1" applyFont="1" applyFill="1" applyBorder="1" applyAlignment="1">
      <alignment horizontal="center" vertical="center" shrinkToFit="1"/>
    </xf>
    <xf numFmtId="176" fontId="20" fillId="0" borderId="4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9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7" fillId="0" borderId="51" xfId="0" quotePrefix="1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justify" vertical="center" wrapText="1"/>
    </xf>
    <xf numFmtId="0" fontId="12" fillId="0" borderId="44" xfId="0" applyFont="1" applyBorder="1" applyAlignment="1">
      <alignment horizontal="justify" vertical="center" wrapText="1"/>
    </xf>
    <xf numFmtId="0" fontId="12" fillId="0" borderId="45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/>
    </xf>
    <xf numFmtId="49" fontId="8" fillId="2" borderId="24" xfId="0" applyNumberFormat="1" applyFont="1" applyFill="1" applyBorder="1" applyAlignment="1" applyProtection="1">
      <alignment horizontal="center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177" fontId="8" fillId="0" borderId="59" xfId="0" applyNumberFormat="1" applyFont="1" applyFill="1" applyBorder="1" applyAlignment="1">
      <alignment horizontal="left" vertical="center" shrinkToFit="1"/>
    </xf>
    <xf numFmtId="0" fontId="24" fillId="0" borderId="60" xfId="11" applyFont="1" applyFill="1" applyBorder="1" applyAlignment="1">
      <alignment horizontal="center" vertical="center" shrinkToFit="1"/>
    </xf>
    <xf numFmtId="179" fontId="8" fillId="0" borderId="60" xfId="12" applyNumberFormat="1" applyFont="1" applyFill="1" applyBorder="1" applyAlignment="1">
      <alignment vertical="center" wrapText="1"/>
    </xf>
    <xf numFmtId="38" fontId="24" fillId="0" borderId="60" xfId="2" applyNumberFormat="1" applyFont="1" applyFill="1" applyBorder="1" applyAlignment="1">
      <alignment horizontal="center" vertical="center"/>
    </xf>
    <xf numFmtId="178" fontId="24" fillId="0" borderId="60" xfId="0" applyNumberFormat="1" applyFont="1" applyFill="1" applyBorder="1" applyAlignment="1">
      <alignment horizontal="center" vertical="center"/>
    </xf>
    <xf numFmtId="177" fontId="8" fillId="0" borderId="60" xfId="0" applyNumberFormat="1" applyFont="1" applyFill="1" applyBorder="1" applyAlignment="1">
      <alignment horizontal="center" vertical="center"/>
    </xf>
    <xf numFmtId="177" fontId="8" fillId="0" borderId="61" xfId="0" applyNumberFormat="1" applyFont="1" applyFill="1" applyBorder="1" applyAlignment="1">
      <alignment horizontal="left" vertical="center" shrinkToFit="1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G6" sqref="G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4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74" t="s">
        <v>157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24.95" customHeight="1" thickBot="1">
      <c r="A2" s="53" t="s">
        <v>67</v>
      </c>
      <c r="B2" s="54" t="s">
        <v>48</v>
      </c>
      <c r="C2" s="54" t="s">
        <v>68</v>
      </c>
      <c r="D2" s="54" t="s">
        <v>69</v>
      </c>
      <c r="E2" s="54" t="s">
        <v>70</v>
      </c>
      <c r="F2" s="54" t="s">
        <v>71</v>
      </c>
      <c r="G2" s="54" t="s">
        <v>72</v>
      </c>
      <c r="H2" s="54" t="s">
        <v>73</v>
      </c>
      <c r="I2" s="55" t="s">
        <v>49</v>
      </c>
      <c r="J2" s="55" t="s">
        <v>74</v>
      </c>
      <c r="K2" s="55" t="s">
        <v>75</v>
      </c>
      <c r="L2" s="56" t="s">
        <v>1</v>
      </c>
    </row>
    <row r="3" spans="1:12" ht="24.95" customHeight="1" thickTop="1">
      <c r="A3" s="129">
        <v>2021</v>
      </c>
      <c r="B3" s="134">
        <v>9</v>
      </c>
      <c r="C3" s="165" t="s">
        <v>156</v>
      </c>
      <c r="D3" s="131" t="s">
        <v>154</v>
      </c>
      <c r="E3" s="130"/>
      <c r="F3" s="132"/>
      <c r="G3" s="131" t="s">
        <v>155</v>
      </c>
      <c r="H3" s="133"/>
      <c r="I3" s="131"/>
      <c r="J3" s="131"/>
      <c r="K3" s="131"/>
      <c r="L3" s="128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3" sqref="G23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75" t="s">
        <v>91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>
      <c r="A2" s="176"/>
      <c r="B2" s="176"/>
      <c r="C2" s="25"/>
      <c r="D2" s="25"/>
      <c r="E2" s="25"/>
      <c r="F2" s="25"/>
      <c r="G2" s="25"/>
      <c r="H2" s="25"/>
      <c r="I2" s="28" t="s">
        <v>3</v>
      </c>
    </row>
    <row r="3" spans="1:9" ht="26.25" customHeight="1">
      <c r="A3" s="213" t="s">
        <v>4</v>
      </c>
      <c r="B3" s="211" t="s">
        <v>5</v>
      </c>
      <c r="C3" s="211" t="s">
        <v>76</v>
      </c>
      <c r="D3" s="211" t="s">
        <v>93</v>
      </c>
      <c r="E3" s="207" t="s">
        <v>96</v>
      </c>
      <c r="F3" s="208"/>
      <c r="G3" s="207" t="s">
        <v>97</v>
      </c>
      <c r="H3" s="208"/>
      <c r="I3" s="209" t="s">
        <v>92</v>
      </c>
    </row>
    <row r="4" spans="1:9" ht="28.5" customHeight="1" thickBot="1">
      <c r="A4" s="214"/>
      <c r="B4" s="212"/>
      <c r="C4" s="212"/>
      <c r="D4" s="212"/>
      <c r="E4" s="31" t="s">
        <v>94</v>
      </c>
      <c r="F4" s="31" t="s">
        <v>95</v>
      </c>
      <c r="G4" s="31" t="s">
        <v>94</v>
      </c>
      <c r="H4" s="31" t="s">
        <v>95</v>
      </c>
      <c r="I4" s="210"/>
    </row>
    <row r="5" spans="1:9" ht="28.5" customHeight="1" thickTop="1" thickBot="1">
      <c r="A5" s="32"/>
      <c r="B5" s="33" t="s">
        <v>102</v>
      </c>
      <c r="C5" s="34"/>
      <c r="D5" s="34"/>
      <c r="E5" s="57"/>
      <c r="F5" s="34"/>
      <c r="G5" s="57"/>
      <c r="H5" s="34"/>
      <c r="I5" s="58"/>
    </row>
    <row r="6" spans="1:9">
      <c r="C6" s="29"/>
      <c r="D6" s="29"/>
      <c r="E6" s="29"/>
      <c r="F6" s="29"/>
      <c r="G6" s="29"/>
      <c r="H6" s="29"/>
      <c r="I6" s="30"/>
    </row>
    <row r="7" spans="1:9">
      <c r="A7" s="1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31" sqref="C3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106" customWidth="1"/>
    <col min="6" max="6" width="12.44140625" style="112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74" t="s">
        <v>158</v>
      </c>
      <c r="B1" s="174"/>
      <c r="C1" s="174"/>
      <c r="D1" s="174"/>
      <c r="E1" s="174"/>
      <c r="F1" s="174"/>
      <c r="G1" s="174"/>
      <c r="H1" s="174"/>
      <c r="I1" s="174"/>
    </row>
    <row r="2" spans="1:12" ht="24">
      <c r="A2" s="101" t="s">
        <v>47</v>
      </c>
      <c r="B2" s="102" t="s">
        <v>48</v>
      </c>
      <c r="C2" s="103" t="s">
        <v>64</v>
      </c>
      <c r="D2" s="103" t="s">
        <v>0</v>
      </c>
      <c r="E2" s="105" t="s">
        <v>65</v>
      </c>
      <c r="F2" s="110" t="s">
        <v>49</v>
      </c>
      <c r="G2" s="103" t="s">
        <v>50</v>
      </c>
      <c r="H2" s="103" t="s">
        <v>51</v>
      </c>
      <c r="I2" s="104" t="s">
        <v>1</v>
      </c>
    </row>
    <row r="3" spans="1:12" s="100" customFormat="1" ht="24.95" customHeight="1" thickBot="1">
      <c r="A3" s="113" t="s">
        <v>129</v>
      </c>
      <c r="B3" s="114" t="s">
        <v>160</v>
      </c>
      <c r="C3" s="124" t="s">
        <v>153</v>
      </c>
      <c r="D3" s="107"/>
      <c r="E3" s="108"/>
      <c r="F3" s="111"/>
      <c r="G3" s="107"/>
      <c r="H3" s="107"/>
      <c r="I3" s="109"/>
      <c r="J3" s="98"/>
      <c r="K3" s="99"/>
      <c r="L3" s="98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90" zoomScaleNormal="90" workbookViewId="0">
      <selection activeCell="G11" sqref="G1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76"/>
    <col min="11" max="11" width="11.6640625" style="9" customWidth="1"/>
    <col min="12" max="12" width="11.33203125" style="8" bestFit="1" customWidth="1"/>
  </cols>
  <sheetData>
    <row r="1" spans="1:13" ht="26.25" thickBot="1">
      <c r="A1" s="174" t="s">
        <v>159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>
      <c r="A2" s="118" t="s">
        <v>47</v>
      </c>
      <c r="B2" s="117" t="s">
        <v>48</v>
      </c>
      <c r="C2" s="116" t="s">
        <v>88</v>
      </c>
      <c r="D2" s="116" t="s">
        <v>87</v>
      </c>
      <c r="E2" s="116" t="s">
        <v>0</v>
      </c>
      <c r="F2" s="117" t="s">
        <v>98</v>
      </c>
      <c r="G2" s="117" t="s">
        <v>86</v>
      </c>
      <c r="H2" s="117" t="s">
        <v>85</v>
      </c>
      <c r="I2" s="117" t="s">
        <v>84</v>
      </c>
      <c r="J2" s="120" t="s">
        <v>49</v>
      </c>
      <c r="K2" s="116" t="s">
        <v>50</v>
      </c>
      <c r="L2" s="116" t="s">
        <v>51</v>
      </c>
      <c r="M2" s="119" t="s">
        <v>1</v>
      </c>
    </row>
    <row r="3" spans="1:13" ht="24.95" customHeight="1" thickTop="1">
      <c r="A3" s="145">
        <v>2021</v>
      </c>
      <c r="B3" s="146">
        <v>9</v>
      </c>
      <c r="C3" s="147" t="s">
        <v>161</v>
      </c>
      <c r="D3" s="147" t="s">
        <v>162</v>
      </c>
      <c r="E3" s="147" t="s">
        <v>163</v>
      </c>
      <c r="F3" s="148">
        <v>3500000</v>
      </c>
      <c r="G3" s="148"/>
      <c r="H3" s="148"/>
      <c r="I3" s="148">
        <v>3500000</v>
      </c>
      <c r="J3" s="149" t="s">
        <v>164</v>
      </c>
      <c r="K3" s="150" t="s">
        <v>165</v>
      </c>
      <c r="L3" s="150" t="s">
        <v>166</v>
      </c>
      <c r="M3" s="151"/>
    </row>
    <row r="4" spans="1:13" ht="24.95" customHeight="1">
      <c r="A4" s="152">
        <v>2021</v>
      </c>
      <c r="B4" s="153">
        <v>9</v>
      </c>
      <c r="C4" s="154" t="s">
        <v>167</v>
      </c>
      <c r="D4" s="154" t="s">
        <v>168</v>
      </c>
      <c r="E4" s="155" t="s">
        <v>163</v>
      </c>
      <c r="F4" s="156">
        <v>8400000</v>
      </c>
      <c r="G4" s="156"/>
      <c r="H4" s="156"/>
      <c r="I4" s="156">
        <v>8400000</v>
      </c>
      <c r="J4" s="169" t="s">
        <v>164</v>
      </c>
      <c r="K4" s="170" t="s">
        <v>165</v>
      </c>
      <c r="L4" s="170" t="s">
        <v>166</v>
      </c>
      <c r="M4" s="157"/>
    </row>
    <row r="5" spans="1:13" ht="24.95" customHeight="1" thickBot="1">
      <c r="A5" s="158"/>
      <c r="B5" s="159"/>
      <c r="C5" s="160"/>
      <c r="D5" s="135"/>
      <c r="E5" s="136"/>
      <c r="F5" s="161"/>
      <c r="G5" s="162"/>
      <c r="H5" s="162"/>
      <c r="I5" s="161"/>
      <c r="J5" s="163"/>
      <c r="K5" s="163"/>
      <c r="L5" s="163"/>
      <c r="M5" s="164"/>
    </row>
  </sheetData>
  <mergeCells count="1">
    <mergeCell ref="A1:M1"/>
  </mergeCells>
  <phoneticPr fontId="4" type="noConversion"/>
  <dataValidations disablePrompts="1" count="2">
    <dataValidation type="list" allowBlank="1" showInputMessage="1" showErrorMessage="1" sqref="E5">
      <formula1>"대안,턴키,일반,PQ,수의,실적"</formula1>
    </dataValidation>
    <dataValidation type="list" allowBlank="1" showInputMessage="1" showErrorMessage="1" sqref="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F14" sqref="F1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>
      <c r="A2" s="176"/>
      <c r="B2" s="176"/>
      <c r="C2" s="25"/>
      <c r="D2" s="25"/>
      <c r="E2" s="25"/>
      <c r="F2" s="38"/>
      <c r="G2" s="38"/>
      <c r="H2" s="38"/>
      <c r="I2" s="38"/>
      <c r="J2" s="177" t="s">
        <v>3</v>
      </c>
      <c r="K2" s="177"/>
    </row>
    <row r="3" spans="1:11" ht="22.5" customHeight="1" thickBot="1">
      <c r="A3" s="35" t="s">
        <v>4</v>
      </c>
      <c r="B3" s="36" t="s">
        <v>5</v>
      </c>
      <c r="C3" s="36" t="s">
        <v>0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37" t="s">
        <v>1</v>
      </c>
    </row>
    <row r="4" spans="1:11" ht="26.25" customHeight="1" thickTop="1" thickBot="1">
      <c r="A4" s="45"/>
      <c r="B4" s="52" t="s">
        <v>128</v>
      </c>
      <c r="C4" s="46"/>
      <c r="D4" s="47"/>
      <c r="E4" s="47"/>
      <c r="F4" s="48"/>
      <c r="G4" s="49"/>
      <c r="H4" s="50"/>
      <c r="I4" s="50"/>
      <c r="J4" s="50"/>
      <c r="K4" s="5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75" t="s">
        <v>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>
      <c r="A2" s="176"/>
      <c r="B2" s="176"/>
      <c r="C2" s="25"/>
      <c r="D2" s="25"/>
      <c r="E2" s="25"/>
      <c r="F2" s="38"/>
      <c r="G2" s="38"/>
      <c r="H2" s="38"/>
      <c r="I2" s="38"/>
      <c r="J2" s="177" t="s">
        <v>3</v>
      </c>
      <c r="K2" s="177"/>
    </row>
    <row r="3" spans="1:11" ht="22.5" customHeight="1" thickBot="1">
      <c r="A3" s="35" t="s">
        <v>4</v>
      </c>
      <c r="B3" s="36" t="s">
        <v>5</v>
      </c>
      <c r="C3" s="36" t="s">
        <v>0</v>
      </c>
      <c r="D3" s="36" t="s">
        <v>8</v>
      </c>
      <c r="E3" s="36" t="s">
        <v>24</v>
      </c>
      <c r="F3" s="36" t="s">
        <v>20</v>
      </c>
      <c r="G3" s="36" t="s">
        <v>25</v>
      </c>
      <c r="H3" s="36" t="s">
        <v>28</v>
      </c>
      <c r="I3" s="36" t="s">
        <v>26</v>
      </c>
      <c r="J3" s="36" t="s">
        <v>27</v>
      </c>
      <c r="K3" s="37" t="s">
        <v>1</v>
      </c>
    </row>
    <row r="4" spans="1:11" ht="26.25" customHeight="1" thickTop="1" thickBot="1">
      <c r="A4" s="39"/>
      <c r="B4" s="44" t="s">
        <v>101</v>
      </c>
      <c r="C4" s="40"/>
      <c r="D4" s="41"/>
      <c r="E4" s="41"/>
      <c r="F4" s="42"/>
      <c r="G4" s="41"/>
      <c r="H4" s="41"/>
      <c r="I4" s="41"/>
      <c r="J4" s="41"/>
      <c r="K4" s="4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A5" sqref="A5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75" t="s">
        <v>13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>
      <c r="A2" s="27"/>
      <c r="B2" s="27"/>
      <c r="C2" s="25"/>
      <c r="D2" s="25"/>
      <c r="E2" s="25"/>
      <c r="F2" s="38"/>
      <c r="G2" s="38"/>
      <c r="H2" s="177" t="s">
        <v>3</v>
      </c>
      <c r="I2" s="177"/>
    </row>
    <row r="3" spans="1:9" ht="29.25" customHeight="1" thickBot="1">
      <c r="A3" s="90" t="s">
        <v>5</v>
      </c>
      <c r="B3" s="91" t="s">
        <v>30</v>
      </c>
      <c r="C3" s="91" t="s">
        <v>14</v>
      </c>
      <c r="D3" s="91" t="s">
        <v>15</v>
      </c>
      <c r="E3" s="91" t="s">
        <v>16</v>
      </c>
      <c r="F3" s="91" t="s">
        <v>17</v>
      </c>
      <c r="G3" s="92" t="s">
        <v>66</v>
      </c>
      <c r="H3" s="91" t="s">
        <v>29</v>
      </c>
      <c r="I3" s="93" t="s">
        <v>18</v>
      </c>
    </row>
    <row r="4" spans="1:9" ht="30" customHeight="1" thickTop="1">
      <c r="A4" s="215" t="s">
        <v>132</v>
      </c>
      <c r="B4" s="216" t="s">
        <v>113</v>
      </c>
      <c r="C4" s="217">
        <v>7101600</v>
      </c>
      <c r="D4" s="218" t="s">
        <v>130</v>
      </c>
      <c r="E4" s="219" t="s">
        <v>135</v>
      </c>
      <c r="F4" s="220" t="s">
        <v>136</v>
      </c>
      <c r="G4" s="220" t="s">
        <v>169</v>
      </c>
      <c r="H4" s="220" t="s">
        <v>170</v>
      </c>
      <c r="I4" s="221"/>
    </row>
    <row r="5" spans="1:9" ht="30" customHeight="1">
      <c r="A5" s="81" t="s">
        <v>134</v>
      </c>
      <c r="B5" s="77" t="s">
        <v>113</v>
      </c>
      <c r="C5" s="78">
        <v>2631000</v>
      </c>
      <c r="D5" s="79" t="s">
        <v>130</v>
      </c>
      <c r="E5" s="122" t="s">
        <v>135</v>
      </c>
      <c r="F5" s="123" t="s">
        <v>136</v>
      </c>
      <c r="G5" s="123" t="s">
        <v>169</v>
      </c>
      <c r="H5" s="123" t="s">
        <v>169</v>
      </c>
      <c r="I5" s="82"/>
    </row>
    <row r="6" spans="1:9" ht="30" customHeight="1">
      <c r="A6" s="81" t="s">
        <v>112</v>
      </c>
      <c r="B6" s="77" t="s">
        <v>141</v>
      </c>
      <c r="C6" s="78">
        <v>2280000</v>
      </c>
      <c r="D6" s="79" t="s">
        <v>137</v>
      </c>
      <c r="E6" s="122" t="s">
        <v>135</v>
      </c>
      <c r="F6" s="123" t="s">
        <v>136</v>
      </c>
      <c r="G6" s="123" t="s">
        <v>169</v>
      </c>
      <c r="H6" s="123" t="s">
        <v>169</v>
      </c>
      <c r="I6" s="82"/>
    </row>
    <row r="7" spans="1:9" ht="30" customHeight="1">
      <c r="A7" s="81" t="s">
        <v>99</v>
      </c>
      <c r="B7" s="77" t="s">
        <v>104</v>
      </c>
      <c r="C7" s="78">
        <v>3366000</v>
      </c>
      <c r="D7" s="79" t="s">
        <v>138</v>
      </c>
      <c r="E7" s="122" t="s">
        <v>135</v>
      </c>
      <c r="F7" s="123" t="s">
        <v>136</v>
      </c>
      <c r="G7" s="123" t="s">
        <v>169</v>
      </c>
      <c r="H7" s="123" t="s">
        <v>169</v>
      </c>
      <c r="I7" s="82"/>
    </row>
    <row r="8" spans="1:9" ht="30" customHeight="1">
      <c r="A8" s="81" t="s">
        <v>103</v>
      </c>
      <c r="B8" s="77" t="s">
        <v>105</v>
      </c>
      <c r="C8" s="78">
        <v>3432000</v>
      </c>
      <c r="D8" s="79" t="s">
        <v>138</v>
      </c>
      <c r="E8" s="122" t="s">
        <v>135</v>
      </c>
      <c r="F8" s="123" t="s">
        <v>136</v>
      </c>
      <c r="G8" s="123" t="s">
        <v>169</v>
      </c>
      <c r="H8" s="123" t="s">
        <v>169</v>
      </c>
      <c r="I8" s="82"/>
    </row>
    <row r="9" spans="1:9" ht="30" customHeight="1">
      <c r="A9" s="81" t="s">
        <v>110</v>
      </c>
      <c r="B9" s="77" t="s">
        <v>106</v>
      </c>
      <c r="C9" s="78">
        <v>10002720</v>
      </c>
      <c r="D9" s="79" t="s">
        <v>138</v>
      </c>
      <c r="E9" s="122" t="s">
        <v>135</v>
      </c>
      <c r="F9" s="123" t="s">
        <v>136</v>
      </c>
      <c r="G9" s="123" t="s">
        <v>169</v>
      </c>
      <c r="H9" s="123" t="s">
        <v>169</v>
      </c>
      <c r="I9" s="82"/>
    </row>
    <row r="10" spans="1:9" ht="30" customHeight="1">
      <c r="A10" s="81" t="s">
        <v>111</v>
      </c>
      <c r="B10" s="77" t="s">
        <v>107</v>
      </c>
      <c r="C10" s="78">
        <v>1200000</v>
      </c>
      <c r="D10" s="79" t="s">
        <v>139</v>
      </c>
      <c r="E10" s="122" t="s">
        <v>135</v>
      </c>
      <c r="F10" s="123" t="s">
        <v>136</v>
      </c>
      <c r="G10" s="123" t="s">
        <v>169</v>
      </c>
      <c r="H10" s="123" t="s">
        <v>169</v>
      </c>
      <c r="I10" s="83"/>
    </row>
    <row r="11" spans="1:9" ht="30" customHeight="1">
      <c r="A11" s="81" t="s">
        <v>108</v>
      </c>
      <c r="B11" s="77" t="s">
        <v>143</v>
      </c>
      <c r="C11" s="78">
        <v>30510000</v>
      </c>
      <c r="D11" s="79" t="s">
        <v>149</v>
      </c>
      <c r="E11" s="122" t="s">
        <v>135</v>
      </c>
      <c r="F11" s="123" t="s">
        <v>136</v>
      </c>
      <c r="G11" s="123" t="s">
        <v>169</v>
      </c>
      <c r="H11" s="123" t="s">
        <v>169</v>
      </c>
      <c r="I11" s="84"/>
    </row>
    <row r="12" spans="1:9" ht="30" customHeight="1">
      <c r="A12" s="85" t="s">
        <v>100</v>
      </c>
      <c r="B12" s="77" t="s">
        <v>145</v>
      </c>
      <c r="C12" s="78">
        <v>311484000</v>
      </c>
      <c r="D12" s="80" t="s">
        <v>148</v>
      </c>
      <c r="E12" s="122" t="s">
        <v>135</v>
      </c>
      <c r="F12" s="123" t="s">
        <v>136</v>
      </c>
      <c r="G12" s="123" t="s">
        <v>169</v>
      </c>
      <c r="H12" s="123" t="s">
        <v>169</v>
      </c>
      <c r="I12" s="82"/>
    </row>
    <row r="13" spans="1:9" ht="30" customHeight="1">
      <c r="A13" s="81" t="s">
        <v>109</v>
      </c>
      <c r="B13" s="77" t="s">
        <v>107</v>
      </c>
      <c r="C13" s="78">
        <v>3240000</v>
      </c>
      <c r="D13" s="80" t="s">
        <v>139</v>
      </c>
      <c r="E13" s="122" t="s">
        <v>135</v>
      </c>
      <c r="F13" s="123" t="s">
        <v>136</v>
      </c>
      <c r="G13" s="123" t="s">
        <v>169</v>
      </c>
      <c r="H13" s="123" t="s">
        <v>169</v>
      </c>
      <c r="I13" s="82"/>
    </row>
    <row r="14" spans="1:9" s="121" customFormat="1" ht="30" customHeight="1">
      <c r="A14" s="81" t="s">
        <v>146</v>
      </c>
      <c r="B14" s="77" t="s">
        <v>147</v>
      </c>
      <c r="C14" s="78">
        <v>2040000</v>
      </c>
      <c r="D14" s="80" t="s">
        <v>150</v>
      </c>
      <c r="E14" s="122" t="s">
        <v>151</v>
      </c>
      <c r="F14" s="123" t="s">
        <v>152</v>
      </c>
      <c r="G14" s="123" t="s">
        <v>169</v>
      </c>
      <c r="H14" s="123" t="s">
        <v>169</v>
      </c>
      <c r="I14" s="82"/>
    </row>
    <row r="15" spans="1:9" s="144" customFormat="1" ht="30" customHeight="1">
      <c r="A15" s="81" t="s">
        <v>266</v>
      </c>
      <c r="B15" s="77" t="s">
        <v>267</v>
      </c>
      <c r="C15" s="78">
        <v>2600000</v>
      </c>
      <c r="D15" s="80" t="s">
        <v>268</v>
      </c>
      <c r="E15" s="122" t="s">
        <v>268</v>
      </c>
      <c r="F15" s="123" t="s">
        <v>269</v>
      </c>
      <c r="G15" s="123" t="s">
        <v>270</v>
      </c>
      <c r="H15" s="123" t="s">
        <v>270</v>
      </c>
      <c r="I15" s="82"/>
    </row>
    <row r="16" spans="1:9" s="144" customFormat="1" ht="30" customHeight="1">
      <c r="A16" s="81" t="s">
        <v>271</v>
      </c>
      <c r="B16" s="77" t="s">
        <v>272</v>
      </c>
      <c r="C16" s="78">
        <v>6600000</v>
      </c>
      <c r="D16" s="80" t="s">
        <v>273</v>
      </c>
      <c r="E16" s="122" t="s">
        <v>273</v>
      </c>
      <c r="F16" s="123" t="s">
        <v>274</v>
      </c>
      <c r="G16" s="123" t="s">
        <v>275</v>
      </c>
      <c r="H16" s="123" t="s">
        <v>275</v>
      </c>
      <c r="I16" s="82"/>
    </row>
    <row r="17" spans="1:9" s="144" customFormat="1" ht="30" customHeight="1">
      <c r="A17" s="81" t="s">
        <v>276</v>
      </c>
      <c r="B17" s="77" t="s">
        <v>277</v>
      </c>
      <c r="C17" s="78">
        <v>9693000</v>
      </c>
      <c r="D17" s="80" t="s">
        <v>278</v>
      </c>
      <c r="E17" s="122" t="s">
        <v>279</v>
      </c>
      <c r="F17" s="123" t="s">
        <v>280</v>
      </c>
      <c r="G17" s="123" t="s">
        <v>281</v>
      </c>
      <c r="H17" s="123" t="s">
        <v>282</v>
      </c>
      <c r="I17" s="82"/>
    </row>
    <row r="18" spans="1:9" s="144" customFormat="1" ht="30" customHeight="1" thickBot="1">
      <c r="A18" s="86" t="s">
        <v>283</v>
      </c>
      <c r="B18" s="87" t="s">
        <v>284</v>
      </c>
      <c r="C18" s="88">
        <v>6600000</v>
      </c>
      <c r="D18" s="94" t="s">
        <v>278</v>
      </c>
      <c r="E18" s="115" t="s">
        <v>279</v>
      </c>
      <c r="F18" s="97" t="s">
        <v>285</v>
      </c>
      <c r="G18" s="97" t="s">
        <v>286</v>
      </c>
      <c r="H18" s="97" t="s">
        <v>286</v>
      </c>
      <c r="I18" s="89"/>
    </row>
    <row r="19" spans="1:9" ht="30" customHeight="1"/>
    <row r="20" spans="1:9" ht="30" customHeight="1"/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C4" sqref="C4:C14"/>
    </sheetView>
  </sheetViews>
  <sheetFormatPr defaultRowHeight="13.5"/>
  <cols>
    <col min="1" max="1" width="15.109375" style="2" bestFit="1" customWidth="1"/>
    <col min="2" max="2" width="31.5546875" style="73" customWidth="1"/>
    <col min="3" max="3" width="11.77734375" style="73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75" t="s">
        <v>19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>
      <c r="A2" s="176"/>
      <c r="B2" s="176"/>
      <c r="C2" s="69"/>
      <c r="D2" s="25"/>
      <c r="E2" s="25"/>
      <c r="F2" s="25"/>
      <c r="G2" s="25"/>
      <c r="H2" s="25"/>
      <c r="I2" s="28" t="s">
        <v>81</v>
      </c>
    </row>
    <row r="3" spans="1:9" ht="26.25" customHeight="1" thickBot="1">
      <c r="A3" s="35" t="s">
        <v>4</v>
      </c>
      <c r="B3" s="70" t="s">
        <v>5</v>
      </c>
      <c r="C3" s="70" t="s">
        <v>76</v>
      </c>
      <c r="D3" s="36" t="s">
        <v>77</v>
      </c>
      <c r="E3" s="36" t="s">
        <v>82</v>
      </c>
      <c r="F3" s="36" t="s">
        <v>78</v>
      </c>
      <c r="G3" s="36" t="s">
        <v>79</v>
      </c>
      <c r="H3" s="36" t="s">
        <v>80</v>
      </c>
      <c r="I3" s="37" t="s">
        <v>89</v>
      </c>
    </row>
    <row r="4" spans="1:9" ht="26.25" customHeight="1" thickTop="1">
      <c r="A4" s="66" t="s">
        <v>115</v>
      </c>
      <c r="B4" s="71" t="s">
        <v>131</v>
      </c>
      <c r="C4" s="71" t="s">
        <v>124</v>
      </c>
      <c r="D4" s="74">
        <v>7101600</v>
      </c>
      <c r="E4" s="67"/>
      <c r="F4" s="74">
        <f>D4/12</f>
        <v>591800</v>
      </c>
      <c r="G4" s="67"/>
      <c r="H4" s="74">
        <f>F4</f>
        <v>591800</v>
      </c>
      <c r="I4" s="68"/>
    </row>
    <row r="5" spans="1:9" ht="26.25" customHeight="1">
      <c r="A5" s="61" t="s">
        <v>114</v>
      </c>
      <c r="B5" s="72" t="s">
        <v>133</v>
      </c>
      <c r="C5" s="72" t="s">
        <v>124</v>
      </c>
      <c r="D5" s="75">
        <v>2631000</v>
      </c>
      <c r="E5" s="60"/>
      <c r="F5" s="74">
        <f t="shared" ref="F5:F13" si="0">D5/12</f>
        <v>219250</v>
      </c>
      <c r="G5" s="60"/>
      <c r="H5" s="74">
        <f t="shared" ref="H5:H13" si="1">F5</f>
        <v>219250</v>
      </c>
      <c r="I5" s="62"/>
    </row>
    <row r="6" spans="1:9" ht="26.25" customHeight="1">
      <c r="A6" s="61" t="s">
        <v>114</v>
      </c>
      <c r="B6" s="72" t="s">
        <v>116</v>
      </c>
      <c r="C6" s="72" t="s">
        <v>140</v>
      </c>
      <c r="D6" s="75">
        <v>2280000</v>
      </c>
      <c r="E6" s="60"/>
      <c r="F6" s="74">
        <f t="shared" si="0"/>
        <v>190000</v>
      </c>
      <c r="G6" s="60"/>
      <c r="H6" s="74">
        <f t="shared" si="1"/>
        <v>190000</v>
      </c>
      <c r="I6" s="62"/>
    </row>
    <row r="7" spans="1:9" ht="26.25" customHeight="1">
      <c r="A7" s="61" t="s">
        <v>114</v>
      </c>
      <c r="B7" s="72" t="s">
        <v>117</v>
      </c>
      <c r="C7" s="72" t="s">
        <v>104</v>
      </c>
      <c r="D7" s="75">
        <v>3366000</v>
      </c>
      <c r="E7" s="60"/>
      <c r="F7" s="74">
        <f t="shared" si="0"/>
        <v>280500</v>
      </c>
      <c r="G7" s="60"/>
      <c r="H7" s="74">
        <f t="shared" si="1"/>
        <v>280500</v>
      </c>
      <c r="I7" s="62"/>
    </row>
    <row r="8" spans="1:9" ht="26.25" customHeight="1">
      <c r="A8" s="61" t="s">
        <v>114</v>
      </c>
      <c r="B8" s="72" t="s">
        <v>118</v>
      </c>
      <c r="C8" s="72" t="s">
        <v>125</v>
      </c>
      <c r="D8" s="75">
        <v>3432000</v>
      </c>
      <c r="E8" s="60"/>
      <c r="F8" s="74">
        <f t="shared" si="0"/>
        <v>286000</v>
      </c>
      <c r="G8" s="60"/>
      <c r="H8" s="74">
        <f t="shared" si="1"/>
        <v>286000</v>
      </c>
      <c r="I8" s="62"/>
    </row>
    <row r="9" spans="1:9" ht="26.25" customHeight="1">
      <c r="A9" s="61" t="s">
        <v>114</v>
      </c>
      <c r="B9" s="72" t="s">
        <v>119</v>
      </c>
      <c r="C9" s="72" t="s">
        <v>126</v>
      </c>
      <c r="D9" s="75">
        <v>10002720</v>
      </c>
      <c r="E9" s="60"/>
      <c r="F9" s="74">
        <f t="shared" si="0"/>
        <v>833560</v>
      </c>
      <c r="G9" s="60"/>
      <c r="H9" s="74">
        <f t="shared" si="1"/>
        <v>833560</v>
      </c>
      <c r="I9" s="62"/>
    </row>
    <row r="10" spans="1:9" ht="26.25" customHeight="1">
      <c r="A10" s="61" t="s">
        <v>114</v>
      </c>
      <c r="B10" s="72" t="s">
        <v>120</v>
      </c>
      <c r="C10" s="72" t="s">
        <v>127</v>
      </c>
      <c r="D10" s="75">
        <v>1200000</v>
      </c>
      <c r="E10" s="60"/>
      <c r="F10" s="74">
        <f t="shared" si="0"/>
        <v>100000</v>
      </c>
      <c r="G10" s="60"/>
      <c r="H10" s="74">
        <f t="shared" si="1"/>
        <v>100000</v>
      </c>
      <c r="I10" s="62"/>
    </row>
    <row r="11" spans="1:9" ht="26.25" customHeight="1">
      <c r="A11" s="61" t="s">
        <v>114</v>
      </c>
      <c r="B11" s="72" t="s">
        <v>121</v>
      </c>
      <c r="C11" s="72" t="s">
        <v>142</v>
      </c>
      <c r="D11" s="75">
        <v>30510000</v>
      </c>
      <c r="E11" s="60"/>
      <c r="F11" s="74">
        <v>0</v>
      </c>
      <c r="G11" s="60"/>
      <c r="H11" s="74">
        <v>0</v>
      </c>
      <c r="I11" s="62"/>
    </row>
    <row r="12" spans="1:9" ht="26.25" customHeight="1">
      <c r="A12" s="61" t="s">
        <v>114</v>
      </c>
      <c r="B12" s="72" t="s">
        <v>122</v>
      </c>
      <c r="C12" s="72" t="s">
        <v>144</v>
      </c>
      <c r="D12" s="75">
        <v>311484000</v>
      </c>
      <c r="E12" s="60"/>
      <c r="F12" s="74">
        <v>21105000</v>
      </c>
      <c r="G12" s="60"/>
      <c r="H12" s="74">
        <v>21105000</v>
      </c>
      <c r="I12" s="62"/>
    </row>
    <row r="13" spans="1:9" ht="26.25" customHeight="1">
      <c r="A13" s="61" t="s">
        <v>114</v>
      </c>
      <c r="B13" s="72" t="s">
        <v>123</v>
      </c>
      <c r="C13" s="72" t="s">
        <v>127</v>
      </c>
      <c r="D13" s="75">
        <v>3240000</v>
      </c>
      <c r="E13" s="60"/>
      <c r="F13" s="74">
        <f t="shared" si="0"/>
        <v>270000</v>
      </c>
      <c r="G13" s="60"/>
      <c r="H13" s="74">
        <f t="shared" si="1"/>
        <v>270000</v>
      </c>
      <c r="I13" s="62"/>
    </row>
    <row r="14" spans="1:9" s="121" customFormat="1" ht="26.25" customHeight="1" thickBot="1">
      <c r="A14" s="63" t="s">
        <v>114</v>
      </c>
      <c r="B14" s="95" t="s">
        <v>146</v>
      </c>
      <c r="C14" s="95" t="s">
        <v>147</v>
      </c>
      <c r="D14" s="96">
        <v>2040000</v>
      </c>
      <c r="E14" s="64"/>
      <c r="F14" s="96">
        <v>170000</v>
      </c>
      <c r="G14" s="64"/>
      <c r="H14" s="96">
        <v>170000</v>
      </c>
      <c r="I14" s="65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topLeftCell="B55" workbookViewId="0">
      <selection activeCell="F74" sqref="F74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75" t="s">
        <v>21</v>
      </c>
      <c r="B1" s="175"/>
      <c r="C1" s="175"/>
      <c r="D1" s="175"/>
      <c r="E1" s="175"/>
    </row>
    <row r="2" spans="1:5" ht="26.25" thickBot="1">
      <c r="A2" s="126"/>
      <c r="B2" s="126"/>
      <c r="C2" s="125"/>
      <c r="D2" s="125"/>
      <c r="E2" s="127" t="s">
        <v>53</v>
      </c>
    </row>
    <row r="3" spans="1:5" ht="18.75" customHeight="1">
      <c r="A3" s="178" t="s">
        <v>54</v>
      </c>
      <c r="B3" s="140" t="s">
        <v>55</v>
      </c>
      <c r="C3" s="181" t="s">
        <v>171</v>
      </c>
      <c r="D3" s="182"/>
      <c r="E3" s="183"/>
    </row>
    <row r="4" spans="1:5" ht="18.75" customHeight="1">
      <c r="A4" s="179"/>
      <c r="B4" s="17" t="s">
        <v>56</v>
      </c>
      <c r="C4" s="23">
        <v>7050000</v>
      </c>
      <c r="D4" s="19" t="s">
        <v>57</v>
      </c>
      <c r="E4" s="138">
        <v>6660000</v>
      </c>
    </row>
    <row r="5" spans="1:5" ht="18.75" customHeight="1">
      <c r="A5" s="179"/>
      <c r="B5" s="17" t="s">
        <v>58</v>
      </c>
      <c r="C5" s="20">
        <f>E4/C4</f>
        <v>0.94468085106382982</v>
      </c>
      <c r="D5" s="19" t="s">
        <v>33</v>
      </c>
      <c r="E5" s="138">
        <v>6660000</v>
      </c>
    </row>
    <row r="6" spans="1:5" ht="18.75" customHeight="1">
      <c r="A6" s="179"/>
      <c r="B6" s="17" t="s">
        <v>32</v>
      </c>
      <c r="C6" s="21" t="s">
        <v>172</v>
      </c>
      <c r="D6" s="19" t="s">
        <v>83</v>
      </c>
      <c r="E6" s="141" t="s">
        <v>173</v>
      </c>
    </row>
    <row r="7" spans="1:5" ht="18.75" customHeight="1">
      <c r="A7" s="179"/>
      <c r="B7" s="17" t="s">
        <v>59</v>
      </c>
      <c r="C7" s="22" t="s">
        <v>174</v>
      </c>
      <c r="D7" s="19" t="s">
        <v>60</v>
      </c>
      <c r="E7" s="141" t="s">
        <v>185</v>
      </c>
    </row>
    <row r="8" spans="1:5" ht="18.75" customHeight="1">
      <c r="A8" s="179"/>
      <c r="B8" s="17" t="s">
        <v>61</v>
      </c>
      <c r="C8" s="22" t="s">
        <v>175</v>
      </c>
      <c r="D8" s="19" t="s">
        <v>35</v>
      </c>
      <c r="E8" s="143" t="s">
        <v>178</v>
      </c>
    </row>
    <row r="9" spans="1:5" ht="18.75" customHeight="1" thickBot="1">
      <c r="A9" s="180"/>
      <c r="B9" s="137" t="s">
        <v>62</v>
      </c>
      <c r="C9" s="166" t="s">
        <v>176</v>
      </c>
      <c r="D9" s="142" t="s">
        <v>63</v>
      </c>
      <c r="E9" s="139" t="s">
        <v>177</v>
      </c>
    </row>
    <row r="10" spans="1:5" s="144" customFormat="1" ht="18.75" customHeight="1">
      <c r="A10" s="178" t="s">
        <v>54</v>
      </c>
      <c r="B10" s="140" t="s">
        <v>55</v>
      </c>
      <c r="C10" s="181" t="s">
        <v>179</v>
      </c>
      <c r="D10" s="182"/>
      <c r="E10" s="183"/>
    </row>
    <row r="11" spans="1:5" s="144" customFormat="1" ht="18.75" customHeight="1">
      <c r="A11" s="179"/>
      <c r="B11" s="17" t="s">
        <v>56</v>
      </c>
      <c r="C11" s="23">
        <v>4900000</v>
      </c>
      <c r="D11" s="19" t="s">
        <v>57</v>
      </c>
      <c r="E11" s="138">
        <v>4750000</v>
      </c>
    </row>
    <row r="12" spans="1:5" s="144" customFormat="1" ht="18.75" customHeight="1">
      <c r="A12" s="179"/>
      <c r="B12" s="17" t="s">
        <v>58</v>
      </c>
      <c r="C12" s="20">
        <f>E11/C11</f>
        <v>0.96938775510204078</v>
      </c>
      <c r="D12" s="19" t="s">
        <v>33</v>
      </c>
      <c r="E12" s="138">
        <v>4750000</v>
      </c>
    </row>
    <row r="13" spans="1:5" s="144" customFormat="1" ht="18.75" customHeight="1">
      <c r="A13" s="179"/>
      <c r="B13" s="17" t="s">
        <v>32</v>
      </c>
      <c r="C13" s="21" t="s">
        <v>180</v>
      </c>
      <c r="D13" s="19" t="s">
        <v>83</v>
      </c>
      <c r="E13" s="141" t="s">
        <v>181</v>
      </c>
    </row>
    <row r="14" spans="1:5" s="144" customFormat="1" ht="18.75" customHeight="1">
      <c r="A14" s="179"/>
      <c r="B14" s="17" t="s">
        <v>59</v>
      </c>
      <c r="C14" s="22" t="s">
        <v>174</v>
      </c>
      <c r="D14" s="19" t="s">
        <v>60</v>
      </c>
      <c r="E14" s="141" t="s">
        <v>185</v>
      </c>
    </row>
    <row r="15" spans="1:5" s="144" customFormat="1" ht="18.75" customHeight="1">
      <c r="A15" s="179"/>
      <c r="B15" s="17" t="s">
        <v>61</v>
      </c>
      <c r="C15" s="22" t="s">
        <v>175</v>
      </c>
      <c r="D15" s="19" t="s">
        <v>35</v>
      </c>
      <c r="E15" s="143" t="s">
        <v>182</v>
      </c>
    </row>
    <row r="16" spans="1:5" s="144" customFormat="1" ht="18.75" customHeight="1" thickBot="1">
      <c r="A16" s="180"/>
      <c r="B16" s="137" t="s">
        <v>62</v>
      </c>
      <c r="C16" s="166" t="s">
        <v>176</v>
      </c>
      <c r="D16" s="142" t="s">
        <v>63</v>
      </c>
      <c r="E16" s="139" t="s">
        <v>177</v>
      </c>
    </row>
    <row r="17" spans="1:5" s="144" customFormat="1" ht="18.75" customHeight="1">
      <c r="A17" s="178" t="s">
        <v>54</v>
      </c>
      <c r="B17" s="140" t="s">
        <v>55</v>
      </c>
      <c r="C17" s="181" t="s">
        <v>179</v>
      </c>
      <c r="D17" s="182"/>
      <c r="E17" s="183"/>
    </row>
    <row r="18" spans="1:5" s="144" customFormat="1" ht="18.75" customHeight="1">
      <c r="A18" s="179"/>
      <c r="B18" s="17" t="s">
        <v>56</v>
      </c>
      <c r="C18" s="23">
        <v>650000</v>
      </c>
      <c r="D18" s="19" t="s">
        <v>57</v>
      </c>
      <c r="E18" s="138">
        <v>630000</v>
      </c>
    </row>
    <row r="19" spans="1:5" s="144" customFormat="1" ht="18.75" customHeight="1">
      <c r="A19" s="179"/>
      <c r="B19" s="17" t="s">
        <v>58</v>
      </c>
      <c r="C19" s="20">
        <f>E18/C18</f>
        <v>0.96923076923076923</v>
      </c>
      <c r="D19" s="19" t="s">
        <v>33</v>
      </c>
      <c r="E19" s="138">
        <v>630000</v>
      </c>
    </row>
    <row r="20" spans="1:5" s="144" customFormat="1" ht="18.75" customHeight="1">
      <c r="A20" s="179"/>
      <c r="B20" s="17" t="s">
        <v>32</v>
      </c>
      <c r="C20" s="21" t="s">
        <v>180</v>
      </c>
      <c r="D20" s="19" t="s">
        <v>83</v>
      </c>
      <c r="E20" s="141" t="s">
        <v>184</v>
      </c>
    </row>
    <row r="21" spans="1:5" s="144" customFormat="1" ht="18.75" customHeight="1">
      <c r="A21" s="179"/>
      <c r="B21" s="17" t="s">
        <v>59</v>
      </c>
      <c r="C21" s="22" t="s">
        <v>174</v>
      </c>
      <c r="D21" s="19" t="s">
        <v>60</v>
      </c>
      <c r="E21" s="141" t="s">
        <v>183</v>
      </c>
    </row>
    <row r="22" spans="1:5" s="144" customFormat="1" ht="18.75" customHeight="1">
      <c r="A22" s="179"/>
      <c r="B22" s="17" t="s">
        <v>61</v>
      </c>
      <c r="C22" s="22" t="s">
        <v>175</v>
      </c>
      <c r="D22" s="19" t="s">
        <v>35</v>
      </c>
      <c r="E22" s="143" t="s">
        <v>186</v>
      </c>
    </row>
    <row r="23" spans="1:5" s="144" customFormat="1" ht="18.75" customHeight="1" thickBot="1">
      <c r="A23" s="180"/>
      <c r="B23" s="137" t="s">
        <v>62</v>
      </c>
      <c r="C23" s="166" t="s">
        <v>176</v>
      </c>
      <c r="D23" s="142" t="s">
        <v>63</v>
      </c>
      <c r="E23" s="139" t="s">
        <v>187</v>
      </c>
    </row>
    <row r="24" spans="1:5" s="144" customFormat="1" ht="18.75" customHeight="1">
      <c r="A24" s="178" t="s">
        <v>54</v>
      </c>
      <c r="B24" s="140" t="s">
        <v>55</v>
      </c>
      <c r="C24" s="181" t="s">
        <v>188</v>
      </c>
      <c r="D24" s="182"/>
      <c r="E24" s="183"/>
    </row>
    <row r="25" spans="1:5" s="144" customFormat="1" ht="18.75" customHeight="1">
      <c r="A25" s="179"/>
      <c r="B25" s="17" t="s">
        <v>56</v>
      </c>
      <c r="C25" s="23">
        <v>5500000</v>
      </c>
      <c r="D25" s="19" t="s">
        <v>57</v>
      </c>
      <c r="E25" s="138">
        <v>5000000</v>
      </c>
    </row>
    <row r="26" spans="1:5" s="144" customFormat="1" ht="18.75" customHeight="1">
      <c r="A26" s="179"/>
      <c r="B26" s="17" t="s">
        <v>58</v>
      </c>
      <c r="C26" s="20">
        <f>E25/C25</f>
        <v>0.90909090909090906</v>
      </c>
      <c r="D26" s="19" t="s">
        <v>33</v>
      </c>
      <c r="E26" s="138">
        <v>5000000</v>
      </c>
    </row>
    <row r="27" spans="1:5" s="144" customFormat="1" ht="18.75" customHeight="1">
      <c r="A27" s="179"/>
      <c r="B27" s="17" t="s">
        <v>32</v>
      </c>
      <c r="C27" s="21" t="s">
        <v>189</v>
      </c>
      <c r="D27" s="19" t="s">
        <v>83</v>
      </c>
      <c r="E27" s="141" t="s">
        <v>190</v>
      </c>
    </row>
    <row r="28" spans="1:5" s="144" customFormat="1" ht="18.75" customHeight="1">
      <c r="A28" s="179"/>
      <c r="B28" s="17" t="s">
        <v>59</v>
      </c>
      <c r="C28" s="22" t="s">
        <v>174</v>
      </c>
      <c r="D28" s="19" t="s">
        <v>60</v>
      </c>
      <c r="E28" s="141" t="s">
        <v>191</v>
      </c>
    </row>
    <row r="29" spans="1:5" s="144" customFormat="1" ht="18.75" customHeight="1">
      <c r="A29" s="179"/>
      <c r="B29" s="17" t="s">
        <v>61</v>
      </c>
      <c r="C29" s="22" t="s">
        <v>175</v>
      </c>
      <c r="D29" s="19" t="s">
        <v>35</v>
      </c>
      <c r="E29" s="143" t="s">
        <v>192</v>
      </c>
    </row>
    <row r="30" spans="1:5" s="144" customFormat="1" ht="18.75" customHeight="1" thickBot="1">
      <c r="A30" s="180"/>
      <c r="B30" s="137" t="s">
        <v>62</v>
      </c>
      <c r="C30" s="166" t="s">
        <v>176</v>
      </c>
      <c r="D30" s="142" t="s">
        <v>63</v>
      </c>
      <c r="E30" s="139" t="s">
        <v>193</v>
      </c>
    </row>
    <row r="31" spans="1:5" s="144" customFormat="1" ht="18.75" customHeight="1">
      <c r="A31" s="178" t="s">
        <v>54</v>
      </c>
      <c r="B31" s="140" t="s">
        <v>55</v>
      </c>
      <c r="C31" s="181" t="s">
        <v>194</v>
      </c>
      <c r="D31" s="182"/>
      <c r="E31" s="183"/>
    </row>
    <row r="32" spans="1:5" s="144" customFormat="1" ht="18.75" customHeight="1">
      <c r="A32" s="179"/>
      <c r="B32" s="17" t="s">
        <v>56</v>
      </c>
      <c r="C32" s="23">
        <v>2940000</v>
      </c>
      <c r="D32" s="19" t="s">
        <v>57</v>
      </c>
      <c r="E32" s="138">
        <v>2825000</v>
      </c>
    </row>
    <row r="33" spans="1:5" s="144" customFormat="1" ht="18.75" customHeight="1">
      <c r="A33" s="179"/>
      <c r="B33" s="17" t="s">
        <v>58</v>
      </c>
      <c r="C33" s="20">
        <f>E32/C32</f>
        <v>0.96088435374149661</v>
      </c>
      <c r="D33" s="19" t="s">
        <v>33</v>
      </c>
      <c r="E33" s="138">
        <v>5000000</v>
      </c>
    </row>
    <row r="34" spans="1:5" s="144" customFormat="1" ht="18.75" customHeight="1">
      <c r="A34" s="179"/>
      <c r="B34" s="17" t="s">
        <v>32</v>
      </c>
      <c r="C34" s="21" t="s">
        <v>195</v>
      </c>
      <c r="D34" s="19" t="s">
        <v>83</v>
      </c>
      <c r="E34" s="141" t="s">
        <v>196</v>
      </c>
    </row>
    <row r="35" spans="1:5" s="144" customFormat="1" ht="18.75" customHeight="1">
      <c r="A35" s="179"/>
      <c r="B35" s="17" t="s">
        <v>59</v>
      </c>
      <c r="C35" s="22" t="s">
        <v>174</v>
      </c>
      <c r="D35" s="19" t="s">
        <v>60</v>
      </c>
      <c r="E35" s="141" t="s">
        <v>197</v>
      </c>
    </row>
    <row r="36" spans="1:5" s="144" customFormat="1" ht="18.75" customHeight="1">
      <c r="A36" s="179"/>
      <c r="B36" s="17" t="s">
        <v>61</v>
      </c>
      <c r="C36" s="22" t="s">
        <v>175</v>
      </c>
      <c r="D36" s="19" t="s">
        <v>35</v>
      </c>
      <c r="E36" s="143" t="s">
        <v>198</v>
      </c>
    </row>
    <row r="37" spans="1:5" s="144" customFormat="1" ht="18.75" customHeight="1" thickBot="1">
      <c r="A37" s="180"/>
      <c r="B37" s="137" t="s">
        <v>62</v>
      </c>
      <c r="C37" s="166" t="s">
        <v>176</v>
      </c>
      <c r="D37" s="142" t="s">
        <v>63</v>
      </c>
      <c r="E37" s="139" t="s">
        <v>199</v>
      </c>
    </row>
    <row r="38" spans="1:5" s="144" customFormat="1" ht="18.75" customHeight="1">
      <c r="A38" s="178" t="s">
        <v>54</v>
      </c>
      <c r="B38" s="140" t="s">
        <v>55</v>
      </c>
      <c r="C38" s="181" t="s">
        <v>200</v>
      </c>
      <c r="D38" s="182"/>
      <c r="E38" s="183"/>
    </row>
    <row r="39" spans="1:5" s="144" customFormat="1" ht="18.75" customHeight="1">
      <c r="A39" s="179"/>
      <c r="B39" s="17" t="s">
        <v>56</v>
      </c>
      <c r="C39" s="23">
        <v>10470000</v>
      </c>
      <c r="D39" s="19" t="s">
        <v>57</v>
      </c>
      <c r="E39" s="138">
        <v>9693000</v>
      </c>
    </row>
    <row r="40" spans="1:5" s="144" customFormat="1" ht="18.75" customHeight="1">
      <c r="A40" s="179"/>
      <c r="B40" s="17" t="s">
        <v>58</v>
      </c>
      <c r="C40" s="20">
        <f>E39/C39</f>
        <v>0.92578796561604582</v>
      </c>
      <c r="D40" s="19" t="s">
        <v>33</v>
      </c>
      <c r="E40" s="138">
        <v>9693000</v>
      </c>
    </row>
    <row r="41" spans="1:5" s="144" customFormat="1" ht="18.75" customHeight="1">
      <c r="A41" s="179"/>
      <c r="B41" s="17" t="s">
        <v>32</v>
      </c>
      <c r="C41" s="21" t="s">
        <v>183</v>
      </c>
      <c r="D41" s="19" t="s">
        <v>83</v>
      </c>
      <c r="E41" s="141" t="s">
        <v>201</v>
      </c>
    </row>
    <row r="42" spans="1:5" s="144" customFormat="1" ht="18.75" customHeight="1">
      <c r="A42" s="179"/>
      <c r="B42" s="17" t="s">
        <v>59</v>
      </c>
      <c r="C42" s="22" t="s">
        <v>174</v>
      </c>
      <c r="D42" s="19" t="s">
        <v>60</v>
      </c>
      <c r="E42" s="141" t="s">
        <v>202</v>
      </c>
    </row>
    <row r="43" spans="1:5" s="144" customFormat="1" ht="18.75" customHeight="1">
      <c r="A43" s="179"/>
      <c r="B43" s="17" t="s">
        <v>61</v>
      </c>
      <c r="C43" s="22" t="s">
        <v>175</v>
      </c>
      <c r="D43" s="19" t="s">
        <v>35</v>
      </c>
      <c r="E43" s="143" t="s">
        <v>203</v>
      </c>
    </row>
    <row r="44" spans="1:5" s="144" customFormat="1" ht="18.75" customHeight="1" thickBot="1">
      <c r="A44" s="180"/>
      <c r="B44" s="137" t="s">
        <v>62</v>
      </c>
      <c r="C44" s="166" t="s">
        <v>176</v>
      </c>
      <c r="D44" s="142" t="s">
        <v>63</v>
      </c>
      <c r="E44" s="139" t="s">
        <v>204</v>
      </c>
    </row>
    <row r="45" spans="1:5" s="144" customFormat="1" ht="18.75" customHeight="1">
      <c r="A45" s="178" t="s">
        <v>54</v>
      </c>
      <c r="B45" s="140" t="s">
        <v>55</v>
      </c>
      <c r="C45" s="181" t="s">
        <v>205</v>
      </c>
      <c r="D45" s="182"/>
      <c r="E45" s="183"/>
    </row>
    <row r="46" spans="1:5" s="144" customFormat="1" ht="18.75" customHeight="1">
      <c r="A46" s="179"/>
      <c r="B46" s="17" t="s">
        <v>56</v>
      </c>
      <c r="C46" s="23">
        <v>7170000</v>
      </c>
      <c r="D46" s="19" t="s">
        <v>57</v>
      </c>
      <c r="E46" s="138">
        <v>6600000</v>
      </c>
    </row>
    <row r="47" spans="1:5" s="144" customFormat="1" ht="18.75" customHeight="1">
      <c r="A47" s="179"/>
      <c r="B47" s="17" t="s">
        <v>58</v>
      </c>
      <c r="C47" s="20">
        <f>E46/C46</f>
        <v>0.92050209205020916</v>
      </c>
      <c r="D47" s="19" t="s">
        <v>33</v>
      </c>
      <c r="E47" s="138">
        <v>6600000</v>
      </c>
    </row>
    <row r="48" spans="1:5" s="144" customFormat="1" ht="18.75" customHeight="1">
      <c r="A48" s="179"/>
      <c r="B48" s="17" t="s">
        <v>32</v>
      </c>
      <c r="C48" s="21" t="s">
        <v>183</v>
      </c>
      <c r="D48" s="19" t="s">
        <v>83</v>
      </c>
      <c r="E48" s="141" t="s">
        <v>206</v>
      </c>
    </row>
    <row r="49" spans="1:5" s="144" customFormat="1" ht="18.75" customHeight="1">
      <c r="A49" s="179"/>
      <c r="B49" s="17" t="s">
        <v>59</v>
      </c>
      <c r="C49" s="22" t="s">
        <v>174</v>
      </c>
      <c r="D49" s="19" t="s">
        <v>60</v>
      </c>
      <c r="E49" s="141" t="s">
        <v>185</v>
      </c>
    </row>
    <row r="50" spans="1:5" s="144" customFormat="1" ht="18.75" customHeight="1">
      <c r="A50" s="179"/>
      <c r="B50" s="17" t="s">
        <v>61</v>
      </c>
      <c r="C50" s="22" t="s">
        <v>175</v>
      </c>
      <c r="D50" s="19" t="s">
        <v>35</v>
      </c>
      <c r="E50" s="143" t="s">
        <v>207</v>
      </c>
    </row>
    <row r="51" spans="1:5" s="144" customFormat="1" ht="18.75" customHeight="1" thickBot="1">
      <c r="A51" s="180"/>
      <c r="B51" s="137" t="s">
        <v>62</v>
      </c>
      <c r="C51" s="166" t="s">
        <v>176</v>
      </c>
      <c r="D51" s="142" t="s">
        <v>63</v>
      </c>
      <c r="E51" s="139" t="s">
        <v>208</v>
      </c>
    </row>
    <row r="52" spans="1:5" s="144" customFormat="1" ht="18.75" customHeight="1">
      <c r="A52" s="178" t="s">
        <v>54</v>
      </c>
      <c r="B52" s="140" t="s">
        <v>55</v>
      </c>
      <c r="C52" s="181" t="s">
        <v>209</v>
      </c>
      <c r="D52" s="182"/>
      <c r="E52" s="183"/>
    </row>
    <row r="53" spans="1:5" s="144" customFormat="1" ht="18.75" customHeight="1">
      <c r="A53" s="179"/>
      <c r="B53" s="17" t="s">
        <v>56</v>
      </c>
      <c r="C53" s="23">
        <v>7654000</v>
      </c>
      <c r="D53" s="19" t="s">
        <v>57</v>
      </c>
      <c r="E53" s="138">
        <v>7524000</v>
      </c>
    </row>
    <row r="54" spans="1:5" s="144" customFormat="1" ht="18.75" customHeight="1">
      <c r="A54" s="179"/>
      <c r="B54" s="17" t="s">
        <v>58</v>
      </c>
      <c r="C54" s="20">
        <f>E53/C53</f>
        <v>0.98301541677554216</v>
      </c>
      <c r="D54" s="19" t="s">
        <v>33</v>
      </c>
      <c r="E54" s="138">
        <v>7524000</v>
      </c>
    </row>
    <row r="55" spans="1:5" s="144" customFormat="1" ht="18.75" customHeight="1">
      <c r="A55" s="179"/>
      <c r="B55" s="17" t="s">
        <v>32</v>
      </c>
      <c r="C55" s="21" t="s">
        <v>183</v>
      </c>
      <c r="D55" s="19" t="s">
        <v>83</v>
      </c>
      <c r="E55" s="141" t="s">
        <v>206</v>
      </c>
    </row>
    <row r="56" spans="1:5" s="144" customFormat="1" ht="18.75" customHeight="1">
      <c r="A56" s="179"/>
      <c r="B56" s="17" t="s">
        <v>59</v>
      </c>
      <c r="C56" s="22" t="s">
        <v>174</v>
      </c>
      <c r="D56" s="19" t="s">
        <v>60</v>
      </c>
      <c r="E56" s="141" t="s">
        <v>185</v>
      </c>
    </row>
    <row r="57" spans="1:5" s="144" customFormat="1" ht="18.75" customHeight="1">
      <c r="A57" s="179"/>
      <c r="B57" s="17" t="s">
        <v>61</v>
      </c>
      <c r="C57" s="22" t="s">
        <v>175</v>
      </c>
      <c r="D57" s="19" t="s">
        <v>35</v>
      </c>
      <c r="E57" s="143" t="s">
        <v>210</v>
      </c>
    </row>
    <row r="58" spans="1:5" s="144" customFormat="1" ht="18.75" customHeight="1" thickBot="1">
      <c r="A58" s="180"/>
      <c r="B58" s="137" t="s">
        <v>62</v>
      </c>
      <c r="C58" s="166" t="s">
        <v>176</v>
      </c>
      <c r="D58" s="142" t="s">
        <v>63</v>
      </c>
      <c r="E58" s="139" t="s">
        <v>211</v>
      </c>
    </row>
    <row r="59" spans="1:5" s="144" customFormat="1" ht="18.75" customHeight="1">
      <c r="A59" s="178" t="s">
        <v>54</v>
      </c>
      <c r="B59" s="140" t="s">
        <v>55</v>
      </c>
      <c r="C59" s="181" t="s">
        <v>212</v>
      </c>
      <c r="D59" s="182"/>
      <c r="E59" s="183"/>
    </row>
    <row r="60" spans="1:5" s="144" customFormat="1" ht="18.75" customHeight="1">
      <c r="A60" s="179"/>
      <c r="B60" s="17" t="s">
        <v>56</v>
      </c>
      <c r="C60" s="23">
        <v>600000</v>
      </c>
      <c r="D60" s="19" t="s">
        <v>57</v>
      </c>
      <c r="E60" s="138">
        <v>600000</v>
      </c>
    </row>
    <row r="61" spans="1:5" s="144" customFormat="1" ht="18.75" customHeight="1">
      <c r="A61" s="179"/>
      <c r="B61" s="17" t="s">
        <v>58</v>
      </c>
      <c r="C61" s="20">
        <f>E60/C60</f>
        <v>1</v>
      </c>
      <c r="D61" s="19" t="s">
        <v>33</v>
      </c>
      <c r="E61" s="138">
        <v>600000</v>
      </c>
    </row>
    <row r="62" spans="1:5" s="144" customFormat="1" ht="18.75" customHeight="1">
      <c r="A62" s="179"/>
      <c r="B62" s="17" t="s">
        <v>32</v>
      </c>
      <c r="C62" s="21" t="s">
        <v>213</v>
      </c>
      <c r="D62" s="19" t="s">
        <v>83</v>
      </c>
      <c r="E62" s="141" t="s">
        <v>214</v>
      </c>
    </row>
    <row r="63" spans="1:5" s="144" customFormat="1" ht="18.75" customHeight="1">
      <c r="A63" s="179"/>
      <c r="B63" s="17" t="s">
        <v>59</v>
      </c>
      <c r="C63" s="22" t="s">
        <v>174</v>
      </c>
      <c r="D63" s="19" t="s">
        <v>60</v>
      </c>
      <c r="E63" s="141"/>
    </row>
    <row r="64" spans="1:5" s="144" customFormat="1" ht="18.75" customHeight="1">
      <c r="A64" s="179"/>
      <c r="B64" s="17" t="s">
        <v>61</v>
      </c>
      <c r="C64" s="22" t="s">
        <v>175</v>
      </c>
      <c r="D64" s="19" t="s">
        <v>35</v>
      </c>
      <c r="E64" s="143" t="s">
        <v>215</v>
      </c>
    </row>
    <row r="65" spans="1:5" s="144" customFormat="1" ht="18.75" customHeight="1" thickBot="1">
      <c r="A65" s="180"/>
      <c r="B65" s="137" t="s">
        <v>62</v>
      </c>
      <c r="C65" s="166" t="s">
        <v>176</v>
      </c>
      <c r="D65" s="142" t="s">
        <v>63</v>
      </c>
      <c r="E65" s="139" t="s">
        <v>216</v>
      </c>
    </row>
    <row r="66" spans="1:5" s="144" customFormat="1" ht="18.75" customHeight="1">
      <c r="A66" s="178" t="s">
        <v>54</v>
      </c>
      <c r="B66" s="140" t="s">
        <v>55</v>
      </c>
      <c r="C66" s="181" t="s">
        <v>217</v>
      </c>
      <c r="D66" s="182"/>
      <c r="E66" s="183"/>
    </row>
    <row r="67" spans="1:5" s="144" customFormat="1" ht="18.75" customHeight="1">
      <c r="A67" s="179"/>
      <c r="B67" s="17" t="s">
        <v>56</v>
      </c>
      <c r="C67" s="23">
        <v>7670000</v>
      </c>
      <c r="D67" s="19" t="s">
        <v>57</v>
      </c>
      <c r="E67" s="138">
        <v>6977000</v>
      </c>
    </row>
    <row r="68" spans="1:5" s="144" customFormat="1" ht="18.75" customHeight="1">
      <c r="A68" s="179"/>
      <c r="B68" s="17" t="s">
        <v>58</v>
      </c>
      <c r="C68" s="20">
        <f>E67/C67</f>
        <v>0.90964797913950457</v>
      </c>
      <c r="D68" s="19" t="s">
        <v>33</v>
      </c>
      <c r="E68" s="138">
        <v>6977000</v>
      </c>
    </row>
    <row r="69" spans="1:5" s="144" customFormat="1" ht="18.75" customHeight="1">
      <c r="A69" s="179"/>
      <c r="B69" s="17" t="s">
        <v>32</v>
      </c>
      <c r="C69" s="21" t="s">
        <v>218</v>
      </c>
      <c r="D69" s="19" t="s">
        <v>83</v>
      </c>
      <c r="E69" s="141" t="s">
        <v>219</v>
      </c>
    </row>
    <row r="70" spans="1:5" s="144" customFormat="1" ht="18.75" customHeight="1">
      <c r="A70" s="179"/>
      <c r="B70" s="17" t="s">
        <v>59</v>
      </c>
      <c r="C70" s="22" t="s">
        <v>174</v>
      </c>
      <c r="D70" s="19" t="s">
        <v>60</v>
      </c>
      <c r="E70" s="141" t="s">
        <v>220</v>
      </c>
    </row>
    <row r="71" spans="1:5" s="144" customFormat="1" ht="18.75" customHeight="1">
      <c r="A71" s="179"/>
      <c r="B71" s="17" t="s">
        <v>61</v>
      </c>
      <c r="C71" s="22" t="s">
        <v>175</v>
      </c>
      <c r="D71" s="19" t="s">
        <v>35</v>
      </c>
      <c r="E71" s="143" t="s">
        <v>221</v>
      </c>
    </row>
    <row r="72" spans="1:5" s="144" customFormat="1" ht="18.75" customHeight="1" thickBot="1">
      <c r="A72" s="180"/>
      <c r="B72" s="137" t="s">
        <v>62</v>
      </c>
      <c r="C72" s="166" t="s">
        <v>176</v>
      </c>
      <c r="D72" s="142" t="s">
        <v>63</v>
      </c>
      <c r="E72" s="139" t="s">
        <v>222</v>
      </c>
    </row>
    <row r="73" spans="1:5" s="144" customFormat="1" ht="18.75" customHeight="1">
      <c r="A73" s="178" t="s">
        <v>54</v>
      </c>
      <c r="B73" s="140" t="s">
        <v>55</v>
      </c>
      <c r="C73" s="181" t="s">
        <v>223</v>
      </c>
      <c r="D73" s="182"/>
      <c r="E73" s="183"/>
    </row>
    <row r="74" spans="1:5" s="144" customFormat="1" ht="18.75" customHeight="1">
      <c r="A74" s="179"/>
      <c r="B74" s="17" t="s">
        <v>56</v>
      </c>
      <c r="C74" s="23">
        <v>850000</v>
      </c>
      <c r="D74" s="19" t="s">
        <v>57</v>
      </c>
      <c r="E74" s="138">
        <v>825000</v>
      </c>
    </row>
    <row r="75" spans="1:5" s="144" customFormat="1" ht="18.75" customHeight="1">
      <c r="A75" s="179"/>
      <c r="B75" s="17" t="s">
        <v>58</v>
      </c>
      <c r="C75" s="20">
        <f>E74/C74</f>
        <v>0.97058823529411764</v>
      </c>
      <c r="D75" s="19" t="s">
        <v>33</v>
      </c>
      <c r="E75" s="138">
        <v>825000</v>
      </c>
    </row>
    <row r="76" spans="1:5" s="144" customFormat="1" ht="18.75" customHeight="1">
      <c r="A76" s="179"/>
      <c r="B76" s="17" t="s">
        <v>32</v>
      </c>
      <c r="C76" s="21" t="s">
        <v>224</v>
      </c>
      <c r="D76" s="19" t="s">
        <v>83</v>
      </c>
      <c r="E76" s="141" t="s">
        <v>225</v>
      </c>
    </row>
    <row r="77" spans="1:5" s="144" customFormat="1" ht="18.75" customHeight="1">
      <c r="A77" s="179"/>
      <c r="B77" s="17" t="s">
        <v>59</v>
      </c>
      <c r="C77" s="22" t="s">
        <v>174</v>
      </c>
      <c r="D77" s="19" t="s">
        <v>60</v>
      </c>
      <c r="E77" s="141"/>
    </row>
    <row r="78" spans="1:5" s="144" customFormat="1" ht="18.75" customHeight="1">
      <c r="A78" s="179"/>
      <c r="B78" s="17" t="s">
        <v>61</v>
      </c>
      <c r="C78" s="22" t="s">
        <v>175</v>
      </c>
      <c r="D78" s="19" t="s">
        <v>35</v>
      </c>
      <c r="E78" s="143" t="s">
        <v>226</v>
      </c>
    </row>
    <row r="79" spans="1:5" s="144" customFormat="1" ht="18.75" customHeight="1" thickBot="1">
      <c r="A79" s="180"/>
      <c r="B79" s="137" t="s">
        <v>62</v>
      </c>
      <c r="C79" s="166" t="s">
        <v>176</v>
      </c>
      <c r="D79" s="142" t="s">
        <v>63</v>
      </c>
      <c r="E79" s="139" t="s">
        <v>227</v>
      </c>
    </row>
  </sheetData>
  <mergeCells count="23">
    <mergeCell ref="A1:E1"/>
    <mergeCell ref="A3:A9"/>
    <mergeCell ref="C3:E3"/>
    <mergeCell ref="A10:A16"/>
    <mergeCell ref="C10:E10"/>
    <mergeCell ref="A17:A23"/>
    <mergeCell ref="C17:E17"/>
    <mergeCell ref="A24:A30"/>
    <mergeCell ref="C24:E24"/>
    <mergeCell ref="A31:A37"/>
    <mergeCell ref="C31:E31"/>
    <mergeCell ref="A38:A44"/>
    <mergeCell ref="C38:E38"/>
    <mergeCell ref="A45:A51"/>
    <mergeCell ref="C45:E45"/>
    <mergeCell ref="A52:A58"/>
    <mergeCell ref="C52:E52"/>
    <mergeCell ref="A59:A65"/>
    <mergeCell ref="C59:E59"/>
    <mergeCell ref="A66:A72"/>
    <mergeCell ref="C66:E66"/>
    <mergeCell ref="A73:A79"/>
    <mergeCell ref="C73:E7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zoomScale="85" zoomScaleNormal="85" workbookViewId="0">
      <selection activeCell="G91" sqref="G9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75" t="s">
        <v>22</v>
      </c>
      <c r="B1" s="175"/>
      <c r="C1" s="175"/>
      <c r="D1" s="175"/>
      <c r="E1" s="175"/>
      <c r="F1" s="175"/>
    </row>
    <row r="2" spans="1:6" ht="26.25" thickBot="1">
      <c r="A2" s="3"/>
      <c r="B2" s="4"/>
      <c r="C2" s="5"/>
      <c r="D2" s="5"/>
      <c r="E2" s="1"/>
      <c r="F2" s="26" t="s">
        <v>52</v>
      </c>
    </row>
    <row r="3" spans="1:6" ht="22.5" customHeight="1" thickTop="1">
      <c r="A3" s="10" t="s">
        <v>31</v>
      </c>
      <c r="B3" s="195"/>
      <c r="C3" s="196"/>
      <c r="D3" s="196"/>
      <c r="E3" s="196"/>
      <c r="F3" s="197"/>
    </row>
    <row r="4" spans="1:6" ht="18.75" customHeight="1">
      <c r="A4" s="186" t="s">
        <v>39</v>
      </c>
      <c r="B4" s="187" t="s">
        <v>32</v>
      </c>
      <c r="C4" s="198" t="s">
        <v>90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86"/>
      <c r="B5" s="187"/>
      <c r="C5" s="199"/>
      <c r="D5" s="15" t="s">
        <v>41</v>
      </c>
      <c r="E5" s="15" t="s">
        <v>34</v>
      </c>
      <c r="F5" s="16" t="s">
        <v>42</v>
      </c>
    </row>
    <row r="6" spans="1:6" ht="18.75" customHeight="1">
      <c r="A6" s="186"/>
      <c r="B6" s="200" t="s">
        <v>228</v>
      </c>
      <c r="C6" s="201" t="s">
        <v>229</v>
      </c>
      <c r="D6" s="203">
        <v>7050000</v>
      </c>
      <c r="E6" s="203">
        <v>6660000</v>
      </c>
      <c r="F6" s="204">
        <f>E6/D6</f>
        <v>0.94468085106382982</v>
      </c>
    </row>
    <row r="7" spans="1:6" ht="18.75" customHeight="1">
      <c r="A7" s="186"/>
      <c r="B7" s="200"/>
      <c r="C7" s="202"/>
      <c r="D7" s="203"/>
      <c r="E7" s="203"/>
      <c r="F7" s="204"/>
    </row>
    <row r="8" spans="1:6" ht="18.75" customHeight="1">
      <c r="A8" s="186" t="s">
        <v>35</v>
      </c>
      <c r="B8" s="13" t="s">
        <v>36</v>
      </c>
      <c r="C8" s="13" t="s">
        <v>46</v>
      </c>
      <c r="D8" s="187" t="s">
        <v>37</v>
      </c>
      <c r="E8" s="187"/>
      <c r="F8" s="188"/>
    </row>
    <row r="9" spans="1:6" ht="18.75" customHeight="1">
      <c r="A9" s="186"/>
      <c r="B9" s="59" t="s">
        <v>230</v>
      </c>
      <c r="C9" s="7" t="s">
        <v>232</v>
      </c>
      <c r="D9" s="205" t="s">
        <v>233</v>
      </c>
      <c r="E9" s="205" t="s">
        <v>233</v>
      </c>
      <c r="F9" s="206" t="s">
        <v>233</v>
      </c>
    </row>
    <row r="10" spans="1:6" ht="18.75" customHeight="1">
      <c r="A10" s="11" t="s">
        <v>45</v>
      </c>
      <c r="B10" s="192" t="s">
        <v>231</v>
      </c>
      <c r="C10" s="193"/>
      <c r="D10" s="193"/>
      <c r="E10" s="193"/>
      <c r="F10" s="194"/>
    </row>
    <row r="11" spans="1:6" ht="18.75" customHeight="1">
      <c r="A11" s="11" t="s">
        <v>43</v>
      </c>
      <c r="B11" s="192" t="s">
        <v>115</v>
      </c>
      <c r="C11" s="193"/>
      <c r="D11" s="193"/>
      <c r="E11" s="193"/>
      <c r="F11" s="194"/>
    </row>
    <row r="12" spans="1:6" ht="18.75" customHeight="1" thickBot="1">
      <c r="A12" s="12" t="s">
        <v>38</v>
      </c>
      <c r="B12" s="184"/>
      <c r="C12" s="184"/>
      <c r="D12" s="184"/>
      <c r="E12" s="184"/>
      <c r="F12" s="185"/>
    </row>
    <row r="13" spans="1:6" s="144" customFormat="1" ht="22.5" customHeight="1" thickTop="1">
      <c r="A13" s="10" t="s">
        <v>31</v>
      </c>
      <c r="B13" s="195" t="s">
        <v>179</v>
      </c>
      <c r="C13" s="196"/>
      <c r="D13" s="196"/>
      <c r="E13" s="196"/>
      <c r="F13" s="197"/>
    </row>
    <row r="14" spans="1:6" s="144" customFormat="1" ht="18.75" customHeight="1">
      <c r="A14" s="186" t="s">
        <v>39</v>
      </c>
      <c r="B14" s="187" t="s">
        <v>32</v>
      </c>
      <c r="C14" s="198" t="s">
        <v>83</v>
      </c>
      <c r="D14" s="167" t="s">
        <v>40</v>
      </c>
      <c r="E14" s="167" t="s">
        <v>33</v>
      </c>
      <c r="F14" s="168" t="s">
        <v>44</v>
      </c>
    </row>
    <row r="15" spans="1:6" s="144" customFormat="1" ht="18.75" customHeight="1">
      <c r="A15" s="186"/>
      <c r="B15" s="187"/>
      <c r="C15" s="199"/>
      <c r="D15" s="15" t="s">
        <v>41</v>
      </c>
      <c r="E15" s="15" t="s">
        <v>34</v>
      </c>
      <c r="F15" s="16" t="s">
        <v>42</v>
      </c>
    </row>
    <row r="16" spans="1:6" s="144" customFormat="1" ht="18.75" customHeight="1">
      <c r="A16" s="186"/>
      <c r="B16" s="200" t="s">
        <v>228</v>
      </c>
      <c r="C16" s="201" t="s">
        <v>234</v>
      </c>
      <c r="D16" s="203">
        <v>4900000</v>
      </c>
      <c r="E16" s="203">
        <v>4750000</v>
      </c>
      <c r="F16" s="204">
        <f>E16/D16</f>
        <v>0.96938775510204078</v>
      </c>
    </row>
    <row r="17" spans="1:6" s="144" customFormat="1" ht="18.75" customHeight="1">
      <c r="A17" s="186"/>
      <c r="B17" s="200"/>
      <c r="C17" s="202"/>
      <c r="D17" s="203"/>
      <c r="E17" s="203"/>
      <c r="F17" s="204"/>
    </row>
    <row r="18" spans="1:6" s="144" customFormat="1" ht="18.75" customHeight="1">
      <c r="A18" s="186" t="s">
        <v>35</v>
      </c>
      <c r="B18" s="167" t="s">
        <v>36</v>
      </c>
      <c r="C18" s="167" t="s">
        <v>46</v>
      </c>
      <c r="D18" s="187" t="s">
        <v>37</v>
      </c>
      <c r="E18" s="187"/>
      <c r="F18" s="188"/>
    </row>
    <row r="19" spans="1:6" s="144" customFormat="1" ht="18.75" customHeight="1">
      <c r="A19" s="186"/>
      <c r="B19" s="59" t="s">
        <v>235</v>
      </c>
      <c r="C19" s="7" t="s">
        <v>236</v>
      </c>
      <c r="D19" s="205" t="s">
        <v>237</v>
      </c>
      <c r="E19" s="205" t="s">
        <v>233</v>
      </c>
      <c r="F19" s="206" t="s">
        <v>233</v>
      </c>
    </row>
    <row r="20" spans="1:6" s="144" customFormat="1" ht="18.75" customHeight="1">
      <c r="A20" s="171" t="s">
        <v>45</v>
      </c>
      <c r="B20" s="192" t="s">
        <v>231</v>
      </c>
      <c r="C20" s="193"/>
      <c r="D20" s="193"/>
      <c r="E20" s="193"/>
      <c r="F20" s="194"/>
    </row>
    <row r="21" spans="1:6" s="144" customFormat="1" ht="18.75" customHeight="1">
      <c r="A21" s="171" t="s">
        <v>43</v>
      </c>
      <c r="B21" s="192" t="s">
        <v>115</v>
      </c>
      <c r="C21" s="193"/>
      <c r="D21" s="193"/>
      <c r="E21" s="193"/>
      <c r="F21" s="194"/>
    </row>
    <row r="22" spans="1:6" s="144" customFormat="1" ht="18.75" customHeight="1" thickBot="1">
      <c r="A22" s="12" t="s">
        <v>38</v>
      </c>
      <c r="B22" s="184"/>
      <c r="C22" s="184"/>
      <c r="D22" s="184"/>
      <c r="E22" s="184"/>
      <c r="F22" s="185"/>
    </row>
    <row r="23" spans="1:6" s="144" customFormat="1" ht="22.5" customHeight="1" thickTop="1">
      <c r="A23" s="10" t="s">
        <v>31</v>
      </c>
      <c r="B23" s="195" t="s">
        <v>179</v>
      </c>
      <c r="C23" s="196"/>
      <c r="D23" s="196"/>
      <c r="E23" s="196"/>
      <c r="F23" s="197"/>
    </row>
    <row r="24" spans="1:6" s="144" customFormat="1" ht="18.75" customHeight="1">
      <c r="A24" s="186" t="s">
        <v>39</v>
      </c>
      <c r="B24" s="187" t="s">
        <v>32</v>
      </c>
      <c r="C24" s="198" t="s">
        <v>83</v>
      </c>
      <c r="D24" s="172" t="s">
        <v>40</v>
      </c>
      <c r="E24" s="172" t="s">
        <v>33</v>
      </c>
      <c r="F24" s="173" t="s">
        <v>44</v>
      </c>
    </row>
    <row r="25" spans="1:6" s="144" customFormat="1" ht="18.75" customHeight="1">
      <c r="A25" s="186"/>
      <c r="B25" s="187"/>
      <c r="C25" s="199"/>
      <c r="D25" s="15" t="s">
        <v>41</v>
      </c>
      <c r="E25" s="15" t="s">
        <v>34</v>
      </c>
      <c r="F25" s="16" t="s">
        <v>42</v>
      </c>
    </row>
    <row r="26" spans="1:6" s="144" customFormat="1" ht="18.75" customHeight="1">
      <c r="A26" s="186"/>
      <c r="B26" s="200" t="s">
        <v>228</v>
      </c>
      <c r="C26" s="201" t="s">
        <v>238</v>
      </c>
      <c r="D26" s="203">
        <v>650000</v>
      </c>
      <c r="E26" s="203">
        <v>630000</v>
      </c>
      <c r="F26" s="204">
        <f>E26/D26</f>
        <v>0.96923076923076923</v>
      </c>
    </row>
    <row r="27" spans="1:6" s="144" customFormat="1" ht="18.75" customHeight="1">
      <c r="A27" s="186"/>
      <c r="B27" s="200"/>
      <c r="C27" s="202"/>
      <c r="D27" s="203"/>
      <c r="E27" s="203"/>
      <c r="F27" s="204"/>
    </row>
    <row r="28" spans="1:6" s="144" customFormat="1" ht="18.75" customHeight="1">
      <c r="A28" s="186" t="s">
        <v>35</v>
      </c>
      <c r="B28" s="172" t="s">
        <v>36</v>
      </c>
      <c r="C28" s="172" t="s">
        <v>46</v>
      </c>
      <c r="D28" s="187" t="s">
        <v>37</v>
      </c>
      <c r="E28" s="187"/>
      <c r="F28" s="188"/>
    </row>
    <row r="29" spans="1:6" s="144" customFormat="1" ht="18.75" customHeight="1">
      <c r="A29" s="186"/>
      <c r="B29" s="59" t="s">
        <v>239</v>
      </c>
      <c r="C29" s="7" t="s">
        <v>240</v>
      </c>
      <c r="D29" s="189" t="s">
        <v>187</v>
      </c>
      <c r="E29" s="190" t="s">
        <v>187</v>
      </c>
      <c r="F29" s="191" t="s">
        <v>187</v>
      </c>
    </row>
    <row r="30" spans="1:6" s="144" customFormat="1" ht="18.75" customHeight="1">
      <c r="A30" s="171" t="s">
        <v>45</v>
      </c>
      <c r="B30" s="192" t="s">
        <v>231</v>
      </c>
      <c r="C30" s="193"/>
      <c r="D30" s="193"/>
      <c r="E30" s="193"/>
      <c r="F30" s="194"/>
    </row>
    <row r="31" spans="1:6" s="144" customFormat="1" ht="18.75" customHeight="1">
      <c r="A31" s="171" t="s">
        <v>43</v>
      </c>
      <c r="B31" s="192" t="s">
        <v>115</v>
      </c>
      <c r="C31" s="193"/>
      <c r="D31" s="193"/>
      <c r="E31" s="193"/>
      <c r="F31" s="194"/>
    </row>
    <row r="32" spans="1:6" s="144" customFormat="1" ht="18.75" customHeight="1" thickBot="1">
      <c r="A32" s="12" t="s">
        <v>38</v>
      </c>
      <c r="B32" s="184"/>
      <c r="C32" s="184"/>
      <c r="D32" s="184"/>
      <c r="E32" s="184"/>
      <c r="F32" s="185"/>
    </row>
    <row r="33" spans="1:6" s="144" customFormat="1" ht="22.5" customHeight="1" thickTop="1">
      <c r="A33" s="10" t="s">
        <v>31</v>
      </c>
      <c r="B33" s="195" t="s">
        <v>188</v>
      </c>
      <c r="C33" s="196"/>
      <c r="D33" s="196"/>
      <c r="E33" s="196"/>
      <c r="F33" s="197"/>
    </row>
    <row r="34" spans="1:6" s="144" customFormat="1" ht="18.75" customHeight="1">
      <c r="A34" s="186" t="s">
        <v>39</v>
      </c>
      <c r="B34" s="187" t="s">
        <v>32</v>
      </c>
      <c r="C34" s="198" t="s">
        <v>83</v>
      </c>
      <c r="D34" s="172" t="s">
        <v>40</v>
      </c>
      <c r="E34" s="172" t="s">
        <v>33</v>
      </c>
      <c r="F34" s="173" t="s">
        <v>44</v>
      </c>
    </row>
    <row r="35" spans="1:6" s="144" customFormat="1" ht="18.75" customHeight="1">
      <c r="A35" s="186"/>
      <c r="B35" s="187"/>
      <c r="C35" s="199"/>
      <c r="D35" s="15" t="s">
        <v>41</v>
      </c>
      <c r="E35" s="15" t="s">
        <v>34</v>
      </c>
      <c r="F35" s="16" t="s">
        <v>42</v>
      </c>
    </row>
    <row r="36" spans="1:6" s="144" customFormat="1" ht="18.75" customHeight="1">
      <c r="A36" s="186"/>
      <c r="B36" s="200" t="s">
        <v>241</v>
      </c>
      <c r="C36" s="201" t="s">
        <v>242</v>
      </c>
      <c r="D36" s="203">
        <v>5500000</v>
      </c>
      <c r="E36" s="203">
        <v>5000000</v>
      </c>
      <c r="F36" s="204">
        <f>E36/D36</f>
        <v>0.90909090909090906</v>
      </c>
    </row>
    <row r="37" spans="1:6" s="144" customFormat="1" ht="18.75" customHeight="1">
      <c r="A37" s="186"/>
      <c r="B37" s="200"/>
      <c r="C37" s="202"/>
      <c r="D37" s="203"/>
      <c r="E37" s="203"/>
      <c r="F37" s="204"/>
    </row>
    <row r="38" spans="1:6" s="144" customFormat="1" ht="18.75" customHeight="1">
      <c r="A38" s="186" t="s">
        <v>35</v>
      </c>
      <c r="B38" s="172" t="s">
        <v>36</v>
      </c>
      <c r="C38" s="172" t="s">
        <v>46</v>
      </c>
      <c r="D38" s="187" t="s">
        <v>37</v>
      </c>
      <c r="E38" s="187"/>
      <c r="F38" s="188"/>
    </row>
    <row r="39" spans="1:6" s="144" customFormat="1" ht="18.75" customHeight="1">
      <c r="A39" s="186"/>
      <c r="B39" s="59" t="s">
        <v>192</v>
      </c>
      <c r="C39" s="7" t="s">
        <v>243</v>
      </c>
      <c r="D39" s="189" t="s">
        <v>193</v>
      </c>
      <c r="E39" s="190" t="s">
        <v>193</v>
      </c>
      <c r="F39" s="191" t="s">
        <v>193</v>
      </c>
    </row>
    <row r="40" spans="1:6" s="144" customFormat="1" ht="18.75" customHeight="1">
      <c r="A40" s="171" t="s">
        <v>45</v>
      </c>
      <c r="B40" s="192" t="s">
        <v>231</v>
      </c>
      <c r="C40" s="193"/>
      <c r="D40" s="193"/>
      <c r="E40" s="193"/>
      <c r="F40" s="194"/>
    </row>
    <row r="41" spans="1:6" s="144" customFormat="1" ht="18.75" customHeight="1">
      <c r="A41" s="171" t="s">
        <v>43</v>
      </c>
      <c r="B41" s="192" t="s">
        <v>115</v>
      </c>
      <c r="C41" s="193"/>
      <c r="D41" s="193"/>
      <c r="E41" s="193"/>
      <c r="F41" s="194"/>
    </row>
    <row r="42" spans="1:6" s="144" customFormat="1" ht="18.75" customHeight="1" thickBot="1">
      <c r="A42" s="12" t="s">
        <v>38</v>
      </c>
      <c r="B42" s="184"/>
      <c r="C42" s="184"/>
      <c r="D42" s="184"/>
      <c r="E42" s="184"/>
      <c r="F42" s="185"/>
    </row>
    <row r="43" spans="1:6" s="144" customFormat="1" ht="22.5" customHeight="1" thickTop="1">
      <c r="A43" s="10" t="s">
        <v>31</v>
      </c>
      <c r="B43" s="195" t="s">
        <v>194</v>
      </c>
      <c r="C43" s="196"/>
      <c r="D43" s="196"/>
      <c r="E43" s="196"/>
      <c r="F43" s="197"/>
    </row>
    <row r="44" spans="1:6" s="144" customFormat="1" ht="18.75" customHeight="1">
      <c r="A44" s="186" t="s">
        <v>39</v>
      </c>
      <c r="B44" s="187" t="s">
        <v>32</v>
      </c>
      <c r="C44" s="198" t="s">
        <v>83</v>
      </c>
      <c r="D44" s="172" t="s">
        <v>40</v>
      </c>
      <c r="E44" s="172" t="s">
        <v>33</v>
      </c>
      <c r="F44" s="173" t="s">
        <v>44</v>
      </c>
    </row>
    <row r="45" spans="1:6" s="144" customFormat="1" ht="18.75" customHeight="1">
      <c r="A45" s="186"/>
      <c r="B45" s="187"/>
      <c r="C45" s="199"/>
      <c r="D45" s="15" t="s">
        <v>41</v>
      </c>
      <c r="E45" s="15" t="s">
        <v>34</v>
      </c>
      <c r="F45" s="16" t="s">
        <v>42</v>
      </c>
    </row>
    <row r="46" spans="1:6" s="144" customFormat="1" ht="18.75" customHeight="1">
      <c r="A46" s="186"/>
      <c r="B46" s="200" t="s">
        <v>195</v>
      </c>
      <c r="C46" s="201" t="s">
        <v>244</v>
      </c>
      <c r="D46" s="203">
        <v>2940000</v>
      </c>
      <c r="E46" s="203">
        <v>2825000</v>
      </c>
      <c r="F46" s="204">
        <f>E46/D46</f>
        <v>0.96088435374149661</v>
      </c>
    </row>
    <row r="47" spans="1:6" s="144" customFormat="1" ht="18.75" customHeight="1">
      <c r="A47" s="186"/>
      <c r="B47" s="200"/>
      <c r="C47" s="202"/>
      <c r="D47" s="203"/>
      <c r="E47" s="203"/>
      <c r="F47" s="204"/>
    </row>
    <row r="48" spans="1:6" s="144" customFormat="1" ht="18.75" customHeight="1">
      <c r="A48" s="186" t="s">
        <v>35</v>
      </c>
      <c r="B48" s="172" t="s">
        <v>36</v>
      </c>
      <c r="C48" s="172" t="s">
        <v>46</v>
      </c>
      <c r="D48" s="187" t="s">
        <v>37</v>
      </c>
      <c r="E48" s="187"/>
      <c r="F48" s="188"/>
    </row>
    <row r="49" spans="1:6" s="144" customFormat="1" ht="18.75" customHeight="1">
      <c r="A49" s="186"/>
      <c r="B49" s="59" t="s">
        <v>245</v>
      </c>
      <c r="C49" s="7" t="s">
        <v>246</v>
      </c>
      <c r="D49" s="189" t="s">
        <v>199</v>
      </c>
      <c r="E49" s="190" t="s">
        <v>199</v>
      </c>
      <c r="F49" s="191" t="s">
        <v>199</v>
      </c>
    </row>
    <row r="50" spans="1:6" s="144" customFormat="1" ht="18.75" customHeight="1">
      <c r="A50" s="171" t="s">
        <v>45</v>
      </c>
      <c r="B50" s="192" t="s">
        <v>231</v>
      </c>
      <c r="C50" s="193"/>
      <c r="D50" s="193"/>
      <c r="E50" s="193"/>
      <c r="F50" s="194"/>
    </row>
    <row r="51" spans="1:6" s="144" customFormat="1" ht="18.75" customHeight="1">
      <c r="A51" s="171" t="s">
        <v>43</v>
      </c>
      <c r="B51" s="192" t="s">
        <v>115</v>
      </c>
      <c r="C51" s="193"/>
      <c r="D51" s="193"/>
      <c r="E51" s="193"/>
      <c r="F51" s="194"/>
    </row>
    <row r="52" spans="1:6" s="144" customFormat="1" ht="18.75" customHeight="1" thickBot="1">
      <c r="A52" s="12" t="s">
        <v>38</v>
      </c>
      <c r="B52" s="184"/>
      <c r="C52" s="184"/>
      <c r="D52" s="184"/>
      <c r="E52" s="184"/>
      <c r="F52" s="185"/>
    </row>
    <row r="53" spans="1:6" s="144" customFormat="1" ht="22.5" customHeight="1" thickTop="1">
      <c r="A53" s="10" t="s">
        <v>31</v>
      </c>
      <c r="B53" s="195" t="s">
        <v>200</v>
      </c>
      <c r="C53" s="196"/>
      <c r="D53" s="196"/>
      <c r="E53" s="196"/>
      <c r="F53" s="197"/>
    </row>
    <row r="54" spans="1:6" s="144" customFormat="1" ht="18.75" customHeight="1">
      <c r="A54" s="186" t="s">
        <v>39</v>
      </c>
      <c r="B54" s="187" t="s">
        <v>32</v>
      </c>
      <c r="C54" s="198" t="s">
        <v>83</v>
      </c>
      <c r="D54" s="172" t="s">
        <v>40</v>
      </c>
      <c r="E54" s="172" t="s">
        <v>33</v>
      </c>
      <c r="F54" s="173" t="s">
        <v>44</v>
      </c>
    </row>
    <row r="55" spans="1:6" s="144" customFormat="1" ht="18.75" customHeight="1">
      <c r="A55" s="186"/>
      <c r="B55" s="187"/>
      <c r="C55" s="199"/>
      <c r="D55" s="15" t="s">
        <v>41</v>
      </c>
      <c r="E55" s="15" t="s">
        <v>34</v>
      </c>
      <c r="F55" s="16" t="s">
        <v>42</v>
      </c>
    </row>
    <row r="56" spans="1:6" s="144" customFormat="1" ht="18.75" customHeight="1">
      <c r="A56" s="186"/>
      <c r="B56" s="200" t="s">
        <v>247</v>
      </c>
      <c r="C56" s="201" t="s">
        <v>248</v>
      </c>
      <c r="D56" s="203">
        <v>10470000</v>
      </c>
      <c r="E56" s="203">
        <v>9693000</v>
      </c>
      <c r="F56" s="204">
        <f>E56/D56</f>
        <v>0.92578796561604582</v>
      </c>
    </row>
    <row r="57" spans="1:6" s="144" customFormat="1" ht="18.75" customHeight="1">
      <c r="A57" s="186"/>
      <c r="B57" s="200"/>
      <c r="C57" s="202"/>
      <c r="D57" s="203"/>
      <c r="E57" s="203"/>
      <c r="F57" s="204"/>
    </row>
    <row r="58" spans="1:6" s="144" customFormat="1" ht="18.75" customHeight="1">
      <c r="A58" s="186" t="s">
        <v>35</v>
      </c>
      <c r="B58" s="172" t="s">
        <v>36</v>
      </c>
      <c r="C58" s="172" t="s">
        <v>46</v>
      </c>
      <c r="D58" s="187" t="s">
        <v>37</v>
      </c>
      <c r="E58" s="187"/>
      <c r="F58" s="188"/>
    </row>
    <row r="59" spans="1:6" s="144" customFormat="1" ht="18.75" customHeight="1">
      <c r="A59" s="186"/>
      <c r="B59" s="59" t="s">
        <v>203</v>
      </c>
      <c r="C59" s="7" t="s">
        <v>249</v>
      </c>
      <c r="D59" s="189" t="s">
        <v>204</v>
      </c>
      <c r="E59" s="190" t="s">
        <v>204</v>
      </c>
      <c r="F59" s="191" t="s">
        <v>204</v>
      </c>
    </row>
    <row r="60" spans="1:6" s="144" customFormat="1" ht="18.75" customHeight="1">
      <c r="A60" s="171" t="s">
        <v>45</v>
      </c>
      <c r="B60" s="192" t="s">
        <v>231</v>
      </c>
      <c r="C60" s="193"/>
      <c r="D60" s="193"/>
      <c r="E60" s="193"/>
      <c r="F60" s="194"/>
    </row>
    <row r="61" spans="1:6" s="144" customFormat="1" ht="18.75" customHeight="1">
      <c r="A61" s="171" t="s">
        <v>43</v>
      </c>
      <c r="B61" s="192" t="s">
        <v>115</v>
      </c>
      <c r="C61" s="193"/>
      <c r="D61" s="193"/>
      <c r="E61" s="193"/>
      <c r="F61" s="194"/>
    </row>
    <row r="62" spans="1:6" s="144" customFormat="1" ht="18.75" customHeight="1" thickBot="1">
      <c r="A62" s="12" t="s">
        <v>38</v>
      </c>
      <c r="B62" s="184"/>
      <c r="C62" s="184"/>
      <c r="D62" s="184"/>
      <c r="E62" s="184"/>
      <c r="F62" s="185"/>
    </row>
    <row r="63" spans="1:6" s="144" customFormat="1" ht="22.5" customHeight="1" thickTop="1">
      <c r="A63" s="10" t="s">
        <v>31</v>
      </c>
      <c r="B63" s="195" t="s">
        <v>250</v>
      </c>
      <c r="C63" s="196"/>
      <c r="D63" s="196"/>
      <c r="E63" s="196"/>
      <c r="F63" s="197"/>
    </row>
    <row r="64" spans="1:6" s="144" customFormat="1" ht="18.75" customHeight="1">
      <c r="A64" s="186" t="s">
        <v>39</v>
      </c>
      <c r="B64" s="187" t="s">
        <v>32</v>
      </c>
      <c r="C64" s="198" t="s">
        <v>83</v>
      </c>
      <c r="D64" s="172" t="s">
        <v>40</v>
      </c>
      <c r="E64" s="172" t="s">
        <v>33</v>
      </c>
      <c r="F64" s="173" t="s">
        <v>44</v>
      </c>
    </row>
    <row r="65" spans="1:6" s="144" customFormat="1" ht="18.75" customHeight="1">
      <c r="A65" s="186"/>
      <c r="B65" s="187"/>
      <c r="C65" s="199"/>
      <c r="D65" s="15" t="s">
        <v>41</v>
      </c>
      <c r="E65" s="15" t="s">
        <v>34</v>
      </c>
      <c r="F65" s="16" t="s">
        <v>42</v>
      </c>
    </row>
    <row r="66" spans="1:6" s="144" customFormat="1" ht="18.75" customHeight="1">
      <c r="A66" s="186"/>
      <c r="B66" s="200" t="s">
        <v>247</v>
      </c>
      <c r="C66" s="201" t="s">
        <v>251</v>
      </c>
      <c r="D66" s="203">
        <v>7170000</v>
      </c>
      <c r="E66" s="203">
        <v>6600000</v>
      </c>
      <c r="F66" s="204">
        <f>E66/D66</f>
        <v>0.92050209205020916</v>
      </c>
    </row>
    <row r="67" spans="1:6" s="144" customFormat="1" ht="18.75" customHeight="1">
      <c r="A67" s="186"/>
      <c r="B67" s="200"/>
      <c r="C67" s="202"/>
      <c r="D67" s="203"/>
      <c r="E67" s="203"/>
      <c r="F67" s="204"/>
    </row>
    <row r="68" spans="1:6" s="144" customFormat="1" ht="18.75" customHeight="1">
      <c r="A68" s="186" t="s">
        <v>35</v>
      </c>
      <c r="B68" s="172" t="s">
        <v>36</v>
      </c>
      <c r="C68" s="172" t="s">
        <v>46</v>
      </c>
      <c r="D68" s="187" t="s">
        <v>37</v>
      </c>
      <c r="E68" s="187"/>
      <c r="F68" s="188"/>
    </row>
    <row r="69" spans="1:6" s="144" customFormat="1" ht="18.75" customHeight="1">
      <c r="A69" s="186"/>
      <c r="B69" s="59" t="s">
        <v>252</v>
      </c>
      <c r="C69" s="7" t="s">
        <v>253</v>
      </c>
      <c r="D69" s="189" t="s">
        <v>208</v>
      </c>
      <c r="E69" s="190" t="s">
        <v>208</v>
      </c>
      <c r="F69" s="191" t="s">
        <v>208</v>
      </c>
    </row>
    <row r="70" spans="1:6" s="144" customFormat="1" ht="18.75" customHeight="1">
      <c r="A70" s="171" t="s">
        <v>45</v>
      </c>
      <c r="B70" s="192" t="s">
        <v>231</v>
      </c>
      <c r="C70" s="193"/>
      <c r="D70" s="193"/>
      <c r="E70" s="193"/>
      <c r="F70" s="194"/>
    </row>
    <row r="71" spans="1:6" s="144" customFormat="1" ht="18.75" customHeight="1">
      <c r="A71" s="171" t="s">
        <v>43</v>
      </c>
      <c r="B71" s="192" t="s">
        <v>115</v>
      </c>
      <c r="C71" s="193"/>
      <c r="D71" s="193"/>
      <c r="E71" s="193"/>
      <c r="F71" s="194"/>
    </row>
    <row r="72" spans="1:6" s="144" customFormat="1" ht="18.75" customHeight="1" thickBot="1">
      <c r="A72" s="12" t="s">
        <v>38</v>
      </c>
      <c r="B72" s="184"/>
      <c r="C72" s="184"/>
      <c r="D72" s="184"/>
      <c r="E72" s="184"/>
      <c r="F72" s="185"/>
    </row>
    <row r="73" spans="1:6" s="144" customFormat="1" ht="22.5" customHeight="1" thickTop="1">
      <c r="A73" s="10" t="s">
        <v>31</v>
      </c>
      <c r="B73" s="195" t="s">
        <v>254</v>
      </c>
      <c r="C73" s="196"/>
      <c r="D73" s="196"/>
      <c r="E73" s="196"/>
      <c r="F73" s="197"/>
    </row>
    <row r="74" spans="1:6" s="144" customFormat="1" ht="18.75" customHeight="1">
      <c r="A74" s="186" t="s">
        <v>39</v>
      </c>
      <c r="B74" s="187" t="s">
        <v>32</v>
      </c>
      <c r="C74" s="198" t="s">
        <v>83</v>
      </c>
      <c r="D74" s="172" t="s">
        <v>40</v>
      </c>
      <c r="E74" s="172" t="s">
        <v>33</v>
      </c>
      <c r="F74" s="173" t="s">
        <v>44</v>
      </c>
    </row>
    <row r="75" spans="1:6" s="144" customFormat="1" ht="18.75" customHeight="1">
      <c r="A75" s="186"/>
      <c r="B75" s="187"/>
      <c r="C75" s="199"/>
      <c r="D75" s="15" t="s">
        <v>41</v>
      </c>
      <c r="E75" s="15" t="s">
        <v>34</v>
      </c>
      <c r="F75" s="16" t="s">
        <v>42</v>
      </c>
    </row>
    <row r="76" spans="1:6" s="144" customFormat="1" ht="18.75" customHeight="1">
      <c r="A76" s="186"/>
      <c r="B76" s="200" t="s">
        <v>247</v>
      </c>
      <c r="C76" s="201" t="s">
        <v>251</v>
      </c>
      <c r="D76" s="203">
        <v>7654000</v>
      </c>
      <c r="E76" s="203">
        <v>7524000</v>
      </c>
      <c r="F76" s="204">
        <f>E76/D76</f>
        <v>0.98301541677554216</v>
      </c>
    </row>
    <row r="77" spans="1:6" s="144" customFormat="1" ht="18.75" customHeight="1">
      <c r="A77" s="186"/>
      <c r="B77" s="200"/>
      <c r="C77" s="202"/>
      <c r="D77" s="203"/>
      <c r="E77" s="203"/>
      <c r="F77" s="204"/>
    </row>
    <row r="78" spans="1:6" s="144" customFormat="1" ht="18.75" customHeight="1">
      <c r="A78" s="186" t="s">
        <v>35</v>
      </c>
      <c r="B78" s="172" t="s">
        <v>36</v>
      </c>
      <c r="C78" s="172" t="s">
        <v>46</v>
      </c>
      <c r="D78" s="187" t="s">
        <v>37</v>
      </c>
      <c r="E78" s="187"/>
      <c r="F78" s="188"/>
    </row>
    <row r="79" spans="1:6" s="144" customFormat="1" ht="18.75" customHeight="1">
      <c r="A79" s="186"/>
      <c r="B79" s="59" t="s">
        <v>210</v>
      </c>
      <c r="C79" s="7" t="s">
        <v>255</v>
      </c>
      <c r="D79" s="189" t="s">
        <v>211</v>
      </c>
      <c r="E79" s="190" t="s">
        <v>211</v>
      </c>
      <c r="F79" s="191" t="s">
        <v>211</v>
      </c>
    </row>
    <row r="80" spans="1:6" s="144" customFormat="1" ht="18.75" customHeight="1">
      <c r="A80" s="171" t="s">
        <v>45</v>
      </c>
      <c r="B80" s="192" t="s">
        <v>231</v>
      </c>
      <c r="C80" s="193"/>
      <c r="D80" s="193"/>
      <c r="E80" s="193"/>
      <c r="F80" s="194"/>
    </row>
    <row r="81" spans="1:6" s="144" customFormat="1" ht="18.75" customHeight="1">
      <c r="A81" s="171" t="s">
        <v>43</v>
      </c>
      <c r="B81" s="192" t="s">
        <v>115</v>
      </c>
      <c r="C81" s="193"/>
      <c r="D81" s="193"/>
      <c r="E81" s="193"/>
      <c r="F81" s="194"/>
    </row>
    <row r="82" spans="1:6" s="144" customFormat="1" ht="18.75" customHeight="1" thickBot="1">
      <c r="A82" s="12" t="s">
        <v>38</v>
      </c>
      <c r="B82" s="184"/>
      <c r="C82" s="184"/>
      <c r="D82" s="184"/>
      <c r="E82" s="184"/>
      <c r="F82" s="185"/>
    </row>
    <row r="83" spans="1:6" s="144" customFormat="1" ht="22.5" customHeight="1" thickTop="1">
      <c r="A83" s="10" t="s">
        <v>31</v>
      </c>
      <c r="B83" s="195" t="s">
        <v>256</v>
      </c>
      <c r="C83" s="196"/>
      <c r="D83" s="196"/>
      <c r="E83" s="196"/>
      <c r="F83" s="197"/>
    </row>
    <row r="84" spans="1:6" s="144" customFormat="1" ht="18.75" customHeight="1">
      <c r="A84" s="186" t="s">
        <v>39</v>
      </c>
      <c r="B84" s="187" t="s">
        <v>32</v>
      </c>
      <c r="C84" s="198" t="s">
        <v>83</v>
      </c>
      <c r="D84" s="172" t="s">
        <v>40</v>
      </c>
      <c r="E84" s="172" t="s">
        <v>33</v>
      </c>
      <c r="F84" s="173" t="s">
        <v>44</v>
      </c>
    </row>
    <row r="85" spans="1:6" s="144" customFormat="1" ht="18.75" customHeight="1">
      <c r="A85" s="186"/>
      <c r="B85" s="187"/>
      <c r="C85" s="199"/>
      <c r="D85" s="15" t="s">
        <v>41</v>
      </c>
      <c r="E85" s="15" t="s">
        <v>34</v>
      </c>
      <c r="F85" s="16" t="s">
        <v>42</v>
      </c>
    </row>
    <row r="86" spans="1:6" s="144" customFormat="1" ht="18.75" customHeight="1">
      <c r="A86" s="186"/>
      <c r="B86" s="200" t="s">
        <v>218</v>
      </c>
      <c r="C86" s="201" t="s">
        <v>257</v>
      </c>
      <c r="D86" s="203">
        <v>600000</v>
      </c>
      <c r="E86" s="203">
        <v>600000</v>
      </c>
      <c r="F86" s="204">
        <f>E86/D86</f>
        <v>1</v>
      </c>
    </row>
    <row r="87" spans="1:6" s="144" customFormat="1" ht="18.75" customHeight="1">
      <c r="A87" s="186"/>
      <c r="B87" s="200"/>
      <c r="C87" s="202"/>
      <c r="D87" s="203"/>
      <c r="E87" s="203"/>
      <c r="F87" s="204"/>
    </row>
    <row r="88" spans="1:6" s="144" customFormat="1" ht="18.75" customHeight="1">
      <c r="A88" s="186" t="s">
        <v>35</v>
      </c>
      <c r="B88" s="172" t="s">
        <v>36</v>
      </c>
      <c r="C88" s="172" t="s">
        <v>46</v>
      </c>
      <c r="D88" s="187" t="s">
        <v>37</v>
      </c>
      <c r="E88" s="187"/>
      <c r="F88" s="188"/>
    </row>
    <row r="89" spans="1:6" s="144" customFormat="1" ht="18.75" customHeight="1">
      <c r="A89" s="186"/>
      <c r="B89" s="59" t="s">
        <v>258</v>
      </c>
      <c r="C89" s="7" t="s">
        <v>259</v>
      </c>
      <c r="D89" s="189" t="s">
        <v>216</v>
      </c>
      <c r="E89" s="190" t="s">
        <v>216</v>
      </c>
      <c r="F89" s="191" t="s">
        <v>216</v>
      </c>
    </row>
    <row r="90" spans="1:6" s="144" customFormat="1" ht="18.75" customHeight="1">
      <c r="A90" s="171" t="s">
        <v>45</v>
      </c>
      <c r="B90" s="192" t="s">
        <v>231</v>
      </c>
      <c r="C90" s="193"/>
      <c r="D90" s="193"/>
      <c r="E90" s="193"/>
      <c r="F90" s="194"/>
    </row>
    <row r="91" spans="1:6" s="144" customFormat="1" ht="18.75" customHeight="1">
      <c r="A91" s="171" t="s">
        <v>43</v>
      </c>
      <c r="B91" s="192" t="s">
        <v>115</v>
      </c>
      <c r="C91" s="193"/>
      <c r="D91" s="193"/>
      <c r="E91" s="193"/>
      <c r="F91" s="194"/>
    </row>
    <row r="92" spans="1:6" s="144" customFormat="1" ht="18.75" customHeight="1" thickBot="1">
      <c r="A92" s="12" t="s">
        <v>38</v>
      </c>
      <c r="B92" s="184"/>
      <c r="C92" s="184"/>
      <c r="D92" s="184"/>
      <c r="E92" s="184"/>
      <c r="F92" s="185"/>
    </row>
    <row r="93" spans="1:6" s="144" customFormat="1" ht="22.5" customHeight="1" thickTop="1">
      <c r="A93" s="10" t="s">
        <v>31</v>
      </c>
      <c r="B93" s="195" t="s">
        <v>217</v>
      </c>
      <c r="C93" s="196"/>
      <c r="D93" s="196"/>
      <c r="E93" s="196"/>
      <c r="F93" s="197"/>
    </row>
    <row r="94" spans="1:6" s="144" customFormat="1" ht="18.75" customHeight="1">
      <c r="A94" s="186" t="s">
        <v>39</v>
      </c>
      <c r="B94" s="187" t="s">
        <v>32</v>
      </c>
      <c r="C94" s="198" t="s">
        <v>83</v>
      </c>
      <c r="D94" s="172" t="s">
        <v>40</v>
      </c>
      <c r="E94" s="172" t="s">
        <v>33</v>
      </c>
      <c r="F94" s="173" t="s">
        <v>44</v>
      </c>
    </row>
    <row r="95" spans="1:6" s="144" customFormat="1" ht="18.75" customHeight="1">
      <c r="A95" s="186"/>
      <c r="B95" s="187"/>
      <c r="C95" s="199"/>
      <c r="D95" s="15" t="s">
        <v>41</v>
      </c>
      <c r="E95" s="15" t="s">
        <v>34</v>
      </c>
      <c r="F95" s="16" t="s">
        <v>42</v>
      </c>
    </row>
    <row r="96" spans="1:6" s="144" customFormat="1" ht="18.75" customHeight="1">
      <c r="A96" s="186"/>
      <c r="B96" s="200" t="s">
        <v>218</v>
      </c>
      <c r="C96" s="201" t="s">
        <v>260</v>
      </c>
      <c r="D96" s="203">
        <v>7670000</v>
      </c>
      <c r="E96" s="203">
        <v>6977000</v>
      </c>
      <c r="F96" s="204">
        <f>E96/D96</f>
        <v>0.90964797913950457</v>
      </c>
    </row>
    <row r="97" spans="1:6" s="144" customFormat="1" ht="18.75" customHeight="1">
      <c r="A97" s="186"/>
      <c r="B97" s="200"/>
      <c r="C97" s="202"/>
      <c r="D97" s="203"/>
      <c r="E97" s="203"/>
      <c r="F97" s="204"/>
    </row>
    <row r="98" spans="1:6" s="144" customFormat="1" ht="18.75" customHeight="1">
      <c r="A98" s="186" t="s">
        <v>35</v>
      </c>
      <c r="B98" s="172" t="s">
        <v>36</v>
      </c>
      <c r="C98" s="172" t="s">
        <v>46</v>
      </c>
      <c r="D98" s="187" t="s">
        <v>37</v>
      </c>
      <c r="E98" s="187"/>
      <c r="F98" s="188"/>
    </row>
    <row r="99" spans="1:6" s="144" customFormat="1" ht="18.75" customHeight="1">
      <c r="A99" s="186"/>
      <c r="B99" s="59" t="s">
        <v>221</v>
      </c>
      <c r="C99" s="7" t="s">
        <v>261</v>
      </c>
      <c r="D99" s="189" t="s">
        <v>222</v>
      </c>
      <c r="E99" s="190" t="s">
        <v>222</v>
      </c>
      <c r="F99" s="191" t="s">
        <v>222</v>
      </c>
    </row>
    <row r="100" spans="1:6" s="144" customFormat="1" ht="18.75" customHeight="1">
      <c r="A100" s="171" t="s">
        <v>45</v>
      </c>
      <c r="B100" s="192" t="s">
        <v>231</v>
      </c>
      <c r="C100" s="193"/>
      <c r="D100" s="193"/>
      <c r="E100" s="193"/>
      <c r="F100" s="194"/>
    </row>
    <row r="101" spans="1:6" s="144" customFormat="1" ht="18.75" customHeight="1">
      <c r="A101" s="171" t="s">
        <v>43</v>
      </c>
      <c r="B101" s="192" t="s">
        <v>115</v>
      </c>
      <c r="C101" s="193"/>
      <c r="D101" s="193"/>
      <c r="E101" s="193"/>
      <c r="F101" s="194"/>
    </row>
    <row r="102" spans="1:6" s="144" customFormat="1" ht="18.75" customHeight="1" thickBot="1">
      <c r="A102" s="12" t="s">
        <v>38</v>
      </c>
      <c r="B102" s="184"/>
      <c r="C102" s="184"/>
      <c r="D102" s="184"/>
      <c r="E102" s="184"/>
      <c r="F102" s="185"/>
    </row>
    <row r="103" spans="1:6" s="144" customFormat="1" ht="22.5" customHeight="1" thickTop="1">
      <c r="A103" s="10" t="s">
        <v>31</v>
      </c>
      <c r="B103" s="195" t="s">
        <v>262</v>
      </c>
      <c r="C103" s="196"/>
      <c r="D103" s="196"/>
      <c r="E103" s="196"/>
      <c r="F103" s="197"/>
    </row>
    <row r="104" spans="1:6" s="144" customFormat="1" ht="18.75" customHeight="1">
      <c r="A104" s="186" t="s">
        <v>39</v>
      </c>
      <c r="B104" s="187" t="s">
        <v>32</v>
      </c>
      <c r="C104" s="198" t="s">
        <v>83</v>
      </c>
      <c r="D104" s="172" t="s">
        <v>40</v>
      </c>
      <c r="E104" s="172" t="s">
        <v>33</v>
      </c>
      <c r="F104" s="173" t="s">
        <v>44</v>
      </c>
    </row>
    <row r="105" spans="1:6" s="144" customFormat="1" ht="18.75" customHeight="1">
      <c r="A105" s="186"/>
      <c r="B105" s="187"/>
      <c r="C105" s="199"/>
      <c r="D105" s="15" t="s">
        <v>41</v>
      </c>
      <c r="E105" s="15" t="s">
        <v>34</v>
      </c>
      <c r="F105" s="16" t="s">
        <v>42</v>
      </c>
    </row>
    <row r="106" spans="1:6" s="144" customFormat="1" ht="18.75" customHeight="1">
      <c r="A106" s="186"/>
      <c r="B106" s="200" t="s">
        <v>263</v>
      </c>
      <c r="C106" s="201" t="s">
        <v>264</v>
      </c>
      <c r="D106" s="203">
        <v>850000</v>
      </c>
      <c r="E106" s="203">
        <v>825000</v>
      </c>
      <c r="F106" s="204">
        <f>E106/D106</f>
        <v>0.97058823529411764</v>
      </c>
    </row>
    <row r="107" spans="1:6" s="144" customFormat="1" ht="18.75" customHeight="1">
      <c r="A107" s="186"/>
      <c r="B107" s="200"/>
      <c r="C107" s="202"/>
      <c r="D107" s="203"/>
      <c r="E107" s="203"/>
      <c r="F107" s="204"/>
    </row>
    <row r="108" spans="1:6" s="144" customFormat="1" ht="18.75" customHeight="1">
      <c r="A108" s="186" t="s">
        <v>35</v>
      </c>
      <c r="B108" s="172" t="s">
        <v>36</v>
      </c>
      <c r="C108" s="172" t="s">
        <v>46</v>
      </c>
      <c r="D108" s="187" t="s">
        <v>37</v>
      </c>
      <c r="E108" s="187"/>
      <c r="F108" s="188"/>
    </row>
    <row r="109" spans="1:6" s="144" customFormat="1" ht="18.75" customHeight="1">
      <c r="A109" s="186"/>
      <c r="B109" s="59" t="s">
        <v>226</v>
      </c>
      <c r="C109" s="7" t="s">
        <v>265</v>
      </c>
      <c r="D109" s="189" t="s">
        <v>227</v>
      </c>
      <c r="E109" s="190" t="s">
        <v>227</v>
      </c>
      <c r="F109" s="191" t="s">
        <v>227</v>
      </c>
    </row>
    <row r="110" spans="1:6" s="144" customFormat="1" ht="18.75" customHeight="1">
      <c r="A110" s="171" t="s">
        <v>45</v>
      </c>
      <c r="B110" s="192" t="s">
        <v>231</v>
      </c>
      <c r="C110" s="193"/>
      <c r="D110" s="193"/>
      <c r="E110" s="193"/>
      <c r="F110" s="194"/>
    </row>
    <row r="111" spans="1:6" s="144" customFormat="1" ht="18.75" customHeight="1">
      <c r="A111" s="171" t="s">
        <v>43</v>
      </c>
      <c r="B111" s="192" t="s">
        <v>115</v>
      </c>
      <c r="C111" s="193"/>
      <c r="D111" s="193"/>
      <c r="E111" s="193"/>
      <c r="F111" s="194"/>
    </row>
    <row r="112" spans="1:6" s="144" customFormat="1" ht="18.75" customHeight="1" thickBot="1">
      <c r="A112" s="12" t="s">
        <v>38</v>
      </c>
      <c r="B112" s="184"/>
      <c r="C112" s="184"/>
      <c r="D112" s="184"/>
      <c r="E112" s="184"/>
      <c r="F112" s="185"/>
    </row>
    <row r="113" ht="14.25" thickTop="1"/>
  </sheetData>
  <mergeCells count="166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112:F112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2021-09-08T06:21:54Z</dcterms:modified>
</cp:coreProperties>
</file>