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판교_운영지원팀\04_계약관련\계약현황공개\2017년도 계약현황공개\3월\"/>
    </mc:Choice>
  </mc:AlternateContent>
  <bookViews>
    <workbookView xWindow="0" yWindow="0" windowWidth="15675" windowHeight="11910" firstSheet="1" activeTab="4"/>
  </bookViews>
  <sheets>
    <sheet name="물품발주계획" sheetId="11" r:id="rId1"/>
    <sheet name="준공검사현황" sheetId="5" r:id="rId2"/>
    <sheet name="대금지급현황" sheetId="6" r:id="rId3"/>
    <sheet name="계약현황공개" sheetId="8" r:id="rId4"/>
    <sheet name="수의계약현황공개" sheetId="9" r:id="rId5"/>
  </sheets>
  <calcPr calcId="152511"/>
</workbook>
</file>

<file path=xl/calcChain.xml><?xml version="1.0" encoding="utf-8"?>
<calcChain xmlns="http://schemas.openxmlformats.org/spreadsheetml/2006/main">
  <c r="D69" i="9" l="1"/>
  <c r="B69" i="9"/>
  <c r="F66" i="9"/>
  <c r="E66" i="9"/>
  <c r="D66" i="9"/>
  <c r="B66" i="9"/>
  <c r="B63" i="9"/>
  <c r="C47" i="8"/>
  <c r="F56" i="9" l="1"/>
  <c r="E56" i="9"/>
  <c r="D56" i="9"/>
  <c r="D59" i="9"/>
  <c r="B59" i="9"/>
  <c r="B56" i="9"/>
  <c r="B53" i="9"/>
  <c r="C40" i="8"/>
  <c r="D49" i="9" l="1"/>
  <c r="B49" i="9"/>
  <c r="F46" i="9"/>
  <c r="E46" i="9"/>
  <c r="D46" i="9"/>
  <c r="B46" i="9"/>
  <c r="B43" i="9"/>
  <c r="C33" i="8"/>
  <c r="D39" i="9" l="1"/>
  <c r="B39" i="9"/>
  <c r="F36" i="9"/>
  <c r="E36" i="9"/>
  <c r="D36" i="9"/>
  <c r="B36" i="9"/>
  <c r="B33" i="9"/>
  <c r="C26" i="8"/>
  <c r="D29" i="9" l="1"/>
  <c r="B29" i="9"/>
  <c r="F26" i="9"/>
  <c r="E26" i="9"/>
  <c r="D26" i="9"/>
  <c r="B26" i="9"/>
  <c r="B23" i="9"/>
  <c r="C19" i="8"/>
  <c r="D19" i="9" l="1"/>
  <c r="B19" i="9"/>
  <c r="F16" i="9"/>
  <c r="E16" i="9"/>
  <c r="D16" i="9"/>
  <c r="B13" i="9"/>
  <c r="C12" i="8"/>
  <c r="B10" i="9" l="1"/>
  <c r="D9" i="9"/>
  <c r="B9" i="9"/>
  <c r="F6" i="9"/>
  <c r="E6" i="9"/>
  <c r="D6" i="9"/>
  <c r="B6" i="9"/>
  <c r="C3" i="8"/>
  <c r="B3" i="9" s="1"/>
  <c r="B16" i="6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<sst xmlns="http://schemas.openxmlformats.org/spreadsheetml/2006/main" count="820" uniqueCount="293">
  <si>
    <t>사업명</t>
    <phoneticPr fontId="4" type="noConversion"/>
  </si>
  <si>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</si>
  <si>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</si>
  <si>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</si>
  <si>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</si>
  <si>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</si>
  <si>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</si>
  <si>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</si>
  <si>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</si>
  <si>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</si>
  <si>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</si>
  <si>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</si>
  <si>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</si>
  <si>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</si>
  <si>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</si>
  <si>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</si>
  <si>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</si>
  <si>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</si>
  <si>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</si>
  <si>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</si>
  <si>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</si>
  <si>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</si>
  <si>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</si>
  <si>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</si>
  <si>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</si>
  <si>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</si>
  <si>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</si>
  <si>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</si>
  <si>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</si>
  <si>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</si>
  <si>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</si>
  <si>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</si>
  <si>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</si>
  <si>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</si>
  <si>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</si>
  <si>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</si>
  <si>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</si>
  <si>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</si>
  <si>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</si>
  <si>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</si>
  <si>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</si>
  <si>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</si>
  <si>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</si>
  <si>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</si>
  <si>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</si>
  <si>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</si>
  <si>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</si>
  <si>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</si>
  <si>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</si>
  <si>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</si>
  <si>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</si>
  <si>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</si>
  <si>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</si>
  <si>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</si>
  <si>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</si>
  <si>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</si>
  <si>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</si>
  <si>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</si>
  <si>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분당판교청소년수련관</t>
    <phoneticPr fontId="4" type="noConversion"/>
  </si>
  <si>
    <t>부서명</t>
    <phoneticPr fontId="4" type="noConversion"/>
  </si>
  <si>
    <t>수의총액</t>
  </si>
  <si>
    <t>부</t>
    <phoneticPr fontId="4" type="noConversion"/>
  </si>
  <si>
    <t>식</t>
    <phoneticPr fontId="4" type="noConversion"/>
  </si>
  <si>
    <t>개</t>
    <phoneticPr fontId="4" type="noConversion"/>
  </si>
  <si>
    <t>권미희</t>
    <phoneticPr fontId="4" type="noConversion"/>
  </si>
  <si>
    <t>031-729-9656</t>
    <phoneticPr fontId="4" type="noConversion"/>
  </si>
  <si>
    <t>신지은</t>
    <phoneticPr fontId="4" type="noConversion"/>
  </si>
  <si>
    <t>장</t>
    <phoneticPr fontId="4" type="noConversion"/>
  </si>
  <si>
    <t>수의총액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</si>
  <si>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</si>
  <si>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</si>
  <si>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</si>
  <si>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</si>
  <si>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>2017 소방 시설관리 업무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</si>
  <si>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</si>
  <si>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</si>
  <si>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</si>
  <si>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</si>
  <si>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</si>
  <si>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2017 시설관리용역 임차용역</t>
    <phoneticPr fontId="4" type="noConversion"/>
  </si>
  <si>
    <t>(주)혁산정보시스템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</si>
  <si>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</si>
  <si>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</si>
  <si>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롯레렌탈주식회사</t>
    <phoneticPr fontId="4" type="noConversion"/>
  </si>
  <si>
    <t>성남소방전기</t>
    <phoneticPr fontId="4" type="noConversion"/>
  </si>
  <si>
    <t>신도종합서비스</t>
    <phoneticPr fontId="4" type="noConversion"/>
  </si>
  <si>
    <t>주식회사 에스원</t>
    <phoneticPr fontId="4" type="noConversion"/>
  </si>
  <si>
    <t>코웨이㈜</t>
    <phoneticPr fontId="4" type="noConversion"/>
  </si>
  <si>
    <t>주식회사명성투어</t>
    <phoneticPr fontId="4" type="noConversion"/>
  </si>
  <si>
    <t>사회복지법인 특수미래재단</t>
    <phoneticPr fontId="4" type="noConversion"/>
  </si>
  <si>
    <t>2017.1.1.</t>
    <phoneticPr fontId="4" type="noConversion"/>
  </si>
  <si>
    <t>2017.12.31.</t>
    <phoneticPr fontId="4" type="noConversion"/>
  </si>
  <si>
    <t>2016.12.20.</t>
    <phoneticPr fontId="4" type="noConversion"/>
  </si>
  <si>
    <t>2016.12.21.</t>
    <phoneticPr fontId="4" type="noConversion"/>
  </si>
  <si>
    <t>2016.12.27.</t>
    <phoneticPr fontId="4" type="noConversion"/>
  </si>
  <si>
    <t>2016.12.29.</t>
    <phoneticPr fontId="4" type="noConversion"/>
  </si>
  <si>
    <t>2016.12.30.</t>
    <phoneticPr fontId="4" type="noConversion"/>
  </si>
  <si>
    <t>2016.12.20.</t>
    <phoneticPr fontId="4" type="noConversion"/>
  </si>
  <si>
    <t>2016.12.29.</t>
    <phoneticPr fontId="4" type="noConversion"/>
  </si>
  <si>
    <t>2017년 방향제 연간 유지관리</t>
  </si>
  <si>
    <t>아리앤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</si>
  <si>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</si>
  <si>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</si>
  <si>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</si>
  <si>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(단위:원)3.31.기준</t>
    <phoneticPr fontId="4" type="noConversion"/>
  </si>
  <si>
    <t>2017.3.2.</t>
    <phoneticPr fontId="4" type="noConversion"/>
  </si>
  <si>
    <t>2017.3.2.</t>
    <phoneticPr fontId="4" type="noConversion"/>
  </si>
  <si>
    <t>기성부분
준공금액</t>
    <phoneticPr fontId="4" type="noConversion"/>
  </si>
  <si>
    <t>유진콘트롤</t>
    <phoneticPr fontId="4" type="noConversion"/>
  </si>
  <si>
    <t>-</t>
    <phoneticPr fontId="4" type="noConversion"/>
  </si>
  <si>
    <t>2017. 4~6월(2분기) 프로그램 안내지 제작</t>
    <phoneticPr fontId="4" type="noConversion"/>
  </si>
  <si>
    <t>새한디플러스</t>
    <phoneticPr fontId="4" type="noConversion"/>
  </si>
  <si>
    <t>2017.3.8.</t>
    <phoneticPr fontId="4" type="noConversion"/>
  </si>
  <si>
    <t>2017.3.18.</t>
    <phoneticPr fontId="4" type="noConversion"/>
  </si>
  <si>
    <t>홍보활동</t>
    <phoneticPr fontId="4" type="noConversion"/>
  </si>
  <si>
    <t>2017.3.8.</t>
    <phoneticPr fontId="4" type="noConversion"/>
  </si>
  <si>
    <t>2017.3.8. ~ 3.18.</t>
    <phoneticPr fontId="4" type="noConversion"/>
  </si>
  <si>
    <t>새한디플러스</t>
    <phoneticPr fontId="4" type="noConversion"/>
  </si>
  <si>
    <t>성남시 중원구 둔촌대로388, 1층 128호</t>
    <phoneticPr fontId="4" type="noConversion"/>
  </si>
  <si>
    <t>임은지</t>
    <phoneticPr fontId="4" type="noConversion"/>
  </si>
  <si>
    <t>분당판교청소년수련관</t>
    <phoneticPr fontId="4" type="noConversion"/>
  </si>
  <si>
    <t>2017.3.2.</t>
    <phoneticPr fontId="4" type="noConversion"/>
  </si>
  <si>
    <t>2017.3.17.</t>
    <phoneticPr fontId="4" type="noConversion"/>
  </si>
  <si>
    <t>2017.3.13.</t>
    <phoneticPr fontId="4" type="noConversion"/>
  </si>
  <si>
    <t>PLC 출력모듈 및 댐퍼 구동기 구입</t>
    <phoneticPr fontId="4" type="noConversion"/>
  </si>
  <si>
    <t>설비유지관리비</t>
    <phoneticPr fontId="4" type="noConversion"/>
  </si>
  <si>
    <t>㈜싸이몬</t>
    <phoneticPr fontId="4" type="noConversion"/>
  </si>
  <si>
    <t>㈜싸이몬</t>
    <phoneticPr fontId="4" type="noConversion"/>
  </si>
  <si>
    <t>2017.3.2.~3.17.</t>
    <phoneticPr fontId="4" type="noConversion"/>
  </si>
  <si>
    <t>성남시 분당구 벌말로 48</t>
    <phoneticPr fontId="4" type="noConversion"/>
  </si>
  <si>
    <t>안재봉</t>
    <phoneticPr fontId="4" type="noConversion"/>
  </si>
  <si>
    <t>(단위:원)3.31.기준</t>
    <phoneticPr fontId="4" type="noConversion"/>
  </si>
  <si>
    <t>지오엠코리아</t>
    <phoneticPr fontId="4" type="noConversion"/>
  </si>
  <si>
    <t>2017.3.23.</t>
    <phoneticPr fontId="4" type="noConversion"/>
  </si>
  <si>
    <t>2017 성남형교육지원사업 평화학교 수업활동지 제작</t>
    <phoneticPr fontId="4" type="noConversion"/>
  </si>
  <si>
    <t>평화학교</t>
    <phoneticPr fontId="4" type="noConversion"/>
  </si>
  <si>
    <t>성남시 분당구 구미동 912</t>
    <phoneticPr fontId="4" type="noConversion"/>
  </si>
  <si>
    <t>서동혁</t>
    <phoneticPr fontId="4" type="noConversion"/>
  </si>
  <si>
    <t>소액수의</t>
    <phoneticPr fontId="4" type="noConversion"/>
  </si>
  <si>
    <t>급탕 밸브 조작기 교체</t>
    <phoneticPr fontId="4" type="noConversion"/>
  </si>
  <si>
    <t>2017.3.20.</t>
    <phoneticPr fontId="4" type="noConversion"/>
  </si>
  <si>
    <t>2017.3.21.</t>
    <phoneticPr fontId="4" type="noConversion"/>
  </si>
  <si>
    <t>유진콘트롤</t>
    <phoneticPr fontId="4" type="noConversion"/>
  </si>
  <si>
    <t>2017.3.21.~3.21.</t>
    <phoneticPr fontId="4" type="noConversion"/>
  </si>
  <si>
    <t>서울시 송파구 법원로114</t>
    <phoneticPr fontId="4" type="noConversion"/>
  </si>
  <si>
    <t>나기환</t>
    <phoneticPr fontId="4" type="noConversion"/>
  </si>
  <si>
    <t>2017.3.8.</t>
    <phoneticPr fontId="4" type="noConversion"/>
  </si>
  <si>
    <t>2017.3.15.</t>
    <phoneticPr fontId="4" type="noConversion"/>
  </si>
  <si>
    <t>2017.3.18.</t>
    <phoneticPr fontId="4" type="noConversion"/>
  </si>
  <si>
    <t>2017.3.20.</t>
    <phoneticPr fontId="4" type="noConversion"/>
  </si>
  <si>
    <t>2017.3.20.</t>
    <phoneticPr fontId="4" type="noConversion"/>
  </si>
  <si>
    <t>2017.3.21.</t>
    <phoneticPr fontId="4" type="noConversion"/>
  </si>
  <si>
    <t>포천석 교체</t>
    <phoneticPr fontId="4" type="noConversion"/>
  </si>
  <si>
    <t>주식회사 집텍</t>
    <phoneticPr fontId="4" type="noConversion"/>
  </si>
  <si>
    <t>2017.3.24.</t>
    <phoneticPr fontId="4" type="noConversion"/>
  </si>
  <si>
    <t>2017.3.28.</t>
    <phoneticPr fontId="4" type="noConversion"/>
  </si>
  <si>
    <t>2017.4.5.</t>
    <phoneticPr fontId="4" type="noConversion"/>
  </si>
  <si>
    <t>성남시 중원구 광명로342번길2</t>
    <phoneticPr fontId="4" type="noConversion"/>
  </si>
  <si>
    <t>염경학</t>
    <phoneticPr fontId="4" type="noConversion"/>
  </si>
  <si>
    <t>2017년 재능나눔 청소년자유시장 행사물품 임차</t>
    <phoneticPr fontId="4" type="noConversion"/>
  </si>
  <si>
    <t>2017.3.29.</t>
    <phoneticPr fontId="4" type="noConversion"/>
  </si>
  <si>
    <t>2017.4.8.~10.14.</t>
    <phoneticPr fontId="4" type="noConversion"/>
  </si>
  <si>
    <t>마케팅스토리</t>
    <phoneticPr fontId="4" type="noConversion"/>
  </si>
  <si>
    <t>성남시 분당구 벌말로49번길14</t>
    <phoneticPr fontId="4" type="noConversion"/>
  </si>
  <si>
    <t>2017.4.8.</t>
    <phoneticPr fontId="4" type="noConversion"/>
  </si>
  <si>
    <t>2017.10.14.</t>
    <phoneticPr fontId="4" type="noConversion"/>
  </si>
  <si>
    <t>강석훈</t>
    <phoneticPr fontId="4" type="noConversion"/>
  </si>
  <si>
    <t>2017년 판교25통 꿈 네트워크 행사물품 임차</t>
    <phoneticPr fontId="4" type="noConversion"/>
  </si>
  <si>
    <t>바오</t>
    <phoneticPr fontId="4" type="noConversion"/>
  </si>
  <si>
    <t>2017.3.28.</t>
    <phoneticPr fontId="4" type="noConversion"/>
  </si>
  <si>
    <t>2017.4.2.</t>
    <phoneticPr fontId="4" type="noConversion"/>
  </si>
  <si>
    <t>2017.3.29.~4.2.</t>
    <phoneticPr fontId="4" type="noConversion"/>
  </si>
  <si>
    <t>성남시 분당구 운중로225번길 62</t>
    <phoneticPr fontId="4" type="noConversion"/>
  </si>
  <si>
    <t>2017.4.2.</t>
    <phoneticPr fontId="4" type="noConversion"/>
  </si>
  <si>
    <t>이영라</t>
    <phoneticPr fontId="4" type="noConversion"/>
  </si>
  <si>
    <t>2017.4.4.</t>
    <phoneticPr fontId="4" type="noConversion"/>
  </si>
  <si>
    <t>2017.3.28.~4.5.</t>
    <phoneticPr fontId="4" type="noConversion"/>
  </si>
  <si>
    <t>2017.3.2.</t>
    <phoneticPr fontId="4" type="noConversion"/>
  </si>
  <si>
    <t>2017.3.2.</t>
    <phoneticPr fontId="4" type="noConversion"/>
  </si>
  <si>
    <t>업무용 유틸리티 소프트웨어(알툴즈) 구입</t>
    <phoneticPr fontId="4" type="noConversion"/>
  </si>
  <si>
    <t>2017.2.22.</t>
    <phoneticPr fontId="4" type="noConversion"/>
  </si>
  <si>
    <t>2017.3.21.</t>
    <phoneticPr fontId="4" type="noConversion"/>
  </si>
  <si>
    <t>업무용 소프트웨어(한글ALA) 구입</t>
    <phoneticPr fontId="4" type="noConversion"/>
  </si>
  <si>
    <t>조달청</t>
    <phoneticPr fontId="4" type="noConversion"/>
  </si>
  <si>
    <t>2017.3.20.</t>
    <phoneticPr fontId="4" type="noConversion"/>
  </si>
  <si>
    <t>소프트웨어구입비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</si>
  <si>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</si>
  <si>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</si>
  <si>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</si>
  <si>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</si>
  <si>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셔틀버스위탁관리비</t>
    <phoneticPr fontId="4" type="noConversion"/>
  </si>
  <si>
    <t>사업위탁용역비</t>
    <phoneticPr fontId="4" type="noConversion"/>
  </si>
  <si>
    <t>3.3.</t>
    <phoneticPr fontId="4" type="noConversion"/>
  </si>
  <si>
    <t>3.7.</t>
    <phoneticPr fontId="4" type="noConversion"/>
  </si>
  <si>
    <t>3.8.</t>
    <phoneticPr fontId="4" type="noConversion"/>
  </si>
  <si>
    <t>사무관리비</t>
    <phoneticPr fontId="4" type="noConversion"/>
  </si>
  <si>
    <t>3.21.</t>
    <phoneticPr fontId="4" type="noConversion"/>
  </si>
  <si>
    <t>3.24.</t>
    <phoneticPr fontId="4" type="noConversion"/>
  </si>
  <si>
    <t>3.27.</t>
    <phoneticPr fontId="4" type="noConversion"/>
  </si>
  <si>
    <t>3.31.</t>
    <phoneticPr fontId="4" type="noConversion"/>
  </si>
  <si>
    <t>4~12</t>
  </si>
  <si>
    <t>상생나무 목재구입</t>
  </si>
  <si>
    <t>2*2. 2*4, 2*6, 2*10, 집성목 등</t>
  </si>
  <si>
    <t>개</t>
  </si>
  <si>
    <t>박기현</t>
  </si>
  <si>
    <t>031-729-9634</t>
  </si>
  <si>
    <t>일반총액</t>
  </si>
  <si>
    <t xml:space="preserve">대학생진로멘토단 알짜배기 </t>
  </si>
  <si>
    <t>현수막(3m x 0.9m)</t>
  </si>
  <si>
    <t>김소연</t>
  </si>
  <si>
    <t>031-729-9665</t>
  </si>
  <si>
    <t>홍보물</t>
  </si>
  <si>
    <t>EA</t>
  </si>
  <si>
    <t>꿈구는가족목공</t>
  </si>
  <si>
    <t>집성목,각재,구조재</t>
  </si>
  <si>
    <t>배영현</t>
  </si>
  <si>
    <t>031-729-9637</t>
  </si>
  <si>
    <t>꿈꾸는가족목공</t>
  </si>
  <si>
    <t>현수막</t>
  </si>
  <si>
    <t>청소년 동아리 지원사업 성남FC 유니폼</t>
    <phoneticPr fontId="4" type="noConversion"/>
  </si>
  <si>
    <t>성남FC 유니폼</t>
    <phoneticPr fontId="4" type="noConversion"/>
  </si>
  <si>
    <t>벌</t>
    <phoneticPr fontId="4" type="noConversion"/>
  </si>
  <si>
    <t>청소년활동팀</t>
    <phoneticPr fontId="4" type="noConversion"/>
  </si>
  <si>
    <t>김태중</t>
    <phoneticPr fontId="4" type="noConversion"/>
  </si>
  <si>
    <t>031-729-9652</t>
    <phoneticPr fontId="4" type="noConversion"/>
  </si>
  <si>
    <t>청소년 동아리 지원사업 음향장비</t>
    <phoneticPr fontId="4" type="noConversion"/>
  </si>
  <si>
    <t>마이크, 55잭 음향장비</t>
    <phoneticPr fontId="4" type="noConversion"/>
  </si>
  <si>
    <t>청소년 동아리 지원사업 부스 운영물품</t>
    <phoneticPr fontId="4" type="noConversion"/>
  </si>
  <si>
    <t>드라이아이스 및 우드락 등</t>
    <phoneticPr fontId="4" type="noConversion"/>
  </si>
  <si>
    <t>청소년문화기획단 공연 이벤트 상품</t>
    <phoneticPr fontId="4" type="noConversion"/>
  </si>
  <si>
    <t>문화상품권</t>
    <phoneticPr fontId="4" type="noConversion"/>
  </si>
  <si>
    <t>대학생자원봉사단 부스 운영물품</t>
    <phoneticPr fontId="4" type="noConversion"/>
  </si>
  <si>
    <t xml:space="preserve">행거, 천, 우드락, 명찰 등 </t>
    <phoneticPr fontId="4" type="noConversion"/>
  </si>
  <si>
    <t>슈퍼스타 워너비 공연 운영물품</t>
    <phoneticPr fontId="4" type="noConversion"/>
  </si>
  <si>
    <t>문구류</t>
    <phoneticPr fontId="4" type="noConversion"/>
  </si>
  <si>
    <t>상상해볼뿐이지 프로젝트 포스터 제작</t>
    <phoneticPr fontId="4" type="noConversion"/>
  </si>
  <si>
    <t>포스터 A3(변경가능)</t>
    <phoneticPr fontId="4" type="noConversion"/>
  </si>
  <si>
    <t>학교공동기획 프로젝트 운영물품 구입</t>
    <phoneticPr fontId="4" type="noConversion"/>
  </si>
  <si>
    <t>색지(4절), 전지, 벨</t>
    <phoneticPr fontId="4" type="noConversion"/>
  </si>
  <si>
    <t>판교25통 꿈 네트워크</t>
  </si>
  <si>
    <t>현수막(6m*0.9m), 현수막(0.8m, 0.2m)</t>
  </si>
  <si>
    <t>장</t>
  </si>
  <si>
    <t>청소년활동팀</t>
  </si>
  <si>
    <t>신지은</t>
  </si>
  <si>
    <t>031-729-9660</t>
  </si>
  <si>
    <t xml:space="preserve">판교25통 골목축제 </t>
    <phoneticPr fontId="4" type="noConversion"/>
  </si>
  <si>
    <t>천막(3m*6m), 테이블(1.8m*0.75m), 트러스(2m*2m), 의자, 파라솔 등</t>
    <phoneticPr fontId="4" type="noConversion"/>
  </si>
  <si>
    <t>회</t>
    <phoneticPr fontId="4" type="noConversion"/>
  </si>
  <si>
    <t>031-729-9660</t>
    <phoneticPr fontId="4" type="noConversion"/>
  </si>
  <si>
    <t>학교폭력예방 즐거운우리반"숲=친구"</t>
  </si>
  <si>
    <t>3m * 0.9m</t>
  </si>
  <si>
    <t>정다희</t>
  </si>
  <si>
    <t>031-729-9657</t>
  </si>
  <si>
    <t>생태놀이"자연놀이"</t>
  </si>
  <si>
    <t>생태봉사"클린타운"</t>
  </si>
  <si>
    <t>031-729-9658</t>
  </si>
  <si>
    <t>4~11</t>
  </si>
  <si>
    <t>아름다운가치</t>
  </si>
  <si>
    <t>권미희</t>
  </si>
  <si>
    <t>031-729-9656</t>
  </si>
  <si>
    <t>사나래 단원증 제작</t>
    <phoneticPr fontId="4" type="noConversion"/>
  </si>
  <si>
    <t>우리들의만원의마법 워크북 제작</t>
    <phoneticPr fontId="4" type="noConversion"/>
  </si>
  <si>
    <t>워크북제작</t>
    <phoneticPr fontId="4" type="noConversion"/>
  </si>
  <si>
    <t>청소년자원봉사단 사나래 홍보물 제작</t>
    <phoneticPr fontId="4" type="noConversion"/>
  </si>
  <si>
    <t>홍보물제작</t>
    <phoneticPr fontId="4" type="noConversion"/>
  </si>
  <si>
    <t>자원순환프로젝트 버리지마-켓</t>
  </si>
  <si>
    <t>홍보 현수막, 안내지, 부스 및 무대 현수막</t>
  </si>
  <si>
    <t>식</t>
  </si>
  <si>
    <t>박사랑</t>
  </si>
  <si>
    <t>031-729-9655</t>
  </si>
  <si>
    <t>자치기구 연합활동(홍보판넬)</t>
  </si>
  <si>
    <t>일반단가</t>
  </si>
  <si>
    <t>2절 사이즈(545*788)</t>
  </si>
  <si>
    <t>현정은</t>
  </si>
  <si>
    <t>031-729-9664</t>
  </si>
  <si>
    <t>4~5</t>
    <phoneticPr fontId="4" type="noConversion"/>
  </si>
  <si>
    <t>문화교류 동행(항공권)</t>
    <phoneticPr fontId="4" type="noConversion"/>
  </si>
  <si>
    <t>추후협의</t>
    <phoneticPr fontId="4" type="noConversion"/>
  </si>
  <si>
    <t>현정은</t>
    <phoneticPr fontId="4" type="noConversion"/>
  </si>
  <si>
    <t>031-729-9664</t>
    <phoneticPr fontId="4" type="noConversion"/>
  </si>
  <si>
    <t>문화교류 동행(숙소)</t>
    <phoneticPr fontId="4" type="noConversion"/>
  </si>
  <si>
    <t>문화교류 동행(홍보 및 운영물품)</t>
    <phoneticPr fontId="4" type="noConversion"/>
  </si>
  <si>
    <t>문화교류 동행(워크북 등 단체물품)</t>
    <phoneticPr fontId="4" type="noConversion"/>
  </si>
  <si>
    <t>문화교류 동행(보험비)</t>
    <phoneticPr fontId="4" type="noConversion"/>
  </si>
  <si>
    <t>명</t>
    <phoneticPr fontId="4" type="noConversion"/>
  </si>
  <si>
    <t>문화사업팀</t>
    <phoneticPr fontId="4" type="noConversion"/>
  </si>
  <si>
    <t>9~10</t>
    <phoneticPr fontId="4" type="noConversion"/>
  </si>
  <si>
    <t>현수막(3*1,5*1), 배너  등</t>
    <phoneticPr fontId="4" type="noConversion"/>
  </si>
  <si>
    <t>-</t>
    <phoneticPr fontId="4" type="noConversion"/>
  </si>
  <si>
    <t>2017.2.28.</t>
    <phoneticPr fontId="4" type="noConversion"/>
  </si>
  <si>
    <t>2017.3.23.</t>
    <phoneticPr fontId="4" type="noConversion"/>
  </si>
  <si>
    <t>3.16.</t>
    <phoneticPr fontId="4" type="noConversion"/>
  </si>
  <si>
    <t>2.27.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</si>
</sst>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1" formatCode="m\.\ d\."/>
    <numFmt numFmtId="182" formatCode="#,##0_ ;[Red]\-#,##0\ "/>
  </numFmts>
  <fonts count="2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8">
    <xf numFmtId="0" fontId="0" fillId="0" borderId="0" xfId="0"/>
    <xf numFmtId="0" fontId="5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center"/>
    </xf>
    <xf numFmtId="179" fontId="9" fillId="0" borderId="3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176" fontId="9" fillId="0" borderId="4" xfId="1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justify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41" fontId="3" fillId="0" borderId="1" xfId="1" applyFont="1" applyBorder="1" applyAlignment="1">
      <alignment vertical="center" shrinkToFit="1"/>
    </xf>
    <xf numFmtId="41" fontId="3" fillId="0" borderId="1" xfId="1" applyFont="1" applyBorder="1" applyAlignment="1">
      <alignment horizontal="center" vertical="center" shrinkToFit="1"/>
    </xf>
    <xf numFmtId="41" fontId="3" fillId="0" borderId="1" xfId="1" applyFont="1" applyBorder="1" applyAlignment="1">
      <alignment horizontal="right"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wrapText="1" shrinkToFit="1"/>
    </xf>
    <xf numFmtId="41" fontId="3" fillId="0" borderId="1" xfId="1" applyFont="1" applyFill="1" applyBorder="1" applyAlignment="1">
      <alignment vertical="center" shrinkToFit="1"/>
    </xf>
    <xf numFmtId="41" fontId="3" fillId="0" borderId="1" xfId="1" applyFont="1" applyFill="1" applyBorder="1" applyAlignment="1">
      <alignment horizontal="center" vertical="center" shrinkToFit="1"/>
    </xf>
    <xf numFmtId="41" fontId="3" fillId="0" borderId="1" xfId="1" applyFont="1" applyFill="1" applyBorder="1" applyAlignment="1">
      <alignment horizontal="right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1" fontId="3" fillId="0" borderId="1" xfId="1" applyFont="1" applyFill="1" applyBorder="1" applyAlignment="1">
      <alignment vertical="center"/>
    </xf>
    <xf numFmtId="41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center" wrapText="1"/>
    </xf>
    <xf numFmtId="41" fontId="3" fillId="0" borderId="26" xfId="1" applyFont="1" applyFill="1" applyBorder="1" applyAlignment="1">
      <alignment vertical="center"/>
    </xf>
    <xf numFmtId="41" fontId="3" fillId="0" borderId="26" xfId="1" applyFont="1" applyFill="1" applyBorder="1" applyAlignment="1">
      <alignment horizontal="center" vertical="center"/>
    </xf>
    <xf numFmtId="176" fontId="3" fillId="0" borderId="26" xfId="1" applyNumberFormat="1" applyFont="1" applyFill="1" applyBorder="1" applyAlignment="1">
      <alignment horizontal="right" vertical="center"/>
    </xf>
    <xf numFmtId="0" fontId="3" fillId="0" borderId="27" xfId="0" applyFont="1" applyBorder="1" applyAlignment="1">
      <alignment vertical="center" shrinkToFit="1"/>
    </xf>
    <xf numFmtId="177" fontId="22" fillId="0" borderId="3" xfId="0" applyNumberFormat="1" applyFont="1" applyFill="1" applyBorder="1" applyAlignment="1">
      <alignment horizontal="center" vertical="center" shrinkToFit="1"/>
    </xf>
    <xf numFmtId="178" fontId="22" fillId="0" borderId="3" xfId="0" applyNumberFormat="1" applyFont="1" applyFill="1" applyBorder="1" applyAlignment="1">
      <alignment horizontal="right" vertical="center"/>
    </xf>
    <xf numFmtId="179" fontId="9" fillId="0" borderId="3" xfId="0" applyNumberFormat="1" applyFont="1" applyFill="1" applyBorder="1" applyAlignment="1">
      <alignment horizontal="center" vertical="center"/>
    </xf>
    <xf numFmtId="177" fontId="22" fillId="0" borderId="3" xfId="0" applyNumberFormat="1" applyFont="1" applyFill="1" applyBorder="1" applyAlignment="1">
      <alignment horizontal="center" vertical="center"/>
    </xf>
    <xf numFmtId="177" fontId="22" fillId="0" borderId="3" xfId="0" applyNumberFormat="1" applyFont="1" applyFill="1" applyBorder="1" applyAlignment="1">
      <alignment horizontal="left" vertical="center" shrinkToFit="1"/>
    </xf>
    <xf numFmtId="0" fontId="20" fillId="0" borderId="3" xfId="0" applyFont="1" applyBorder="1" applyAlignment="1">
      <alignment horizontal="justify" vertical="center"/>
    </xf>
    <xf numFmtId="0" fontId="3" fillId="0" borderId="22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horizontal="left" vertical="center" shrinkToFit="1"/>
    </xf>
    <xf numFmtId="179" fontId="9" fillId="0" borderId="3" xfId="0" applyNumberFormat="1" applyFont="1" applyFill="1" applyBorder="1" applyAlignment="1" applyProtection="1">
      <alignment horizontal="center" vertical="center"/>
    </xf>
    <xf numFmtId="181" fontId="21" fillId="0" borderId="22" xfId="0" applyNumberFormat="1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182" fontId="21" fillId="0" borderId="22" xfId="1" applyNumberFormat="1" applyFont="1" applyFill="1" applyBorder="1" applyAlignment="1">
      <alignment horizontal="right" vertical="center" shrinkToFit="1"/>
    </xf>
    <xf numFmtId="182" fontId="21" fillId="0" borderId="22" xfId="1" applyNumberFormat="1" applyFont="1" applyFill="1" applyBorder="1" applyAlignment="1">
      <alignment horizontal="right" vertical="center" wrapText="1"/>
    </xf>
    <xf numFmtId="181" fontId="21" fillId="0" borderId="22" xfId="0" applyNumberFormat="1" applyFont="1" applyFill="1" applyBorder="1" applyAlignment="1">
      <alignment horizontal="center" vertical="center" wrapText="1"/>
    </xf>
    <xf numFmtId="0" fontId="21" fillId="0" borderId="22" xfId="6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182" fontId="3" fillId="0" borderId="22" xfId="1" applyNumberFormat="1" applyFont="1" applyFill="1" applyBorder="1" applyAlignment="1">
      <alignment horizontal="right" vertical="center" wrapText="1"/>
    </xf>
    <xf numFmtId="181" fontId="3" fillId="0" borderId="22" xfId="0" applyNumberFormat="1" applyFont="1" applyFill="1" applyBorder="1" applyAlignment="1">
      <alignment horizontal="center" vertical="center" wrapText="1"/>
    </xf>
    <xf numFmtId="181" fontId="3" fillId="0" borderId="22" xfId="0" applyNumberFormat="1" applyFont="1" applyFill="1" applyBorder="1" applyAlignment="1">
      <alignment horizontal="center" vertical="center" shrinkToFit="1"/>
    </xf>
    <xf numFmtId="3" fontId="11" fillId="0" borderId="13" xfId="0" applyNumberFormat="1" applyFont="1" applyBorder="1" applyAlignment="1">
      <alignment horizontal="justify" vertical="center" wrapText="1"/>
    </xf>
    <xf numFmtId="49" fontId="23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3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justify" vertical="center" wrapText="1"/>
    </xf>
    <xf numFmtId="3" fontId="11" fillId="0" borderId="13" xfId="0" applyNumberFormat="1" applyFont="1" applyFill="1" applyBorder="1" applyAlignment="1">
      <alignment horizontal="justify" vertical="center" wrapText="1"/>
    </xf>
    <xf numFmtId="10" fontId="11" fillId="0" borderId="12" xfId="0" applyNumberFormat="1" applyFont="1" applyFill="1" applyBorder="1" applyAlignment="1">
      <alignment horizontal="justify" vertical="center" wrapText="1"/>
    </xf>
    <xf numFmtId="14" fontId="11" fillId="0" borderId="12" xfId="0" applyNumberFormat="1" applyFont="1" applyFill="1" applyBorder="1" applyAlignment="1">
      <alignment horizontal="justify" vertical="center" wrapText="1"/>
    </xf>
    <xf numFmtId="0" fontId="11" fillId="0" borderId="13" xfId="0" applyFont="1" applyFill="1" applyBorder="1" applyAlignment="1">
      <alignment horizontal="justify" vertical="center" wrapText="1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3" xfId="0" quotePrefix="1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justify" vertical="center" wrapText="1"/>
    </xf>
    <xf numFmtId="0" fontId="20" fillId="0" borderId="15" xfId="0" applyFont="1" applyFill="1" applyBorder="1" applyAlignment="1">
      <alignment horizontal="left" vertical="center" wrapText="1"/>
    </xf>
    <xf numFmtId="182" fontId="21" fillId="0" borderId="3" xfId="1" quotePrefix="1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19" fillId="2" borderId="28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7" xfId="0" quotePrefix="1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11" fillId="0" borderId="9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justify" vertical="center" wrapText="1"/>
    </xf>
    <xf numFmtId="14" fontId="15" fillId="0" borderId="12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10" fontId="15" fillId="0" borderId="13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justify" vertical="center" wrapText="1"/>
    </xf>
    <xf numFmtId="0" fontId="13" fillId="0" borderId="6" xfId="0" applyFont="1" applyFill="1" applyBorder="1" applyAlignment="1">
      <alignment horizontal="justify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justify" vertical="center" wrapText="1"/>
    </xf>
    <xf numFmtId="0" fontId="13" fillId="0" borderId="13" xfId="0" applyFont="1" applyFill="1" applyBorder="1" applyAlignment="1">
      <alignment horizontal="justify" vertical="center" wrapText="1"/>
    </xf>
    <xf numFmtId="0" fontId="14" fillId="0" borderId="17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1" fillId="0" borderId="13" xfId="0" quotePrefix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2" xfId="0" applyFont="1" applyBorder="1" applyAlignment="1">
      <alignment horizontal="left" vertical="center" shrinkToFit="1"/>
    </xf>
    <xf numFmtId="41" fontId="3" fillId="0" borderId="32" xfId="1" applyFont="1" applyBorder="1" applyAlignment="1">
      <alignment vertical="center" shrinkToFit="1"/>
    </xf>
    <xf numFmtId="41" fontId="3" fillId="0" borderId="32" xfId="1" applyFont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vertical="center" shrinkToFit="1"/>
    </xf>
    <xf numFmtId="41" fontId="3" fillId="0" borderId="32" xfId="1" applyFont="1" applyFill="1" applyBorder="1" applyAlignment="1">
      <alignment vertical="center" shrinkToFit="1"/>
    </xf>
    <xf numFmtId="41" fontId="3" fillId="0" borderId="32" xfId="1" applyFont="1" applyFill="1" applyBorder="1" applyAlignment="1">
      <alignment horizontal="center" vertical="center" shrinkToFit="1"/>
    </xf>
    <xf numFmtId="0" fontId="0" fillId="0" borderId="0" xfId="0" applyFont="1"/>
    <xf numFmtId="0" fontId="3" fillId="0" borderId="1" xfId="0" applyFont="1" applyFill="1" applyBorder="1" applyAlignment="1">
      <alignment horizontal="left" vertical="center" shrinkToFit="1"/>
    </xf>
    <xf numFmtId="0" fontId="3" fillId="0" borderId="32" xfId="0" quotePrefix="1" applyFont="1" applyBorder="1" applyAlignment="1">
      <alignment horizontal="left" vertical="center" shrinkToFit="1"/>
    </xf>
    <xf numFmtId="0" fontId="9" fillId="0" borderId="22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shrinkToFit="1"/>
    </xf>
    <xf numFmtId="0" fontId="21" fillId="0" borderId="3" xfId="6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wrapText="1"/>
    </xf>
  </cellXfs>
  <cellStyles count="7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workbookViewId="0">
      <selection sqref="A1:L1"/>
    </sheetView>
  </sheetViews>
  <sheetFormatPr defaultRowHeight="13.5"/>
  <cols>
    <col min="1" max="1" width="6.77734375" style="21" customWidth="1"/>
    <col min="2" max="2" width="6.44140625" style="21" customWidth="1"/>
    <col min="3" max="3" width="23.6640625" style="21" customWidth="1"/>
    <col min="4" max="4" width="7.77734375" style="21" customWidth="1"/>
    <col min="5" max="5" width="19.21875" style="21" customWidth="1"/>
    <col min="6" max="6" width="6.77734375" style="21" customWidth="1"/>
    <col min="7" max="7" width="7.21875" style="21" customWidth="1"/>
    <col min="8" max="8" width="10.44140625" style="21" customWidth="1"/>
    <col min="9" max="9" width="7.44140625" style="21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38.25" customHeight="1" thickBot="1">
      <c r="A1" s="96" t="s">
        <v>39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24.75" thickBot="1">
      <c r="A2" s="17" t="s">
        <v>40</v>
      </c>
      <c r="B2" s="18" t="s">
        <v>41</v>
      </c>
      <c r="C2" s="18" t="s">
        <v>0</v>
      </c>
      <c r="D2" s="18" t="s">
        <v>1</v>
      </c>
      <c r="E2" s="18" t="s">
        <v>42</v>
      </c>
      <c r="F2" s="18" t="s">
        <v>43</v>
      </c>
      <c r="G2" s="18" t="s">
        <v>44</v>
      </c>
      <c r="H2" s="18" t="s">
        <v>45</v>
      </c>
      <c r="I2" s="19" t="s">
        <v>59</v>
      </c>
      <c r="J2" s="19" t="s">
        <v>46</v>
      </c>
      <c r="K2" s="19" t="s">
        <v>47</v>
      </c>
      <c r="L2" s="20" t="s">
        <v>48</v>
      </c>
    </row>
    <row r="3" spans="1:12" s="21" customFormat="1" ht="20.100000000000001" customHeight="1" thickTop="1">
      <c r="A3" s="31">
        <v>2017</v>
      </c>
      <c r="B3" s="23">
        <v>4</v>
      </c>
      <c r="C3" s="32" t="s">
        <v>207</v>
      </c>
      <c r="D3" s="23" t="s">
        <v>60</v>
      </c>
      <c r="E3" s="132" t="s">
        <v>208</v>
      </c>
      <c r="F3" s="33">
        <v>1</v>
      </c>
      <c r="G3" s="34" t="s">
        <v>203</v>
      </c>
      <c r="H3" s="35">
        <v>30000</v>
      </c>
      <c r="I3" s="23" t="s">
        <v>242</v>
      </c>
      <c r="J3" s="23" t="s">
        <v>209</v>
      </c>
      <c r="K3" s="23" t="s">
        <v>210</v>
      </c>
      <c r="L3" s="36"/>
    </row>
    <row r="4" spans="1:12" s="21" customFormat="1" ht="20.100000000000001" customHeight="1">
      <c r="A4" s="135">
        <v>2017</v>
      </c>
      <c r="B4" s="136">
        <v>4</v>
      </c>
      <c r="C4" s="137" t="s">
        <v>219</v>
      </c>
      <c r="D4" s="23" t="s">
        <v>68</v>
      </c>
      <c r="E4" s="138" t="s">
        <v>220</v>
      </c>
      <c r="F4" s="139">
        <v>30</v>
      </c>
      <c r="G4" s="140" t="s">
        <v>221</v>
      </c>
      <c r="H4" s="140">
        <v>700</v>
      </c>
      <c r="I4" s="23" t="s">
        <v>222</v>
      </c>
      <c r="J4" s="136" t="s">
        <v>223</v>
      </c>
      <c r="K4" s="136" t="s">
        <v>224</v>
      </c>
      <c r="L4" s="36"/>
    </row>
    <row r="5" spans="1:12" s="21" customFormat="1" ht="20.100000000000001" customHeight="1">
      <c r="A5" s="135">
        <v>2017</v>
      </c>
      <c r="B5" s="136">
        <v>4</v>
      </c>
      <c r="C5" s="137" t="s">
        <v>225</v>
      </c>
      <c r="D5" s="23" t="s">
        <v>60</v>
      </c>
      <c r="E5" s="132" t="s">
        <v>226</v>
      </c>
      <c r="F5" s="35">
        <v>8</v>
      </c>
      <c r="G5" s="34" t="s">
        <v>63</v>
      </c>
      <c r="H5" s="35">
        <v>200</v>
      </c>
      <c r="I5" s="23" t="s">
        <v>222</v>
      </c>
      <c r="J5" s="136" t="s">
        <v>223</v>
      </c>
      <c r="K5" s="136" t="s">
        <v>224</v>
      </c>
      <c r="L5" s="36"/>
    </row>
    <row r="6" spans="1:12" s="22" customFormat="1" ht="20.100000000000001" customHeight="1">
      <c r="A6" s="135">
        <v>2017</v>
      </c>
      <c r="B6" s="136">
        <v>4</v>
      </c>
      <c r="C6" s="137" t="s">
        <v>227</v>
      </c>
      <c r="D6" s="38" t="s">
        <v>60</v>
      </c>
      <c r="E6" s="147" t="s">
        <v>228</v>
      </c>
      <c r="F6" s="41">
        <v>1</v>
      </c>
      <c r="G6" s="42" t="s">
        <v>62</v>
      </c>
      <c r="H6" s="43">
        <v>200</v>
      </c>
      <c r="I6" s="23" t="s">
        <v>222</v>
      </c>
      <c r="J6" s="136" t="s">
        <v>223</v>
      </c>
      <c r="K6" s="136" t="s">
        <v>224</v>
      </c>
      <c r="L6" s="44"/>
    </row>
    <row r="7" spans="1:12" s="46" customFormat="1" ht="20.100000000000001" customHeight="1">
      <c r="A7" s="45">
        <v>2017</v>
      </c>
      <c r="B7" s="38">
        <v>4</v>
      </c>
      <c r="C7" s="39" t="s">
        <v>229</v>
      </c>
      <c r="D7" s="24" t="s">
        <v>60</v>
      </c>
      <c r="E7" s="147" t="s">
        <v>230</v>
      </c>
      <c r="F7" s="42">
        <v>15</v>
      </c>
      <c r="G7" s="38" t="s">
        <v>67</v>
      </c>
      <c r="H7" s="43">
        <v>150</v>
      </c>
      <c r="I7" s="23" t="s">
        <v>222</v>
      </c>
      <c r="J7" s="136" t="s">
        <v>223</v>
      </c>
      <c r="K7" s="136" t="s">
        <v>224</v>
      </c>
      <c r="L7" s="44"/>
    </row>
    <row r="8" spans="1:12" s="22" customFormat="1" ht="20.100000000000001" customHeight="1">
      <c r="A8" s="37">
        <v>2017</v>
      </c>
      <c r="B8" s="38">
        <v>4</v>
      </c>
      <c r="C8" s="39" t="s">
        <v>231</v>
      </c>
      <c r="D8" s="24" t="s">
        <v>60</v>
      </c>
      <c r="E8" s="147" t="s">
        <v>232</v>
      </c>
      <c r="F8" s="41">
        <v>1</v>
      </c>
      <c r="G8" s="42" t="s">
        <v>62</v>
      </c>
      <c r="H8" s="43">
        <v>300</v>
      </c>
      <c r="I8" s="23" t="s">
        <v>222</v>
      </c>
      <c r="J8" s="136" t="s">
        <v>223</v>
      </c>
      <c r="K8" s="136" t="s">
        <v>224</v>
      </c>
      <c r="L8" s="44"/>
    </row>
    <row r="9" spans="1:12" s="21" customFormat="1" ht="20.100000000000001" customHeight="1">
      <c r="A9" s="37">
        <v>2017</v>
      </c>
      <c r="B9" s="38">
        <v>4</v>
      </c>
      <c r="C9" s="39" t="s">
        <v>233</v>
      </c>
      <c r="D9" s="24" t="s">
        <v>60</v>
      </c>
      <c r="E9" s="147" t="s">
        <v>234</v>
      </c>
      <c r="F9" s="41">
        <v>1</v>
      </c>
      <c r="G9" s="42" t="s">
        <v>62</v>
      </c>
      <c r="H9" s="43">
        <v>200</v>
      </c>
      <c r="I9" s="23" t="s">
        <v>222</v>
      </c>
      <c r="J9" s="136" t="s">
        <v>223</v>
      </c>
      <c r="K9" s="136" t="s">
        <v>224</v>
      </c>
      <c r="L9" s="36"/>
    </row>
    <row r="10" spans="1:12" s="21" customFormat="1" ht="20.100000000000001" customHeight="1">
      <c r="A10" s="31">
        <v>2017</v>
      </c>
      <c r="B10" s="23">
        <v>4</v>
      </c>
      <c r="C10" s="32" t="s">
        <v>235</v>
      </c>
      <c r="D10" s="23" t="s">
        <v>68</v>
      </c>
      <c r="E10" s="132" t="s">
        <v>236</v>
      </c>
      <c r="F10" s="33">
        <v>1000</v>
      </c>
      <c r="G10" s="34" t="s">
        <v>67</v>
      </c>
      <c r="H10" s="34">
        <v>600</v>
      </c>
      <c r="I10" s="23" t="s">
        <v>222</v>
      </c>
      <c r="J10" s="136" t="s">
        <v>223</v>
      </c>
      <c r="K10" s="136" t="s">
        <v>224</v>
      </c>
      <c r="L10" s="36"/>
    </row>
    <row r="11" spans="1:12" s="21" customFormat="1" ht="20.100000000000001" customHeight="1">
      <c r="A11" s="47">
        <v>2017</v>
      </c>
      <c r="B11" s="24">
        <v>4</v>
      </c>
      <c r="C11" s="32" t="s">
        <v>237</v>
      </c>
      <c r="D11" s="24" t="s">
        <v>68</v>
      </c>
      <c r="E11" s="132" t="s">
        <v>238</v>
      </c>
      <c r="F11" s="49">
        <v>1</v>
      </c>
      <c r="G11" s="50" t="s">
        <v>62</v>
      </c>
      <c r="H11" s="51">
        <v>100</v>
      </c>
      <c r="I11" s="23" t="s">
        <v>222</v>
      </c>
      <c r="J11" s="136" t="s">
        <v>223</v>
      </c>
      <c r="K11" s="136" t="s">
        <v>224</v>
      </c>
      <c r="L11" s="36"/>
    </row>
    <row r="12" spans="1:12" s="22" customFormat="1" ht="20.100000000000001" customHeight="1">
      <c r="A12" s="37">
        <v>2017</v>
      </c>
      <c r="B12" s="38">
        <v>4</v>
      </c>
      <c r="C12" s="39" t="s">
        <v>239</v>
      </c>
      <c r="D12" s="38" t="s">
        <v>60</v>
      </c>
      <c r="E12" s="147" t="s">
        <v>240</v>
      </c>
      <c r="F12" s="41">
        <v>20</v>
      </c>
      <c r="G12" s="42" t="s">
        <v>241</v>
      </c>
      <c r="H12" s="43">
        <v>250000</v>
      </c>
      <c r="I12" s="38" t="s">
        <v>242</v>
      </c>
      <c r="J12" s="38" t="s">
        <v>243</v>
      </c>
      <c r="K12" s="38" t="s">
        <v>244</v>
      </c>
      <c r="L12" s="44"/>
    </row>
    <row r="13" spans="1:12" s="22" customFormat="1" ht="20.100000000000001" customHeight="1">
      <c r="A13" s="133">
        <v>2017</v>
      </c>
      <c r="B13" s="38">
        <v>4</v>
      </c>
      <c r="C13" s="39" t="s">
        <v>249</v>
      </c>
      <c r="D13" s="38" t="s">
        <v>206</v>
      </c>
      <c r="E13" s="147" t="s">
        <v>250</v>
      </c>
      <c r="F13" s="41">
        <v>1</v>
      </c>
      <c r="G13" s="42" t="s">
        <v>203</v>
      </c>
      <c r="H13" s="43">
        <v>3</v>
      </c>
      <c r="I13" s="38" t="s">
        <v>242</v>
      </c>
      <c r="J13" s="38" t="s">
        <v>251</v>
      </c>
      <c r="K13" s="38" t="s">
        <v>252</v>
      </c>
      <c r="L13" s="44"/>
    </row>
    <row r="14" spans="1:12" s="22" customFormat="1" ht="20.100000000000001" customHeight="1">
      <c r="A14" s="133">
        <v>2017</v>
      </c>
      <c r="B14" s="38">
        <v>4</v>
      </c>
      <c r="C14" s="39" t="s">
        <v>253</v>
      </c>
      <c r="D14" s="38" t="s">
        <v>206</v>
      </c>
      <c r="E14" s="147" t="s">
        <v>250</v>
      </c>
      <c r="F14" s="41">
        <v>2</v>
      </c>
      <c r="G14" s="42" t="s">
        <v>203</v>
      </c>
      <c r="H14" s="43">
        <v>6</v>
      </c>
      <c r="I14" s="38" t="s">
        <v>242</v>
      </c>
      <c r="J14" s="38" t="s">
        <v>251</v>
      </c>
      <c r="K14" s="38" t="s">
        <v>252</v>
      </c>
      <c r="L14" s="44"/>
    </row>
    <row r="15" spans="1:12" s="22" customFormat="1" ht="20.100000000000001" customHeight="1">
      <c r="A15" s="133">
        <v>2017</v>
      </c>
      <c r="B15" s="38">
        <v>4</v>
      </c>
      <c r="C15" s="39" t="s">
        <v>270</v>
      </c>
      <c r="D15" s="38" t="s">
        <v>271</v>
      </c>
      <c r="E15" s="147" t="s">
        <v>272</v>
      </c>
      <c r="F15" s="41">
        <v>8</v>
      </c>
      <c r="G15" s="42" t="s">
        <v>203</v>
      </c>
      <c r="H15" s="43">
        <v>280</v>
      </c>
      <c r="I15" s="38" t="s">
        <v>242</v>
      </c>
      <c r="J15" s="38" t="s">
        <v>273</v>
      </c>
      <c r="K15" s="38" t="s">
        <v>274</v>
      </c>
      <c r="L15" s="44"/>
    </row>
    <row r="16" spans="1:12" s="21" customFormat="1" ht="20.100000000000001" customHeight="1">
      <c r="A16" s="31">
        <v>2017</v>
      </c>
      <c r="B16" s="23" t="s">
        <v>275</v>
      </c>
      <c r="C16" s="32" t="s">
        <v>276</v>
      </c>
      <c r="D16" s="23" t="s">
        <v>60</v>
      </c>
      <c r="E16" s="147" t="s">
        <v>277</v>
      </c>
      <c r="F16" s="40" t="s">
        <v>277</v>
      </c>
      <c r="G16" s="34" t="s">
        <v>62</v>
      </c>
      <c r="H16" s="35">
        <v>6700</v>
      </c>
      <c r="I16" s="23" t="s">
        <v>222</v>
      </c>
      <c r="J16" s="23" t="s">
        <v>278</v>
      </c>
      <c r="K16" s="23" t="s">
        <v>279</v>
      </c>
      <c r="L16" s="36"/>
    </row>
    <row r="17" spans="1:12" s="22" customFormat="1" ht="20.100000000000001" customHeight="1">
      <c r="A17" s="31">
        <v>2017</v>
      </c>
      <c r="B17" s="23" t="s">
        <v>275</v>
      </c>
      <c r="C17" s="39" t="s">
        <v>280</v>
      </c>
      <c r="D17" s="38" t="s">
        <v>60</v>
      </c>
      <c r="E17" s="147" t="s">
        <v>277</v>
      </c>
      <c r="F17" s="40" t="s">
        <v>277</v>
      </c>
      <c r="G17" s="42" t="s">
        <v>62</v>
      </c>
      <c r="H17" s="43">
        <v>8000</v>
      </c>
      <c r="I17" s="23" t="s">
        <v>222</v>
      </c>
      <c r="J17" s="23" t="s">
        <v>278</v>
      </c>
      <c r="K17" s="23" t="s">
        <v>279</v>
      </c>
      <c r="L17" s="44"/>
    </row>
    <row r="18" spans="1:12" s="46" customFormat="1" ht="20.100000000000001" customHeight="1">
      <c r="A18" s="31">
        <v>2017</v>
      </c>
      <c r="B18" s="23" t="s">
        <v>275</v>
      </c>
      <c r="C18" s="39" t="s">
        <v>281</v>
      </c>
      <c r="D18" s="24" t="s">
        <v>60</v>
      </c>
      <c r="E18" s="147" t="s">
        <v>277</v>
      </c>
      <c r="F18" s="40" t="s">
        <v>277</v>
      </c>
      <c r="G18" s="38" t="s">
        <v>63</v>
      </c>
      <c r="H18" s="43">
        <v>500</v>
      </c>
      <c r="I18" s="23" t="s">
        <v>222</v>
      </c>
      <c r="J18" s="23" t="s">
        <v>278</v>
      </c>
      <c r="K18" s="23" t="s">
        <v>279</v>
      </c>
      <c r="L18" s="44"/>
    </row>
    <row r="19" spans="1:12" s="22" customFormat="1" ht="20.100000000000001" customHeight="1">
      <c r="A19" s="31">
        <v>2017</v>
      </c>
      <c r="B19" s="23" t="s">
        <v>275</v>
      </c>
      <c r="C19" s="39" t="s">
        <v>282</v>
      </c>
      <c r="D19" s="24" t="s">
        <v>60</v>
      </c>
      <c r="E19" s="147" t="s">
        <v>277</v>
      </c>
      <c r="F19" s="40" t="s">
        <v>277</v>
      </c>
      <c r="G19" s="42" t="s">
        <v>63</v>
      </c>
      <c r="H19" s="43">
        <v>400</v>
      </c>
      <c r="I19" s="23" t="s">
        <v>222</v>
      </c>
      <c r="J19" s="23" t="s">
        <v>278</v>
      </c>
      <c r="K19" s="23" t="s">
        <v>279</v>
      </c>
      <c r="L19" s="44"/>
    </row>
    <row r="20" spans="1:12" s="21" customFormat="1" ht="20.100000000000001" customHeight="1">
      <c r="A20" s="31">
        <v>2017</v>
      </c>
      <c r="B20" s="23" t="s">
        <v>275</v>
      </c>
      <c r="C20" s="39" t="s">
        <v>283</v>
      </c>
      <c r="D20" s="24" t="s">
        <v>60</v>
      </c>
      <c r="E20" s="147" t="s">
        <v>277</v>
      </c>
      <c r="F20" s="40" t="s">
        <v>277</v>
      </c>
      <c r="G20" s="42" t="s">
        <v>284</v>
      </c>
      <c r="H20" s="43">
        <v>200</v>
      </c>
      <c r="I20" s="23" t="s">
        <v>222</v>
      </c>
      <c r="J20" s="23" t="s">
        <v>278</v>
      </c>
      <c r="K20" s="23" t="s">
        <v>279</v>
      </c>
      <c r="L20" s="36"/>
    </row>
    <row r="21" spans="1:12" s="22" customFormat="1" ht="20.100000000000001" customHeight="1">
      <c r="A21" s="133">
        <v>2017</v>
      </c>
      <c r="B21" s="38" t="s">
        <v>256</v>
      </c>
      <c r="C21" s="39" t="s">
        <v>257</v>
      </c>
      <c r="D21" s="24" t="s">
        <v>60</v>
      </c>
      <c r="E21" s="147" t="s">
        <v>287</v>
      </c>
      <c r="F21" s="41">
        <v>8</v>
      </c>
      <c r="G21" s="42" t="s">
        <v>203</v>
      </c>
      <c r="H21" s="43">
        <v>400</v>
      </c>
      <c r="I21" s="38" t="s">
        <v>242</v>
      </c>
      <c r="J21" s="38" t="s">
        <v>258</v>
      </c>
      <c r="K21" s="38" t="s">
        <v>259</v>
      </c>
      <c r="L21" s="44"/>
    </row>
    <row r="22" spans="1:12" s="21" customFormat="1" ht="20.100000000000001" customHeight="1">
      <c r="A22" s="31">
        <v>2017</v>
      </c>
      <c r="B22" s="23" t="s">
        <v>200</v>
      </c>
      <c r="C22" s="32" t="s">
        <v>201</v>
      </c>
      <c r="D22" s="24" t="s">
        <v>60</v>
      </c>
      <c r="E22" s="132" t="s">
        <v>202</v>
      </c>
      <c r="F22" s="33">
        <v>100</v>
      </c>
      <c r="G22" s="34" t="s">
        <v>203</v>
      </c>
      <c r="H22" s="35">
        <v>3200</v>
      </c>
      <c r="I22" s="23" t="s">
        <v>285</v>
      </c>
      <c r="J22" s="23" t="s">
        <v>204</v>
      </c>
      <c r="K22" s="23" t="s">
        <v>205</v>
      </c>
      <c r="L22" s="36"/>
    </row>
    <row r="23" spans="1:12" s="21" customFormat="1" ht="20.100000000000001" customHeight="1">
      <c r="A23" s="47">
        <v>2017</v>
      </c>
      <c r="B23" s="24">
        <v>5</v>
      </c>
      <c r="C23" s="48" t="s">
        <v>254</v>
      </c>
      <c r="D23" s="24" t="s">
        <v>60</v>
      </c>
      <c r="E23" s="39" t="s">
        <v>250</v>
      </c>
      <c r="F23" s="49">
        <v>4</v>
      </c>
      <c r="G23" s="50" t="s">
        <v>203</v>
      </c>
      <c r="H23" s="51">
        <v>12</v>
      </c>
      <c r="I23" s="136" t="s">
        <v>222</v>
      </c>
      <c r="J23" s="24" t="s">
        <v>251</v>
      </c>
      <c r="K23" s="24" t="s">
        <v>252</v>
      </c>
      <c r="L23" s="36"/>
    </row>
    <row r="24" spans="1:12" s="21" customFormat="1" ht="20.100000000000001" customHeight="1">
      <c r="A24" s="47">
        <v>2017</v>
      </c>
      <c r="B24" s="24">
        <v>5</v>
      </c>
      <c r="C24" s="48" t="s">
        <v>213</v>
      </c>
      <c r="D24" s="24" t="s">
        <v>60</v>
      </c>
      <c r="E24" s="39" t="s">
        <v>214</v>
      </c>
      <c r="F24" s="49">
        <v>50</v>
      </c>
      <c r="G24" s="50" t="s">
        <v>212</v>
      </c>
      <c r="H24" s="51">
        <v>880</v>
      </c>
      <c r="I24" s="23" t="s">
        <v>285</v>
      </c>
      <c r="J24" s="24" t="s">
        <v>215</v>
      </c>
      <c r="K24" s="24" t="s">
        <v>216</v>
      </c>
      <c r="L24" s="36"/>
    </row>
    <row r="25" spans="1:12" s="21" customFormat="1" ht="20.100000000000001" customHeight="1">
      <c r="A25" s="47">
        <v>2017</v>
      </c>
      <c r="B25" s="24">
        <v>5</v>
      </c>
      <c r="C25" s="48" t="s">
        <v>217</v>
      </c>
      <c r="D25" s="24" t="s">
        <v>60</v>
      </c>
      <c r="E25" s="147" t="s">
        <v>218</v>
      </c>
      <c r="F25" s="49">
        <v>1</v>
      </c>
      <c r="G25" s="50" t="s">
        <v>203</v>
      </c>
      <c r="H25" s="51">
        <v>30</v>
      </c>
      <c r="I25" s="23" t="s">
        <v>285</v>
      </c>
      <c r="J25" s="24" t="s">
        <v>215</v>
      </c>
      <c r="K25" s="24" t="s">
        <v>216</v>
      </c>
      <c r="L25" s="36"/>
    </row>
    <row r="26" spans="1:12" s="21" customFormat="1" ht="20.100000000000001" customHeight="1">
      <c r="A26" s="141">
        <v>2017</v>
      </c>
      <c r="B26" s="142">
        <v>5</v>
      </c>
      <c r="C26" s="143" t="s">
        <v>260</v>
      </c>
      <c r="D26" s="24" t="s">
        <v>60</v>
      </c>
      <c r="E26" s="148" t="s">
        <v>288</v>
      </c>
      <c r="F26" s="144">
        <v>20</v>
      </c>
      <c r="G26" s="140" t="s">
        <v>63</v>
      </c>
      <c r="H26" s="145">
        <v>300</v>
      </c>
      <c r="I26" s="23" t="s">
        <v>222</v>
      </c>
      <c r="J26" s="136" t="s">
        <v>64</v>
      </c>
      <c r="K26" s="136" t="s">
        <v>65</v>
      </c>
      <c r="L26" s="134"/>
    </row>
    <row r="27" spans="1:12" s="21" customFormat="1" ht="20.100000000000001" customHeight="1">
      <c r="A27" s="47">
        <v>2017</v>
      </c>
      <c r="B27" s="24">
        <v>6</v>
      </c>
      <c r="C27" s="48" t="s">
        <v>217</v>
      </c>
      <c r="D27" s="24" t="s">
        <v>60</v>
      </c>
      <c r="E27" s="39" t="s">
        <v>214</v>
      </c>
      <c r="F27" s="49">
        <v>50</v>
      </c>
      <c r="G27" s="50" t="s">
        <v>212</v>
      </c>
      <c r="H27" s="51">
        <v>880</v>
      </c>
      <c r="I27" s="23" t="s">
        <v>285</v>
      </c>
      <c r="J27" s="24" t="s">
        <v>215</v>
      </c>
      <c r="K27" s="24" t="s">
        <v>216</v>
      </c>
      <c r="L27" s="36"/>
    </row>
    <row r="28" spans="1:12" s="21" customFormat="1" ht="20.100000000000001" customHeight="1">
      <c r="A28" s="47">
        <v>2017</v>
      </c>
      <c r="B28" s="24">
        <v>7</v>
      </c>
      <c r="C28" s="48" t="s">
        <v>254</v>
      </c>
      <c r="D28" s="24" t="s">
        <v>60</v>
      </c>
      <c r="E28" s="39" t="s">
        <v>250</v>
      </c>
      <c r="F28" s="49">
        <v>1</v>
      </c>
      <c r="G28" s="50" t="s">
        <v>203</v>
      </c>
      <c r="H28" s="51">
        <v>3</v>
      </c>
      <c r="I28" s="136" t="s">
        <v>222</v>
      </c>
      <c r="J28" s="24" t="s">
        <v>251</v>
      </c>
      <c r="K28" s="24" t="s">
        <v>255</v>
      </c>
      <c r="L28" s="36"/>
    </row>
    <row r="29" spans="1:12" s="21" customFormat="1" ht="20.100000000000001" customHeight="1">
      <c r="A29" s="37">
        <v>2017</v>
      </c>
      <c r="B29" s="38">
        <v>7</v>
      </c>
      <c r="C29" s="39" t="s">
        <v>217</v>
      </c>
      <c r="D29" s="24" t="s">
        <v>60</v>
      </c>
      <c r="E29" s="147" t="s">
        <v>214</v>
      </c>
      <c r="F29" s="41">
        <v>50</v>
      </c>
      <c r="G29" s="42" t="s">
        <v>212</v>
      </c>
      <c r="H29" s="43">
        <v>880</v>
      </c>
      <c r="I29" s="23" t="s">
        <v>285</v>
      </c>
      <c r="J29" s="38" t="s">
        <v>215</v>
      </c>
      <c r="K29" s="38" t="s">
        <v>216</v>
      </c>
      <c r="L29" s="44"/>
    </row>
    <row r="30" spans="1:12" s="22" customFormat="1" ht="20.100000000000001" customHeight="1">
      <c r="A30" s="135">
        <v>2017</v>
      </c>
      <c r="B30" s="136">
        <v>8</v>
      </c>
      <c r="C30" s="137" t="s">
        <v>261</v>
      </c>
      <c r="D30" s="24" t="s">
        <v>60</v>
      </c>
      <c r="E30" s="138" t="s">
        <v>262</v>
      </c>
      <c r="F30" s="139">
        <v>400</v>
      </c>
      <c r="G30" s="140" t="s">
        <v>61</v>
      </c>
      <c r="H30" s="140">
        <v>2000</v>
      </c>
      <c r="I30" s="136" t="s">
        <v>222</v>
      </c>
      <c r="J30" s="136" t="s">
        <v>64</v>
      </c>
      <c r="K30" s="136" t="s">
        <v>65</v>
      </c>
      <c r="L30" s="44"/>
    </row>
    <row r="31" spans="1:12" s="21" customFormat="1" ht="20.100000000000001" customHeight="1">
      <c r="A31" s="37">
        <v>2017</v>
      </c>
      <c r="B31" s="38">
        <v>9</v>
      </c>
      <c r="C31" s="39" t="s">
        <v>217</v>
      </c>
      <c r="D31" s="24" t="s">
        <v>60</v>
      </c>
      <c r="E31" s="147" t="s">
        <v>214</v>
      </c>
      <c r="F31" s="41">
        <v>50</v>
      </c>
      <c r="G31" s="42" t="s">
        <v>212</v>
      </c>
      <c r="H31" s="43">
        <v>880</v>
      </c>
      <c r="I31" s="23" t="s">
        <v>285</v>
      </c>
      <c r="J31" s="38" t="s">
        <v>215</v>
      </c>
      <c r="K31" s="38" t="s">
        <v>216</v>
      </c>
      <c r="L31" s="36"/>
    </row>
    <row r="32" spans="1:12" s="21" customFormat="1" ht="20.100000000000001" customHeight="1">
      <c r="A32" s="31">
        <v>2017</v>
      </c>
      <c r="B32" s="23">
        <v>9</v>
      </c>
      <c r="C32" s="32" t="s">
        <v>245</v>
      </c>
      <c r="D32" s="24" t="s">
        <v>60</v>
      </c>
      <c r="E32" s="32" t="s">
        <v>246</v>
      </c>
      <c r="F32" s="33">
        <v>1</v>
      </c>
      <c r="G32" s="34" t="s">
        <v>247</v>
      </c>
      <c r="H32" s="35">
        <v>8000</v>
      </c>
      <c r="I32" s="23" t="s">
        <v>222</v>
      </c>
      <c r="J32" s="23" t="s">
        <v>66</v>
      </c>
      <c r="K32" s="23" t="s">
        <v>248</v>
      </c>
      <c r="L32" s="36"/>
    </row>
    <row r="33" spans="1:12" s="21" customFormat="1" ht="20.100000000000001" customHeight="1">
      <c r="A33" s="31">
        <v>2017</v>
      </c>
      <c r="B33" s="23" t="s">
        <v>286</v>
      </c>
      <c r="C33" s="32" t="s">
        <v>265</v>
      </c>
      <c r="D33" s="24" t="s">
        <v>60</v>
      </c>
      <c r="E33" s="32" t="s">
        <v>266</v>
      </c>
      <c r="F33" s="33">
        <v>1</v>
      </c>
      <c r="G33" s="34" t="s">
        <v>267</v>
      </c>
      <c r="H33" s="35">
        <v>1000000</v>
      </c>
      <c r="I33" s="23" t="s">
        <v>242</v>
      </c>
      <c r="J33" s="23" t="s">
        <v>268</v>
      </c>
      <c r="K33" s="23" t="s">
        <v>269</v>
      </c>
      <c r="L33" s="36"/>
    </row>
    <row r="34" spans="1:12" s="22" customFormat="1" ht="20.100000000000001" customHeight="1">
      <c r="A34" s="47">
        <v>2017</v>
      </c>
      <c r="B34" s="24">
        <v>10</v>
      </c>
      <c r="C34" s="48" t="s">
        <v>217</v>
      </c>
      <c r="D34" s="24" t="s">
        <v>60</v>
      </c>
      <c r="E34" s="147" t="s">
        <v>214</v>
      </c>
      <c r="F34" s="49">
        <v>50</v>
      </c>
      <c r="G34" s="50" t="s">
        <v>212</v>
      </c>
      <c r="H34" s="51">
        <v>880</v>
      </c>
      <c r="I34" s="23" t="s">
        <v>285</v>
      </c>
      <c r="J34" s="24" t="s">
        <v>215</v>
      </c>
      <c r="K34" s="24" t="s">
        <v>216</v>
      </c>
      <c r="L34" s="44"/>
    </row>
    <row r="35" spans="1:12" s="21" customFormat="1" ht="20.100000000000001" customHeight="1">
      <c r="A35" s="47">
        <v>2017</v>
      </c>
      <c r="B35" s="24">
        <v>11</v>
      </c>
      <c r="C35" s="48" t="s">
        <v>207</v>
      </c>
      <c r="D35" s="24" t="s">
        <v>60</v>
      </c>
      <c r="E35" s="147" t="s">
        <v>211</v>
      </c>
      <c r="F35" s="49">
        <v>1000</v>
      </c>
      <c r="G35" s="50" t="s">
        <v>203</v>
      </c>
      <c r="H35" s="51">
        <v>350000</v>
      </c>
      <c r="I35" s="136" t="s">
        <v>222</v>
      </c>
      <c r="J35" s="24" t="s">
        <v>209</v>
      </c>
      <c r="K35" s="24" t="s">
        <v>210</v>
      </c>
      <c r="L35" s="36"/>
    </row>
    <row r="36" spans="1:12" s="46" customFormat="1" ht="20.100000000000001" customHeight="1">
      <c r="A36" s="135">
        <v>2017</v>
      </c>
      <c r="B36" s="136">
        <v>12</v>
      </c>
      <c r="C36" s="32" t="s">
        <v>263</v>
      </c>
      <c r="D36" s="24" t="s">
        <v>60</v>
      </c>
      <c r="E36" s="132" t="s">
        <v>264</v>
      </c>
      <c r="F36" s="33">
        <v>300</v>
      </c>
      <c r="G36" s="34" t="s">
        <v>63</v>
      </c>
      <c r="H36" s="34">
        <v>500</v>
      </c>
      <c r="I36" s="23" t="s">
        <v>222</v>
      </c>
      <c r="J36" s="136" t="s">
        <v>64</v>
      </c>
      <c r="K36" s="136" t="s">
        <v>65</v>
      </c>
      <c r="L36" s="44"/>
    </row>
    <row r="37" spans="1:12" s="21" customFormat="1" ht="20.100000000000001" customHeight="1" thickBot="1">
      <c r="A37" s="52"/>
      <c r="B37" s="53"/>
      <c r="C37" s="54"/>
      <c r="D37" s="53"/>
      <c r="E37" s="55"/>
      <c r="F37" s="56"/>
      <c r="G37" s="57"/>
      <c r="H37" s="58"/>
      <c r="I37" s="53"/>
      <c r="J37" s="53"/>
      <c r="K37" s="53"/>
      <c r="L37" s="59"/>
    </row>
    <row r="38" spans="1:12" s="146" customForma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2"/>
      <c r="L38" s="21"/>
    </row>
    <row r="39" spans="1:12" s="146" customForma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2"/>
      <c r="L39" s="21"/>
    </row>
    <row r="40" spans="1:12" s="146" customForma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2"/>
      <c r="L40" s="21"/>
    </row>
    <row r="41" spans="1:12" s="146" customForma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2"/>
      <c r="L41" s="21"/>
    </row>
    <row r="42" spans="1:12" s="146" customForma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2"/>
      <c r="L42" s="21"/>
    </row>
    <row r="43" spans="1:12" s="146" customForma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1"/>
    </row>
    <row r="44" spans="1:12" s="146" customForma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2"/>
      <c r="L44" s="21"/>
    </row>
    <row r="45" spans="1:12" s="146" customForma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2"/>
      <c r="L45" s="21"/>
    </row>
    <row r="46" spans="1:12" s="146" customForma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2"/>
      <c r="L46" s="21"/>
    </row>
    <row r="47" spans="1:12" s="146" customForma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2"/>
      <c r="L47" s="21"/>
    </row>
    <row r="48" spans="1:12" s="146" customForma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2"/>
      <c r="L48" s="21"/>
    </row>
  </sheetData>
  <mergeCells count="1">
    <mergeCell ref="A1:L1"/>
  </mergeCells>
  <phoneticPr fontId="4" type="noConversion"/>
  <dataValidations count="1">
    <dataValidation type="list" allowBlank="1" showInputMessage="1" showErrorMessage="1" sqref="D3:D3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pane ySplit="3" topLeftCell="A4" activePane="bottomLeft" state="frozen"/>
      <selection pane="bottomLeft" sqref="A1:J1"/>
    </sheetView>
  </sheetViews>
  <sheetFormatPr defaultRowHeight="13.5"/>
  <cols>
    <col min="1" max="1" width="24.44140625" style="3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25.5">
      <c r="A2" s="4" t="s">
        <v>58</v>
      </c>
      <c r="B2" s="7"/>
      <c r="C2" s="1"/>
      <c r="D2" s="1"/>
      <c r="E2" s="1"/>
      <c r="F2" s="1"/>
      <c r="G2" s="2"/>
      <c r="H2" s="2"/>
      <c r="I2" s="98" t="s">
        <v>104</v>
      </c>
      <c r="J2" s="98"/>
    </row>
    <row r="3" spans="1:10" ht="21" customHeight="1">
      <c r="A3" s="6" t="s">
        <v>4</v>
      </c>
      <c r="B3" s="6" t="s">
        <v>20</v>
      </c>
      <c r="C3" s="6" t="s">
        <v>6</v>
      </c>
      <c r="D3" s="80" t="s">
        <v>107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19</v>
      </c>
      <c r="J3" s="6" t="s">
        <v>11</v>
      </c>
    </row>
    <row r="4" spans="1:10" ht="18" customHeight="1">
      <c r="A4" s="66" t="s">
        <v>69</v>
      </c>
      <c r="B4" s="70" t="s">
        <v>80</v>
      </c>
      <c r="C4" s="71">
        <v>2520000</v>
      </c>
      <c r="D4" s="71">
        <v>210000</v>
      </c>
      <c r="E4" s="69" t="s">
        <v>92</v>
      </c>
      <c r="F4" s="69" t="s">
        <v>90</v>
      </c>
      <c r="G4" s="69" t="s">
        <v>91</v>
      </c>
      <c r="H4" s="63" t="s">
        <v>105</v>
      </c>
      <c r="I4" s="63" t="s">
        <v>105</v>
      </c>
      <c r="J4" s="64"/>
    </row>
    <row r="5" spans="1:10" ht="18" customHeight="1">
      <c r="A5" s="149" t="s">
        <v>70</v>
      </c>
      <c r="B5" s="70" t="s">
        <v>81</v>
      </c>
      <c r="C5" s="71">
        <v>2100000</v>
      </c>
      <c r="D5" s="71">
        <v>175000</v>
      </c>
      <c r="E5" s="69" t="s">
        <v>93</v>
      </c>
      <c r="F5" s="69" t="s">
        <v>90</v>
      </c>
      <c r="G5" s="69" t="s">
        <v>91</v>
      </c>
      <c r="H5" s="63" t="s">
        <v>105</v>
      </c>
      <c r="I5" s="63" t="s">
        <v>105</v>
      </c>
      <c r="J5" s="64"/>
    </row>
    <row r="6" spans="1:10" ht="18" customHeight="1">
      <c r="A6" s="150" t="s">
        <v>71</v>
      </c>
      <c r="B6" s="70" t="s">
        <v>82</v>
      </c>
      <c r="C6" s="72">
        <v>2376000</v>
      </c>
      <c r="D6" s="72">
        <v>198000</v>
      </c>
      <c r="E6" s="73" t="s">
        <v>94</v>
      </c>
      <c r="F6" s="69" t="s">
        <v>90</v>
      </c>
      <c r="G6" s="69" t="s">
        <v>91</v>
      </c>
      <c r="H6" s="63" t="s">
        <v>106</v>
      </c>
      <c r="I6" s="63" t="s">
        <v>106</v>
      </c>
      <c r="J6" s="64"/>
    </row>
    <row r="7" spans="1:10" ht="18" customHeight="1">
      <c r="A7" s="66" t="s">
        <v>72</v>
      </c>
      <c r="B7" s="70" t="s">
        <v>83</v>
      </c>
      <c r="C7" s="71">
        <v>5832000</v>
      </c>
      <c r="D7" s="71">
        <v>486000</v>
      </c>
      <c r="E7" s="69" t="s">
        <v>95</v>
      </c>
      <c r="F7" s="69" t="s">
        <v>90</v>
      </c>
      <c r="G7" s="69" t="s">
        <v>91</v>
      </c>
      <c r="H7" s="63" t="s">
        <v>177</v>
      </c>
      <c r="I7" s="63" t="s">
        <v>178</v>
      </c>
      <c r="J7" s="65"/>
    </row>
    <row r="8" spans="1:10" ht="18" customHeight="1">
      <c r="A8" s="67" t="s">
        <v>73</v>
      </c>
      <c r="B8" s="70" t="s">
        <v>84</v>
      </c>
      <c r="C8" s="72">
        <v>2520000</v>
      </c>
      <c r="D8" s="72">
        <v>210000</v>
      </c>
      <c r="E8" s="73" t="s">
        <v>94</v>
      </c>
      <c r="F8" s="69" t="s">
        <v>90</v>
      </c>
      <c r="G8" s="69" t="s">
        <v>91</v>
      </c>
      <c r="H8" s="63" t="s">
        <v>106</v>
      </c>
      <c r="I8" s="63" t="s">
        <v>106</v>
      </c>
      <c r="J8" s="64"/>
    </row>
    <row r="9" spans="1:10" ht="18" customHeight="1">
      <c r="A9" s="67" t="s">
        <v>74</v>
      </c>
      <c r="B9" s="70" t="s">
        <v>85</v>
      </c>
      <c r="C9" s="72">
        <v>3240000</v>
      </c>
      <c r="D9" s="72">
        <v>270000</v>
      </c>
      <c r="E9" s="73" t="s">
        <v>95</v>
      </c>
      <c r="F9" s="69" t="s">
        <v>90</v>
      </c>
      <c r="G9" s="69" t="s">
        <v>91</v>
      </c>
      <c r="H9" s="63" t="s">
        <v>105</v>
      </c>
      <c r="I9" s="63" t="s">
        <v>105</v>
      </c>
      <c r="J9" s="64"/>
    </row>
    <row r="10" spans="1:10" ht="18" customHeight="1">
      <c r="A10" s="67" t="s">
        <v>75</v>
      </c>
      <c r="B10" s="74" t="s">
        <v>86</v>
      </c>
      <c r="C10" s="72">
        <v>6600000</v>
      </c>
      <c r="D10" s="72">
        <v>550000</v>
      </c>
      <c r="E10" s="73" t="s">
        <v>95</v>
      </c>
      <c r="F10" s="69" t="s">
        <v>90</v>
      </c>
      <c r="G10" s="69" t="s">
        <v>91</v>
      </c>
      <c r="H10" s="63" t="s">
        <v>150</v>
      </c>
      <c r="I10" s="63" t="s">
        <v>150</v>
      </c>
      <c r="J10" s="64"/>
    </row>
    <row r="11" spans="1:10" s="81" customFormat="1" ht="18" customHeight="1">
      <c r="A11" s="66" t="s">
        <v>76</v>
      </c>
      <c r="B11" s="75" t="s">
        <v>85</v>
      </c>
      <c r="C11" s="76">
        <v>1620000</v>
      </c>
      <c r="D11" s="76">
        <v>135000</v>
      </c>
      <c r="E11" s="77" t="s">
        <v>96</v>
      </c>
      <c r="F11" s="78" t="s">
        <v>90</v>
      </c>
      <c r="G11" s="78" t="s">
        <v>91</v>
      </c>
      <c r="H11" s="63" t="s">
        <v>289</v>
      </c>
      <c r="I11" s="63" t="s">
        <v>289</v>
      </c>
      <c r="J11" s="64"/>
    </row>
    <row r="12" spans="1:10" s="81" customFormat="1" ht="18" customHeight="1">
      <c r="A12" s="66" t="s">
        <v>77</v>
      </c>
      <c r="B12" s="70" t="s">
        <v>87</v>
      </c>
      <c r="C12" s="72">
        <v>10586760</v>
      </c>
      <c r="D12" s="72">
        <v>882230</v>
      </c>
      <c r="E12" s="73" t="s">
        <v>96</v>
      </c>
      <c r="F12" s="69" t="s">
        <v>90</v>
      </c>
      <c r="G12" s="69" t="s">
        <v>91</v>
      </c>
      <c r="H12" s="63" t="s">
        <v>290</v>
      </c>
      <c r="I12" s="63" t="s">
        <v>290</v>
      </c>
      <c r="J12" s="64"/>
    </row>
    <row r="13" spans="1:10" s="81" customFormat="1" ht="18" customHeight="1">
      <c r="A13" s="67" t="s">
        <v>78</v>
      </c>
      <c r="B13" s="70" t="s">
        <v>88</v>
      </c>
      <c r="C13" s="72">
        <v>113644080</v>
      </c>
      <c r="D13" s="72">
        <v>9470340</v>
      </c>
      <c r="E13" s="73" t="s">
        <v>97</v>
      </c>
      <c r="F13" s="69" t="s">
        <v>90</v>
      </c>
      <c r="G13" s="69" t="s">
        <v>91</v>
      </c>
      <c r="H13" s="63" t="s">
        <v>178</v>
      </c>
      <c r="I13" s="63" t="s">
        <v>178</v>
      </c>
      <c r="J13" s="64"/>
    </row>
    <row r="14" spans="1:10" s="81" customFormat="1" ht="18" customHeight="1">
      <c r="A14" s="67" t="s">
        <v>79</v>
      </c>
      <c r="B14" s="70" t="s">
        <v>89</v>
      </c>
      <c r="C14" s="72">
        <v>684135900</v>
      </c>
      <c r="D14" s="72">
        <v>55062140</v>
      </c>
      <c r="E14" s="73" t="s">
        <v>98</v>
      </c>
      <c r="F14" s="69" t="s">
        <v>90</v>
      </c>
      <c r="G14" s="69" t="s">
        <v>91</v>
      </c>
      <c r="H14" s="63" t="s">
        <v>178</v>
      </c>
      <c r="I14" s="63" t="s">
        <v>178</v>
      </c>
      <c r="J14" s="64"/>
    </row>
    <row r="15" spans="1:10" s="81" customFormat="1" ht="18" customHeight="1">
      <c r="A15" s="64" t="s">
        <v>110</v>
      </c>
      <c r="B15" s="60" t="s">
        <v>111</v>
      </c>
      <c r="C15" s="61">
        <v>1780000</v>
      </c>
      <c r="D15" s="93" t="s">
        <v>109</v>
      </c>
      <c r="E15" s="62" t="s">
        <v>112</v>
      </c>
      <c r="F15" s="63" t="s">
        <v>112</v>
      </c>
      <c r="G15" s="63" t="s">
        <v>113</v>
      </c>
      <c r="H15" s="63" t="s">
        <v>147</v>
      </c>
      <c r="I15" s="63" t="s">
        <v>147</v>
      </c>
      <c r="J15" s="64"/>
    </row>
    <row r="16" spans="1:10" s="81" customFormat="1" ht="18" customHeight="1">
      <c r="A16" s="64" t="s">
        <v>124</v>
      </c>
      <c r="B16" s="60" t="s">
        <v>127</v>
      </c>
      <c r="C16" s="61">
        <v>2310000</v>
      </c>
      <c r="D16" s="93" t="s">
        <v>109</v>
      </c>
      <c r="E16" s="62" t="s">
        <v>121</v>
      </c>
      <c r="F16" s="62" t="s">
        <v>121</v>
      </c>
      <c r="G16" s="63" t="s">
        <v>122</v>
      </c>
      <c r="H16" s="63" t="s">
        <v>123</v>
      </c>
      <c r="I16" s="63" t="s">
        <v>123</v>
      </c>
      <c r="J16" s="64"/>
    </row>
    <row r="17" spans="1:10" s="81" customFormat="1" ht="18" customHeight="1">
      <c r="A17" s="64" t="s">
        <v>134</v>
      </c>
      <c r="B17" s="60" t="s">
        <v>132</v>
      </c>
      <c r="C17" s="61">
        <v>1450000</v>
      </c>
      <c r="D17" s="93" t="s">
        <v>109</v>
      </c>
      <c r="E17" s="62" t="s">
        <v>122</v>
      </c>
      <c r="F17" s="63" t="s">
        <v>122</v>
      </c>
      <c r="G17" s="63" t="s">
        <v>133</v>
      </c>
      <c r="H17" s="63" t="s">
        <v>149</v>
      </c>
      <c r="I17" s="63" t="s">
        <v>149</v>
      </c>
      <c r="J17" s="64"/>
    </row>
    <row r="18" spans="1:10" s="81" customFormat="1" ht="18" customHeight="1">
      <c r="A18" s="64" t="s">
        <v>139</v>
      </c>
      <c r="B18" s="60" t="s">
        <v>108</v>
      </c>
      <c r="C18" s="61">
        <v>2640000</v>
      </c>
      <c r="D18" s="93" t="s">
        <v>109</v>
      </c>
      <c r="E18" s="62" t="s">
        <v>140</v>
      </c>
      <c r="F18" s="63" t="s">
        <v>141</v>
      </c>
      <c r="G18" s="63" t="s">
        <v>141</v>
      </c>
      <c r="H18" s="63" t="s">
        <v>141</v>
      </c>
      <c r="I18" s="63" t="s">
        <v>141</v>
      </c>
      <c r="J18" s="64"/>
    </row>
    <row r="19" spans="1:10" ht="18" customHeight="1">
      <c r="A19" s="64" t="s">
        <v>179</v>
      </c>
      <c r="B19" s="60" t="s">
        <v>183</v>
      </c>
      <c r="C19" s="61">
        <v>1647850</v>
      </c>
      <c r="D19" s="93" t="s">
        <v>109</v>
      </c>
      <c r="E19" s="62" t="s">
        <v>180</v>
      </c>
      <c r="F19" s="63" t="s">
        <v>180</v>
      </c>
      <c r="G19" s="63" t="s">
        <v>181</v>
      </c>
      <c r="H19" s="63" t="s">
        <v>184</v>
      </c>
      <c r="I19" s="63" t="s">
        <v>184</v>
      </c>
      <c r="J19" s="64"/>
    </row>
    <row r="20" spans="1:10" ht="18" customHeight="1">
      <c r="A20" s="64" t="s">
        <v>182</v>
      </c>
      <c r="B20" s="60" t="s">
        <v>183</v>
      </c>
      <c r="C20" s="61">
        <v>3120000</v>
      </c>
      <c r="D20" s="93" t="s">
        <v>109</v>
      </c>
      <c r="E20" s="62" t="s">
        <v>180</v>
      </c>
      <c r="F20" s="63" t="s">
        <v>180</v>
      </c>
      <c r="G20" s="63" t="s">
        <v>181</v>
      </c>
      <c r="H20" s="63" t="s">
        <v>184</v>
      </c>
      <c r="I20" s="63" t="s">
        <v>184</v>
      </c>
      <c r="J20" s="64"/>
    </row>
  </sheetData>
  <mergeCells count="2">
    <mergeCell ref="A1:J1"/>
    <mergeCell ref="I2:J2"/>
  </mergeCells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G1"/>
    </sheetView>
  </sheetViews>
  <sheetFormatPr defaultRowHeight="13.5"/>
  <cols>
    <col min="1" max="1" width="14.88671875" style="3" customWidth="1"/>
    <col min="2" max="2" width="26.6640625" style="3" customWidth="1"/>
    <col min="3" max="3" width="9.5546875" style="3" customWidth="1"/>
    <col min="4" max="4" width="8.88671875" style="3" customWidth="1"/>
    <col min="5" max="5" width="24.5546875" style="14" customWidth="1"/>
    <col min="6" max="6" width="15.44140625" style="14" customWidth="1"/>
    <col min="7" max="7" width="8.44140625" style="3" customWidth="1"/>
  </cols>
  <sheetData>
    <row r="1" spans="1:7" ht="25.5">
      <c r="A1" s="97" t="s">
        <v>12</v>
      </c>
      <c r="B1" s="97"/>
      <c r="C1" s="97"/>
      <c r="D1" s="97"/>
      <c r="E1" s="97"/>
      <c r="F1" s="97"/>
      <c r="G1" s="97"/>
    </row>
    <row r="2" spans="1:7" ht="25.5">
      <c r="A2" s="99" t="s">
        <v>58</v>
      </c>
      <c r="B2" s="99"/>
      <c r="C2" s="1"/>
      <c r="D2" s="1"/>
      <c r="E2" s="13"/>
      <c r="F2" s="98" t="s">
        <v>131</v>
      </c>
      <c r="G2" s="98"/>
    </row>
    <row r="3" spans="1:7" ht="26.25" customHeight="1">
      <c r="A3" s="5" t="s">
        <v>3</v>
      </c>
      <c r="B3" s="6" t="s">
        <v>4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2</v>
      </c>
    </row>
    <row r="4" spans="1:7" ht="18" customHeight="1">
      <c r="A4" s="10" t="s">
        <v>58</v>
      </c>
      <c r="B4" s="151" t="s">
        <v>69</v>
      </c>
      <c r="C4" s="68" t="s">
        <v>192</v>
      </c>
      <c r="D4" s="61">
        <v>210000</v>
      </c>
      <c r="E4" s="63" t="s">
        <v>186</v>
      </c>
      <c r="F4" s="152" t="s">
        <v>80</v>
      </c>
      <c r="G4" s="8"/>
    </row>
    <row r="5" spans="1:7" ht="18" customHeight="1">
      <c r="A5" s="10" t="s">
        <v>58</v>
      </c>
      <c r="B5" s="151" t="s">
        <v>70</v>
      </c>
      <c r="C5" s="68" t="s">
        <v>194</v>
      </c>
      <c r="D5" s="61">
        <v>175000</v>
      </c>
      <c r="E5" s="63" t="s">
        <v>187</v>
      </c>
      <c r="F5" s="152" t="s">
        <v>81</v>
      </c>
      <c r="G5" s="8"/>
    </row>
    <row r="6" spans="1:7" ht="18" customHeight="1">
      <c r="A6" s="10" t="s">
        <v>58</v>
      </c>
      <c r="B6" s="153" t="s">
        <v>71</v>
      </c>
      <c r="C6" s="68" t="s">
        <v>193</v>
      </c>
      <c r="D6" s="61">
        <v>198000</v>
      </c>
      <c r="E6" s="63" t="s">
        <v>187</v>
      </c>
      <c r="F6" s="152" t="s">
        <v>82</v>
      </c>
      <c r="G6" s="8"/>
    </row>
    <row r="7" spans="1:7" ht="18" customHeight="1">
      <c r="A7" s="10" t="s">
        <v>58</v>
      </c>
      <c r="B7" s="151" t="s">
        <v>72</v>
      </c>
      <c r="C7" s="68" t="s">
        <v>192</v>
      </c>
      <c r="D7" s="61">
        <v>486000</v>
      </c>
      <c r="E7" s="63" t="s">
        <v>188</v>
      </c>
      <c r="F7" s="152" t="s">
        <v>83</v>
      </c>
      <c r="G7" s="8"/>
    </row>
    <row r="8" spans="1:7" ht="18" customHeight="1">
      <c r="A8" s="10" t="s">
        <v>58</v>
      </c>
      <c r="B8" s="154" t="s">
        <v>73</v>
      </c>
      <c r="C8" s="68" t="s">
        <v>193</v>
      </c>
      <c r="D8" s="61">
        <v>210000</v>
      </c>
      <c r="E8" s="63" t="s">
        <v>187</v>
      </c>
      <c r="F8" s="152" t="s">
        <v>84</v>
      </c>
      <c r="G8" s="8"/>
    </row>
    <row r="9" spans="1:7" ht="18" customHeight="1">
      <c r="A9" s="10" t="s">
        <v>58</v>
      </c>
      <c r="B9" s="154" t="s">
        <v>74</v>
      </c>
      <c r="C9" s="68" t="s">
        <v>193</v>
      </c>
      <c r="D9" s="61">
        <v>270000</v>
      </c>
      <c r="E9" s="63" t="s">
        <v>186</v>
      </c>
      <c r="F9" s="152" t="s">
        <v>85</v>
      </c>
      <c r="G9" s="8"/>
    </row>
    <row r="10" spans="1:7" ht="18" customHeight="1">
      <c r="A10" s="10" t="s">
        <v>58</v>
      </c>
      <c r="B10" s="153" t="s">
        <v>75</v>
      </c>
      <c r="C10" s="68" t="s">
        <v>197</v>
      </c>
      <c r="D10" s="61">
        <v>550000</v>
      </c>
      <c r="E10" s="63" t="s">
        <v>187</v>
      </c>
      <c r="F10" s="155" t="s">
        <v>86</v>
      </c>
      <c r="G10" s="8"/>
    </row>
    <row r="11" spans="1:7" s="81" customFormat="1" ht="18" customHeight="1">
      <c r="A11" s="10" t="s">
        <v>58</v>
      </c>
      <c r="B11" s="151" t="s">
        <v>76</v>
      </c>
      <c r="C11" s="68" t="s">
        <v>291</v>
      </c>
      <c r="D11" s="61">
        <v>135000</v>
      </c>
      <c r="E11" s="63" t="s">
        <v>189</v>
      </c>
      <c r="F11" s="156" t="s">
        <v>85</v>
      </c>
      <c r="G11" s="8"/>
    </row>
    <row r="12" spans="1:7" ht="18" customHeight="1">
      <c r="A12" s="10" t="s">
        <v>58</v>
      </c>
      <c r="B12" s="157" t="s">
        <v>77</v>
      </c>
      <c r="C12" s="68" t="s">
        <v>199</v>
      </c>
      <c r="D12" s="61">
        <v>882230</v>
      </c>
      <c r="E12" s="63" t="s">
        <v>187</v>
      </c>
      <c r="F12" s="152" t="s">
        <v>87</v>
      </c>
      <c r="G12" s="8"/>
    </row>
    <row r="13" spans="1:7" ht="18" customHeight="1">
      <c r="A13" s="10" t="s">
        <v>58</v>
      </c>
      <c r="B13" s="153" t="s">
        <v>78</v>
      </c>
      <c r="C13" s="68" t="s">
        <v>194</v>
      </c>
      <c r="D13" s="61">
        <v>9054540</v>
      </c>
      <c r="E13" s="63" t="s">
        <v>190</v>
      </c>
      <c r="F13" s="152" t="s">
        <v>88</v>
      </c>
      <c r="G13" s="8"/>
    </row>
    <row r="14" spans="1:7" ht="18" customHeight="1">
      <c r="A14" s="10" t="s">
        <v>58</v>
      </c>
      <c r="B14" s="153" t="s">
        <v>79</v>
      </c>
      <c r="C14" s="68" t="s">
        <v>194</v>
      </c>
      <c r="D14" s="61">
        <v>56701250</v>
      </c>
      <c r="E14" s="63" t="s">
        <v>191</v>
      </c>
      <c r="F14" s="152" t="s">
        <v>89</v>
      </c>
      <c r="G14" s="8"/>
    </row>
    <row r="15" spans="1:7" ht="18" customHeight="1">
      <c r="A15" s="10" t="s">
        <v>58</v>
      </c>
      <c r="B15" s="64" t="s">
        <v>99</v>
      </c>
      <c r="C15" s="68" t="s">
        <v>292</v>
      </c>
      <c r="D15" s="61">
        <v>320000</v>
      </c>
      <c r="E15" s="63" t="s">
        <v>195</v>
      </c>
      <c r="F15" s="60" t="s">
        <v>100</v>
      </c>
      <c r="G15" s="8"/>
    </row>
    <row r="16" spans="1:7" s="81" customFormat="1" ht="18" customHeight="1">
      <c r="A16" s="10" t="s">
        <v>58</v>
      </c>
      <c r="B16" s="64" t="str">
        <f>준공검사현황!A15</f>
        <v>2017. 4~6월(2분기) 프로그램 안내지 제작</v>
      </c>
      <c r="C16" s="9" t="s">
        <v>198</v>
      </c>
      <c r="D16" s="61">
        <v>1780000</v>
      </c>
      <c r="E16" s="63" t="s">
        <v>114</v>
      </c>
      <c r="F16" s="60" t="s">
        <v>111</v>
      </c>
      <c r="G16" s="8"/>
    </row>
    <row r="17" spans="1:7" s="81" customFormat="1" ht="18" customHeight="1">
      <c r="A17" s="10" t="s">
        <v>58</v>
      </c>
      <c r="B17" s="64" t="s">
        <v>124</v>
      </c>
      <c r="C17" s="9" t="s">
        <v>196</v>
      </c>
      <c r="D17" s="61">
        <v>2310000</v>
      </c>
      <c r="E17" s="63" t="s">
        <v>125</v>
      </c>
      <c r="F17" s="60" t="s">
        <v>126</v>
      </c>
      <c r="G17" s="8"/>
    </row>
    <row r="18" spans="1:7" s="81" customFormat="1" ht="18" customHeight="1">
      <c r="A18" s="10" t="s">
        <v>58</v>
      </c>
      <c r="B18" s="64" t="s">
        <v>134</v>
      </c>
      <c r="C18" s="9" t="s">
        <v>198</v>
      </c>
      <c r="D18" s="61">
        <v>1450000</v>
      </c>
      <c r="E18" s="63" t="s">
        <v>135</v>
      </c>
      <c r="F18" s="60" t="s">
        <v>132</v>
      </c>
      <c r="G18" s="8"/>
    </row>
    <row r="19" spans="1:7" s="81" customFormat="1" ht="18" customHeight="1">
      <c r="A19" s="10" t="s">
        <v>58</v>
      </c>
      <c r="B19" s="64" t="s">
        <v>139</v>
      </c>
      <c r="C19" s="9" t="s">
        <v>198</v>
      </c>
      <c r="D19" s="61">
        <v>2640000</v>
      </c>
      <c r="E19" s="63" t="s">
        <v>125</v>
      </c>
      <c r="F19" s="60" t="s">
        <v>142</v>
      </c>
      <c r="G19" s="8"/>
    </row>
    <row r="20" spans="1:7" s="81" customFormat="1" ht="18" customHeight="1">
      <c r="A20" s="10" t="s">
        <v>58</v>
      </c>
      <c r="B20" s="64" t="s">
        <v>179</v>
      </c>
      <c r="C20" s="9" t="s">
        <v>192</v>
      </c>
      <c r="D20" s="61">
        <v>1647850</v>
      </c>
      <c r="E20" s="63" t="s">
        <v>185</v>
      </c>
      <c r="F20" s="60" t="s">
        <v>183</v>
      </c>
      <c r="G20" s="8"/>
    </row>
    <row r="21" spans="1:7" s="81" customFormat="1" ht="18" customHeight="1">
      <c r="A21" s="10" t="s">
        <v>58</v>
      </c>
      <c r="B21" s="64" t="s">
        <v>182</v>
      </c>
      <c r="C21" s="9" t="s">
        <v>192</v>
      </c>
      <c r="D21" s="61">
        <v>3120000</v>
      </c>
      <c r="E21" s="63" t="s">
        <v>185</v>
      </c>
      <c r="F21" s="60" t="s">
        <v>183</v>
      </c>
      <c r="G21" s="8"/>
    </row>
    <row r="22" spans="1:7">
      <c r="C22" s="11"/>
      <c r="D22" s="11"/>
      <c r="E22" s="15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sqref="A1:E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97" t="s">
        <v>17</v>
      </c>
      <c r="B1" s="97"/>
      <c r="C1" s="97"/>
      <c r="D1" s="97"/>
      <c r="E1" s="97"/>
    </row>
    <row r="2" spans="1:5" ht="26.25" thickBot="1">
      <c r="A2" s="4" t="s">
        <v>58</v>
      </c>
      <c r="B2" s="4"/>
      <c r="C2" s="1"/>
      <c r="D2" s="1"/>
      <c r="E2" s="16" t="s">
        <v>131</v>
      </c>
    </row>
    <row r="3" spans="1:5" s="81" customFormat="1" ht="22.5" customHeight="1" thickTop="1">
      <c r="A3" s="100" t="s">
        <v>57</v>
      </c>
      <c r="B3" s="26" t="s">
        <v>49</v>
      </c>
      <c r="C3" s="109" t="str">
        <f>준공검사현황!A15</f>
        <v>2017. 4~6월(2분기) 프로그램 안내지 제작</v>
      </c>
      <c r="D3" s="107"/>
      <c r="E3" s="108"/>
    </row>
    <row r="4" spans="1:5" s="81" customFormat="1" ht="22.5" customHeight="1">
      <c r="A4" s="101"/>
      <c r="B4" s="27" t="s">
        <v>24</v>
      </c>
      <c r="C4" s="84">
        <v>1896000</v>
      </c>
      <c r="D4" s="27" t="s">
        <v>50</v>
      </c>
      <c r="E4" s="85">
        <v>1780000</v>
      </c>
    </row>
    <row r="5" spans="1:5" s="81" customFormat="1" ht="22.5" customHeight="1">
      <c r="A5" s="101"/>
      <c r="B5" s="27" t="s">
        <v>51</v>
      </c>
      <c r="C5" s="86">
        <f>E5/C4</f>
        <v>0.93881856540084385</v>
      </c>
      <c r="D5" s="27" t="s">
        <v>25</v>
      </c>
      <c r="E5" s="85">
        <v>1780000</v>
      </c>
    </row>
    <row r="6" spans="1:5" s="81" customFormat="1" ht="22.5" customHeight="1">
      <c r="A6" s="101"/>
      <c r="B6" s="27" t="s">
        <v>22</v>
      </c>
      <c r="C6" s="87" t="s">
        <v>115</v>
      </c>
      <c r="D6" s="27" t="s">
        <v>23</v>
      </c>
      <c r="E6" s="88" t="s">
        <v>116</v>
      </c>
    </row>
    <row r="7" spans="1:5" s="81" customFormat="1" ht="22.5" customHeight="1">
      <c r="A7" s="101"/>
      <c r="B7" s="27" t="s">
        <v>52</v>
      </c>
      <c r="C7" s="89" t="s">
        <v>101</v>
      </c>
      <c r="D7" s="27" t="s">
        <v>53</v>
      </c>
      <c r="E7" s="90" t="s">
        <v>147</v>
      </c>
    </row>
    <row r="8" spans="1:5" s="81" customFormat="1" ht="22.5" customHeight="1">
      <c r="A8" s="101"/>
      <c r="B8" s="27" t="s">
        <v>54</v>
      </c>
      <c r="C8" s="89" t="s">
        <v>102</v>
      </c>
      <c r="D8" s="27" t="s">
        <v>27</v>
      </c>
      <c r="E8" s="88" t="s">
        <v>117</v>
      </c>
    </row>
    <row r="9" spans="1:5" s="81" customFormat="1" ht="22.5" customHeight="1" thickBot="1">
      <c r="A9" s="102"/>
      <c r="B9" s="28" t="s">
        <v>55</v>
      </c>
      <c r="C9" s="91" t="s">
        <v>103</v>
      </c>
      <c r="D9" s="28" t="s">
        <v>56</v>
      </c>
      <c r="E9" s="92" t="s">
        <v>118</v>
      </c>
    </row>
    <row r="10" spans="1:5" s="81" customFormat="1" ht="22.5" customHeight="1" thickTop="1">
      <c r="A10" s="100" t="s">
        <v>57</v>
      </c>
      <c r="B10" s="26" t="s">
        <v>49</v>
      </c>
      <c r="C10" s="109" t="s">
        <v>124</v>
      </c>
      <c r="D10" s="107"/>
      <c r="E10" s="108"/>
    </row>
    <row r="11" spans="1:5" s="81" customFormat="1" ht="22.5" customHeight="1">
      <c r="A11" s="101"/>
      <c r="B11" s="27" t="s">
        <v>24</v>
      </c>
      <c r="C11" s="84">
        <v>2540000</v>
      </c>
      <c r="D11" s="27" t="s">
        <v>50</v>
      </c>
      <c r="E11" s="85">
        <v>2310000</v>
      </c>
    </row>
    <row r="12" spans="1:5" s="81" customFormat="1" ht="22.5" customHeight="1">
      <c r="A12" s="101"/>
      <c r="B12" s="27" t="s">
        <v>51</v>
      </c>
      <c r="C12" s="86">
        <f>E12/C11</f>
        <v>0.90944881889763785</v>
      </c>
      <c r="D12" s="27" t="s">
        <v>25</v>
      </c>
      <c r="E12" s="85">
        <v>2310000</v>
      </c>
    </row>
    <row r="13" spans="1:5" s="81" customFormat="1" ht="22.5" customHeight="1">
      <c r="A13" s="101"/>
      <c r="B13" s="27" t="s">
        <v>22</v>
      </c>
      <c r="C13" s="87" t="s">
        <v>121</v>
      </c>
      <c r="D13" s="27" t="s">
        <v>23</v>
      </c>
      <c r="E13" s="88" t="s">
        <v>128</v>
      </c>
    </row>
    <row r="14" spans="1:5" s="81" customFormat="1" ht="22.5" customHeight="1">
      <c r="A14" s="101"/>
      <c r="B14" s="27" t="s">
        <v>52</v>
      </c>
      <c r="C14" s="89" t="s">
        <v>101</v>
      </c>
      <c r="D14" s="27" t="s">
        <v>53</v>
      </c>
      <c r="E14" s="90" t="s">
        <v>123</v>
      </c>
    </row>
    <row r="15" spans="1:5" s="81" customFormat="1" ht="22.5" customHeight="1">
      <c r="A15" s="101"/>
      <c r="B15" s="27" t="s">
        <v>54</v>
      </c>
      <c r="C15" s="89" t="s">
        <v>102</v>
      </c>
      <c r="D15" s="27" t="s">
        <v>27</v>
      </c>
      <c r="E15" s="88" t="s">
        <v>127</v>
      </c>
    </row>
    <row r="16" spans="1:5" s="81" customFormat="1" ht="22.5" customHeight="1" thickBot="1">
      <c r="A16" s="102"/>
      <c r="B16" s="28" t="s">
        <v>55</v>
      </c>
      <c r="C16" s="91" t="s">
        <v>103</v>
      </c>
      <c r="D16" s="28" t="s">
        <v>56</v>
      </c>
      <c r="E16" s="92" t="s">
        <v>129</v>
      </c>
    </row>
    <row r="17" spans="1:5" s="81" customFormat="1" ht="22.5" customHeight="1" thickTop="1">
      <c r="A17" s="100" t="s">
        <v>57</v>
      </c>
      <c r="B17" s="26" t="s">
        <v>49</v>
      </c>
      <c r="C17" s="106" t="s">
        <v>134</v>
      </c>
      <c r="D17" s="107"/>
      <c r="E17" s="108"/>
    </row>
    <row r="18" spans="1:5" s="81" customFormat="1" ht="22.5" customHeight="1">
      <c r="A18" s="101"/>
      <c r="B18" s="27" t="s">
        <v>24</v>
      </c>
      <c r="C18" s="84">
        <v>1530000</v>
      </c>
      <c r="D18" s="27" t="s">
        <v>50</v>
      </c>
      <c r="E18" s="85">
        <v>1450000</v>
      </c>
    </row>
    <row r="19" spans="1:5" s="81" customFormat="1" ht="22.5" customHeight="1">
      <c r="A19" s="101"/>
      <c r="B19" s="27" t="s">
        <v>51</v>
      </c>
      <c r="C19" s="86">
        <f>E19/C18</f>
        <v>0.94771241830065356</v>
      </c>
      <c r="D19" s="27" t="s">
        <v>25</v>
      </c>
      <c r="E19" s="85">
        <v>1450000</v>
      </c>
    </row>
    <row r="20" spans="1:5" s="81" customFormat="1" ht="22.5" customHeight="1">
      <c r="A20" s="101"/>
      <c r="B20" s="27" t="s">
        <v>22</v>
      </c>
      <c r="C20" s="87" t="s">
        <v>122</v>
      </c>
      <c r="D20" s="27" t="s">
        <v>23</v>
      </c>
      <c r="E20" s="88" t="s">
        <v>133</v>
      </c>
    </row>
    <row r="21" spans="1:5" s="81" customFormat="1" ht="22.5" customHeight="1">
      <c r="A21" s="101"/>
      <c r="B21" s="27" t="s">
        <v>52</v>
      </c>
      <c r="C21" s="89" t="s">
        <v>101</v>
      </c>
      <c r="D21" s="27" t="s">
        <v>53</v>
      </c>
      <c r="E21" s="90" t="s">
        <v>149</v>
      </c>
    </row>
    <row r="22" spans="1:5" s="81" customFormat="1" ht="22.5" customHeight="1">
      <c r="A22" s="101"/>
      <c r="B22" s="27" t="s">
        <v>54</v>
      </c>
      <c r="C22" s="89" t="s">
        <v>102</v>
      </c>
      <c r="D22" s="27" t="s">
        <v>27</v>
      </c>
      <c r="E22" s="88" t="s">
        <v>132</v>
      </c>
    </row>
    <row r="23" spans="1:5" s="81" customFormat="1" ht="22.5" customHeight="1" thickBot="1">
      <c r="A23" s="102"/>
      <c r="B23" s="28" t="s">
        <v>55</v>
      </c>
      <c r="C23" s="91" t="s">
        <v>103</v>
      </c>
      <c r="D23" s="28" t="s">
        <v>56</v>
      </c>
      <c r="E23" s="92" t="s">
        <v>136</v>
      </c>
    </row>
    <row r="24" spans="1:5" s="81" customFormat="1" ht="22.5" customHeight="1" thickTop="1">
      <c r="A24" s="100" t="s">
        <v>57</v>
      </c>
      <c r="B24" s="26" t="s">
        <v>49</v>
      </c>
      <c r="C24" s="109" t="s">
        <v>139</v>
      </c>
      <c r="D24" s="107"/>
      <c r="E24" s="108"/>
    </row>
    <row r="25" spans="1:5" s="81" customFormat="1" ht="22.5" customHeight="1">
      <c r="A25" s="101"/>
      <c r="B25" s="27" t="s">
        <v>24</v>
      </c>
      <c r="C25" s="84">
        <v>2880000</v>
      </c>
      <c r="D25" s="27" t="s">
        <v>50</v>
      </c>
      <c r="E25" s="85">
        <v>2640000</v>
      </c>
    </row>
    <row r="26" spans="1:5" s="81" customFormat="1" ht="22.5" customHeight="1">
      <c r="A26" s="101"/>
      <c r="B26" s="27" t="s">
        <v>51</v>
      </c>
      <c r="C26" s="86">
        <f>E26/C25</f>
        <v>0.91666666666666663</v>
      </c>
      <c r="D26" s="27" t="s">
        <v>25</v>
      </c>
      <c r="E26" s="85">
        <v>2640000</v>
      </c>
    </row>
    <row r="27" spans="1:5" s="81" customFormat="1" ht="22.5" customHeight="1">
      <c r="A27" s="101"/>
      <c r="B27" s="27" t="s">
        <v>22</v>
      </c>
      <c r="C27" s="87" t="s">
        <v>140</v>
      </c>
      <c r="D27" s="27" t="s">
        <v>23</v>
      </c>
      <c r="E27" s="88" t="s">
        <v>143</v>
      </c>
    </row>
    <row r="28" spans="1:5" s="81" customFormat="1" ht="22.5" customHeight="1">
      <c r="A28" s="101"/>
      <c r="B28" s="27" t="s">
        <v>52</v>
      </c>
      <c r="C28" s="89" t="s">
        <v>101</v>
      </c>
      <c r="D28" s="27" t="s">
        <v>53</v>
      </c>
      <c r="E28" s="90" t="s">
        <v>151</v>
      </c>
    </row>
    <row r="29" spans="1:5" s="81" customFormat="1" ht="22.5" customHeight="1">
      <c r="A29" s="101"/>
      <c r="B29" s="27" t="s">
        <v>54</v>
      </c>
      <c r="C29" s="89" t="s">
        <v>102</v>
      </c>
      <c r="D29" s="27" t="s">
        <v>27</v>
      </c>
      <c r="E29" s="88" t="s">
        <v>142</v>
      </c>
    </row>
    <row r="30" spans="1:5" s="81" customFormat="1" ht="22.5" customHeight="1" thickBot="1">
      <c r="A30" s="102"/>
      <c r="B30" s="28" t="s">
        <v>55</v>
      </c>
      <c r="C30" s="91" t="s">
        <v>103</v>
      </c>
      <c r="D30" s="28" t="s">
        <v>56</v>
      </c>
      <c r="E30" s="92" t="s">
        <v>144</v>
      </c>
    </row>
    <row r="31" spans="1:5" s="81" customFormat="1" ht="22.5" customHeight="1" thickTop="1">
      <c r="A31" s="100" t="s">
        <v>57</v>
      </c>
      <c r="B31" s="26" t="s">
        <v>49</v>
      </c>
      <c r="C31" s="109" t="s">
        <v>152</v>
      </c>
      <c r="D31" s="107"/>
      <c r="E31" s="108"/>
    </row>
    <row r="32" spans="1:5" s="81" customFormat="1" ht="22.5" customHeight="1">
      <c r="A32" s="101"/>
      <c r="B32" s="27" t="s">
        <v>24</v>
      </c>
      <c r="C32" s="84">
        <v>5500000</v>
      </c>
      <c r="D32" s="27" t="s">
        <v>50</v>
      </c>
      <c r="E32" s="85">
        <v>5100000</v>
      </c>
    </row>
    <row r="33" spans="1:5" s="81" customFormat="1" ht="22.5" customHeight="1">
      <c r="A33" s="101"/>
      <c r="B33" s="27" t="s">
        <v>51</v>
      </c>
      <c r="C33" s="86">
        <f>E33/C32</f>
        <v>0.92727272727272725</v>
      </c>
      <c r="D33" s="27" t="s">
        <v>25</v>
      </c>
      <c r="E33" s="85">
        <v>5100000</v>
      </c>
    </row>
    <row r="34" spans="1:5" s="81" customFormat="1" ht="22.5" customHeight="1">
      <c r="A34" s="101"/>
      <c r="B34" s="27" t="s">
        <v>22</v>
      </c>
      <c r="C34" s="87" t="s">
        <v>154</v>
      </c>
      <c r="D34" s="27" t="s">
        <v>23</v>
      </c>
      <c r="E34" s="88" t="s">
        <v>176</v>
      </c>
    </row>
    <row r="35" spans="1:5" s="81" customFormat="1" ht="22.5" customHeight="1">
      <c r="A35" s="101"/>
      <c r="B35" s="27" t="s">
        <v>52</v>
      </c>
      <c r="C35" s="89" t="s">
        <v>101</v>
      </c>
      <c r="D35" s="27" t="s">
        <v>53</v>
      </c>
      <c r="E35" s="90" t="s">
        <v>175</v>
      </c>
    </row>
    <row r="36" spans="1:5" s="81" customFormat="1" ht="22.5" customHeight="1">
      <c r="A36" s="101"/>
      <c r="B36" s="27" t="s">
        <v>54</v>
      </c>
      <c r="C36" s="89" t="s">
        <v>102</v>
      </c>
      <c r="D36" s="27" t="s">
        <v>27</v>
      </c>
      <c r="E36" s="88" t="s">
        <v>153</v>
      </c>
    </row>
    <row r="37" spans="1:5" s="81" customFormat="1" ht="22.5" customHeight="1" thickBot="1">
      <c r="A37" s="102"/>
      <c r="B37" s="28" t="s">
        <v>55</v>
      </c>
      <c r="C37" s="91" t="s">
        <v>103</v>
      </c>
      <c r="D37" s="28" t="s">
        <v>56</v>
      </c>
      <c r="E37" s="92" t="s">
        <v>157</v>
      </c>
    </row>
    <row r="38" spans="1:5" s="81" customFormat="1" ht="22.5" customHeight="1" thickTop="1">
      <c r="A38" s="100" t="s">
        <v>57</v>
      </c>
      <c r="B38" s="26" t="s">
        <v>49</v>
      </c>
      <c r="C38" s="109" t="s">
        <v>159</v>
      </c>
      <c r="D38" s="107"/>
      <c r="E38" s="108"/>
    </row>
    <row r="39" spans="1:5" s="81" customFormat="1" ht="22.5" customHeight="1">
      <c r="A39" s="101"/>
      <c r="B39" s="27" t="s">
        <v>24</v>
      </c>
      <c r="C39" s="84">
        <v>9117000</v>
      </c>
      <c r="D39" s="27" t="s">
        <v>50</v>
      </c>
      <c r="E39" s="85">
        <v>8022960</v>
      </c>
    </row>
    <row r="40" spans="1:5" s="81" customFormat="1" ht="22.5" customHeight="1">
      <c r="A40" s="101"/>
      <c r="B40" s="27" t="s">
        <v>51</v>
      </c>
      <c r="C40" s="86">
        <f>E40/C39</f>
        <v>0.88</v>
      </c>
      <c r="D40" s="27" t="s">
        <v>25</v>
      </c>
      <c r="E40" s="85">
        <v>8022960</v>
      </c>
    </row>
    <row r="41" spans="1:5" s="81" customFormat="1" ht="22.5" customHeight="1">
      <c r="A41" s="101"/>
      <c r="B41" s="27" t="s">
        <v>22</v>
      </c>
      <c r="C41" s="87" t="s">
        <v>160</v>
      </c>
      <c r="D41" s="27" t="s">
        <v>23</v>
      </c>
      <c r="E41" s="88" t="s">
        <v>161</v>
      </c>
    </row>
    <row r="42" spans="1:5" s="81" customFormat="1" ht="22.5" customHeight="1">
      <c r="A42" s="101"/>
      <c r="B42" s="27" t="s">
        <v>52</v>
      </c>
      <c r="C42" s="89" t="s">
        <v>101</v>
      </c>
      <c r="D42" s="27" t="s">
        <v>53</v>
      </c>
      <c r="E42" s="121"/>
    </row>
    <row r="43" spans="1:5" s="81" customFormat="1" ht="22.5" customHeight="1">
      <c r="A43" s="101"/>
      <c r="B43" s="27" t="s">
        <v>54</v>
      </c>
      <c r="C43" s="89" t="s">
        <v>102</v>
      </c>
      <c r="D43" s="27" t="s">
        <v>27</v>
      </c>
      <c r="E43" s="88" t="s">
        <v>162</v>
      </c>
    </row>
    <row r="44" spans="1:5" s="81" customFormat="1" ht="22.5" customHeight="1" thickBot="1">
      <c r="A44" s="102"/>
      <c r="B44" s="28" t="s">
        <v>55</v>
      </c>
      <c r="C44" s="91" t="s">
        <v>103</v>
      </c>
      <c r="D44" s="28" t="s">
        <v>56</v>
      </c>
      <c r="E44" s="92" t="s">
        <v>163</v>
      </c>
    </row>
    <row r="45" spans="1:5" ht="22.5" customHeight="1" thickTop="1">
      <c r="A45" s="100" t="s">
        <v>57</v>
      </c>
      <c r="B45" s="26" t="s">
        <v>49</v>
      </c>
      <c r="C45" s="103" t="s">
        <v>167</v>
      </c>
      <c r="D45" s="104"/>
      <c r="E45" s="105"/>
    </row>
    <row r="46" spans="1:5" ht="22.5" customHeight="1">
      <c r="A46" s="101"/>
      <c r="B46" s="27" t="s">
        <v>24</v>
      </c>
      <c r="C46" s="84">
        <v>620000</v>
      </c>
      <c r="D46" s="27" t="s">
        <v>50</v>
      </c>
      <c r="E46" s="79">
        <v>588000</v>
      </c>
    </row>
    <row r="47" spans="1:5" ht="22.5" customHeight="1">
      <c r="A47" s="101"/>
      <c r="B47" s="27" t="s">
        <v>51</v>
      </c>
      <c r="C47" s="86">
        <f>E47/C46</f>
        <v>0.94838709677419353</v>
      </c>
      <c r="D47" s="27" t="s">
        <v>25</v>
      </c>
      <c r="E47" s="79">
        <v>588000</v>
      </c>
    </row>
    <row r="48" spans="1:5" ht="22.5" customHeight="1">
      <c r="A48" s="101"/>
      <c r="B48" s="27" t="s">
        <v>22</v>
      </c>
      <c r="C48" s="87" t="s">
        <v>169</v>
      </c>
      <c r="D48" s="27" t="s">
        <v>23</v>
      </c>
      <c r="E48" s="25" t="s">
        <v>171</v>
      </c>
    </row>
    <row r="49" spans="1:5" ht="22.5" customHeight="1">
      <c r="A49" s="101"/>
      <c r="B49" s="27" t="s">
        <v>52</v>
      </c>
      <c r="C49" s="89" t="s">
        <v>101</v>
      </c>
      <c r="D49" s="27" t="s">
        <v>53</v>
      </c>
      <c r="E49" s="90" t="s">
        <v>170</v>
      </c>
    </row>
    <row r="50" spans="1:5" ht="22.5" customHeight="1">
      <c r="A50" s="101"/>
      <c r="B50" s="27" t="s">
        <v>54</v>
      </c>
      <c r="C50" s="89" t="s">
        <v>102</v>
      </c>
      <c r="D50" s="27" t="s">
        <v>27</v>
      </c>
      <c r="E50" s="25" t="s">
        <v>168</v>
      </c>
    </row>
    <row r="51" spans="1:5" ht="22.5" customHeight="1" thickBot="1">
      <c r="A51" s="102"/>
      <c r="B51" s="28" t="s">
        <v>55</v>
      </c>
      <c r="C51" s="91" t="s">
        <v>103</v>
      </c>
      <c r="D51" s="28" t="s">
        <v>56</v>
      </c>
      <c r="E51" s="30" t="s">
        <v>172</v>
      </c>
    </row>
    <row r="52" spans="1:5" ht="14.25" thickTop="1"/>
  </sheetData>
  <mergeCells count="15">
    <mergeCell ref="A1:E1"/>
    <mergeCell ref="A3:A9"/>
    <mergeCell ref="C3:E3"/>
    <mergeCell ref="A10:A16"/>
    <mergeCell ref="C10:E10"/>
    <mergeCell ref="A38:A44"/>
    <mergeCell ref="C38:E38"/>
    <mergeCell ref="A45:A51"/>
    <mergeCell ref="C45:E45"/>
    <mergeCell ref="A17:A23"/>
    <mergeCell ref="C17:E17"/>
    <mergeCell ref="A24:A30"/>
    <mergeCell ref="C24:E24"/>
    <mergeCell ref="A31:A37"/>
    <mergeCell ref="C31:E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sqref="A1:F1"/>
    </sheetView>
  </sheetViews>
  <sheetFormatPr defaultRowHeight="13.5"/>
  <cols>
    <col min="1" max="1" width="24.44140625" style="3" customWidth="1"/>
    <col min="2" max="2" width="20.44140625" style="14" customWidth="1"/>
    <col min="3" max="3" width="18.33203125" style="14" customWidth="1"/>
    <col min="4" max="4" width="15.5546875" style="14" customWidth="1"/>
    <col min="5" max="6" width="15.5546875" style="3" customWidth="1"/>
  </cols>
  <sheetData>
    <row r="1" spans="1:6" ht="49.5" customHeight="1">
      <c r="A1" s="97" t="s">
        <v>18</v>
      </c>
      <c r="B1" s="97"/>
      <c r="C1" s="97"/>
      <c r="D1" s="97"/>
      <c r="E1" s="97"/>
      <c r="F1" s="97"/>
    </row>
    <row r="2" spans="1:6" ht="26.25" thickBot="1">
      <c r="A2" s="4" t="s">
        <v>58</v>
      </c>
      <c r="B2" s="12"/>
      <c r="C2" s="13"/>
      <c r="D2" s="13"/>
      <c r="E2" s="1"/>
      <c r="F2" s="29" t="s">
        <v>131</v>
      </c>
    </row>
    <row r="3" spans="1:6" s="81" customFormat="1" ht="19.5" customHeight="1" thickTop="1">
      <c r="A3" s="122" t="s">
        <v>21</v>
      </c>
      <c r="B3" s="113" t="str">
        <f>계약현황공개!C3</f>
        <v>2017. 4~6월(2분기) 프로그램 안내지 제작</v>
      </c>
      <c r="C3" s="113"/>
      <c r="D3" s="113"/>
      <c r="E3" s="113"/>
      <c r="F3" s="114"/>
    </row>
    <row r="4" spans="1:6" s="81" customFormat="1" ht="19.5" customHeight="1">
      <c r="A4" s="123" t="s">
        <v>31</v>
      </c>
      <c r="B4" s="127" t="s">
        <v>22</v>
      </c>
      <c r="C4" s="127" t="s">
        <v>23</v>
      </c>
      <c r="D4" s="126" t="s">
        <v>32</v>
      </c>
      <c r="E4" s="126" t="s">
        <v>25</v>
      </c>
      <c r="F4" s="129" t="s">
        <v>37</v>
      </c>
    </row>
    <row r="5" spans="1:6" s="81" customFormat="1" ht="19.5" customHeight="1">
      <c r="A5" s="123"/>
      <c r="B5" s="127"/>
      <c r="C5" s="127"/>
      <c r="D5" s="130" t="s">
        <v>33</v>
      </c>
      <c r="E5" s="130" t="s">
        <v>26</v>
      </c>
      <c r="F5" s="131" t="s">
        <v>34</v>
      </c>
    </row>
    <row r="6" spans="1:6" s="81" customFormat="1" ht="19.5" customHeight="1">
      <c r="A6" s="123"/>
      <c r="B6" s="110" t="str">
        <f>계약현황공개!C6</f>
        <v>2017.3.8.</v>
      </c>
      <c r="C6" s="83" t="s">
        <v>146</v>
      </c>
      <c r="D6" s="111">
        <f>계약현황공개!C4</f>
        <v>1896000</v>
      </c>
      <c r="E6" s="111">
        <f>계약현황공개!E4</f>
        <v>1780000</v>
      </c>
      <c r="F6" s="112">
        <f>계약현황공개!C5</f>
        <v>0.93881856540084385</v>
      </c>
    </row>
    <row r="7" spans="1:6" s="81" customFormat="1" ht="19.5" customHeight="1">
      <c r="A7" s="123"/>
      <c r="B7" s="110"/>
      <c r="C7" s="83" t="s">
        <v>148</v>
      </c>
      <c r="D7" s="111"/>
      <c r="E7" s="111"/>
      <c r="F7" s="112"/>
    </row>
    <row r="8" spans="1:6" s="81" customFormat="1" ht="19.5" customHeight="1">
      <c r="A8" s="123" t="s">
        <v>27</v>
      </c>
      <c r="B8" s="126" t="s">
        <v>28</v>
      </c>
      <c r="C8" s="126" t="s">
        <v>35</v>
      </c>
      <c r="D8" s="127" t="s">
        <v>29</v>
      </c>
      <c r="E8" s="127"/>
      <c r="F8" s="128"/>
    </row>
    <row r="9" spans="1:6" s="81" customFormat="1" ht="19.5" customHeight="1">
      <c r="A9" s="123"/>
      <c r="B9" s="82" t="str">
        <f>계약현황공개!E8</f>
        <v>새한디플러스</v>
      </c>
      <c r="C9" s="82" t="s">
        <v>119</v>
      </c>
      <c r="D9" s="115" t="str">
        <f>계약현황공개!E9</f>
        <v>성남시 중원구 둔촌대로388, 1층 128호</v>
      </c>
      <c r="E9" s="115"/>
      <c r="F9" s="116"/>
    </row>
    <row r="10" spans="1:6" s="81" customFormat="1" ht="19.5" customHeight="1">
      <c r="A10" s="124" t="s">
        <v>38</v>
      </c>
      <c r="B10" s="117" t="str">
        <f>계약현황공개!C9</f>
        <v>소액수의</v>
      </c>
      <c r="C10" s="117"/>
      <c r="D10" s="117"/>
      <c r="E10" s="117"/>
      <c r="F10" s="118"/>
    </row>
    <row r="11" spans="1:6" s="81" customFormat="1" ht="19.5" customHeight="1">
      <c r="A11" s="124" t="s">
        <v>36</v>
      </c>
      <c r="B11" s="117" t="s">
        <v>120</v>
      </c>
      <c r="C11" s="117"/>
      <c r="D11" s="117"/>
      <c r="E11" s="117"/>
      <c r="F11" s="118"/>
    </row>
    <row r="12" spans="1:6" s="81" customFormat="1" ht="19.5" customHeight="1" thickBot="1">
      <c r="A12" s="125" t="s">
        <v>30</v>
      </c>
      <c r="B12" s="119"/>
      <c r="C12" s="119"/>
      <c r="D12" s="119"/>
      <c r="E12" s="119"/>
      <c r="F12" s="120"/>
    </row>
    <row r="13" spans="1:6" s="81" customFormat="1" ht="19.5" customHeight="1" thickTop="1">
      <c r="A13" s="122" t="s">
        <v>21</v>
      </c>
      <c r="B13" s="113" t="str">
        <f>계약현황공개!C10</f>
        <v>PLC 출력모듈 및 댐퍼 구동기 구입</v>
      </c>
      <c r="C13" s="113"/>
      <c r="D13" s="113"/>
      <c r="E13" s="113"/>
      <c r="F13" s="114"/>
    </row>
    <row r="14" spans="1:6" s="81" customFormat="1" ht="19.5" customHeight="1">
      <c r="A14" s="123" t="s">
        <v>31</v>
      </c>
      <c r="B14" s="127" t="s">
        <v>22</v>
      </c>
      <c r="C14" s="127" t="s">
        <v>23</v>
      </c>
      <c r="D14" s="126" t="s">
        <v>32</v>
      </c>
      <c r="E14" s="126" t="s">
        <v>25</v>
      </c>
      <c r="F14" s="129" t="s">
        <v>37</v>
      </c>
    </row>
    <row r="15" spans="1:6" s="81" customFormat="1" ht="19.5" customHeight="1">
      <c r="A15" s="123"/>
      <c r="B15" s="127"/>
      <c r="C15" s="127"/>
      <c r="D15" s="130" t="s">
        <v>33</v>
      </c>
      <c r="E15" s="130" t="s">
        <v>26</v>
      </c>
      <c r="F15" s="131" t="s">
        <v>34</v>
      </c>
    </row>
    <row r="16" spans="1:6" s="81" customFormat="1" ht="19.5" customHeight="1">
      <c r="A16" s="123"/>
      <c r="B16" s="110" t="s">
        <v>121</v>
      </c>
      <c r="C16" s="83" t="s">
        <v>121</v>
      </c>
      <c r="D16" s="111">
        <f>계약현황공개!C11</f>
        <v>2540000</v>
      </c>
      <c r="E16" s="111">
        <f>계약현황공개!E11</f>
        <v>2310000</v>
      </c>
      <c r="F16" s="112">
        <f>계약현황공개!C12</f>
        <v>0.90944881889763785</v>
      </c>
    </row>
    <row r="17" spans="1:6" s="81" customFormat="1" ht="19.5" customHeight="1">
      <c r="A17" s="123"/>
      <c r="B17" s="110"/>
      <c r="C17" s="83" t="s">
        <v>122</v>
      </c>
      <c r="D17" s="111"/>
      <c r="E17" s="111"/>
      <c r="F17" s="112"/>
    </row>
    <row r="18" spans="1:6" s="81" customFormat="1" ht="19.5" customHeight="1">
      <c r="A18" s="123" t="s">
        <v>27</v>
      </c>
      <c r="B18" s="126" t="s">
        <v>28</v>
      </c>
      <c r="C18" s="126" t="s">
        <v>35</v>
      </c>
      <c r="D18" s="127" t="s">
        <v>29</v>
      </c>
      <c r="E18" s="127"/>
      <c r="F18" s="128"/>
    </row>
    <row r="19" spans="1:6" s="81" customFormat="1" ht="19.5" customHeight="1">
      <c r="A19" s="123"/>
      <c r="B19" s="82" t="str">
        <f>계약현황공개!E15</f>
        <v>㈜싸이몬</v>
      </c>
      <c r="C19" s="82" t="s">
        <v>130</v>
      </c>
      <c r="D19" s="115" t="str">
        <f>계약현황공개!E16</f>
        <v>성남시 분당구 벌말로 48</v>
      </c>
      <c r="E19" s="115"/>
      <c r="F19" s="116"/>
    </row>
    <row r="20" spans="1:6" s="81" customFormat="1" ht="19.5" customHeight="1">
      <c r="A20" s="124" t="s">
        <v>38</v>
      </c>
      <c r="B20" s="117" t="s">
        <v>138</v>
      </c>
      <c r="C20" s="117"/>
      <c r="D20" s="117"/>
      <c r="E20" s="117"/>
      <c r="F20" s="118"/>
    </row>
    <row r="21" spans="1:6" s="81" customFormat="1" ht="19.5" customHeight="1">
      <c r="A21" s="124" t="s">
        <v>36</v>
      </c>
      <c r="B21" s="117" t="s">
        <v>120</v>
      </c>
      <c r="C21" s="117"/>
      <c r="D21" s="117"/>
      <c r="E21" s="117"/>
      <c r="F21" s="118"/>
    </row>
    <row r="22" spans="1:6" s="81" customFormat="1" ht="19.5" customHeight="1" thickBot="1">
      <c r="A22" s="125" t="s">
        <v>30</v>
      </c>
      <c r="B22" s="119"/>
      <c r="C22" s="119"/>
      <c r="D22" s="119"/>
      <c r="E22" s="119"/>
      <c r="F22" s="120"/>
    </row>
    <row r="23" spans="1:6" s="81" customFormat="1" ht="19.5" customHeight="1" thickTop="1">
      <c r="A23" s="122" t="s">
        <v>21</v>
      </c>
      <c r="B23" s="113" t="str">
        <f>계약현황공개!C17</f>
        <v>2017 성남형교육지원사업 평화학교 수업활동지 제작</v>
      </c>
      <c r="C23" s="113"/>
      <c r="D23" s="113"/>
      <c r="E23" s="113"/>
      <c r="F23" s="114"/>
    </row>
    <row r="24" spans="1:6" s="81" customFormat="1" ht="19.5" customHeight="1">
      <c r="A24" s="123" t="s">
        <v>31</v>
      </c>
      <c r="B24" s="127" t="s">
        <v>22</v>
      </c>
      <c r="C24" s="127" t="s">
        <v>23</v>
      </c>
      <c r="D24" s="126" t="s">
        <v>32</v>
      </c>
      <c r="E24" s="126" t="s">
        <v>25</v>
      </c>
      <c r="F24" s="129" t="s">
        <v>37</v>
      </c>
    </row>
    <row r="25" spans="1:6" s="81" customFormat="1" ht="19.5" customHeight="1">
      <c r="A25" s="123"/>
      <c r="B25" s="127"/>
      <c r="C25" s="127"/>
      <c r="D25" s="130" t="s">
        <v>33</v>
      </c>
      <c r="E25" s="130" t="s">
        <v>26</v>
      </c>
      <c r="F25" s="131" t="s">
        <v>34</v>
      </c>
    </row>
    <row r="26" spans="1:6" s="81" customFormat="1" ht="19.5" customHeight="1">
      <c r="A26" s="123"/>
      <c r="B26" s="110" t="str">
        <f>계약현황공개!C20</f>
        <v>2017.3.17.</v>
      </c>
      <c r="C26" s="83" t="s">
        <v>122</v>
      </c>
      <c r="D26" s="111">
        <f>계약현황공개!C18</f>
        <v>1530000</v>
      </c>
      <c r="E26" s="111">
        <f>계약현황공개!E18</f>
        <v>1450000</v>
      </c>
      <c r="F26" s="112">
        <f>계약현황공개!C19</f>
        <v>0.94771241830065356</v>
      </c>
    </row>
    <row r="27" spans="1:6" s="81" customFormat="1" ht="19.5" customHeight="1">
      <c r="A27" s="123"/>
      <c r="B27" s="110"/>
      <c r="C27" s="83" t="s">
        <v>133</v>
      </c>
      <c r="D27" s="111"/>
      <c r="E27" s="111"/>
      <c r="F27" s="112"/>
    </row>
    <row r="28" spans="1:6" s="81" customFormat="1" ht="19.5" customHeight="1">
      <c r="A28" s="123" t="s">
        <v>27</v>
      </c>
      <c r="B28" s="126" t="s">
        <v>28</v>
      </c>
      <c r="C28" s="126" t="s">
        <v>35</v>
      </c>
      <c r="D28" s="127" t="s">
        <v>29</v>
      </c>
      <c r="E28" s="127"/>
      <c r="F28" s="128"/>
    </row>
    <row r="29" spans="1:6" s="81" customFormat="1" ht="19.5" customHeight="1">
      <c r="A29" s="123"/>
      <c r="B29" s="82" t="str">
        <f>계약현황공개!E22</f>
        <v>지오엠코리아</v>
      </c>
      <c r="C29" s="82" t="s">
        <v>137</v>
      </c>
      <c r="D29" s="115" t="str">
        <f>계약현황공개!E23</f>
        <v>성남시 분당구 구미동 912</v>
      </c>
      <c r="E29" s="115"/>
      <c r="F29" s="116"/>
    </row>
    <row r="30" spans="1:6" s="81" customFormat="1" ht="19.5" customHeight="1">
      <c r="A30" s="124" t="s">
        <v>38</v>
      </c>
      <c r="B30" s="117" t="s">
        <v>138</v>
      </c>
      <c r="C30" s="117"/>
      <c r="D30" s="117"/>
      <c r="E30" s="117"/>
      <c r="F30" s="118"/>
    </row>
    <row r="31" spans="1:6" s="81" customFormat="1" ht="19.5" customHeight="1">
      <c r="A31" s="124" t="s">
        <v>36</v>
      </c>
      <c r="B31" s="117" t="s">
        <v>120</v>
      </c>
      <c r="C31" s="117"/>
      <c r="D31" s="117"/>
      <c r="E31" s="117"/>
      <c r="F31" s="118"/>
    </row>
    <row r="32" spans="1:6" s="81" customFormat="1" ht="19.5" customHeight="1" thickBot="1">
      <c r="A32" s="125" t="s">
        <v>30</v>
      </c>
      <c r="B32" s="119"/>
      <c r="C32" s="119"/>
      <c r="D32" s="119"/>
      <c r="E32" s="119"/>
      <c r="F32" s="120"/>
    </row>
    <row r="33" spans="1:6" s="81" customFormat="1" ht="19.5" customHeight="1" thickTop="1">
      <c r="A33" s="122" t="s">
        <v>21</v>
      </c>
      <c r="B33" s="113" t="str">
        <f>계약현황공개!C24</f>
        <v>급탕 밸브 조작기 교체</v>
      </c>
      <c r="C33" s="113"/>
      <c r="D33" s="113"/>
      <c r="E33" s="113"/>
      <c r="F33" s="114"/>
    </row>
    <row r="34" spans="1:6" s="81" customFormat="1" ht="19.5" customHeight="1">
      <c r="A34" s="123" t="s">
        <v>31</v>
      </c>
      <c r="B34" s="127" t="s">
        <v>22</v>
      </c>
      <c r="C34" s="127" t="s">
        <v>23</v>
      </c>
      <c r="D34" s="126" t="s">
        <v>32</v>
      </c>
      <c r="E34" s="126" t="s">
        <v>25</v>
      </c>
      <c r="F34" s="129" t="s">
        <v>37</v>
      </c>
    </row>
    <row r="35" spans="1:6" s="81" customFormat="1" ht="19.5" customHeight="1">
      <c r="A35" s="123"/>
      <c r="B35" s="127"/>
      <c r="C35" s="127"/>
      <c r="D35" s="130" t="s">
        <v>33</v>
      </c>
      <c r="E35" s="130" t="s">
        <v>26</v>
      </c>
      <c r="F35" s="131" t="s">
        <v>34</v>
      </c>
    </row>
    <row r="36" spans="1:6" s="81" customFormat="1" ht="19.5" customHeight="1">
      <c r="A36" s="123"/>
      <c r="B36" s="110" t="str">
        <f>계약현황공개!C27</f>
        <v>2017.3.20.</v>
      </c>
      <c r="C36" s="83" t="s">
        <v>141</v>
      </c>
      <c r="D36" s="111">
        <f>계약현황공개!C25</f>
        <v>2880000</v>
      </c>
      <c r="E36" s="111">
        <f>계약현황공개!E25</f>
        <v>2640000</v>
      </c>
      <c r="F36" s="112">
        <f>계약현황공개!C26</f>
        <v>0.91666666666666663</v>
      </c>
    </row>
    <row r="37" spans="1:6" s="81" customFormat="1" ht="19.5" customHeight="1">
      <c r="A37" s="123"/>
      <c r="B37" s="110"/>
      <c r="C37" s="83" t="s">
        <v>141</v>
      </c>
      <c r="D37" s="111"/>
      <c r="E37" s="111"/>
      <c r="F37" s="112"/>
    </row>
    <row r="38" spans="1:6" s="81" customFormat="1" ht="19.5" customHeight="1">
      <c r="A38" s="123" t="s">
        <v>27</v>
      </c>
      <c r="B38" s="126" t="s">
        <v>28</v>
      </c>
      <c r="C38" s="126" t="s">
        <v>35</v>
      </c>
      <c r="D38" s="127" t="s">
        <v>29</v>
      </c>
      <c r="E38" s="127"/>
      <c r="F38" s="128"/>
    </row>
    <row r="39" spans="1:6" s="81" customFormat="1" ht="19.5" customHeight="1">
      <c r="A39" s="123"/>
      <c r="B39" s="82" t="str">
        <f>계약현황공개!E29</f>
        <v>유진콘트롤</v>
      </c>
      <c r="C39" s="82" t="s">
        <v>145</v>
      </c>
      <c r="D39" s="115" t="str">
        <f>계약현황공개!E30</f>
        <v>서울시 송파구 법원로114</v>
      </c>
      <c r="E39" s="115"/>
      <c r="F39" s="116"/>
    </row>
    <row r="40" spans="1:6" s="81" customFormat="1" ht="19.5" customHeight="1">
      <c r="A40" s="124" t="s">
        <v>38</v>
      </c>
      <c r="B40" s="117" t="s">
        <v>138</v>
      </c>
      <c r="C40" s="117"/>
      <c r="D40" s="117"/>
      <c r="E40" s="117"/>
      <c r="F40" s="118"/>
    </row>
    <row r="41" spans="1:6" s="81" customFormat="1" ht="19.5" customHeight="1">
      <c r="A41" s="124" t="s">
        <v>36</v>
      </c>
      <c r="B41" s="117" t="s">
        <v>120</v>
      </c>
      <c r="C41" s="117"/>
      <c r="D41" s="117"/>
      <c r="E41" s="117"/>
      <c r="F41" s="118"/>
    </row>
    <row r="42" spans="1:6" s="81" customFormat="1" ht="19.5" customHeight="1" thickBot="1">
      <c r="A42" s="125" t="s">
        <v>30</v>
      </c>
      <c r="B42" s="119"/>
      <c r="C42" s="119"/>
      <c r="D42" s="119"/>
      <c r="E42" s="119"/>
      <c r="F42" s="120"/>
    </row>
    <row r="43" spans="1:6" s="81" customFormat="1" ht="19.5" customHeight="1" thickTop="1">
      <c r="A43" s="122" t="s">
        <v>21</v>
      </c>
      <c r="B43" s="113" t="str">
        <f>계약현황공개!C31</f>
        <v>포천석 교체</v>
      </c>
      <c r="C43" s="113"/>
      <c r="D43" s="113"/>
      <c r="E43" s="113"/>
      <c r="F43" s="114"/>
    </row>
    <row r="44" spans="1:6" s="81" customFormat="1" ht="19.5" customHeight="1">
      <c r="A44" s="123" t="s">
        <v>31</v>
      </c>
      <c r="B44" s="127" t="s">
        <v>22</v>
      </c>
      <c r="C44" s="127" t="s">
        <v>23</v>
      </c>
      <c r="D44" s="126" t="s">
        <v>32</v>
      </c>
      <c r="E44" s="126" t="s">
        <v>25</v>
      </c>
      <c r="F44" s="129" t="s">
        <v>37</v>
      </c>
    </row>
    <row r="45" spans="1:6" s="81" customFormat="1" ht="19.5" customHeight="1">
      <c r="A45" s="123"/>
      <c r="B45" s="127"/>
      <c r="C45" s="127"/>
      <c r="D45" s="130" t="s">
        <v>33</v>
      </c>
      <c r="E45" s="130" t="s">
        <v>26</v>
      </c>
      <c r="F45" s="131" t="s">
        <v>34</v>
      </c>
    </row>
    <row r="46" spans="1:6" s="81" customFormat="1" ht="19.5" customHeight="1">
      <c r="A46" s="123"/>
      <c r="B46" s="110" t="str">
        <f>계약현황공개!C34</f>
        <v>2017.3.24.</v>
      </c>
      <c r="C46" s="83" t="s">
        <v>155</v>
      </c>
      <c r="D46" s="111">
        <f>계약현황공개!C32</f>
        <v>5500000</v>
      </c>
      <c r="E46" s="111">
        <f>계약현황공개!E33</f>
        <v>5100000</v>
      </c>
      <c r="F46" s="112">
        <f>계약현황공개!C33</f>
        <v>0.92727272727272725</v>
      </c>
    </row>
    <row r="47" spans="1:6" s="81" customFormat="1" ht="19.5" customHeight="1">
      <c r="A47" s="123"/>
      <c r="B47" s="110"/>
      <c r="C47" s="83" t="s">
        <v>156</v>
      </c>
      <c r="D47" s="111"/>
      <c r="E47" s="111"/>
      <c r="F47" s="112"/>
    </row>
    <row r="48" spans="1:6" s="81" customFormat="1" ht="19.5" customHeight="1">
      <c r="A48" s="123" t="s">
        <v>27</v>
      </c>
      <c r="B48" s="126" t="s">
        <v>28</v>
      </c>
      <c r="C48" s="126" t="s">
        <v>35</v>
      </c>
      <c r="D48" s="127" t="s">
        <v>29</v>
      </c>
      <c r="E48" s="127"/>
      <c r="F48" s="128"/>
    </row>
    <row r="49" spans="1:6" s="81" customFormat="1" ht="19.5" customHeight="1">
      <c r="A49" s="123"/>
      <c r="B49" s="94" t="str">
        <f>계약현황공개!E36</f>
        <v>주식회사 집텍</v>
      </c>
      <c r="C49" s="94" t="s">
        <v>158</v>
      </c>
      <c r="D49" s="115" t="str">
        <f>계약현황공개!E37</f>
        <v>성남시 중원구 광명로342번길2</v>
      </c>
      <c r="E49" s="115"/>
      <c r="F49" s="116"/>
    </row>
    <row r="50" spans="1:6" s="81" customFormat="1" ht="19.5" customHeight="1">
      <c r="A50" s="124" t="s">
        <v>38</v>
      </c>
      <c r="B50" s="117" t="s">
        <v>138</v>
      </c>
      <c r="C50" s="117"/>
      <c r="D50" s="117"/>
      <c r="E50" s="117"/>
      <c r="F50" s="118"/>
    </row>
    <row r="51" spans="1:6" s="81" customFormat="1" ht="19.5" customHeight="1">
      <c r="A51" s="124" t="s">
        <v>36</v>
      </c>
      <c r="B51" s="117" t="s">
        <v>120</v>
      </c>
      <c r="C51" s="117"/>
      <c r="D51" s="117"/>
      <c r="E51" s="117"/>
      <c r="F51" s="118"/>
    </row>
    <row r="52" spans="1:6" s="81" customFormat="1" ht="19.5" customHeight="1" thickBot="1">
      <c r="A52" s="125" t="s">
        <v>30</v>
      </c>
      <c r="B52" s="119"/>
      <c r="C52" s="119"/>
      <c r="D52" s="119"/>
      <c r="E52" s="119"/>
      <c r="F52" s="120"/>
    </row>
    <row r="53" spans="1:6" s="81" customFormat="1" ht="19.5" customHeight="1" thickTop="1">
      <c r="A53" s="122" t="s">
        <v>21</v>
      </c>
      <c r="B53" s="113" t="str">
        <f>계약현황공개!C38</f>
        <v>2017년 재능나눔 청소년자유시장 행사물품 임차</v>
      </c>
      <c r="C53" s="113"/>
      <c r="D53" s="113"/>
      <c r="E53" s="113"/>
      <c r="F53" s="114"/>
    </row>
    <row r="54" spans="1:6" s="81" customFormat="1" ht="19.5" customHeight="1">
      <c r="A54" s="123" t="s">
        <v>31</v>
      </c>
      <c r="B54" s="127" t="s">
        <v>22</v>
      </c>
      <c r="C54" s="127" t="s">
        <v>23</v>
      </c>
      <c r="D54" s="126" t="s">
        <v>32</v>
      </c>
      <c r="E54" s="126" t="s">
        <v>25</v>
      </c>
      <c r="F54" s="129" t="s">
        <v>37</v>
      </c>
    </row>
    <row r="55" spans="1:6" s="81" customFormat="1" ht="19.5" customHeight="1">
      <c r="A55" s="123"/>
      <c r="B55" s="127"/>
      <c r="C55" s="127"/>
      <c r="D55" s="130" t="s">
        <v>33</v>
      </c>
      <c r="E55" s="130" t="s">
        <v>26</v>
      </c>
      <c r="F55" s="131" t="s">
        <v>34</v>
      </c>
    </row>
    <row r="56" spans="1:6" s="81" customFormat="1" ht="19.5" customHeight="1">
      <c r="A56" s="123"/>
      <c r="B56" s="110" t="str">
        <f>계약현황공개!C41</f>
        <v>2017.3.29.</v>
      </c>
      <c r="C56" s="83" t="s">
        <v>164</v>
      </c>
      <c r="D56" s="111">
        <f>계약현황공개!C39</f>
        <v>9117000</v>
      </c>
      <c r="E56" s="111">
        <f>계약현황공개!E39</f>
        <v>8022960</v>
      </c>
      <c r="F56" s="112">
        <f>계약현황공개!C40</f>
        <v>0.88</v>
      </c>
    </row>
    <row r="57" spans="1:6" s="81" customFormat="1" ht="19.5" customHeight="1">
      <c r="A57" s="123"/>
      <c r="B57" s="110"/>
      <c r="C57" s="83" t="s">
        <v>165</v>
      </c>
      <c r="D57" s="111"/>
      <c r="E57" s="111"/>
      <c r="F57" s="112"/>
    </row>
    <row r="58" spans="1:6" s="81" customFormat="1" ht="19.5" customHeight="1">
      <c r="A58" s="123" t="s">
        <v>27</v>
      </c>
      <c r="B58" s="126" t="s">
        <v>28</v>
      </c>
      <c r="C58" s="126" t="s">
        <v>35</v>
      </c>
      <c r="D58" s="127" t="s">
        <v>29</v>
      </c>
      <c r="E58" s="127"/>
      <c r="F58" s="128"/>
    </row>
    <row r="59" spans="1:6" s="81" customFormat="1" ht="19.5" customHeight="1">
      <c r="A59" s="123"/>
      <c r="B59" s="95" t="str">
        <f>계약현황공개!E43</f>
        <v>마케팅스토리</v>
      </c>
      <c r="C59" s="95" t="s">
        <v>166</v>
      </c>
      <c r="D59" s="115" t="str">
        <f>계약현황공개!E44</f>
        <v>성남시 분당구 벌말로49번길14</v>
      </c>
      <c r="E59" s="115"/>
      <c r="F59" s="116"/>
    </row>
    <row r="60" spans="1:6" s="81" customFormat="1" ht="19.5" customHeight="1">
      <c r="A60" s="124" t="s">
        <v>38</v>
      </c>
      <c r="B60" s="117" t="s">
        <v>138</v>
      </c>
      <c r="C60" s="117"/>
      <c r="D60" s="117"/>
      <c r="E60" s="117"/>
      <c r="F60" s="118"/>
    </row>
    <row r="61" spans="1:6" s="81" customFormat="1" ht="19.5" customHeight="1">
      <c r="A61" s="124" t="s">
        <v>36</v>
      </c>
      <c r="B61" s="117" t="s">
        <v>58</v>
      </c>
      <c r="C61" s="117"/>
      <c r="D61" s="117"/>
      <c r="E61" s="117"/>
      <c r="F61" s="118"/>
    </row>
    <row r="62" spans="1:6" s="81" customFormat="1" ht="19.5" customHeight="1" thickBot="1">
      <c r="A62" s="125" t="s">
        <v>30</v>
      </c>
      <c r="B62" s="119"/>
      <c r="C62" s="119"/>
      <c r="D62" s="119"/>
      <c r="E62" s="119"/>
      <c r="F62" s="120"/>
    </row>
    <row r="63" spans="1:6" s="81" customFormat="1" ht="19.5" customHeight="1" thickTop="1">
      <c r="A63" s="122" t="s">
        <v>21</v>
      </c>
      <c r="B63" s="113" t="str">
        <f>계약현황공개!C45</f>
        <v>2017년 판교25통 꿈 네트워크 행사물품 임차</v>
      </c>
      <c r="C63" s="113"/>
      <c r="D63" s="113"/>
      <c r="E63" s="113"/>
      <c r="F63" s="114"/>
    </row>
    <row r="64" spans="1:6" s="81" customFormat="1" ht="19.5" customHeight="1">
      <c r="A64" s="123" t="s">
        <v>31</v>
      </c>
      <c r="B64" s="127" t="s">
        <v>22</v>
      </c>
      <c r="C64" s="127" t="s">
        <v>23</v>
      </c>
      <c r="D64" s="126" t="s">
        <v>32</v>
      </c>
      <c r="E64" s="126" t="s">
        <v>25</v>
      </c>
      <c r="F64" s="129" t="s">
        <v>37</v>
      </c>
    </row>
    <row r="65" spans="1:6" s="81" customFormat="1" ht="19.5" customHeight="1">
      <c r="A65" s="123"/>
      <c r="B65" s="127"/>
      <c r="C65" s="127"/>
      <c r="D65" s="130" t="s">
        <v>33</v>
      </c>
      <c r="E65" s="130" t="s">
        <v>26</v>
      </c>
      <c r="F65" s="131" t="s">
        <v>34</v>
      </c>
    </row>
    <row r="66" spans="1:6" s="81" customFormat="1" ht="19.5" customHeight="1">
      <c r="A66" s="123"/>
      <c r="B66" s="110" t="str">
        <f>계약현황공개!C48</f>
        <v>2017.3.28.</v>
      </c>
      <c r="C66" s="83" t="s">
        <v>160</v>
      </c>
      <c r="D66" s="111">
        <f>계약현황공개!C46</f>
        <v>620000</v>
      </c>
      <c r="E66" s="111">
        <f>계약현황공개!E47</f>
        <v>588000</v>
      </c>
      <c r="F66" s="112">
        <f>계약현황공개!C47</f>
        <v>0.94838709677419353</v>
      </c>
    </row>
    <row r="67" spans="1:6" s="81" customFormat="1" ht="19.5" customHeight="1">
      <c r="A67" s="123"/>
      <c r="B67" s="110"/>
      <c r="C67" s="83" t="s">
        <v>173</v>
      </c>
      <c r="D67" s="111"/>
      <c r="E67" s="111"/>
      <c r="F67" s="112"/>
    </row>
    <row r="68" spans="1:6" s="81" customFormat="1" ht="19.5" customHeight="1">
      <c r="A68" s="123" t="s">
        <v>27</v>
      </c>
      <c r="B68" s="126" t="s">
        <v>28</v>
      </c>
      <c r="C68" s="126" t="s">
        <v>35</v>
      </c>
      <c r="D68" s="127" t="s">
        <v>29</v>
      </c>
      <c r="E68" s="127"/>
      <c r="F68" s="128"/>
    </row>
    <row r="69" spans="1:6" s="81" customFormat="1" ht="19.5" customHeight="1">
      <c r="A69" s="123"/>
      <c r="B69" s="95" t="str">
        <f>계약현황공개!E50</f>
        <v>바오</v>
      </c>
      <c r="C69" s="95" t="s">
        <v>174</v>
      </c>
      <c r="D69" s="115" t="str">
        <f>계약현황공개!E51</f>
        <v>성남시 분당구 운중로225번길 62</v>
      </c>
      <c r="E69" s="115"/>
      <c r="F69" s="116"/>
    </row>
    <row r="70" spans="1:6" s="81" customFormat="1" ht="19.5" customHeight="1">
      <c r="A70" s="124" t="s">
        <v>38</v>
      </c>
      <c r="B70" s="117" t="s">
        <v>103</v>
      </c>
      <c r="C70" s="117"/>
      <c r="D70" s="117"/>
      <c r="E70" s="117"/>
      <c r="F70" s="118"/>
    </row>
    <row r="71" spans="1:6" s="81" customFormat="1" ht="19.5" customHeight="1">
      <c r="A71" s="124" t="s">
        <v>36</v>
      </c>
      <c r="B71" s="117" t="s">
        <v>58</v>
      </c>
      <c r="C71" s="117"/>
      <c r="D71" s="117"/>
      <c r="E71" s="117"/>
      <c r="F71" s="118"/>
    </row>
    <row r="72" spans="1:6" s="81" customFormat="1" ht="19.5" customHeight="1" thickBot="1">
      <c r="A72" s="125" t="s">
        <v>30</v>
      </c>
      <c r="B72" s="119"/>
      <c r="C72" s="119"/>
      <c r="D72" s="119"/>
      <c r="E72" s="119"/>
      <c r="F72" s="120"/>
    </row>
    <row r="73" spans="1:6" ht="14.25" thickTop="1"/>
  </sheetData>
  <mergeCells count="99"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B51:F51"/>
    <mergeCell ref="B52:F52"/>
    <mergeCell ref="A48:A49"/>
    <mergeCell ref="D48:F48"/>
    <mergeCell ref="D49:F49"/>
    <mergeCell ref="B50:F5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53:F53"/>
    <mergeCell ref="A54:A57"/>
    <mergeCell ref="B54:B55"/>
    <mergeCell ref="C54:C55"/>
    <mergeCell ref="B56:B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물품발주계획</vt:lpstr>
      <vt:lpstr>준공검사현황</vt:lpstr>
      <vt:lpstr>대금지급현황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2017-04-18T02:28:47Z</cp:lastPrinted>
  <dcterms:created xsi:type="dcterms:W3CDTF">2014-01-20T06:24:27Z</dcterms:created>
  <dcterms:modified xsi:type="dcterms:W3CDTF">2017-04-18T07:14:18Z</dcterms:modified>
</cp:coreProperties>
</file>