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7299512\Desktop\"/>
    </mc:Choice>
  </mc:AlternateContent>
  <xr:revisionPtr revIDLastSave="0" documentId="8_{3F02793F-65AA-4A14-9D3E-D370ECC0D693}" xr6:coauthVersionLast="36" xr6:coauthVersionMax="36" xr10:uidLastSave="{00000000-0000-0000-0000-000000000000}"/>
  <bookViews>
    <workbookView xWindow="0" yWindow="0" windowWidth="28800" windowHeight="1218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용역발주계획!$A$3:$L$8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7" i="6" l="1"/>
  <c r="H18" i="6"/>
  <c r="H19" i="6"/>
  <c r="H20" i="6"/>
  <c r="I5" i="19" l="1"/>
  <c r="I6" i="19"/>
  <c r="I4" i="19"/>
  <c r="H14" i="6" l="1"/>
  <c r="H13" i="6"/>
  <c r="H6" i="6" l="1"/>
  <c r="H5" i="6"/>
  <c r="H4" i="6"/>
  <c r="H8" i="6"/>
  <c r="H9" i="6"/>
  <c r="H10" i="6"/>
  <c r="H11" i="6"/>
  <c r="H12" i="6"/>
  <c r="H15" i="6"/>
  <c r="H16" i="6"/>
  <c r="H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J11" authorId="0" shapeId="0" xr:uid="{BD0CDCE7-925B-4D71-9B3C-C5F971608855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B11" authorId="0" shapeId="0" xr:uid="{7BDC558D-991C-498E-9E4F-31D9139CC97D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<sst xmlns="http://schemas.openxmlformats.org/spreadsheetml/2006/main" count="708" uniqueCount="307">
  <si>
    <t>계약방법</t>
    <phoneticPr fontId="4" type="noConversion"/>
  </si>
  <si>
    <t>비고</t>
    <phoneticPr fontId="4" type="noConversion"/>
  </si>
  <si>
    <t>입찰현황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</si>
  <si>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</si>
  <si>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</si>
  <si>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</si>
  <si>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</si>
  <si>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</si>
  <si>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</si>
  <si>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</si>
  <si>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</si>
  <si>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</si>
  <si>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</si>
  <si>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</si>
  <si>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</si>
  <si>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</si>
  <si>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</si>
  <si>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</si>
  <si>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예정가격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</si>
  <si>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</si>
  <si>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</si>
  <si>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</si>
  <si>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</si>
  <si>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</si>
  <si>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</si>
  <si>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</si>
  <si>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</si>
  <si>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</si>
  <si>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</si>
  <si>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</si>
  <si>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</si>
  <si>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</si>
  <si>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</si>
  <si>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</si>
  <si>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</si>
  <si>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</si>
  <si>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</si>
  <si>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</si>
  <si>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</si>
  <si>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</si>
  <si>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</si>
  <si>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</si>
  <si>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</si>
  <si>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</si>
  <si>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</si>
  <si>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</si>
  <si>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</si>
  <si>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</si>
  <si>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</si>
  <si>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</si>
  <si>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</si>
  <si>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</si>
  <si>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</si>
  <si>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</si>
  <si>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</si>
  <si>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</si>
  <si>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</si>
  <si>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</si>
  <si>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</si>
  <si>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</si>
  <si>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</si>
  <si>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</si>
  <si>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</si>
  <si>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</si>
  <si>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</si>
  <si>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</si>
  <si>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</si>
  <si>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선금</t>
    <phoneticPr fontId="4" type="noConversion"/>
  </si>
  <si>
    <t>용역 발주계획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</si>
  <si>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</si>
  <si>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</si>
  <si>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</si>
  <si>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</si>
  <si>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</si>
  <si>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</si>
  <si>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</si>
  <si>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</si>
  <si>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계약기간</t>
  </si>
  <si>
    <t>준공(기성)검사현황</t>
    <phoneticPr fontId="4" type="noConversion"/>
  </si>
  <si>
    <t>계약금액 등</t>
    <phoneticPr fontId="4" type="noConversion"/>
  </si>
  <si>
    <t>계약기간</t>
    <phoneticPr fontId="4" type="noConversion"/>
  </si>
  <si>
    <t>(단위 : 원)</t>
    <phoneticPr fontId="4" type="noConversion"/>
  </si>
  <si>
    <t>(단위 : 원)</t>
    <phoneticPr fontId="4" type="noConversion"/>
  </si>
  <si>
    <t>(단위 : 원)</t>
    <phoneticPr fontId="4" type="noConversion"/>
  </si>
  <si>
    <t>계</t>
    <phoneticPr fontId="4" type="noConversion"/>
  </si>
  <si>
    <t>기타</t>
    <phoneticPr fontId="4" type="noConversion"/>
  </si>
  <si>
    <t>관급자재대</t>
    <phoneticPr fontId="4" type="noConversion"/>
  </si>
  <si>
    <t>도급액</t>
    <phoneticPr fontId="4" type="noConversion"/>
  </si>
  <si>
    <t>계약율(%)</t>
  </si>
  <si>
    <t>낙찰자</t>
    <phoneticPr fontId="4" type="noConversion"/>
  </si>
  <si>
    <t>예산액</t>
    <phoneticPr fontId="4" type="noConversion"/>
  </si>
  <si>
    <t>구매예정금액</t>
    <phoneticPr fontId="4" type="noConversion"/>
  </si>
  <si>
    <t>계약방법</t>
    <phoneticPr fontId="4" type="noConversion"/>
  </si>
  <si>
    <t>-해당사항없음-</t>
    <phoneticPr fontId="4" type="noConversion"/>
  </si>
  <si>
    <t>계약현황공개</t>
    <phoneticPr fontId="4" type="noConversion"/>
  </si>
  <si>
    <t>(단위 : 원)</t>
    <phoneticPr fontId="4" type="noConversion"/>
  </si>
  <si>
    <t>수의계약현황</t>
    <phoneticPr fontId="4" type="noConversion"/>
  </si>
  <si>
    <t>(단위 : 원)</t>
    <phoneticPr fontId="4" type="noConversion"/>
  </si>
  <si>
    <t>계약기간</t>
    <phoneticPr fontId="4" type="noConversion"/>
  </si>
  <si>
    <t>대표자</t>
    <phoneticPr fontId="4" type="noConversion"/>
  </si>
  <si>
    <t>수의계약사유</t>
    <phoneticPr fontId="4" type="noConversion"/>
  </si>
  <si>
    <t>계약현황</t>
    <phoneticPr fontId="4" type="noConversion"/>
  </si>
  <si>
    <t>최초계약금액</t>
    <phoneticPr fontId="4" type="noConversion"/>
  </si>
  <si>
    <t>준공</t>
    <phoneticPr fontId="4" type="noConversion"/>
  </si>
  <si>
    <t>비고</t>
    <phoneticPr fontId="4" type="noConversion"/>
  </si>
  <si>
    <t>지방계약법 시행령 제25조제1항제5호</t>
  </si>
  <si>
    <t>성남시청소년재단 분당정자청소년수련관</t>
    <phoneticPr fontId="4" type="noConversion"/>
  </si>
  <si>
    <t>성남시청소년재단 분당정자청소년수련관</t>
    <phoneticPr fontId="4" type="noConversion"/>
  </si>
  <si>
    <t>분당정자청소년수련관</t>
    <phoneticPr fontId="4" type="noConversion"/>
  </si>
  <si>
    <t>본부</t>
    <phoneticPr fontId="4" type="noConversion"/>
  </si>
  <si>
    <t>주 소</t>
    <phoneticPr fontId="26" type="noConversion"/>
  </si>
  <si>
    <t>추정가격이 2천만원 이하인 물품의 제조·구매·용역 계약(제25조제1항제5호)</t>
  </si>
  <si>
    <t>214컴퍼니</t>
    <phoneticPr fontId="26" type="noConversion"/>
  </si>
  <si>
    <t>신도종합서비스</t>
    <phoneticPr fontId="26" type="noConversion"/>
  </si>
  <si>
    <t>㈜서울고속관광</t>
    <phoneticPr fontId="26" type="noConversion"/>
  </si>
  <si>
    <t>㈜보명전기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</si>
  <si>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</si>
  <si>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</si>
  <si>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㈜문일종합관리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</si>
  <si>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</si>
  <si>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</si>
  <si>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</si>
  <si>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㈜SR종합관리</t>
    <phoneticPr fontId="26" type="noConversion"/>
  </si>
  <si>
    <t>2023.11.21.</t>
    <phoneticPr fontId="26" type="noConversion"/>
  </si>
  <si>
    <t>2023.12.12.</t>
    <phoneticPr fontId="26" type="noConversion"/>
  </si>
  <si>
    <t>2023.12.13.</t>
    <phoneticPr fontId="26" type="noConversion"/>
  </si>
  <si>
    <t>2023.12.19.</t>
    <phoneticPr fontId="26" type="noConversion"/>
  </si>
  <si>
    <t>2023.12.22.</t>
    <phoneticPr fontId="26" type="noConversion"/>
  </si>
  <si>
    <t>2023.12.26.</t>
    <phoneticPr fontId="26" type="noConversion"/>
  </si>
  <si>
    <t>2023.12.28.</t>
    <phoneticPr fontId="26" type="noConversion"/>
  </si>
  <si>
    <t>2024.01.01.</t>
    <phoneticPr fontId="4" type="noConversion"/>
  </si>
  <si>
    <t>2024.12.31.</t>
    <phoneticPr fontId="4" type="noConversion"/>
  </si>
  <si>
    <t>(연간)2024년 청소년방과후아카데미 위탁급식 용역</t>
    <phoneticPr fontId="26" type="noConversion"/>
  </si>
  <si>
    <t>(연간)2024년 전기안전관리 위탁대행점검</t>
    <phoneticPr fontId="26" type="noConversion"/>
  </si>
  <si>
    <t>(연간)2024년 소방시설 안전점검</t>
    <phoneticPr fontId="26" type="noConversion"/>
  </si>
  <si>
    <t>(연간)2024년 승강기 점검 위탁 운영</t>
    <phoneticPr fontId="26" type="noConversion"/>
  </si>
  <si>
    <t>(연간)2024년 방역소독</t>
    <phoneticPr fontId="26" type="noConversion"/>
  </si>
  <si>
    <t>(연간)2024년 무인경비 및 지문인식 시스템 운영</t>
    <phoneticPr fontId="26" type="noConversion"/>
  </si>
  <si>
    <t>(연간)2024-2026년 인터넷망 신청</t>
    <phoneticPr fontId="26" type="noConversion"/>
  </si>
  <si>
    <t>(연간)2024-2026년 인터넷전화 신청</t>
    <phoneticPr fontId="26" type="noConversion"/>
  </si>
  <si>
    <t>(연간)2024년 위생설비 운영</t>
    <phoneticPr fontId="26" type="noConversion"/>
  </si>
  <si>
    <t>(연간)2024년 청소년방과후아카데미 셔틀버스 차량 임차 계약</t>
    <phoneticPr fontId="26" type="noConversion"/>
  </si>
  <si>
    <t>(연간)2024년 분당정자청소년수련관 복합기 임차 계약</t>
    <phoneticPr fontId="26" type="noConversion"/>
  </si>
  <si>
    <t>(연간)2024년 청소년방과후아카데미 복합기 임차 계약</t>
    <phoneticPr fontId="26" type="noConversion"/>
  </si>
  <si>
    <t>(연간)2024년 분당정자청소년수련관 시설관리용역</t>
    <phoneticPr fontId="26" type="noConversion"/>
  </si>
  <si>
    <t>이하여백</t>
    <phoneticPr fontId="4" type="noConversion"/>
  </si>
  <si>
    <t>(연간)2024-2026년 인터넷망 신청(1차)</t>
    <phoneticPr fontId="26" type="noConversion"/>
  </si>
  <si>
    <t>(연간)2024-2026년 인터넷전화 신청(1차)</t>
    <phoneticPr fontId="26" type="noConversion"/>
  </si>
  <si>
    <t>연 6회 진행</t>
    <phoneticPr fontId="4" type="noConversion"/>
  </si>
  <si>
    <t>계약일자</t>
    <phoneticPr fontId="26" type="noConversion"/>
  </si>
  <si>
    <t>분당정자청소년수련관</t>
    <phoneticPr fontId="26" type="noConversion"/>
  </si>
  <si>
    <t>추정가격이 2천만원 이하인 공사, 물품의 제조·구매·용역 계약(제30조제1항제2호)</t>
    <phoneticPr fontId="26" type="noConversion"/>
  </si>
  <si>
    <t>수의총액</t>
    <phoneticPr fontId="4" type="noConversion"/>
  </si>
  <si>
    <t>(2024. 7. 31. 기준 / 단위 : 원)</t>
    <phoneticPr fontId="4" type="noConversion"/>
  </si>
  <si>
    <t>2024년『성남유스필름어워즈』 홍보영상 제작</t>
  </si>
  <si>
    <t>장은지</t>
    <phoneticPr fontId="26" type="noConversion"/>
  </si>
  <si>
    <t>2024.07.03.</t>
    <phoneticPr fontId="26" type="noConversion"/>
  </si>
  <si>
    <t>2024.07.03.~2024.07.11.</t>
    <phoneticPr fontId="26" type="noConversion"/>
  </si>
  <si>
    <t>필름번</t>
    <phoneticPr fontId="26" type="noConversion"/>
  </si>
  <si>
    <t>김태민</t>
    <phoneticPr fontId="26" type="noConversion"/>
  </si>
  <si>
    <t>경기도 성남시 중원구 갈마치로 302, 비동 6층 601-9호</t>
  </si>
  <si>
    <t>2024년『성남유스필름어워즈』홍보영상 제작</t>
    <phoneticPr fontId="26" type="noConversion"/>
  </si>
  <si>
    <t>수의(서면)</t>
    <phoneticPr fontId="26" type="noConversion"/>
  </si>
  <si>
    <t>용역</t>
    <phoneticPr fontId="26" type="noConversion"/>
  </si>
  <si>
    <t>2024.07.11.</t>
    <phoneticPr fontId="26" type="noConversion"/>
  </si>
  <si>
    <t>경기도 성남시 중원구 갈마치로 302, 비동 6층 601-9호</t>
    <phoneticPr fontId="26" type="noConversion"/>
  </si>
  <si>
    <t>장은지</t>
    <phoneticPr fontId="26" type="noConversion"/>
  </si>
  <si>
    <t>이진수</t>
    <phoneticPr fontId="26" type="noConversion"/>
  </si>
  <si>
    <t>스텝밀 구입</t>
    <phoneticPr fontId="26" type="noConversion"/>
  </si>
  <si>
    <t>2024.07.16.</t>
    <phoneticPr fontId="26" type="noConversion"/>
  </si>
  <si>
    <t>수의(전자)</t>
    <phoneticPr fontId="26" type="noConversion"/>
  </si>
  <si>
    <t>물품</t>
    <phoneticPr fontId="26" type="noConversion"/>
  </si>
  <si>
    <t>2024.07.16.~2024.07.31.</t>
    <phoneticPr fontId="26" type="noConversion"/>
  </si>
  <si>
    <t>2024.07.31.</t>
    <phoneticPr fontId="26" type="noConversion"/>
  </si>
  <si>
    <t>㈜렉스코</t>
    <phoneticPr fontId="26" type="noConversion"/>
  </si>
  <si>
    <t>대구광역시 달성군 현풍면 테크노대로2길 7-22</t>
    <phoneticPr fontId="26" type="noConversion"/>
  </si>
  <si>
    <t>정영곤</t>
    <phoneticPr fontId="26" type="noConversion"/>
  </si>
  <si>
    <t>대구광역시 달성군 현풍면 테크노대로2길 7-22</t>
  </si>
  <si>
    <t>장은지</t>
    <phoneticPr fontId="26" type="noConversion"/>
  </si>
  <si>
    <t>홍보물품(친환경 에코백) 제작</t>
    <phoneticPr fontId="26" type="noConversion"/>
  </si>
  <si>
    <t>2024.07.24.</t>
    <phoneticPr fontId="26" type="noConversion"/>
  </si>
  <si>
    <t>2024.07.24.~2024.08.08.</t>
    <phoneticPr fontId="26" type="noConversion"/>
  </si>
  <si>
    <t>보다물산</t>
    <phoneticPr fontId="26" type="noConversion"/>
  </si>
  <si>
    <t>김경옥</t>
    <phoneticPr fontId="26" type="noConversion"/>
  </si>
  <si>
    <t>경기도 성남시 분당구 성남대로 38, 6층 35호</t>
  </si>
  <si>
    <t>수의(서면)</t>
    <phoneticPr fontId="26" type="noConversion"/>
  </si>
  <si>
    <t>물품</t>
    <phoneticPr fontId="26" type="noConversion"/>
  </si>
  <si>
    <t>2024.08.08.</t>
    <phoneticPr fontId="26" type="noConversion"/>
  </si>
  <si>
    <t>경기도 성남시 분당구 성남대로 38, 6층 35호</t>
    <phoneticPr fontId="26" type="noConversion"/>
  </si>
  <si>
    <t>박영석</t>
    <phoneticPr fontId="4" type="noConversion"/>
  </si>
  <si>
    <t>활동사업팀</t>
    <phoneticPr fontId="4" type="noConversion"/>
  </si>
  <si>
    <t>제32회 경기도청소년종합예술제 본선 버스 임차</t>
    <phoneticPr fontId="4" type="noConversion"/>
  </si>
  <si>
    <t>메이커 장비(3D 프린터) 임차</t>
    <phoneticPr fontId="26" type="noConversion"/>
  </si>
  <si>
    <t>서진화(공모)</t>
    <phoneticPr fontId="26" type="noConversion"/>
  </si>
  <si>
    <t>2024.07.29.</t>
    <phoneticPr fontId="26" type="noConversion"/>
  </si>
  <si>
    <t>2024.08.01.~2024.12.31.</t>
    <phoneticPr fontId="26" type="noConversion"/>
  </si>
  <si>
    <t>2024.12.31.</t>
    <phoneticPr fontId="26" type="noConversion"/>
  </si>
  <si>
    <t>수의(서면)</t>
    <phoneticPr fontId="26" type="noConversion"/>
  </si>
  <si>
    <t>용역</t>
    <phoneticPr fontId="26" type="noConversion"/>
  </si>
  <si>
    <t>㈜새론</t>
    <phoneticPr fontId="26" type="noConversion"/>
  </si>
  <si>
    <t>2024년 내꿈디자인하기 정자중,성남중 진로공연</t>
  </si>
  <si>
    <t>박선정</t>
    <phoneticPr fontId="26" type="noConversion"/>
  </si>
  <si>
    <t>2024.08.19.~2024.08.30.</t>
    <phoneticPr fontId="26" type="noConversion"/>
  </si>
  <si>
    <t>2024.08.30.</t>
    <phoneticPr fontId="26" type="noConversion"/>
  </si>
  <si>
    <t>쇼엔터테인먼트</t>
    <phoneticPr fontId="26" type="noConversion"/>
  </si>
  <si>
    <t>2024.07.30.</t>
    <phoneticPr fontId="26" type="noConversion"/>
  </si>
  <si>
    <t>경기도 수원시 권선구 고산로 8, 111동 401호</t>
    <phoneticPr fontId="26" type="noConversion"/>
  </si>
  <si>
    <t>경기도 성남시 수정구 복정로 9, 경호빌딩 4층</t>
  </si>
  <si>
    <t>경기도 성남시 수정구 복정로 9, 경호빌딩 4층</t>
    <phoneticPr fontId="26" type="noConversion"/>
  </si>
  <si>
    <t>서진화(공모)</t>
    <phoneticPr fontId="26" type="noConversion"/>
  </si>
  <si>
    <t>메이커 장비(3D 프린터) 임차</t>
    <phoneticPr fontId="26" type="noConversion"/>
  </si>
  <si>
    <t>2024.07.29.</t>
    <phoneticPr fontId="26" type="noConversion"/>
  </si>
  <si>
    <t>2024.08.31.~2024.12.31.</t>
    <phoneticPr fontId="26" type="noConversion"/>
  </si>
  <si>
    <t>㈜새론</t>
    <phoneticPr fontId="26" type="noConversion"/>
  </si>
  <si>
    <t>김미선</t>
    <phoneticPr fontId="26" type="noConversion"/>
  </si>
  <si>
    <t>박선정</t>
    <phoneticPr fontId="26" type="noConversion"/>
  </si>
  <si>
    <t>2024년 내 꿈 디자인하기 정자중, 성남중 진로공연</t>
    <phoneticPr fontId="26" type="noConversion"/>
  </si>
  <si>
    <t>2024.07.30.</t>
    <phoneticPr fontId="26" type="noConversion"/>
  </si>
  <si>
    <t>쇼엔터테인먼트</t>
    <phoneticPr fontId="26" type="noConversion"/>
  </si>
  <si>
    <t>이하진</t>
    <phoneticPr fontId="26" type="noConversion"/>
  </si>
  <si>
    <t>경기도 수원시 권선구 고산로 8, 111동 401호</t>
  </si>
  <si>
    <t>「공유스페이스」 업소용 냉장고 구입</t>
    <phoneticPr fontId="4" type="noConversion"/>
  </si>
  <si>
    <t>1260x830x1830mm</t>
    <phoneticPr fontId="4" type="noConversion"/>
  </si>
  <si>
    <t>개</t>
    <phoneticPr fontId="4" type="noConversion"/>
  </si>
  <si>
    <t>임우식</t>
    <phoneticPr fontId="4" type="noConversion"/>
  </si>
  <si>
    <t>031-729-9553</t>
    <phoneticPr fontId="4" type="noConversion"/>
  </si>
  <si>
    <t>교육사업팀</t>
    <phoneticPr fontId="4" type="noConversion"/>
  </si>
  <si>
    <t>『UP SPACE』 사회문제 해결 동아리 활동 차량 임차</t>
    <phoneticPr fontId="4" type="noConversion"/>
  </si>
  <si>
    <t>이준혁</t>
    <phoneticPr fontId="4" type="noConversion"/>
  </si>
  <si>
    <t>031-729-9541</t>
    <phoneticPr fontId="4" type="noConversion"/>
  </si>
  <si>
    <t>031-729-9531</t>
    <phoneticPr fontId="4" type="noConversion"/>
  </si>
  <si>
    <t>불용물품 폐기처리</t>
    <phoneticPr fontId="4" type="noConversion"/>
  </si>
  <si>
    <t>박준혁</t>
    <phoneticPr fontId="4" type="noConversion"/>
  </si>
  <si>
    <t>031-729-9515</t>
    <phoneticPr fontId="4" type="noConversion"/>
  </si>
  <si>
    <t>운영지원팀</t>
    <phoneticPr fontId="4" type="noConversion"/>
  </si>
  <si>
    <t>수련관 홍보물품 구입</t>
    <phoneticPr fontId="4" type="noConversion"/>
  </si>
  <si>
    <t>미정 (보조배터리 5000mAh 등)</t>
    <phoneticPr fontId="4" type="noConversion"/>
  </si>
  <si>
    <t>장은지</t>
    <phoneticPr fontId="4" type="noConversion"/>
  </si>
  <si>
    <t>031-729-9533</t>
    <phoneticPr fontId="4" type="noConversion"/>
  </si>
  <si>
    <t>미디어 음향장비 구입</t>
    <phoneticPr fontId="4" type="noConversion"/>
  </si>
  <si>
    <t>디지털믹서(32채널), 스테이지박스</t>
    <phoneticPr fontId="4" type="noConversion"/>
  </si>
  <si>
    <t>활동사업팀</t>
    <phoneticPr fontId="4" type="noConversion"/>
  </si>
  <si>
    <t>지하1층 냉난방기 보수공사</t>
    <phoneticPr fontId="4" type="noConversion"/>
  </si>
  <si>
    <t>기타</t>
  </si>
  <si>
    <t>-</t>
    <phoneticPr fontId="4" type="noConversion"/>
  </si>
  <si>
    <t>신창훈</t>
    <phoneticPr fontId="4" type="noConversion"/>
  </si>
  <si>
    <t>031-729-9514</t>
    <phoneticPr fontId="4" type="noConversion"/>
  </si>
  <si>
    <t>청소년활동실 안전보수공사</t>
    <phoneticPr fontId="4" type="noConversion"/>
  </si>
  <si>
    <t>건축</t>
  </si>
  <si>
    <t>수의총액</t>
    <phoneticPr fontId="4" type="noConversion"/>
  </si>
  <si>
    <t>운영지원팀</t>
    <phoneticPr fontId="4" type="noConversion"/>
  </si>
  <si>
    <t>승강기 에어컨 구입</t>
    <phoneticPr fontId="4" type="noConversion"/>
  </si>
  <si>
    <t>승강기 디지털 게시판 구입</t>
    <phoneticPr fontId="4" type="noConversion"/>
  </si>
  <si>
    <t>승강기용 에어컨(건식)</t>
    <phoneticPr fontId="4" type="noConversion"/>
  </si>
  <si>
    <t>EA</t>
    <phoneticPr fontId="4" type="noConversion"/>
  </si>
  <si>
    <t>승강기용 디지털 게시판</t>
    <phoneticPr fontId="4" type="noConversion"/>
  </si>
  <si>
    <t>우주조난2024 메이커 연합활동 영상 제작</t>
    <phoneticPr fontId="4" type="noConversion"/>
  </si>
  <si>
    <t>이진수</t>
    <phoneticPr fontId="4" type="noConversion"/>
  </si>
  <si>
    <t>031-729-9554</t>
    <phoneticPr fontId="4" type="noConversion"/>
  </si>
  <si>
    <t>황지은</t>
    <phoneticPr fontId="4" type="noConversion"/>
  </si>
  <si>
    <t>031-729-9540</t>
    <phoneticPr fontId="4" type="noConversion"/>
  </si>
  <si>
    <t>8월 『UP SPACE』 주말체험활동
 '청소년방과후아카데미 연합체육대회' 차량 임차 계약</t>
    <phoneticPr fontId="4" type="noConversion"/>
  </si>
  <si>
    <t>이하여백</t>
    <phoneticPr fontId="4" type="noConversion"/>
  </si>
  <si>
    <t>2024년 「스.공 프로젝트」 프로그램 운영</t>
    <phoneticPr fontId="26" type="noConversion"/>
  </si>
  <si>
    <t>2024년 『학교도서관 연합독서프로젝트』 문학콘서트 운영</t>
    <phoneticPr fontId="26" type="noConversion"/>
  </si>
  <si>
    <t>경기도청소년종합예술제[성남시예선]영상제작 및 음향장비 임차</t>
    <phoneticPr fontId="26" type="noConversion"/>
  </si>
  <si>
    <t>2024년『성남유스필름어워즈』 홍보영상 제작</t>
    <phoneticPr fontId="26" type="noConversion"/>
  </si>
  <si>
    <t>㈜씨케이포유</t>
    <phoneticPr fontId="26" type="noConversion"/>
  </si>
  <si>
    <t>㈜인디엔피</t>
    <phoneticPr fontId="26" type="noConversion"/>
  </si>
  <si>
    <t>늘푸른이벤트</t>
    <phoneticPr fontId="26" type="noConversion"/>
  </si>
  <si>
    <t>2024.06.27.</t>
    <phoneticPr fontId="26" type="noConversion"/>
  </si>
  <si>
    <t>2024.05.29.</t>
    <phoneticPr fontId="26" type="noConversion"/>
  </si>
  <si>
    <t>2024.06.05.</t>
    <phoneticPr fontId="26" type="noConversion"/>
  </si>
  <si>
    <t>2024.07.22.</t>
    <phoneticPr fontId="26" type="noConversion"/>
  </si>
  <si>
    <t>2024.05.30.</t>
    <phoneticPr fontId="4" type="noConversion"/>
  </si>
  <si>
    <t>2024.07.25.</t>
    <phoneticPr fontId="4" type="noConversion"/>
  </si>
  <si>
    <t>2024.07.03.</t>
    <phoneticPr fontId="4" type="noConversion"/>
  </si>
  <si>
    <t>2024.07.11.</t>
    <phoneticPr fontId="4" type="noConversion"/>
  </si>
  <si>
    <t>2024.07.10.</t>
    <phoneticPr fontId="4" type="noConversion"/>
  </si>
  <si>
    <t>2024.07.20.</t>
    <phoneticPr fontId="4" type="noConversion"/>
  </si>
  <si>
    <t>2024.07.12.</t>
    <phoneticPr fontId="4" type="noConversion"/>
  </si>
  <si>
    <t>2024.07.24.</t>
    <phoneticPr fontId="4" type="noConversion"/>
  </si>
  <si>
    <t>본부 계약진행</t>
    <phoneticPr fontId="4" type="noConversion"/>
  </si>
  <si>
    <t>2024.07.17.</t>
    <phoneticPr fontId="4" type="noConversion"/>
  </si>
  <si>
    <t>2024.07.31.</t>
    <phoneticPr fontId="4" type="noConversion"/>
  </si>
  <si>
    <t>2024.07.26.</t>
    <phoneticPr fontId="4" type="noConversion"/>
  </si>
  <si>
    <t>2024.08.08.</t>
    <phoneticPr fontId="4" type="noConversion"/>
  </si>
  <si>
    <t>7월분</t>
    <phoneticPr fontId="4" type="noConversion"/>
  </si>
  <si>
    <t>2024.08.05.</t>
    <phoneticPr fontId="4" type="noConversion"/>
  </si>
  <si>
    <t>8월 중 예정</t>
    <phoneticPr fontId="4" type="noConversion"/>
  </si>
  <si>
    <t>2024.08.01.</t>
    <phoneticPr fontId="4" type="noConversion"/>
  </si>
  <si>
    <t>6월분</t>
    <phoneticPr fontId="4" type="noConversion"/>
  </si>
  <si>
    <t>건축</t>
    <phoneticPr fontId="4" type="noConversion"/>
  </si>
  <si>
    <t>2024.06.30.</t>
    <phoneticPr fontId="4" type="noConversion"/>
  </si>
  <si>
    <t>2024.07.08.</t>
    <phoneticPr fontId="4" type="noConversion"/>
  </si>
  <si>
    <t>2024.07.07.</t>
    <phoneticPr fontId="4" type="noConversion"/>
  </si>
  <si>
    <t>휴카페 조성 전기공사</t>
    <phoneticPr fontId="4" type="noConversion"/>
  </si>
  <si>
    <t>휴카페 조성 공사</t>
    <phoneticPr fontId="4" type="noConversion"/>
  </si>
  <si>
    <t>3차 방역 예정(8월 중)</t>
    <phoneticPr fontId="4" type="noConversion"/>
  </si>
  <si>
    <t>이하여백</t>
    <phoneticPr fontId="4" type="noConversion"/>
  </si>
  <si>
    <t>7월분(2024.08.09.)</t>
    <phoneticPr fontId="4" type="noConversion"/>
  </si>
  <si>
    <t>7월분(2024.08.06.)</t>
    <phoneticPr fontId="4" type="noConversion"/>
  </si>
  <si>
    <t>7월분(2024.08.07.)</t>
    <phoneticPr fontId="4" type="noConversion"/>
  </si>
  <si>
    <t>7월분(2024.08.05.)</t>
    <phoneticPr fontId="4" type="noConversion"/>
  </si>
  <si>
    <t>6월분(2024.07.15.)</t>
    <phoneticPr fontId="4" type="noConversion"/>
  </si>
  <si>
    <t>6월분(2024.07.17.)</t>
    <phoneticPr fontId="4" type="noConversion"/>
  </si>
  <si>
    <t>6월분(2024.07.23.)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</si>
</sst>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5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8"/>
      <color theme="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</borders>
  <cellStyleXfs count="40339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/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96">
    <xf numFmtId="0" fontId="0" fillId="0" borderId="0" xfId="0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177" fontId="7" fillId="0" borderId="2" xfId="0" applyNumberFormat="1" applyFont="1" applyFill="1" applyBorder="1" applyAlignment="1">
      <alignment horizontal="left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shrinkToFit="1"/>
    </xf>
    <xf numFmtId="38" fontId="7" fillId="4" borderId="2" xfId="2" applyNumberFormat="1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/>
    </xf>
    <xf numFmtId="41" fontId="6" fillId="0" borderId="0" xfId="1" applyFont="1" applyFill="1" applyBorder="1" applyAlignment="1" applyProtection="1">
      <alignment horizontal="centerContinuous" vertical="center"/>
    </xf>
    <xf numFmtId="0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center" vertical="center" shrinkToFit="1"/>
    </xf>
    <xf numFmtId="49" fontId="7" fillId="5" borderId="2" xfId="0" applyNumberFormat="1" applyFont="1" applyFill="1" applyBorder="1" applyAlignment="1" applyProtection="1">
      <alignment horizontal="center" vertical="center"/>
    </xf>
    <xf numFmtId="0" fontId="8" fillId="0" borderId="2" xfId="1" applyNumberFormat="1" applyFont="1" applyFill="1" applyBorder="1" applyAlignment="1" applyProtection="1">
      <alignment horizontal="left" vertical="center" shrinkToFit="1"/>
    </xf>
    <xf numFmtId="0" fontId="8" fillId="0" borderId="0" xfId="0" applyFont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41" fontId="7" fillId="4" borderId="2" xfId="178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8" fillId="0" borderId="0" xfId="0" applyFont="1"/>
    <xf numFmtId="0" fontId="9" fillId="0" borderId="1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41" fontId="9" fillId="0" borderId="1" xfId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41" fontId="8" fillId="0" borderId="0" xfId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 wrapText="1"/>
    </xf>
    <xf numFmtId="0" fontId="9" fillId="0" borderId="1" xfId="0" applyNumberFormat="1" applyFont="1" applyFill="1" applyBorder="1" applyAlignment="1" applyProtection="1">
      <alignment horizontal="left" vertical="center"/>
    </xf>
    <xf numFmtId="10" fontId="8" fillId="0" borderId="0" xfId="5763" applyNumberFormat="1" applyFont="1" applyAlignment="1">
      <alignment vertical="center"/>
    </xf>
    <xf numFmtId="41" fontId="8" fillId="0" borderId="0" xfId="0" applyNumberFormat="1" applyFont="1" applyAlignment="1">
      <alignment vertical="center"/>
    </xf>
    <xf numFmtId="0" fontId="8" fillId="0" borderId="0" xfId="0" applyNumberFormat="1" applyFont="1" applyFill="1" applyBorder="1" applyAlignment="1" applyProtection="1">
      <alignment vertical="center" shrinkToFit="1"/>
    </xf>
    <xf numFmtId="0" fontId="10" fillId="0" borderId="0" xfId="0" applyFont="1"/>
    <xf numFmtId="0" fontId="10" fillId="0" borderId="0" xfId="0" applyFont="1" applyAlignment="1">
      <alignment vertical="center"/>
    </xf>
    <xf numFmtId="0" fontId="7" fillId="4" borderId="2" xfId="0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right" vertical="center" shrinkToFit="1"/>
    </xf>
    <xf numFmtId="41" fontId="7" fillId="0" borderId="2" xfId="1" applyFont="1" applyFill="1" applyBorder="1" applyAlignment="1">
      <alignment vertical="center" shrinkToFit="1"/>
    </xf>
    <xf numFmtId="41" fontId="7" fillId="0" borderId="2" xfId="1" applyFont="1" applyBorder="1" applyAlignment="1">
      <alignment vertical="center" shrinkToFit="1"/>
    </xf>
    <xf numFmtId="41" fontId="7" fillId="0" borderId="2" xfId="1" quotePrefix="1" applyFont="1" applyBorder="1" applyAlignment="1">
      <alignment vertical="center" shrinkToFit="1"/>
    </xf>
    <xf numFmtId="0" fontId="8" fillId="0" borderId="2" xfId="1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 wrapText="1"/>
    </xf>
    <xf numFmtId="0" fontId="11" fillId="0" borderId="0" xfId="0" applyFont="1" applyBorder="1" applyAlignment="1">
      <alignment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176" fontId="8" fillId="0" borderId="3" xfId="1" applyNumberFormat="1" applyFont="1" applyBorder="1" applyAlignment="1">
      <alignment horizontal="center" vertical="center"/>
    </xf>
    <xf numFmtId="178" fontId="8" fillId="2" borderId="2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wrapText="1"/>
    </xf>
    <xf numFmtId="0" fontId="7" fillId="4" borderId="2" xfId="0" applyNumberFormat="1" applyFont="1" applyFill="1" applyBorder="1" applyAlignment="1">
      <alignment horizontal="left" vertical="center" shrinkToFit="1"/>
    </xf>
    <xf numFmtId="0" fontId="15" fillId="0" borderId="0" xfId="0" applyNumberFormat="1" applyFont="1" applyFill="1" applyBorder="1" applyAlignment="1" applyProtection="1">
      <alignment horizontal="centerContinuous"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2" borderId="7" xfId="0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0" fontId="7" fillId="4" borderId="2" xfId="0" quotePrefix="1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176" fontId="7" fillId="0" borderId="2" xfId="1" applyNumberFormat="1" applyFont="1" applyFill="1" applyBorder="1" applyAlignment="1">
      <alignment horizontal="right" vertical="center" shrinkToFit="1"/>
    </xf>
    <xf numFmtId="41" fontId="7" fillId="4" borderId="2" xfId="1" quotePrefix="1" applyFont="1" applyFill="1" applyBorder="1" applyAlignment="1">
      <alignment horizontal="center" vertical="center" shrinkToFit="1"/>
    </xf>
    <xf numFmtId="41" fontId="7" fillId="4" borderId="2" xfId="1" applyFont="1" applyFill="1" applyBorder="1" applyAlignment="1">
      <alignment horizontal="center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 shrinkToFit="1"/>
    </xf>
    <xf numFmtId="0" fontId="7" fillId="4" borderId="2" xfId="0" applyNumberFormat="1" applyFont="1" applyFill="1" applyBorder="1" applyAlignment="1">
      <alignment horizontal="center" vertical="center" shrinkToFit="1"/>
    </xf>
    <xf numFmtId="178" fontId="8" fillId="0" borderId="2" xfId="0" applyNumberFormat="1" applyFont="1" applyFill="1" applyBorder="1" applyAlignment="1" applyProtection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 applyProtection="1">
      <alignment horizontal="right" vertical="center" shrinkToFit="1"/>
    </xf>
    <xf numFmtId="176" fontId="7" fillId="0" borderId="2" xfId="0" applyNumberFormat="1" applyFont="1" applyFill="1" applyBorder="1" applyAlignment="1">
      <alignment horizontal="right" vertical="center" shrinkToFit="1"/>
    </xf>
    <xf numFmtId="41" fontId="7" fillId="0" borderId="20" xfId="1" quotePrefix="1" applyFont="1" applyFill="1" applyBorder="1" applyAlignment="1" applyProtection="1">
      <alignment horizontal="right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 shrinkToFit="1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horizontal="right" vertical="center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182" fontId="7" fillId="0" borderId="2" xfId="0" applyNumberFormat="1" applyFont="1" applyFill="1" applyBorder="1" applyAlignment="1">
      <alignment horizontal="center" vertical="center" shrinkToFit="1"/>
    </xf>
    <xf numFmtId="182" fontId="7" fillId="4" borderId="2" xfId="0" applyNumberFormat="1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 shrinkToFit="1"/>
    </xf>
    <xf numFmtId="0" fontId="7" fillId="0" borderId="0" xfId="0" applyNumberFormat="1" applyFont="1" applyFill="1" applyBorder="1" applyAlignment="1" applyProtection="1">
      <alignment vertical="center" shrinkToFit="1"/>
    </xf>
    <xf numFmtId="41" fontId="7" fillId="0" borderId="0" xfId="1" applyFont="1" applyFill="1" applyBorder="1" applyAlignment="1" applyProtection="1">
      <alignment horizontal="center" vertical="center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27" fillId="0" borderId="0" xfId="0" applyFont="1" applyFill="1"/>
    <xf numFmtId="183" fontId="7" fillId="0" borderId="2" xfId="0" applyNumberFormat="1" applyFont="1" applyFill="1" applyBorder="1" applyAlignment="1">
      <alignment horizontal="center" vertical="center" shrinkToFit="1"/>
    </xf>
    <xf numFmtId="183" fontId="7" fillId="0" borderId="2" xfId="0" applyNumberFormat="1" applyFont="1" applyBorder="1" applyAlignment="1">
      <alignment horizontal="center" vertical="center" shrinkToFit="1"/>
    </xf>
    <xf numFmtId="181" fontId="7" fillId="0" borderId="2" xfId="0" applyNumberFormat="1" applyFont="1" applyFill="1" applyBorder="1" applyAlignment="1">
      <alignment horizontal="center" vertical="center" shrinkToFit="1"/>
    </xf>
    <xf numFmtId="181" fontId="7" fillId="0" borderId="2" xfId="2" applyNumberFormat="1" applyFont="1" applyBorder="1" applyAlignment="1">
      <alignment horizontal="center" vertical="center" shrinkToFit="1"/>
    </xf>
    <xf numFmtId="181" fontId="7" fillId="0" borderId="2" xfId="0" quotePrefix="1" applyNumberFormat="1" applyFont="1" applyBorder="1" applyAlignment="1">
      <alignment horizontal="center" vertical="center" shrinkToFit="1"/>
    </xf>
    <xf numFmtId="41" fontId="7" fillId="0" borderId="2" xfId="1" quotePrefix="1" applyFont="1" applyFill="1" applyBorder="1" applyAlignment="1">
      <alignment vertical="center" shrinkToFit="1"/>
    </xf>
    <xf numFmtId="41" fontId="23" fillId="0" borderId="2" xfId="1" quotePrefix="1" applyFont="1" applyBorder="1" applyAlignment="1">
      <alignment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7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/>
    </xf>
    <xf numFmtId="179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7" fillId="0" borderId="0" xfId="0" applyFont="1" applyAlignment="1">
      <alignment horizontal="center" vertical="center"/>
    </xf>
    <xf numFmtId="41" fontId="7" fillId="0" borderId="2" xfId="1" applyFont="1" applyFill="1" applyBorder="1" applyAlignment="1" applyProtection="1">
      <alignment horizontal="center" vertical="center" shrinkToFit="1"/>
    </xf>
    <xf numFmtId="180" fontId="7" fillId="0" borderId="0" xfId="5763" applyNumberFormat="1" applyFont="1" applyAlignment="1">
      <alignment vertical="center"/>
    </xf>
    <xf numFmtId="181" fontId="7" fillId="0" borderId="2" xfId="2" applyNumberFormat="1" applyFont="1" applyFill="1" applyBorder="1" applyAlignment="1">
      <alignment horizontal="center" vertical="center" shrinkToFit="1"/>
    </xf>
    <xf numFmtId="181" fontId="7" fillId="0" borderId="2" xfId="0" quotePrefix="1" applyNumberFormat="1" applyFont="1" applyFill="1" applyBorder="1" applyAlignment="1">
      <alignment horizontal="center" vertical="center" shrinkToFit="1"/>
    </xf>
    <xf numFmtId="181" fontId="8" fillId="0" borderId="2" xfId="1" quotePrefix="1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41" fontId="7" fillId="4" borderId="2" xfId="1" applyFont="1" applyFill="1" applyBorder="1" applyAlignment="1" applyProtection="1">
      <alignment horizontal="right" vertical="center" shrinkToFit="1"/>
    </xf>
    <xf numFmtId="41" fontId="7" fillId="4" borderId="0" xfId="0" applyNumberFormat="1" applyFont="1" applyFill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0" fontId="7" fillId="0" borderId="0" xfId="0" applyFont="1" applyFill="1" applyBorder="1"/>
    <xf numFmtId="0" fontId="7" fillId="0" borderId="0" xfId="0" applyFont="1" applyFill="1" applyAlignment="1">
      <alignment vertical="center"/>
    </xf>
    <xf numFmtId="0" fontId="7" fillId="4" borderId="2" xfId="0" quotePrefix="1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38" fontId="7" fillId="0" borderId="2" xfId="34634" applyNumberFormat="1" applyFont="1" applyFill="1" applyBorder="1" applyAlignment="1">
      <alignment horizontal="right" vertical="center" shrinkToFit="1"/>
    </xf>
    <xf numFmtId="0" fontId="7" fillId="0" borderId="2" xfId="0" applyNumberFormat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shrinkToFit="1"/>
    </xf>
    <xf numFmtId="184" fontId="7" fillId="0" borderId="25" xfId="0" applyNumberFormat="1" applyFont="1" applyFill="1" applyBorder="1" applyAlignment="1">
      <alignment horizontal="center" vertical="center"/>
    </xf>
    <xf numFmtId="0" fontId="7" fillId="0" borderId="2" xfId="40337" applyFont="1" applyFill="1" applyBorder="1" applyAlignment="1">
      <alignment horizontal="center" vertical="center" shrinkToFit="1"/>
    </xf>
    <xf numFmtId="184" fontId="7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0" applyNumberFormat="1" applyFont="1" applyFill="1" applyBorder="1" applyAlignment="1">
      <alignment horizontal="right" vertical="center"/>
    </xf>
    <xf numFmtId="184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right" vertical="center"/>
    </xf>
    <xf numFmtId="0" fontId="7" fillId="4" borderId="20" xfId="0" applyNumberFormat="1" applyFont="1" applyFill="1" applyBorder="1" applyAlignment="1" applyProtection="1">
      <alignment horizontal="center" vertical="center" shrinkToFit="1"/>
    </xf>
    <xf numFmtId="14" fontId="7" fillId="4" borderId="2" xfId="0" applyNumberFormat="1" applyFont="1" applyFill="1" applyBorder="1" applyAlignment="1" applyProtection="1">
      <alignment horizontal="center" vertical="center" shrinkToFit="1"/>
    </xf>
    <xf numFmtId="0" fontId="19" fillId="2" borderId="16" xfId="0" applyFont="1" applyFill="1" applyBorder="1" applyAlignment="1">
      <alignment horizontal="center" vertical="center" shrinkToFit="1"/>
    </xf>
    <xf numFmtId="3" fontId="21" fillId="0" borderId="26" xfId="0" applyNumberFormat="1" applyFont="1" applyBorder="1" applyAlignment="1">
      <alignment horizontal="center" vertical="center" shrinkToFit="1"/>
    </xf>
    <xf numFmtId="10" fontId="21" fillId="0" borderId="26" xfId="0" applyNumberFormat="1" applyFont="1" applyBorder="1" applyAlignment="1">
      <alignment horizontal="center" vertical="center" shrinkToFit="1"/>
    </xf>
    <xf numFmtId="181" fontId="21" fillId="0" borderId="26" xfId="0" applyNumberFormat="1" applyFont="1" applyBorder="1" applyAlignment="1">
      <alignment horizontal="center" vertical="center" shrinkToFit="1"/>
    </xf>
    <xf numFmtId="177" fontId="22" fillId="0" borderId="26" xfId="0" applyNumberFormat="1" applyFont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19" fillId="2" borderId="28" xfId="0" applyFont="1" applyFill="1" applyBorder="1" applyAlignment="1">
      <alignment horizontal="center" vertical="center" wrapText="1"/>
    </xf>
    <xf numFmtId="3" fontId="21" fillId="0" borderId="33" xfId="0" applyNumberFormat="1" applyFont="1" applyBorder="1" applyAlignment="1">
      <alignment horizontal="center" vertical="center" shrinkToFit="1"/>
    </xf>
    <xf numFmtId="181" fontId="21" fillId="0" borderId="33" xfId="0" applyNumberFormat="1" applyFont="1" applyBorder="1" applyAlignment="1">
      <alignment horizontal="center" vertical="center" shrinkToFit="1"/>
    </xf>
    <xf numFmtId="177" fontId="21" fillId="0" borderId="33" xfId="0" applyNumberFormat="1" applyFont="1" applyBorder="1" applyAlignment="1">
      <alignment horizontal="center" vertical="center" shrinkToFit="1"/>
    </xf>
    <xf numFmtId="0" fontId="19" fillId="2" borderId="35" xfId="0" applyFont="1" applyFill="1" applyBorder="1" applyAlignment="1">
      <alignment horizontal="center" vertical="center" wrapText="1"/>
    </xf>
    <xf numFmtId="0" fontId="22" fillId="0" borderId="36" xfId="0" applyFont="1" applyBorder="1" applyAlignment="1">
      <alignment horizontal="center" vertical="center" shrinkToFit="1"/>
    </xf>
    <xf numFmtId="0" fontId="19" fillId="2" borderId="37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0" xfId="0" applyFont="1" applyFill="1" applyBorder="1" applyAlignment="1">
      <alignment horizontal="center" vertical="center" wrapText="1"/>
    </xf>
    <xf numFmtId="181" fontId="7" fillId="4" borderId="20" xfId="0" applyNumberFormat="1" applyFont="1" applyFill="1" applyBorder="1" applyAlignment="1" applyProtection="1">
      <alignment horizontal="center" vertical="center" wrapText="1" shrinkToFit="1"/>
    </xf>
    <xf numFmtId="41" fontId="8" fillId="0" borderId="2" xfId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14" fillId="2" borderId="14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41" fontId="8" fillId="0" borderId="20" xfId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wrapText="1"/>
    </xf>
    <xf numFmtId="41" fontId="8" fillId="0" borderId="2" xfId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 shrinkToFi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6" borderId="2" xfId="0" applyFont="1" applyFill="1" applyBorder="1" applyAlignment="1">
      <alignment horizontal="left" vertical="center" shrinkToFit="1"/>
    </xf>
    <xf numFmtId="0" fontId="8" fillId="4" borderId="2" xfId="0" applyFont="1" applyFill="1" applyBorder="1" applyAlignment="1">
      <alignment horizontal="left" vertical="center" shrinkToFit="1"/>
    </xf>
    <xf numFmtId="14" fontId="32" fillId="0" borderId="2" xfId="0" applyNumberFormat="1" applyFont="1" applyFill="1" applyBorder="1" applyAlignment="1">
      <alignment horizontal="center" vertical="center"/>
    </xf>
    <xf numFmtId="0" fontId="32" fillId="0" borderId="38" xfId="0" applyFont="1" applyFill="1" applyBorder="1" applyAlignment="1">
      <alignment horizontal="center" vertical="center"/>
    </xf>
    <xf numFmtId="0" fontId="7" fillId="6" borderId="2" xfId="0" applyNumberFormat="1" applyFont="1" applyFill="1" applyBorder="1" applyAlignment="1" applyProtection="1">
      <alignment horizontal="center" vertical="center" shrinkToFit="1"/>
    </xf>
    <xf numFmtId="0" fontId="8" fillId="6" borderId="2" xfId="0" applyFont="1" applyFill="1" applyBorder="1" applyAlignment="1">
      <alignment horizontal="center" vertical="center"/>
    </xf>
    <xf numFmtId="41" fontId="8" fillId="6" borderId="2" xfId="1" applyFont="1" applyFill="1" applyBorder="1" applyAlignment="1">
      <alignment horizontal="center" vertical="center"/>
    </xf>
    <xf numFmtId="14" fontId="8" fillId="6" borderId="2" xfId="0" applyNumberFormat="1" applyFont="1" applyFill="1" applyBorder="1" applyAlignment="1">
      <alignment horizontal="center" vertical="center"/>
    </xf>
    <xf numFmtId="184" fontId="8" fillId="6" borderId="2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7" fillId="0" borderId="21" xfId="0" applyNumberFormat="1" applyFont="1" applyFill="1" applyBorder="1" applyAlignment="1">
      <alignment horizontal="left" vertical="center" shrinkToFit="1"/>
    </xf>
    <xf numFmtId="0" fontId="7" fillId="0" borderId="0" xfId="0" applyFont="1" applyFill="1" applyBorder="1" applyAlignment="1">
      <alignment horizontal="left"/>
    </xf>
    <xf numFmtId="38" fontId="7" fillId="4" borderId="20" xfId="2" applyNumberFormat="1" applyFont="1" applyFill="1" applyBorder="1" applyAlignment="1">
      <alignment horizontal="center" vertical="center" shrinkToFit="1"/>
    </xf>
    <xf numFmtId="41" fontId="7" fillId="4" borderId="20" xfId="178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wrapText="1" shrinkToFit="1"/>
    </xf>
    <xf numFmtId="38" fontId="7" fillId="4" borderId="20" xfId="2" applyNumberFormat="1" applyFont="1" applyFill="1" applyBorder="1" applyAlignment="1">
      <alignment horizontal="center" vertical="center" wrapText="1" shrinkToFit="1"/>
    </xf>
    <xf numFmtId="0" fontId="21" fillId="4" borderId="2" xfId="5762" applyFont="1" applyFill="1" applyBorder="1" applyAlignment="1">
      <alignment vertical="center" shrinkToFit="1"/>
    </xf>
    <xf numFmtId="0" fontId="32" fillId="4" borderId="2" xfId="5762" applyFont="1" applyFill="1" applyBorder="1" applyAlignment="1">
      <alignment vertical="center" shrinkToFit="1"/>
    </xf>
    <xf numFmtId="0" fontId="32" fillId="4" borderId="39" xfId="40338" applyFont="1" applyFill="1" applyBorder="1" applyAlignment="1">
      <alignment horizontal="center" vertical="center" shrinkToFit="1"/>
    </xf>
    <xf numFmtId="0" fontId="32" fillId="4" borderId="17" xfId="40338" applyFont="1" applyFill="1" applyBorder="1" applyAlignment="1">
      <alignment horizontal="center" vertical="center" shrinkToFit="1"/>
    </xf>
    <xf numFmtId="41" fontId="21" fillId="4" borderId="2" xfId="5762" applyNumberFormat="1" applyFont="1" applyFill="1" applyBorder="1" applyAlignment="1">
      <alignment vertical="center" wrapText="1"/>
    </xf>
    <xf numFmtId="184" fontId="7" fillId="4" borderId="2" xfId="0" applyNumberFormat="1" applyFont="1" applyFill="1" applyBorder="1" applyAlignment="1">
      <alignment horizontal="center" vertical="center"/>
    </xf>
    <xf numFmtId="14" fontId="7" fillId="4" borderId="19" xfId="0" applyNumberFormat="1" applyFont="1" applyFill="1" applyBorder="1" applyAlignment="1" applyProtection="1">
      <alignment horizontal="center" vertical="center" shrinkToFit="1"/>
    </xf>
    <xf numFmtId="0" fontId="7" fillId="4" borderId="2" xfId="5762" applyFont="1" applyFill="1" applyBorder="1" applyAlignment="1">
      <alignment vertical="center" shrinkToFit="1"/>
    </xf>
    <xf numFmtId="0" fontId="8" fillId="4" borderId="39" xfId="40338" applyFont="1" applyFill="1" applyBorder="1" applyAlignment="1">
      <alignment horizontal="center" vertical="center" shrinkToFit="1"/>
    </xf>
    <xf numFmtId="41" fontId="7" fillId="4" borderId="2" xfId="5762" applyNumberFormat="1" applyFont="1" applyFill="1" applyBorder="1" applyAlignment="1">
      <alignment vertical="center" wrapText="1"/>
    </xf>
    <xf numFmtId="14" fontId="8" fillId="4" borderId="2" xfId="5762" applyNumberFormat="1" applyFont="1" applyFill="1" applyBorder="1" applyAlignment="1">
      <alignment horizontal="center" vertical="center"/>
    </xf>
    <xf numFmtId="0" fontId="8" fillId="4" borderId="17" xfId="40338" applyFont="1" applyFill="1" applyBorder="1" applyAlignment="1">
      <alignment horizontal="center" vertical="center" shrinkToFit="1"/>
    </xf>
    <xf numFmtId="0" fontId="8" fillId="4" borderId="2" xfId="5762" applyFont="1" applyFill="1" applyBorder="1" applyAlignment="1">
      <alignment vertical="center" shrinkToFit="1"/>
    </xf>
    <xf numFmtId="0" fontId="8" fillId="4" borderId="2" xfId="0" applyFont="1" applyFill="1" applyBorder="1" applyAlignment="1">
      <alignment horizontal="center" vertical="center" shrinkToFit="1"/>
    </xf>
    <xf numFmtId="41" fontId="7" fillId="4" borderId="2" xfId="1" quotePrefix="1" applyFont="1" applyFill="1" applyBorder="1" applyAlignment="1">
      <alignment vertical="center" shrinkToFit="1"/>
    </xf>
    <xf numFmtId="41" fontId="7" fillId="4" borderId="20" xfId="1" quotePrefix="1" applyFont="1" applyFill="1" applyBorder="1" applyAlignment="1" applyProtection="1">
      <alignment horizontal="right" vertical="center" shrinkToFit="1"/>
    </xf>
    <xf numFmtId="181" fontId="7" fillId="4" borderId="20" xfId="0" applyNumberFormat="1" applyFont="1" applyFill="1" applyBorder="1" applyAlignment="1" applyProtection="1">
      <alignment horizontal="center" vertical="center" shrinkToFit="1"/>
    </xf>
    <xf numFmtId="41" fontId="7" fillId="6" borderId="2" xfId="1" applyFont="1" applyFill="1" applyBorder="1" applyAlignment="1" applyProtection="1">
      <alignment horizontal="right" vertical="center" shrinkToFit="1"/>
    </xf>
    <xf numFmtId="41" fontId="7" fillId="6" borderId="2" xfId="1" quotePrefix="1" applyFont="1" applyFill="1" applyBorder="1" applyAlignment="1">
      <alignment vertical="center" shrinkToFit="1"/>
    </xf>
    <xf numFmtId="3" fontId="14" fillId="0" borderId="14" xfId="0" applyNumberFormat="1" applyFont="1" applyBorder="1" applyAlignment="1">
      <alignment horizontal="center" vertical="center" shrinkToFit="1"/>
    </xf>
    <xf numFmtId="181" fontId="14" fillId="0" borderId="14" xfId="0" applyNumberFormat="1" applyFont="1" applyFill="1" applyBorder="1" applyAlignment="1">
      <alignment horizontal="center" vertical="center" wrapText="1"/>
    </xf>
    <xf numFmtId="10" fontId="14" fillId="0" borderId="40" xfId="0" applyNumberFormat="1" applyFont="1" applyBorder="1" applyAlignment="1">
      <alignment horizontal="center" vertical="center" shrinkToFit="1"/>
    </xf>
    <xf numFmtId="181" fontId="14" fillId="0" borderId="7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shrinkToFit="1"/>
    </xf>
    <xf numFmtId="10" fontId="14" fillId="0" borderId="8" xfId="0" applyNumberFormat="1" applyFont="1" applyBorder="1" applyAlignment="1">
      <alignment horizontal="center" vertical="center" shrinkToFit="1"/>
    </xf>
    <xf numFmtId="176" fontId="32" fillId="4" borderId="41" xfId="5762" applyNumberFormat="1" applyFont="1" applyFill="1" applyBorder="1" applyAlignment="1">
      <alignment horizontal="center" vertical="center" wrapText="1"/>
    </xf>
    <xf numFmtId="176" fontId="32" fillId="4" borderId="42" xfId="5762" applyNumberFormat="1" applyFont="1" applyFill="1" applyBorder="1" applyAlignment="1">
      <alignment horizontal="center" vertical="center" wrapText="1"/>
    </xf>
    <xf numFmtId="0" fontId="32" fillId="4" borderId="43" xfId="40338" applyFont="1" applyFill="1" applyBorder="1" applyAlignment="1">
      <alignment horizontal="center" vertical="center" shrinkToFit="1"/>
    </xf>
    <xf numFmtId="0" fontId="32" fillId="4" borderId="43" xfId="5762" applyFont="1" applyFill="1" applyBorder="1" applyAlignment="1">
      <alignment horizontal="center" vertical="center"/>
    </xf>
    <xf numFmtId="181" fontId="14" fillId="0" borderId="7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shrinkToFit="1"/>
    </xf>
    <xf numFmtId="10" fontId="14" fillId="0" borderId="8" xfId="0" applyNumberFormat="1" applyFont="1" applyBorder="1" applyAlignment="1">
      <alignment horizontal="center" vertical="center" shrinkToFit="1"/>
    </xf>
    <xf numFmtId="0" fontId="32" fillId="4" borderId="44" xfId="5762" applyFont="1" applyFill="1" applyBorder="1" applyAlignment="1">
      <alignment vertical="center" shrinkToFit="1"/>
    </xf>
    <xf numFmtId="0" fontId="32" fillId="4" borderId="44" xfId="5762" applyFont="1" applyFill="1" applyBorder="1" applyAlignment="1">
      <alignment horizontal="left" vertical="center" shrinkToFit="1"/>
    </xf>
    <xf numFmtId="0" fontId="32" fillId="4" borderId="44" xfId="40338" applyFont="1" applyFill="1" applyBorder="1" applyAlignment="1">
      <alignment horizontal="left" vertical="center" shrinkToFit="1"/>
    </xf>
    <xf numFmtId="0" fontId="8" fillId="4" borderId="2" xfId="0" applyFont="1" applyFill="1" applyBorder="1" applyAlignment="1">
      <alignment horizontal="center" vertical="center"/>
    </xf>
    <xf numFmtId="0" fontId="7" fillId="4" borderId="2" xfId="0" quotePrefix="1" applyNumberFormat="1" applyFont="1" applyFill="1" applyBorder="1" applyAlignment="1">
      <alignment horizontal="center" vertical="center" wrapText="1" shrinkToFit="1"/>
    </xf>
    <xf numFmtId="0" fontId="7" fillId="4" borderId="0" xfId="0" applyFont="1" applyFill="1" applyBorder="1" applyAlignment="1">
      <alignment horizontal="center" vertical="center"/>
    </xf>
    <xf numFmtId="41" fontId="7" fillId="4" borderId="20" xfId="0" applyNumberFormat="1" applyFont="1" applyFill="1" applyBorder="1" applyAlignment="1">
      <alignment horizontal="center" vertical="center" shrinkToFit="1"/>
    </xf>
    <xf numFmtId="41" fontId="7" fillId="4" borderId="2" xfId="1" quotePrefix="1" applyNumberFormat="1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/>
    </xf>
    <xf numFmtId="0" fontId="8" fillId="4" borderId="2" xfId="40338" applyFont="1" applyFill="1" applyBorder="1" applyAlignment="1">
      <alignment horizontal="center" vertical="center" shrinkToFit="1"/>
    </xf>
    <xf numFmtId="0" fontId="8" fillId="4" borderId="2" xfId="5762" applyFont="1" applyFill="1" applyBorder="1" applyAlignment="1">
      <alignment horizontal="center" vertical="center"/>
    </xf>
    <xf numFmtId="184" fontId="8" fillId="4" borderId="2" xfId="0" applyNumberFormat="1" applyFont="1" applyFill="1" applyBorder="1" applyAlignment="1">
      <alignment horizontal="center" vertical="center"/>
    </xf>
    <xf numFmtId="14" fontId="8" fillId="4" borderId="2" xfId="0" applyNumberFormat="1" applyFont="1" applyFill="1" applyBorder="1" applyAlignment="1">
      <alignment horizontal="center" vertical="center"/>
    </xf>
    <xf numFmtId="41" fontId="8" fillId="4" borderId="2" xfId="1" applyFont="1" applyFill="1" applyBorder="1" applyAlignment="1">
      <alignment horizontal="right" vertical="center"/>
    </xf>
    <xf numFmtId="184" fontId="8" fillId="0" borderId="18" xfId="0" applyNumberFormat="1" applyFont="1" applyFill="1" applyBorder="1" applyAlignment="1">
      <alignment horizontal="center" vertical="center"/>
    </xf>
    <xf numFmtId="176" fontId="32" fillId="4" borderId="45" xfId="5762" applyNumberFormat="1" applyFont="1" applyFill="1" applyBorder="1" applyAlignment="1">
      <alignment horizontal="center" vertical="center" wrapText="1"/>
    </xf>
    <xf numFmtId="14" fontId="7" fillId="4" borderId="18" xfId="0" applyNumberFormat="1" applyFont="1" applyFill="1" applyBorder="1" applyAlignment="1" applyProtection="1">
      <alignment horizontal="center" vertical="center" shrinkToFit="1"/>
    </xf>
    <xf numFmtId="176" fontId="32" fillId="4" borderId="2" xfId="5762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/>
    </xf>
    <xf numFmtId="0" fontId="32" fillId="4" borderId="2" xfId="40338" applyFont="1" applyFill="1" applyBorder="1" applyAlignment="1">
      <alignment horizontal="center" vertical="center" shrinkToFit="1"/>
    </xf>
    <xf numFmtId="0" fontId="32" fillId="4" borderId="2" xfId="5762" applyFont="1" applyFill="1" applyBorder="1" applyAlignment="1">
      <alignment horizontal="center" vertical="center"/>
    </xf>
    <xf numFmtId="0" fontId="19" fillId="2" borderId="27" xfId="0" applyFont="1" applyFill="1" applyBorder="1" applyAlignment="1">
      <alignment horizontal="center" vertical="center" wrapText="1"/>
    </xf>
    <xf numFmtId="0" fontId="19" fillId="2" borderId="32" xfId="0" applyFont="1" applyFill="1" applyBorder="1" applyAlignment="1">
      <alignment horizontal="center" vertical="center" wrapText="1"/>
    </xf>
    <xf numFmtId="0" fontId="19" fillId="2" borderId="34" xfId="0" applyFont="1" applyFill="1" applyBorder="1" applyAlignment="1">
      <alignment horizontal="center" vertical="center" wrapText="1"/>
    </xf>
    <xf numFmtId="177" fontId="21" fillId="0" borderId="29" xfId="0" applyNumberFormat="1" applyFont="1" applyFill="1" applyBorder="1" applyAlignment="1">
      <alignment horizontal="center" vertical="center" shrinkToFit="1"/>
    </xf>
    <xf numFmtId="177" fontId="21" fillId="0" borderId="30" xfId="0" applyNumberFormat="1" applyFont="1" applyFill="1" applyBorder="1" applyAlignment="1">
      <alignment horizontal="center" vertical="center" shrinkToFit="1"/>
    </xf>
    <xf numFmtId="177" fontId="21" fillId="0" borderId="31" xfId="0" applyNumberFormat="1" applyFont="1" applyFill="1" applyBorder="1" applyAlignment="1">
      <alignment horizontal="center" vertical="center" shrinkToFit="1"/>
    </xf>
    <xf numFmtId="0" fontId="13" fillId="2" borderId="2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177" fontId="14" fillId="0" borderId="16" xfId="0" applyNumberFormat="1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177" fontId="8" fillId="0" borderId="11" xfId="0" applyNumberFormat="1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177" fontId="14" fillId="0" borderId="15" xfId="0" applyNumberFormat="1" applyFont="1" applyBorder="1" applyAlignment="1">
      <alignment horizontal="justify" vertical="center" wrapText="1"/>
    </xf>
    <xf numFmtId="0" fontId="14" fillId="0" borderId="15" xfId="0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3" fontId="14" fillId="0" borderId="7" xfId="0" applyNumberFormat="1" applyFont="1" applyBorder="1" applyAlignment="1">
      <alignment horizontal="justify" vertical="center"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7" fillId="2" borderId="17" xfId="0" applyNumberFormat="1" applyFont="1" applyFill="1" applyBorder="1" applyAlignment="1" applyProtection="1">
      <alignment horizontal="center" vertical="center"/>
    </xf>
    <xf numFmtId="49" fontId="7" fillId="2" borderId="18" xfId="0" applyNumberFormat="1" applyFont="1" applyFill="1" applyBorder="1" applyAlignment="1" applyProtection="1">
      <alignment horizontal="center" vertical="center"/>
    </xf>
    <xf numFmtId="49" fontId="7" fillId="2" borderId="19" xfId="0" applyNumberFormat="1" applyFont="1" applyFill="1" applyBorder="1" applyAlignment="1" applyProtection="1">
      <alignment horizontal="center" vertical="center"/>
    </xf>
    <xf numFmtId="49" fontId="7" fillId="2" borderId="20" xfId="0" applyNumberFormat="1" applyFont="1" applyFill="1" applyBorder="1" applyAlignment="1" applyProtection="1">
      <alignment horizontal="center" vertical="center"/>
    </xf>
    <xf numFmtId="0" fontId="7" fillId="2" borderId="19" xfId="0" applyNumberFormat="1" applyFont="1" applyFill="1" applyBorder="1" applyAlignment="1" applyProtection="1">
      <alignment horizontal="center" vertical="center"/>
    </xf>
    <xf numFmtId="0" fontId="7" fillId="2" borderId="20" xfId="0" applyNumberFormat="1" applyFont="1" applyFill="1" applyBorder="1" applyAlignment="1" applyProtection="1">
      <alignment horizontal="center" vertical="center"/>
    </xf>
  </cellXfs>
  <cellStyles count="40339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 2 2 2 2 2" xfId="40337" xr:uid="{00000000-0005-0000-0000-0000919D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showGridLines="0" tabSelected="1" zoomScale="110" zoomScaleNormal="110" workbookViewId="0">
      <selection activeCell="C18" sqref="C18"/>
    </sheetView>
  </sheetViews>
  <sheetFormatPr defaultRowHeight="13.5" x14ac:dyDescent="0.15"/>
  <cols>
    <col min="1" max="2" width="8.88671875" style="109"/>
    <col min="3" max="3" width="35.21875" style="109" bestFit="1" customWidth="1"/>
    <col min="4" max="4" width="8.88671875" style="109"/>
    <col min="5" max="5" width="30.5546875" style="109" customWidth="1"/>
    <col min="6" max="7" width="8.88671875" style="109"/>
    <col min="8" max="8" width="10.109375" style="109" bestFit="1" customWidth="1"/>
    <col min="9" max="9" width="16.77734375" style="109" customWidth="1"/>
    <col min="10" max="10" width="8.77734375" style="109" customWidth="1"/>
    <col min="11" max="12" width="11.5546875" style="109" customWidth="1"/>
    <col min="13" max="16384" width="8.88671875" style="109"/>
  </cols>
  <sheetData>
    <row r="1" spans="1:14" ht="36" customHeight="1" x14ac:dyDescent="0.15">
      <c r="A1" s="107" t="s">
        <v>54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</row>
    <row r="2" spans="1:14" ht="25.5" customHeight="1" x14ac:dyDescent="0.15">
      <c r="A2" s="58" t="s">
        <v>106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86" t="s">
        <v>83</v>
      </c>
    </row>
    <row r="3" spans="1:14" ht="35.25" customHeight="1" x14ac:dyDescent="0.15">
      <c r="A3" s="171" t="s">
        <v>55</v>
      </c>
      <c r="B3" s="171" t="s">
        <v>40</v>
      </c>
      <c r="C3" s="172" t="s">
        <v>56</v>
      </c>
      <c r="D3" s="113" t="s">
        <v>92</v>
      </c>
      <c r="E3" s="171" t="s">
        <v>57</v>
      </c>
      <c r="F3" s="171" t="s">
        <v>58</v>
      </c>
      <c r="G3" s="171" t="s">
        <v>59</v>
      </c>
      <c r="H3" s="171" t="s">
        <v>91</v>
      </c>
      <c r="I3" s="171" t="s">
        <v>41</v>
      </c>
      <c r="J3" s="171" t="s">
        <v>60</v>
      </c>
      <c r="K3" s="171" t="s">
        <v>61</v>
      </c>
      <c r="L3" s="114" t="s">
        <v>1</v>
      </c>
    </row>
    <row r="4" spans="1:14" ht="24" customHeight="1" x14ac:dyDescent="0.25">
      <c r="A4" s="138">
        <v>2024</v>
      </c>
      <c r="B4" s="145">
        <v>8</v>
      </c>
      <c r="C4" s="206" t="s">
        <v>251</v>
      </c>
      <c r="D4" s="138" t="s">
        <v>152</v>
      </c>
      <c r="E4" s="207" t="s">
        <v>253</v>
      </c>
      <c r="F4" s="204">
        <v>3</v>
      </c>
      <c r="G4" s="145" t="s">
        <v>254</v>
      </c>
      <c r="H4" s="205">
        <v>8850000</v>
      </c>
      <c r="I4" s="145" t="s">
        <v>108</v>
      </c>
      <c r="J4" s="145" t="s">
        <v>245</v>
      </c>
      <c r="K4" s="182" t="s">
        <v>246</v>
      </c>
      <c r="L4" s="138" t="s">
        <v>234</v>
      </c>
      <c r="M4" s="134"/>
      <c r="N4" s="134"/>
    </row>
    <row r="5" spans="1:14" s="134" customFormat="1" ht="24" customHeight="1" x14ac:dyDescent="0.25">
      <c r="A5" s="138">
        <v>2024</v>
      </c>
      <c r="B5" s="145">
        <v>8</v>
      </c>
      <c r="C5" s="248" t="s">
        <v>252</v>
      </c>
      <c r="D5" s="138" t="s">
        <v>152</v>
      </c>
      <c r="E5" s="207" t="s">
        <v>255</v>
      </c>
      <c r="F5" s="204">
        <v>2</v>
      </c>
      <c r="G5" s="145" t="s">
        <v>254</v>
      </c>
      <c r="H5" s="205">
        <v>6000000</v>
      </c>
      <c r="I5" s="145" t="s">
        <v>108</v>
      </c>
      <c r="J5" s="145" t="s">
        <v>245</v>
      </c>
      <c r="K5" s="182" t="s">
        <v>246</v>
      </c>
      <c r="L5" s="138" t="s">
        <v>234</v>
      </c>
    </row>
    <row r="6" spans="1:14" s="134" customFormat="1" ht="24" customHeight="1" x14ac:dyDescent="0.25">
      <c r="A6" s="138">
        <v>2024</v>
      </c>
      <c r="B6" s="145">
        <v>8</v>
      </c>
      <c r="C6" s="244" t="s">
        <v>235</v>
      </c>
      <c r="D6" s="138" t="s">
        <v>152</v>
      </c>
      <c r="E6" s="207" t="s">
        <v>236</v>
      </c>
      <c r="F6" s="204">
        <v>500</v>
      </c>
      <c r="G6" s="145" t="s">
        <v>223</v>
      </c>
      <c r="H6" s="205">
        <v>5000000</v>
      </c>
      <c r="I6" s="145" t="s">
        <v>108</v>
      </c>
      <c r="J6" s="145" t="s">
        <v>237</v>
      </c>
      <c r="K6" s="138" t="s">
        <v>238</v>
      </c>
      <c r="L6" s="138" t="s">
        <v>241</v>
      </c>
    </row>
    <row r="7" spans="1:14" s="134" customFormat="1" ht="24" customHeight="1" x14ac:dyDescent="0.25">
      <c r="A7" s="138">
        <v>2024</v>
      </c>
      <c r="B7" s="145">
        <v>8</v>
      </c>
      <c r="C7" s="245" t="s">
        <v>239</v>
      </c>
      <c r="D7" s="138" t="s">
        <v>152</v>
      </c>
      <c r="E7" s="207" t="s">
        <v>240</v>
      </c>
      <c r="F7" s="204">
        <v>2</v>
      </c>
      <c r="G7" s="145" t="s">
        <v>223</v>
      </c>
      <c r="H7" s="205">
        <v>10000000</v>
      </c>
      <c r="I7" s="138" t="s">
        <v>108</v>
      </c>
      <c r="J7" s="243" t="s">
        <v>237</v>
      </c>
      <c r="K7" s="243" t="s">
        <v>238</v>
      </c>
      <c r="L7" s="138" t="s">
        <v>241</v>
      </c>
    </row>
    <row r="8" spans="1:14" s="134" customFormat="1" ht="24" customHeight="1" x14ac:dyDescent="0.25">
      <c r="A8" s="138">
        <v>2024</v>
      </c>
      <c r="B8" s="145">
        <v>8</v>
      </c>
      <c r="C8" s="206" t="s">
        <v>221</v>
      </c>
      <c r="D8" s="138" t="s">
        <v>152</v>
      </c>
      <c r="E8" s="207" t="s">
        <v>222</v>
      </c>
      <c r="F8" s="204">
        <v>1</v>
      </c>
      <c r="G8" s="145" t="s">
        <v>223</v>
      </c>
      <c r="H8" s="205">
        <v>2250000</v>
      </c>
      <c r="I8" s="145" t="s">
        <v>108</v>
      </c>
      <c r="J8" s="145" t="s">
        <v>224</v>
      </c>
      <c r="K8" s="138" t="s">
        <v>225</v>
      </c>
      <c r="L8" s="138" t="s">
        <v>226</v>
      </c>
    </row>
    <row r="9" spans="1:14" s="21" customFormat="1" ht="24" customHeight="1" x14ac:dyDescent="0.25">
      <c r="A9" s="97"/>
      <c r="B9" s="81"/>
      <c r="C9" s="136" t="s">
        <v>262</v>
      </c>
      <c r="D9" s="18"/>
      <c r="E9" s="9"/>
      <c r="F9" s="19"/>
      <c r="G9" s="18"/>
      <c r="H9" s="20"/>
      <c r="I9" s="145"/>
      <c r="J9" s="18"/>
      <c r="K9" s="18"/>
      <c r="L9" s="18"/>
    </row>
    <row r="10" spans="1:14" s="21" customFormat="1" ht="24" customHeight="1" x14ac:dyDescent="0.25">
      <c r="A10" s="97"/>
      <c r="B10" s="81"/>
      <c r="C10" s="82"/>
      <c r="D10" s="18"/>
      <c r="E10" s="9"/>
      <c r="F10" s="19"/>
      <c r="G10" s="18"/>
      <c r="H10" s="20"/>
      <c r="I10" s="145"/>
      <c r="J10" s="18"/>
      <c r="K10" s="18"/>
      <c r="L10" s="18"/>
    </row>
    <row r="11" spans="1:14" s="21" customFormat="1" ht="24" customHeight="1" x14ac:dyDescent="0.25">
      <c r="A11" s="97"/>
      <c r="B11" s="81"/>
      <c r="C11" s="63"/>
      <c r="D11" s="18"/>
      <c r="E11" s="9"/>
      <c r="F11" s="19"/>
      <c r="G11" s="18"/>
      <c r="H11" s="20"/>
      <c r="I11" s="18"/>
      <c r="J11" s="18"/>
      <c r="K11" s="18"/>
      <c r="L11" s="18"/>
    </row>
    <row r="12" spans="1:14" s="21" customFormat="1" ht="24" customHeight="1" x14ac:dyDescent="0.25">
      <c r="A12" s="97"/>
      <c r="B12" s="81"/>
      <c r="C12" s="63"/>
      <c r="D12" s="18"/>
      <c r="E12" s="9"/>
      <c r="F12" s="19"/>
      <c r="G12" s="18"/>
      <c r="H12" s="20"/>
      <c r="I12" s="18"/>
      <c r="J12" s="18"/>
      <c r="K12" s="18"/>
      <c r="L12" s="18"/>
    </row>
  </sheetData>
  <phoneticPr fontId="4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89" t="s">
        <v>72</v>
      </c>
      <c r="B1" s="289"/>
      <c r="C1" s="289"/>
      <c r="D1" s="289"/>
      <c r="E1" s="289"/>
      <c r="F1" s="289"/>
      <c r="G1" s="289"/>
      <c r="H1" s="289"/>
      <c r="I1" s="289"/>
    </row>
    <row r="2" spans="1:9" ht="24" customHeight="1" x14ac:dyDescent="0.25">
      <c r="A2" s="62" t="s">
        <v>106</v>
      </c>
      <c r="B2" s="62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294" t="s">
        <v>3</v>
      </c>
      <c r="B3" s="292" t="s">
        <v>4</v>
      </c>
      <c r="C3" s="292" t="s">
        <v>62</v>
      </c>
      <c r="D3" s="292" t="s">
        <v>74</v>
      </c>
      <c r="E3" s="290" t="s">
        <v>75</v>
      </c>
      <c r="F3" s="291"/>
      <c r="G3" s="290" t="s">
        <v>76</v>
      </c>
      <c r="H3" s="291"/>
      <c r="I3" s="292" t="s">
        <v>73</v>
      </c>
    </row>
    <row r="4" spans="1:9" ht="24" customHeight="1" x14ac:dyDescent="0.25">
      <c r="A4" s="295"/>
      <c r="B4" s="293"/>
      <c r="C4" s="293"/>
      <c r="D4" s="293"/>
      <c r="E4" s="52" t="s">
        <v>79</v>
      </c>
      <c r="F4" s="52" t="s">
        <v>80</v>
      </c>
      <c r="G4" s="52" t="s">
        <v>79</v>
      </c>
      <c r="H4" s="52" t="s">
        <v>80</v>
      </c>
      <c r="I4" s="293"/>
    </row>
    <row r="5" spans="1:9" ht="24" customHeight="1" x14ac:dyDescent="0.25">
      <c r="A5" s="5"/>
      <c r="B5" s="130" t="s">
        <v>93</v>
      </c>
      <c r="C5" s="70"/>
      <c r="D5" s="70"/>
      <c r="E5" s="72"/>
      <c r="F5" s="70"/>
      <c r="G5" s="72"/>
      <c r="H5" s="70"/>
      <c r="I5" s="8"/>
    </row>
    <row r="6" spans="1:9" ht="24" customHeight="1" x14ac:dyDescent="0.25">
      <c r="A6" s="5"/>
      <c r="B6" s="82"/>
      <c r="C6" s="70"/>
      <c r="D6" s="70"/>
      <c r="E6" s="72"/>
      <c r="F6" s="70"/>
      <c r="G6" s="72"/>
      <c r="H6" s="70"/>
      <c r="I6" s="8"/>
    </row>
    <row r="7" spans="1:9" ht="24" customHeight="1" x14ac:dyDescent="0.25">
      <c r="A7" s="5"/>
      <c r="B7" s="6"/>
      <c r="C7" s="70"/>
      <c r="D7" s="70"/>
      <c r="E7" s="72"/>
      <c r="F7" s="70"/>
      <c r="G7" s="72"/>
      <c r="H7" s="70"/>
      <c r="I7" s="8"/>
    </row>
    <row r="8" spans="1:9" ht="24" customHeight="1" x14ac:dyDescent="0.25">
      <c r="A8" s="5"/>
      <c r="B8" s="6"/>
      <c r="C8" s="70"/>
      <c r="D8" s="70"/>
      <c r="E8" s="72"/>
      <c r="F8" s="70"/>
      <c r="G8" s="72"/>
      <c r="H8" s="70"/>
      <c r="I8" s="8"/>
    </row>
    <row r="9" spans="1:9" ht="24" customHeight="1" x14ac:dyDescent="0.25">
      <c r="A9" s="5"/>
      <c r="B9" s="6"/>
      <c r="C9" s="70"/>
      <c r="D9" s="70"/>
      <c r="E9" s="72"/>
      <c r="F9" s="70"/>
      <c r="G9" s="72"/>
      <c r="H9" s="70"/>
      <c r="I9" s="8"/>
    </row>
    <row r="10" spans="1:9" ht="24" customHeight="1" x14ac:dyDescent="0.25">
      <c r="A10" s="5"/>
      <c r="B10" s="6"/>
      <c r="C10" s="70"/>
      <c r="D10" s="70"/>
      <c r="E10" s="72"/>
      <c r="F10" s="70"/>
      <c r="G10" s="72"/>
      <c r="H10" s="70"/>
      <c r="I10" s="8"/>
    </row>
    <row r="11" spans="1:9" ht="24" customHeight="1" x14ac:dyDescent="0.25">
      <c r="A11" s="5"/>
      <c r="B11" s="6"/>
      <c r="C11" s="70"/>
      <c r="D11" s="70"/>
      <c r="E11" s="72"/>
      <c r="F11" s="70"/>
      <c r="G11" s="72"/>
      <c r="H11" s="70"/>
      <c r="I11" s="8"/>
    </row>
    <row r="12" spans="1:9" ht="24" customHeight="1" x14ac:dyDescent="0.25">
      <c r="A12" s="5"/>
      <c r="B12" s="6"/>
      <c r="C12" s="70"/>
      <c r="D12" s="70"/>
      <c r="E12" s="72"/>
      <c r="F12" s="70"/>
      <c r="G12" s="72"/>
      <c r="H12" s="70"/>
      <c r="I12" s="8"/>
    </row>
    <row r="13" spans="1:9" ht="24" customHeight="1" x14ac:dyDescent="0.25">
      <c r="A13" s="5"/>
      <c r="B13" s="6"/>
      <c r="C13" s="70"/>
      <c r="D13" s="70"/>
      <c r="E13" s="72"/>
      <c r="F13" s="70"/>
      <c r="G13" s="72"/>
      <c r="H13" s="70"/>
      <c r="I13" s="8"/>
    </row>
    <row r="14" spans="1:9" ht="24" customHeight="1" x14ac:dyDescent="0.25">
      <c r="A14" s="5"/>
      <c r="B14" s="6"/>
      <c r="C14" s="70"/>
      <c r="D14" s="70"/>
      <c r="E14" s="72"/>
      <c r="F14" s="70"/>
      <c r="G14" s="72"/>
      <c r="H14" s="70"/>
      <c r="I14" s="8"/>
    </row>
    <row r="15" spans="1:9" ht="24" customHeight="1" x14ac:dyDescent="0.25">
      <c r="A15" s="5"/>
      <c r="B15" s="6"/>
      <c r="C15" s="70"/>
      <c r="D15" s="70"/>
      <c r="E15" s="72"/>
      <c r="F15" s="70"/>
      <c r="G15" s="72"/>
      <c r="H15" s="70"/>
      <c r="I15" s="8"/>
    </row>
    <row r="16" spans="1:9" ht="24" customHeight="1" x14ac:dyDescent="0.25">
      <c r="A16" s="5"/>
      <c r="B16" s="6"/>
      <c r="C16" s="71"/>
      <c r="D16" s="71"/>
      <c r="E16" s="73"/>
      <c r="F16" s="71"/>
      <c r="G16" s="73"/>
      <c r="H16" s="71"/>
      <c r="I16" s="8"/>
    </row>
    <row r="17" spans="3:9" ht="24" customHeight="1" x14ac:dyDescent="0.25">
      <c r="C17" s="51"/>
      <c r="D17" s="51"/>
      <c r="E17" s="51"/>
      <c r="F17" s="51"/>
      <c r="G17" s="51"/>
      <c r="H17" s="51"/>
      <c r="I17" s="51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6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E19" sqref="E19"/>
    </sheetView>
  </sheetViews>
  <sheetFormatPr defaultRowHeight="24" customHeight="1" x14ac:dyDescent="0.15"/>
  <cols>
    <col min="1" max="1" width="8.6640625" style="120" customWidth="1"/>
    <col min="2" max="2" width="8.77734375" style="120" customWidth="1"/>
    <col min="3" max="3" width="44.21875" style="121" customWidth="1"/>
    <col min="4" max="4" width="10.88671875" style="120" customWidth="1"/>
    <col min="5" max="5" width="12.44140625" style="120" customWidth="1"/>
    <col min="6" max="6" width="16.77734375" style="120" customWidth="1"/>
    <col min="7" max="7" width="8.77734375" style="120" customWidth="1"/>
    <col min="8" max="9" width="10.44140625" style="120" customWidth="1"/>
    <col min="10" max="16384" width="8.88671875" style="53"/>
  </cols>
  <sheetData>
    <row r="1" spans="1:12" ht="36" customHeight="1" x14ac:dyDescent="0.15">
      <c r="A1" s="107" t="s">
        <v>68</v>
      </c>
      <c r="B1" s="107"/>
      <c r="C1" s="108"/>
      <c r="D1" s="107"/>
      <c r="E1" s="107"/>
      <c r="F1" s="107"/>
      <c r="G1" s="107"/>
      <c r="H1" s="107"/>
      <c r="I1" s="107"/>
      <c r="J1" s="105"/>
      <c r="K1" s="105"/>
      <c r="L1" s="105"/>
    </row>
    <row r="2" spans="1:12" s="21" customFormat="1" ht="25.5" customHeight="1" x14ac:dyDescent="0.25">
      <c r="A2" s="58" t="s">
        <v>106</v>
      </c>
      <c r="B2" s="110"/>
      <c r="C2" s="111"/>
      <c r="D2" s="112"/>
      <c r="E2" s="112"/>
      <c r="F2" s="112"/>
      <c r="G2" s="112"/>
      <c r="H2" s="112"/>
      <c r="I2" s="86" t="s">
        <v>83</v>
      </c>
      <c r="J2" s="112"/>
      <c r="K2" s="112"/>
      <c r="L2" s="112"/>
    </row>
    <row r="3" spans="1:12" ht="35.25" customHeight="1" x14ac:dyDescent="0.15">
      <c r="A3" s="115" t="s">
        <v>39</v>
      </c>
      <c r="B3" s="116" t="s">
        <v>40</v>
      </c>
      <c r="C3" s="117" t="s">
        <v>52</v>
      </c>
      <c r="D3" s="117" t="s">
        <v>0</v>
      </c>
      <c r="E3" s="118" t="s">
        <v>90</v>
      </c>
      <c r="F3" s="115" t="s">
        <v>41</v>
      </c>
      <c r="G3" s="115" t="s">
        <v>42</v>
      </c>
      <c r="H3" s="115" t="s">
        <v>43</v>
      </c>
      <c r="I3" s="119" t="s">
        <v>1</v>
      </c>
    </row>
    <row r="4" spans="1:12" s="137" customFormat="1" ht="24" customHeight="1" x14ac:dyDescent="0.15">
      <c r="A4" s="138">
        <v>2024</v>
      </c>
      <c r="B4" s="145">
        <v>8</v>
      </c>
      <c r="C4" s="143" t="s">
        <v>231</v>
      </c>
      <c r="D4" s="182" t="s">
        <v>152</v>
      </c>
      <c r="E4" s="183">
        <v>1300000</v>
      </c>
      <c r="F4" s="145" t="s">
        <v>108</v>
      </c>
      <c r="G4" s="182" t="s">
        <v>232</v>
      </c>
      <c r="H4" s="182" t="s">
        <v>233</v>
      </c>
      <c r="I4" s="184" t="s">
        <v>234</v>
      </c>
      <c r="J4" s="199"/>
    </row>
    <row r="5" spans="1:12" s="137" customFormat="1" ht="24" customHeight="1" x14ac:dyDescent="0.15">
      <c r="A5" s="138">
        <v>2024</v>
      </c>
      <c r="B5" s="145">
        <v>8</v>
      </c>
      <c r="C5" s="143" t="s">
        <v>191</v>
      </c>
      <c r="D5" s="182" t="s">
        <v>152</v>
      </c>
      <c r="E5" s="183">
        <v>700000</v>
      </c>
      <c r="F5" s="145" t="s">
        <v>108</v>
      </c>
      <c r="G5" s="182" t="s">
        <v>189</v>
      </c>
      <c r="H5" s="182" t="s">
        <v>230</v>
      </c>
      <c r="I5" s="184" t="s">
        <v>190</v>
      </c>
      <c r="J5" s="199"/>
    </row>
    <row r="6" spans="1:12" s="137" customFormat="1" ht="24" customHeight="1" x14ac:dyDescent="0.15">
      <c r="A6" s="138">
        <v>2024</v>
      </c>
      <c r="B6" s="145">
        <v>8</v>
      </c>
      <c r="C6" s="143" t="s">
        <v>227</v>
      </c>
      <c r="D6" s="182" t="s">
        <v>152</v>
      </c>
      <c r="E6" s="183">
        <v>600000</v>
      </c>
      <c r="F6" s="145" t="s">
        <v>108</v>
      </c>
      <c r="G6" s="182" t="s">
        <v>228</v>
      </c>
      <c r="H6" s="182" t="s">
        <v>229</v>
      </c>
      <c r="I6" s="184" t="s">
        <v>190</v>
      </c>
      <c r="J6" s="199"/>
    </row>
    <row r="7" spans="1:12" s="137" customFormat="1" ht="24" customHeight="1" x14ac:dyDescent="0.15">
      <c r="A7" s="138">
        <v>2024</v>
      </c>
      <c r="B7" s="145">
        <v>8</v>
      </c>
      <c r="C7" s="130" t="s">
        <v>261</v>
      </c>
      <c r="D7" s="182" t="s">
        <v>152</v>
      </c>
      <c r="E7" s="183">
        <v>600000</v>
      </c>
      <c r="F7" s="145" t="s">
        <v>108</v>
      </c>
      <c r="G7" s="182" t="s">
        <v>259</v>
      </c>
      <c r="H7" s="182" t="s">
        <v>260</v>
      </c>
      <c r="I7" s="184" t="s">
        <v>190</v>
      </c>
      <c r="J7" s="199"/>
    </row>
    <row r="8" spans="1:12" s="135" customFormat="1" ht="24" customHeight="1" x14ac:dyDescent="0.15">
      <c r="A8" s="138">
        <v>2024</v>
      </c>
      <c r="B8" s="145">
        <v>8</v>
      </c>
      <c r="C8" s="143" t="s">
        <v>256</v>
      </c>
      <c r="D8" s="182" t="s">
        <v>152</v>
      </c>
      <c r="E8" s="183">
        <v>320000</v>
      </c>
      <c r="F8" s="145" t="s">
        <v>108</v>
      </c>
      <c r="G8" s="182" t="s">
        <v>257</v>
      </c>
      <c r="H8" s="182" t="s">
        <v>258</v>
      </c>
      <c r="I8" s="184" t="s">
        <v>226</v>
      </c>
      <c r="J8" s="199"/>
      <c r="K8" s="137"/>
      <c r="L8" s="137"/>
    </row>
    <row r="9" spans="1:12" s="137" customFormat="1" ht="24" customHeight="1" x14ac:dyDescent="0.15">
      <c r="A9" s="138"/>
      <c r="B9" s="145"/>
      <c r="C9" s="143" t="s">
        <v>262</v>
      </c>
      <c r="D9" s="182"/>
      <c r="E9" s="183"/>
      <c r="F9" s="145"/>
      <c r="G9" s="182"/>
      <c r="H9" s="182"/>
      <c r="I9" s="184"/>
      <c r="J9" s="199"/>
    </row>
    <row r="10" spans="1:12" s="135" customFormat="1" ht="24" customHeight="1" x14ac:dyDescent="0.15">
      <c r="A10" s="138"/>
      <c r="B10" s="145"/>
      <c r="C10" s="136"/>
      <c r="D10" s="182"/>
      <c r="E10" s="183"/>
      <c r="F10" s="145"/>
      <c r="G10" s="182"/>
      <c r="H10" s="182"/>
      <c r="I10" s="139"/>
      <c r="J10" s="199"/>
    </row>
    <row r="11" spans="1:12" s="96" customFormat="1" ht="24" customHeight="1" x14ac:dyDescent="0.15">
      <c r="A11" s="138"/>
      <c r="B11" s="145"/>
      <c r="C11" s="181"/>
      <c r="D11" s="182"/>
      <c r="E11" s="183"/>
      <c r="F11" s="145"/>
      <c r="G11" s="182"/>
      <c r="H11" s="182"/>
      <c r="I11" s="139"/>
      <c r="J11" s="199"/>
      <c r="K11" s="53"/>
      <c r="L11" s="53"/>
    </row>
    <row r="12" spans="1:12" s="96" customFormat="1" ht="24" customHeight="1" x14ac:dyDescent="0.15">
      <c r="A12" s="138"/>
      <c r="B12" s="145"/>
      <c r="C12" s="185"/>
      <c r="D12" s="144"/>
      <c r="E12" s="186"/>
      <c r="F12" s="145"/>
      <c r="G12" s="144"/>
      <c r="H12" s="144"/>
      <c r="I12" s="139"/>
      <c r="J12" s="199"/>
      <c r="K12" s="53"/>
      <c r="L12" s="53"/>
    </row>
    <row r="13" spans="1:12" ht="24" customHeight="1" x14ac:dyDescent="0.15">
      <c r="A13" s="138"/>
      <c r="B13" s="138"/>
      <c r="C13" s="174"/>
      <c r="D13" s="141"/>
      <c r="E13" s="142"/>
      <c r="F13" s="138"/>
      <c r="G13" s="139"/>
      <c r="H13" s="139"/>
      <c r="I13" s="187"/>
    </row>
    <row r="14" spans="1:12" s="109" customFormat="1" ht="24" customHeight="1" x14ac:dyDescent="0.15">
      <c r="A14" s="138"/>
      <c r="B14" s="138"/>
      <c r="C14" s="140"/>
      <c r="D14" s="141"/>
      <c r="E14" s="142"/>
      <c r="F14" s="139"/>
      <c r="G14" s="139"/>
      <c r="H14" s="139"/>
      <c r="I14" s="139"/>
      <c r="J14" s="53"/>
      <c r="K14" s="53"/>
      <c r="L14" s="53"/>
    </row>
    <row r="15" spans="1:12" s="109" customFormat="1" ht="24" customHeight="1" x14ac:dyDescent="0.15">
      <c r="A15" s="138"/>
      <c r="B15" s="138"/>
      <c r="C15" s="140"/>
      <c r="D15" s="141"/>
      <c r="E15" s="142"/>
      <c r="F15" s="139"/>
      <c r="G15" s="139"/>
      <c r="H15" s="139"/>
      <c r="I15" s="139"/>
      <c r="J15" s="53"/>
      <c r="K15" s="53"/>
      <c r="L15" s="53"/>
    </row>
    <row r="16" spans="1:12" s="109" customFormat="1" ht="24" customHeight="1" x14ac:dyDescent="0.15">
      <c r="A16" s="98"/>
      <c r="B16" s="80"/>
      <c r="C16" s="106"/>
      <c r="D16" s="64"/>
      <c r="E16" s="65"/>
      <c r="F16" s="18"/>
      <c r="G16" s="54"/>
      <c r="H16" s="18"/>
      <c r="I16" s="54"/>
      <c r="J16" s="53"/>
      <c r="K16" s="53"/>
      <c r="L16" s="53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"/>
  <sheetViews>
    <sheetView showGridLines="0" zoomScale="110" zoomScaleNormal="110" workbookViewId="0">
      <selection activeCell="C17" sqref="C17"/>
    </sheetView>
  </sheetViews>
  <sheetFormatPr defaultRowHeight="24" customHeight="1" x14ac:dyDescent="0.15"/>
  <cols>
    <col min="1" max="1" width="8.6640625" style="120" customWidth="1"/>
    <col min="2" max="2" width="8.77734375" style="120" customWidth="1"/>
    <col min="3" max="3" width="31.88671875" style="121" customWidth="1"/>
    <col min="4" max="4" width="10.88671875" style="120" customWidth="1"/>
    <col min="5" max="8" width="12.44140625" style="120" customWidth="1"/>
    <col min="9" max="9" width="11.33203125" style="120" customWidth="1"/>
    <col min="10" max="10" width="16.77734375" style="120" customWidth="1"/>
    <col min="11" max="11" width="8.77734375" style="123" customWidth="1"/>
    <col min="12" max="12" width="11.33203125" style="120" bestFit="1" customWidth="1"/>
    <col min="13" max="13" width="8.88671875" style="120"/>
    <col min="14" max="14" width="8.88671875" style="199"/>
    <col min="15" max="16384" width="8.88671875" style="53"/>
  </cols>
  <sheetData>
    <row r="1" spans="1:14" ht="36" customHeight="1" x14ac:dyDescent="0.15">
      <c r="A1" s="107" t="s">
        <v>71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  <c r="M1" s="122"/>
    </row>
    <row r="2" spans="1:14" s="21" customFormat="1" ht="25.5" customHeight="1" x14ac:dyDescent="0.25">
      <c r="A2" s="58" t="s">
        <v>106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112"/>
      <c r="M2" s="86" t="s">
        <v>83</v>
      </c>
      <c r="N2" s="203"/>
    </row>
    <row r="3" spans="1:14" ht="35.25" customHeight="1" x14ac:dyDescent="0.15">
      <c r="A3" s="115" t="s">
        <v>39</v>
      </c>
      <c r="B3" s="116" t="s">
        <v>40</v>
      </c>
      <c r="C3" s="117" t="s">
        <v>70</v>
      </c>
      <c r="D3" s="115" t="s">
        <v>69</v>
      </c>
      <c r="E3" s="116" t="s">
        <v>0</v>
      </c>
      <c r="F3" s="116" t="s">
        <v>87</v>
      </c>
      <c r="G3" s="116" t="s">
        <v>86</v>
      </c>
      <c r="H3" s="116" t="s">
        <v>85</v>
      </c>
      <c r="I3" s="116" t="s">
        <v>84</v>
      </c>
      <c r="J3" s="115" t="s">
        <v>41</v>
      </c>
      <c r="K3" s="115" t="s">
        <v>42</v>
      </c>
      <c r="L3" s="115" t="s">
        <v>43</v>
      </c>
      <c r="M3" s="119" t="s">
        <v>1</v>
      </c>
    </row>
    <row r="4" spans="1:14" s="21" customFormat="1" ht="24" customHeight="1" x14ac:dyDescent="0.25">
      <c r="A4" s="138">
        <v>2024</v>
      </c>
      <c r="B4" s="145">
        <v>8</v>
      </c>
      <c r="C4" s="130" t="s">
        <v>242</v>
      </c>
      <c r="D4" s="182" t="s">
        <v>243</v>
      </c>
      <c r="E4" s="9" t="s">
        <v>249</v>
      </c>
      <c r="F4" s="246">
        <v>8500000</v>
      </c>
      <c r="G4" s="182" t="s">
        <v>244</v>
      </c>
      <c r="H4" s="182"/>
      <c r="I4" s="246">
        <f>SUM(F4:H4)</f>
        <v>8500000</v>
      </c>
      <c r="J4" s="145" t="s">
        <v>108</v>
      </c>
      <c r="K4" s="182" t="s">
        <v>245</v>
      </c>
      <c r="L4" s="182" t="s">
        <v>246</v>
      </c>
      <c r="M4" s="20" t="s">
        <v>250</v>
      </c>
      <c r="N4" s="203"/>
    </row>
    <row r="5" spans="1:14" s="21" customFormat="1" ht="24" customHeight="1" x14ac:dyDescent="0.25">
      <c r="A5" s="138">
        <v>2024</v>
      </c>
      <c r="B5" s="145">
        <v>8</v>
      </c>
      <c r="C5" s="174" t="s">
        <v>247</v>
      </c>
      <c r="D5" s="182" t="s">
        <v>248</v>
      </c>
      <c r="E5" s="9" t="s">
        <v>249</v>
      </c>
      <c r="F5" s="247">
        <v>20000000</v>
      </c>
      <c r="G5" s="67" t="s">
        <v>244</v>
      </c>
      <c r="H5" s="67"/>
      <c r="I5" s="246">
        <f t="shared" ref="I5:I6" si="0">SUM(F5:H5)</f>
        <v>20000000</v>
      </c>
      <c r="J5" s="145" t="s">
        <v>108</v>
      </c>
      <c r="K5" s="182" t="s">
        <v>245</v>
      </c>
      <c r="L5" s="182" t="s">
        <v>246</v>
      </c>
      <c r="M5" s="20" t="s">
        <v>250</v>
      </c>
      <c r="N5" s="203"/>
    </row>
    <row r="6" spans="1:14" s="21" customFormat="1" ht="24" customHeight="1" x14ac:dyDescent="0.25">
      <c r="A6" s="138">
        <v>2024</v>
      </c>
      <c r="B6" s="145">
        <v>8</v>
      </c>
      <c r="C6" s="143" t="s">
        <v>297</v>
      </c>
      <c r="D6" s="182" t="s">
        <v>248</v>
      </c>
      <c r="E6" s="9" t="s">
        <v>152</v>
      </c>
      <c r="F6" s="66">
        <v>50000000</v>
      </c>
      <c r="G6" s="67"/>
      <c r="H6" s="67"/>
      <c r="I6" s="246">
        <f t="shared" si="0"/>
        <v>50000000</v>
      </c>
      <c r="J6" s="145" t="s">
        <v>108</v>
      </c>
      <c r="K6" s="182" t="s">
        <v>245</v>
      </c>
      <c r="L6" s="182" t="s">
        <v>246</v>
      </c>
      <c r="M6" s="20" t="s">
        <v>234</v>
      </c>
      <c r="N6" s="200" t="s">
        <v>282</v>
      </c>
    </row>
    <row r="7" spans="1:14" s="21" customFormat="1" ht="24" customHeight="1" x14ac:dyDescent="0.25">
      <c r="A7" s="138">
        <v>2024</v>
      </c>
      <c r="B7" s="145">
        <v>8</v>
      </c>
      <c r="C7" s="143" t="s">
        <v>296</v>
      </c>
      <c r="D7" s="18" t="s">
        <v>292</v>
      </c>
      <c r="E7" s="9" t="s">
        <v>152</v>
      </c>
      <c r="F7" s="66">
        <v>10000000</v>
      </c>
      <c r="G7" s="67" t="s">
        <v>244</v>
      </c>
      <c r="H7" s="67"/>
      <c r="I7" s="67">
        <v>10000000</v>
      </c>
      <c r="J7" s="145" t="s">
        <v>108</v>
      </c>
      <c r="K7" s="182" t="s">
        <v>245</v>
      </c>
      <c r="L7" s="182" t="s">
        <v>246</v>
      </c>
      <c r="M7" s="20" t="s">
        <v>234</v>
      </c>
      <c r="N7" s="203"/>
    </row>
    <row r="8" spans="1:14" s="21" customFormat="1" ht="24" customHeight="1" x14ac:dyDescent="0.25">
      <c r="A8" s="138"/>
      <c r="B8" s="145"/>
      <c r="C8" s="143" t="s">
        <v>145</v>
      </c>
      <c r="D8" s="18"/>
      <c r="E8" s="9"/>
      <c r="F8" s="66"/>
      <c r="G8" s="67"/>
      <c r="H8" s="67"/>
      <c r="I8" s="67"/>
      <c r="J8" s="145"/>
      <c r="K8" s="18"/>
      <c r="L8" s="18"/>
      <c r="M8" s="20"/>
      <c r="N8" s="203"/>
    </row>
    <row r="9" spans="1:14" s="21" customFormat="1" ht="24" customHeight="1" x14ac:dyDescent="0.25">
      <c r="A9" s="18"/>
      <c r="B9" s="145"/>
      <c r="C9" s="56"/>
      <c r="D9" s="18"/>
      <c r="E9" s="9"/>
      <c r="F9" s="66"/>
      <c r="G9" s="67"/>
      <c r="H9" s="67"/>
      <c r="I9" s="67"/>
      <c r="J9" s="18"/>
      <c r="K9" s="18"/>
      <c r="L9" s="18"/>
      <c r="M9" s="20"/>
      <c r="N9" s="203"/>
    </row>
    <row r="10" spans="1:14" s="21" customFormat="1" ht="24" customHeight="1" x14ac:dyDescent="0.25">
      <c r="A10" s="18"/>
      <c r="B10" s="54"/>
      <c r="C10" s="69"/>
      <c r="D10" s="18"/>
      <c r="E10" s="9"/>
      <c r="F10" s="66"/>
      <c r="G10" s="67"/>
      <c r="H10" s="67"/>
      <c r="I10" s="67"/>
      <c r="J10" s="18"/>
      <c r="K10" s="18"/>
      <c r="L10" s="18"/>
      <c r="M10" s="20"/>
      <c r="N10" s="203"/>
    </row>
    <row r="11" spans="1:14" s="21" customFormat="1" ht="24" customHeight="1" x14ac:dyDescent="0.25">
      <c r="A11" s="18"/>
      <c r="B11" s="54"/>
      <c r="C11" s="56"/>
      <c r="D11" s="18"/>
      <c r="E11" s="9"/>
      <c r="F11" s="66"/>
      <c r="G11" s="67"/>
      <c r="H11" s="67"/>
      <c r="I11" s="67"/>
      <c r="J11" s="18"/>
      <c r="K11" s="18"/>
      <c r="L11" s="18"/>
      <c r="M11" s="20"/>
      <c r="N11" s="203"/>
    </row>
    <row r="12" spans="1:14" s="21" customFormat="1" ht="24" customHeight="1" x14ac:dyDescent="0.25">
      <c r="A12" s="18"/>
      <c r="B12" s="54"/>
      <c r="C12" s="56"/>
      <c r="D12" s="18"/>
      <c r="E12" s="9"/>
      <c r="F12" s="66"/>
      <c r="G12" s="67"/>
      <c r="H12" s="67"/>
      <c r="I12" s="67"/>
      <c r="J12" s="18"/>
      <c r="K12" s="18"/>
      <c r="L12" s="18"/>
      <c r="M12" s="20"/>
      <c r="N12" s="203"/>
    </row>
  </sheetData>
  <phoneticPr fontId="4" type="noConversion"/>
  <dataValidations count="1">
    <dataValidation type="list" allowBlank="1" showInputMessage="1" showErrorMessage="1" sqref="D4:D6" xr:uid="{950A487C-352B-4BB0-92BA-CD049B883A36}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8" t="s">
        <v>107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24"/>
      <c r="B4" s="82" t="s">
        <v>93</v>
      </c>
      <c r="C4" s="46"/>
      <c r="D4" s="128"/>
      <c r="E4" s="128"/>
      <c r="F4" s="128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24"/>
      <c r="B5" s="16"/>
      <c r="C5" s="46"/>
      <c r="D5" s="128"/>
      <c r="E5" s="128"/>
      <c r="F5" s="128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24"/>
      <c r="B6" s="16"/>
      <c r="C6" s="46"/>
      <c r="D6" s="128"/>
      <c r="E6" s="128"/>
      <c r="F6" s="128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24"/>
      <c r="B7" s="16"/>
      <c r="C7" s="46"/>
      <c r="D7" s="128"/>
      <c r="E7" s="128"/>
      <c r="F7" s="128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24"/>
      <c r="B8" s="16"/>
      <c r="C8" s="46"/>
      <c r="D8" s="128"/>
      <c r="E8" s="128"/>
      <c r="F8" s="128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24"/>
      <c r="B9" s="16"/>
      <c r="C9" s="46"/>
      <c r="D9" s="128"/>
      <c r="E9" s="128"/>
      <c r="F9" s="128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24"/>
      <c r="B10" s="16"/>
      <c r="C10" s="46"/>
      <c r="D10" s="128"/>
      <c r="E10" s="128"/>
      <c r="F10" s="128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24"/>
      <c r="B11" s="16"/>
      <c r="C11" s="46"/>
      <c r="D11" s="128"/>
      <c r="E11" s="128"/>
      <c r="F11" s="128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24"/>
      <c r="B12" s="16"/>
      <c r="C12" s="46"/>
      <c r="D12" s="128"/>
      <c r="E12" s="128"/>
      <c r="F12" s="128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N3" sqref="N3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8" t="s">
        <v>106</v>
      </c>
      <c r="B2" s="47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20" customFormat="1" ht="24" customHeight="1" x14ac:dyDescent="0.15">
      <c r="A4" s="129"/>
      <c r="B4" s="82" t="s">
        <v>93</v>
      </c>
      <c r="C4" s="129"/>
      <c r="D4" s="129"/>
      <c r="E4" s="129"/>
      <c r="F4" s="129"/>
      <c r="G4" s="129"/>
      <c r="H4" s="129"/>
      <c r="I4" s="129"/>
      <c r="J4" s="129"/>
      <c r="K4" s="129"/>
      <c r="L4" s="125"/>
    </row>
    <row r="5" spans="1:12" s="120" customFormat="1" ht="24" customHeight="1" x14ac:dyDescent="0.15">
      <c r="A5" s="129"/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5"/>
    </row>
    <row r="6" spans="1:12" s="120" customFormat="1" ht="24" customHeight="1" x14ac:dyDescent="0.15">
      <c r="A6" s="129"/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5"/>
    </row>
    <row r="7" spans="1:12" s="120" customFormat="1" ht="24" customHeight="1" x14ac:dyDescent="0.15">
      <c r="A7" s="129"/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5"/>
    </row>
    <row r="8" spans="1:12" s="120" customFormat="1" ht="24" customHeight="1" x14ac:dyDescent="0.15">
      <c r="A8" s="129"/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5"/>
    </row>
    <row r="9" spans="1:12" s="120" customFormat="1" ht="24" customHeight="1" x14ac:dyDescent="0.15">
      <c r="A9" s="129"/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5"/>
    </row>
    <row r="10" spans="1:12" s="120" customFormat="1" ht="24" customHeight="1" x14ac:dyDescent="0.15">
      <c r="A10" s="129"/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5"/>
    </row>
    <row r="11" spans="1:12" s="120" customFormat="1" ht="24" customHeight="1" x14ac:dyDescent="0.15">
      <c r="A11" s="129"/>
      <c r="B11" s="129"/>
      <c r="C11" s="129"/>
      <c r="D11" s="129"/>
      <c r="E11" s="129"/>
      <c r="F11" s="129"/>
      <c r="G11" s="129"/>
      <c r="H11" s="129"/>
      <c r="I11" s="129"/>
      <c r="J11" s="129"/>
      <c r="K11" s="129"/>
      <c r="L11" s="125"/>
    </row>
    <row r="12" spans="1:12" s="120" customFormat="1" ht="24" customHeight="1" x14ac:dyDescent="0.15">
      <c r="A12" s="129"/>
      <c r="B12" s="129"/>
      <c r="C12" s="129"/>
      <c r="D12" s="129"/>
      <c r="E12" s="129"/>
      <c r="F12" s="129"/>
      <c r="G12" s="129"/>
      <c r="H12" s="129"/>
      <c r="I12" s="129"/>
      <c r="J12" s="129"/>
      <c r="K12" s="129"/>
      <c r="L12" s="125"/>
    </row>
    <row r="13" spans="1:12" s="120" customFormat="1" ht="24" customHeight="1" x14ac:dyDescent="0.15">
      <c r="A13" s="129"/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5"/>
    </row>
    <row r="14" spans="1:12" s="120" customFormat="1" ht="24" customHeight="1" x14ac:dyDescent="0.15">
      <c r="A14" s="129"/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5"/>
    </row>
    <row r="15" spans="1:12" s="120" customFormat="1" ht="24" customHeight="1" x14ac:dyDescent="0.15">
      <c r="A15" s="129"/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5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104842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K14" sqref="K14:K20"/>
    </sheetView>
  </sheetViews>
  <sheetFormatPr defaultRowHeight="24" customHeight="1" x14ac:dyDescent="0.15"/>
  <cols>
    <col min="1" max="1" width="11.109375" style="87" customWidth="1"/>
    <col min="2" max="2" width="35.77734375" style="87" customWidth="1"/>
    <col min="3" max="3" width="20.77734375" style="87" customWidth="1"/>
    <col min="4" max="4" width="10.77734375" style="87" customWidth="1"/>
    <col min="5" max="8" width="9.33203125" style="189" customWidth="1"/>
    <col min="9" max="9" width="9.33203125" style="87" customWidth="1"/>
    <col min="10" max="10" width="9.6640625" style="87" customWidth="1"/>
    <col min="11" max="11" width="4.88671875" style="200" customWidth="1"/>
    <col min="12" max="12" width="8.88671875" style="95"/>
    <col min="13" max="13" width="10.5546875" style="53" customWidth="1"/>
    <col min="14" max="16384" width="8.88671875" style="53"/>
  </cols>
  <sheetData>
    <row r="1" spans="1:13" ht="36" customHeight="1" x14ac:dyDescent="0.15">
      <c r="A1" s="83" t="s">
        <v>78</v>
      </c>
      <c r="B1" s="83"/>
      <c r="C1" s="83"/>
      <c r="D1" s="83"/>
      <c r="E1" s="188"/>
      <c r="F1" s="188"/>
      <c r="G1" s="188"/>
      <c r="H1" s="188"/>
      <c r="I1" s="83"/>
      <c r="J1" s="83"/>
      <c r="K1" s="201"/>
      <c r="L1" s="104"/>
      <c r="M1" s="105"/>
    </row>
    <row r="2" spans="1:13" ht="25.5" customHeight="1" x14ac:dyDescent="0.15">
      <c r="A2" s="58" t="s">
        <v>106</v>
      </c>
      <c r="B2" s="84"/>
      <c r="C2" s="84"/>
      <c r="D2" s="84"/>
      <c r="E2" s="85"/>
      <c r="F2" s="85"/>
      <c r="G2" s="85"/>
      <c r="H2" s="85"/>
      <c r="I2" s="53"/>
      <c r="J2" s="86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109</v>
      </c>
      <c r="B4" s="215" t="s">
        <v>132</v>
      </c>
      <c r="C4" s="216" t="s">
        <v>112</v>
      </c>
      <c r="D4" s="217">
        <v>55200000</v>
      </c>
      <c r="E4" s="218" t="s">
        <v>123</v>
      </c>
      <c r="F4" s="213" t="s">
        <v>130</v>
      </c>
      <c r="G4" s="146" t="s">
        <v>131</v>
      </c>
      <c r="H4" s="214" t="s">
        <v>284</v>
      </c>
      <c r="I4" s="214" t="s">
        <v>286</v>
      </c>
      <c r="J4" s="175" t="s">
        <v>287</v>
      </c>
      <c r="K4" s="202"/>
    </row>
    <row r="5" spans="1:13" s="137" customFormat="1" ht="24" customHeight="1" x14ac:dyDescent="0.15">
      <c r="A5" s="40" t="s">
        <v>108</v>
      </c>
      <c r="B5" s="215" t="s">
        <v>143</v>
      </c>
      <c r="C5" s="219" t="s">
        <v>113</v>
      </c>
      <c r="D5" s="217">
        <v>1620000</v>
      </c>
      <c r="E5" s="218" t="s">
        <v>124</v>
      </c>
      <c r="F5" s="213" t="s">
        <v>130</v>
      </c>
      <c r="G5" s="148" t="s">
        <v>131</v>
      </c>
      <c r="H5" s="214" t="s">
        <v>284</v>
      </c>
      <c r="I5" s="214" t="s">
        <v>290</v>
      </c>
      <c r="J5" s="175" t="s">
        <v>287</v>
      </c>
      <c r="K5" s="202"/>
      <c r="L5" s="95"/>
    </row>
    <row r="6" spans="1:13" s="137" customFormat="1" ht="24" customHeight="1" x14ac:dyDescent="0.15">
      <c r="A6" s="40" t="s">
        <v>108</v>
      </c>
      <c r="B6" s="215" t="s">
        <v>142</v>
      </c>
      <c r="C6" s="219" t="s">
        <v>113</v>
      </c>
      <c r="D6" s="217">
        <v>4440000</v>
      </c>
      <c r="E6" s="218" t="s">
        <v>124</v>
      </c>
      <c r="F6" s="213" t="s">
        <v>130</v>
      </c>
      <c r="G6" s="148" t="s">
        <v>131</v>
      </c>
      <c r="H6" s="214" t="s">
        <v>284</v>
      </c>
      <c r="I6" s="214" t="s">
        <v>290</v>
      </c>
      <c r="J6" s="175" t="s">
        <v>287</v>
      </c>
      <c r="K6" s="202"/>
      <c r="L6" s="95"/>
    </row>
    <row r="7" spans="1:13" s="137" customFormat="1" ht="24" customHeight="1" x14ac:dyDescent="0.15">
      <c r="A7" s="40" t="s">
        <v>108</v>
      </c>
      <c r="B7" s="215" t="s">
        <v>141</v>
      </c>
      <c r="C7" s="219" t="s">
        <v>114</v>
      </c>
      <c r="D7" s="217">
        <v>13800000</v>
      </c>
      <c r="E7" s="218" t="s">
        <v>125</v>
      </c>
      <c r="F7" s="213" t="s">
        <v>130</v>
      </c>
      <c r="G7" s="148" t="s">
        <v>131</v>
      </c>
      <c r="H7" s="214" t="s">
        <v>284</v>
      </c>
      <c r="I7" s="154" t="s">
        <v>288</v>
      </c>
      <c r="J7" s="175" t="s">
        <v>287</v>
      </c>
      <c r="K7" s="202"/>
      <c r="L7" s="95"/>
    </row>
    <row r="8" spans="1:13" s="137" customFormat="1" ht="24" customHeight="1" x14ac:dyDescent="0.15">
      <c r="A8" s="40" t="s">
        <v>108</v>
      </c>
      <c r="B8" s="215" t="s">
        <v>134</v>
      </c>
      <c r="C8" s="219" t="s">
        <v>115</v>
      </c>
      <c r="D8" s="217">
        <v>2904000</v>
      </c>
      <c r="E8" s="218" t="s">
        <v>126</v>
      </c>
      <c r="F8" s="213" t="s">
        <v>130</v>
      </c>
      <c r="G8" s="148" t="s">
        <v>131</v>
      </c>
      <c r="H8" s="214" t="s">
        <v>284</v>
      </c>
      <c r="I8" s="214" t="s">
        <v>290</v>
      </c>
      <c r="J8" s="175" t="s">
        <v>287</v>
      </c>
      <c r="K8" s="202"/>
      <c r="L8" s="95"/>
    </row>
    <row r="9" spans="1:13" s="137" customFormat="1" ht="24" customHeight="1" x14ac:dyDescent="0.15">
      <c r="A9" s="40" t="s">
        <v>108</v>
      </c>
      <c r="B9" s="215" t="s">
        <v>133</v>
      </c>
      <c r="C9" s="219" t="s">
        <v>116</v>
      </c>
      <c r="D9" s="217">
        <v>7401240</v>
      </c>
      <c r="E9" s="218" t="s">
        <v>126</v>
      </c>
      <c r="F9" s="213" t="s">
        <v>130</v>
      </c>
      <c r="G9" s="148" t="s">
        <v>131</v>
      </c>
      <c r="H9" s="214" t="s">
        <v>284</v>
      </c>
      <c r="I9" s="214" t="s">
        <v>290</v>
      </c>
      <c r="J9" s="175" t="s">
        <v>287</v>
      </c>
      <c r="K9" s="202"/>
      <c r="L9" s="95"/>
    </row>
    <row r="10" spans="1:13" s="137" customFormat="1" ht="24" customHeight="1" x14ac:dyDescent="0.15">
      <c r="A10" s="40" t="s">
        <v>108</v>
      </c>
      <c r="B10" s="215" t="s">
        <v>135</v>
      </c>
      <c r="C10" s="219" t="s">
        <v>117</v>
      </c>
      <c r="D10" s="217">
        <v>5400000</v>
      </c>
      <c r="E10" s="218" t="s">
        <v>127</v>
      </c>
      <c r="F10" s="213" t="s">
        <v>130</v>
      </c>
      <c r="G10" s="148" t="s">
        <v>131</v>
      </c>
      <c r="H10" s="214" t="s">
        <v>284</v>
      </c>
      <c r="I10" s="214" t="s">
        <v>290</v>
      </c>
      <c r="J10" s="175" t="s">
        <v>287</v>
      </c>
      <c r="K10" s="202"/>
      <c r="L10" s="95"/>
    </row>
    <row r="11" spans="1:13" s="137" customFormat="1" ht="24" customHeight="1" x14ac:dyDescent="0.15">
      <c r="A11" s="40" t="s">
        <v>108</v>
      </c>
      <c r="B11" s="220" t="s">
        <v>136</v>
      </c>
      <c r="C11" s="219" t="s">
        <v>118</v>
      </c>
      <c r="D11" s="217">
        <v>4129860</v>
      </c>
      <c r="E11" s="218" t="s">
        <v>128</v>
      </c>
      <c r="F11" s="213" t="s">
        <v>130</v>
      </c>
      <c r="G11" s="213" t="s">
        <v>131</v>
      </c>
      <c r="H11" s="154" t="s">
        <v>289</v>
      </c>
      <c r="I11" s="154" t="s">
        <v>289</v>
      </c>
      <c r="J11" s="194" t="s">
        <v>148</v>
      </c>
      <c r="K11" s="202"/>
      <c r="L11" s="95"/>
    </row>
    <row r="12" spans="1:13" s="137" customFormat="1" ht="24" customHeight="1" x14ac:dyDescent="0.15">
      <c r="A12" s="40" t="s">
        <v>108</v>
      </c>
      <c r="B12" s="220" t="s">
        <v>137</v>
      </c>
      <c r="C12" s="219" t="s">
        <v>119</v>
      </c>
      <c r="D12" s="217">
        <v>4716000</v>
      </c>
      <c r="E12" s="218" t="s">
        <v>128</v>
      </c>
      <c r="F12" s="213" t="s">
        <v>130</v>
      </c>
      <c r="G12" s="148" t="s">
        <v>131</v>
      </c>
      <c r="H12" s="214" t="s">
        <v>284</v>
      </c>
      <c r="I12" s="214" t="s">
        <v>290</v>
      </c>
      <c r="J12" s="175" t="s">
        <v>287</v>
      </c>
      <c r="K12" s="202"/>
      <c r="L12" s="95"/>
    </row>
    <row r="13" spans="1:13" s="137" customFormat="1" ht="24" customHeight="1" x14ac:dyDescent="0.15">
      <c r="A13" s="40" t="s">
        <v>108</v>
      </c>
      <c r="B13" s="220" t="s">
        <v>138</v>
      </c>
      <c r="C13" s="219" t="s">
        <v>120</v>
      </c>
      <c r="D13" s="217">
        <v>6600000</v>
      </c>
      <c r="E13" s="218" t="s">
        <v>128</v>
      </c>
      <c r="F13" s="213" t="s">
        <v>130</v>
      </c>
      <c r="G13" s="148" t="s">
        <v>131</v>
      </c>
      <c r="H13" s="214" t="s">
        <v>293</v>
      </c>
      <c r="I13" s="154" t="s">
        <v>294</v>
      </c>
      <c r="J13" s="175" t="s">
        <v>291</v>
      </c>
      <c r="K13" s="202"/>
      <c r="L13" s="95"/>
    </row>
    <row r="14" spans="1:13" s="137" customFormat="1" ht="24" customHeight="1" x14ac:dyDescent="0.15">
      <c r="A14" s="40" t="s">
        <v>108</v>
      </c>
      <c r="B14" s="220" t="s">
        <v>139</v>
      </c>
      <c r="C14" s="249" t="s">
        <v>120</v>
      </c>
      <c r="D14" s="217">
        <v>2656200</v>
      </c>
      <c r="E14" s="218" t="s">
        <v>128</v>
      </c>
      <c r="F14" s="213" t="s">
        <v>130</v>
      </c>
      <c r="G14" s="148" t="s">
        <v>131</v>
      </c>
      <c r="H14" s="214" t="s">
        <v>293</v>
      </c>
      <c r="I14" s="154" t="s">
        <v>295</v>
      </c>
      <c r="J14" s="175" t="s">
        <v>291</v>
      </c>
      <c r="K14" s="202"/>
      <c r="L14" s="95"/>
    </row>
    <row r="15" spans="1:13" s="137" customFormat="1" ht="24" customHeight="1" x14ac:dyDescent="0.15">
      <c r="A15" s="40" t="s">
        <v>108</v>
      </c>
      <c r="B15" s="220" t="s">
        <v>140</v>
      </c>
      <c r="C15" s="249" t="s">
        <v>121</v>
      </c>
      <c r="D15" s="217">
        <v>7977600</v>
      </c>
      <c r="E15" s="218" t="s">
        <v>128</v>
      </c>
      <c r="F15" s="213" t="s">
        <v>130</v>
      </c>
      <c r="G15" s="148" t="s">
        <v>131</v>
      </c>
      <c r="H15" s="214" t="s">
        <v>284</v>
      </c>
      <c r="I15" s="214" t="s">
        <v>290</v>
      </c>
      <c r="J15" s="175" t="s">
        <v>287</v>
      </c>
      <c r="K15" s="202"/>
      <c r="L15" s="95"/>
    </row>
    <row r="16" spans="1:13" s="137" customFormat="1" ht="24" customHeight="1" x14ac:dyDescent="0.15">
      <c r="A16" s="40" t="s">
        <v>109</v>
      </c>
      <c r="B16" s="220" t="s">
        <v>144</v>
      </c>
      <c r="C16" s="249" t="s">
        <v>122</v>
      </c>
      <c r="D16" s="217">
        <v>442167590</v>
      </c>
      <c r="E16" s="218" t="s">
        <v>129</v>
      </c>
      <c r="F16" s="213" t="s">
        <v>130</v>
      </c>
      <c r="G16" s="148" t="s">
        <v>131</v>
      </c>
      <c r="H16" s="214" t="s">
        <v>284</v>
      </c>
      <c r="I16" s="214" t="s">
        <v>290</v>
      </c>
      <c r="J16" s="175" t="s">
        <v>287</v>
      </c>
      <c r="K16" s="202"/>
      <c r="L16" s="95"/>
    </row>
    <row r="17" spans="1:14" s="137" customFormat="1" ht="24" customHeight="1" x14ac:dyDescent="0.15">
      <c r="A17" s="40" t="s">
        <v>108</v>
      </c>
      <c r="B17" s="220" t="s">
        <v>263</v>
      </c>
      <c r="C17" s="250" t="s">
        <v>267</v>
      </c>
      <c r="D17" s="217">
        <v>3300000</v>
      </c>
      <c r="E17" s="218" t="s">
        <v>271</v>
      </c>
      <c r="F17" s="251" t="s">
        <v>274</v>
      </c>
      <c r="G17" s="151" t="s">
        <v>275</v>
      </c>
      <c r="H17" s="151" t="s">
        <v>275</v>
      </c>
      <c r="I17" s="254" t="s">
        <v>275</v>
      </c>
      <c r="J17" s="175" t="s">
        <v>284</v>
      </c>
      <c r="K17" s="202"/>
      <c r="L17" s="95"/>
    </row>
    <row r="18" spans="1:14" s="137" customFormat="1" ht="24" customHeight="1" x14ac:dyDescent="0.15">
      <c r="A18" s="40" t="s">
        <v>108</v>
      </c>
      <c r="B18" s="220" t="s">
        <v>264</v>
      </c>
      <c r="C18" s="250" t="s">
        <v>268</v>
      </c>
      <c r="D18" s="217">
        <v>1800000</v>
      </c>
      <c r="E18" s="218" t="s">
        <v>272</v>
      </c>
      <c r="F18" s="257" t="s">
        <v>273</v>
      </c>
      <c r="G18" s="257" t="s">
        <v>273</v>
      </c>
      <c r="H18" s="257" t="s">
        <v>273</v>
      </c>
      <c r="I18" s="255" t="s">
        <v>273</v>
      </c>
      <c r="J18" s="175" t="s">
        <v>285</v>
      </c>
      <c r="K18" s="202"/>
      <c r="L18" s="95"/>
    </row>
    <row r="19" spans="1:14" s="137" customFormat="1" ht="24" customHeight="1" x14ac:dyDescent="0.15">
      <c r="A19" s="40" t="s">
        <v>108</v>
      </c>
      <c r="B19" s="220" t="s">
        <v>265</v>
      </c>
      <c r="C19" s="250" t="s">
        <v>269</v>
      </c>
      <c r="D19" s="217">
        <v>10340000</v>
      </c>
      <c r="E19" s="218" t="s">
        <v>270</v>
      </c>
      <c r="F19" s="251" t="s">
        <v>278</v>
      </c>
      <c r="G19" s="151" t="s">
        <v>279</v>
      </c>
      <c r="H19" s="151" t="s">
        <v>279</v>
      </c>
      <c r="I19" s="254" t="s">
        <v>281</v>
      </c>
      <c r="J19" s="175" t="s">
        <v>284</v>
      </c>
      <c r="K19" s="202"/>
      <c r="L19" s="95"/>
    </row>
    <row r="20" spans="1:14" s="137" customFormat="1" ht="24" customHeight="1" x14ac:dyDescent="0.15">
      <c r="A20" s="40" t="s">
        <v>108</v>
      </c>
      <c r="B20" s="220" t="s">
        <v>266</v>
      </c>
      <c r="C20" s="250" t="s">
        <v>158</v>
      </c>
      <c r="D20" s="217">
        <v>1080000</v>
      </c>
      <c r="E20" s="218" t="s">
        <v>156</v>
      </c>
      <c r="F20" s="251" t="s">
        <v>276</v>
      </c>
      <c r="G20" s="151" t="s">
        <v>277</v>
      </c>
      <c r="H20" s="151" t="s">
        <v>277</v>
      </c>
      <c r="I20" s="256" t="s">
        <v>280</v>
      </c>
      <c r="J20" s="175" t="s">
        <v>283</v>
      </c>
      <c r="K20" s="202"/>
      <c r="L20" s="95"/>
    </row>
    <row r="21" spans="1:14" s="137" customFormat="1" ht="24" customHeight="1" x14ac:dyDescent="0.15">
      <c r="A21" s="40"/>
      <c r="B21" s="173" t="s">
        <v>262</v>
      </c>
      <c r="C21" s="243"/>
      <c r="D21" s="253"/>
      <c r="E21" s="252"/>
      <c r="F21" s="251"/>
      <c r="G21" s="151"/>
      <c r="H21" s="258"/>
      <c r="I21" s="254"/>
      <c r="J21" s="175"/>
      <c r="K21" s="202"/>
      <c r="L21" s="95"/>
    </row>
    <row r="22" spans="1:14" s="137" customFormat="1" ht="24" customHeight="1" x14ac:dyDescent="0.15">
      <c r="A22" s="40"/>
      <c r="B22" s="173"/>
      <c r="C22" s="144"/>
      <c r="D22" s="253"/>
      <c r="E22" s="177"/>
      <c r="F22" s="151"/>
      <c r="G22" s="151"/>
      <c r="H22" s="151"/>
      <c r="I22" s="151"/>
      <c r="J22" s="175"/>
      <c r="K22" s="202"/>
      <c r="L22" s="95"/>
    </row>
    <row r="23" spans="1:14" s="137" customFormat="1" ht="24" customHeight="1" x14ac:dyDescent="0.15">
      <c r="A23" s="40"/>
      <c r="B23" s="173"/>
      <c r="C23" s="144"/>
      <c r="D23" s="253"/>
      <c r="E23" s="177"/>
      <c r="F23" s="151"/>
      <c r="G23" s="151"/>
      <c r="H23" s="151"/>
      <c r="I23" s="151"/>
      <c r="J23" s="175"/>
      <c r="K23" s="202"/>
      <c r="L23" s="95"/>
    </row>
    <row r="24" spans="1:14" s="137" customFormat="1" ht="24" customHeight="1" x14ac:dyDescent="0.15">
      <c r="A24" s="40"/>
      <c r="B24" s="173"/>
      <c r="C24" s="144"/>
      <c r="D24" s="176"/>
      <c r="E24" s="177"/>
      <c r="F24" s="151"/>
      <c r="G24" s="151"/>
      <c r="H24" s="151"/>
      <c r="I24" s="151"/>
      <c r="J24" s="175"/>
      <c r="K24" s="202"/>
      <c r="L24" s="95"/>
    </row>
    <row r="25" spans="1:14" ht="24" customHeight="1" x14ac:dyDescent="0.15">
      <c r="A25" s="40"/>
      <c r="B25" s="173"/>
      <c r="C25" s="144"/>
      <c r="D25" s="152"/>
      <c r="E25" s="144"/>
      <c r="F25" s="144"/>
      <c r="G25" s="144"/>
      <c r="H25" s="149"/>
      <c r="I25" s="149"/>
      <c r="J25" s="41"/>
      <c r="M25" s="137"/>
      <c r="N25" s="137"/>
    </row>
    <row r="26" spans="1:14" ht="24" customHeight="1" x14ac:dyDescent="0.15">
      <c r="A26" s="41"/>
      <c r="B26" s="173"/>
      <c r="C26" s="6"/>
      <c r="D26" s="102"/>
      <c r="E26" s="126"/>
      <c r="F26" s="127"/>
      <c r="G26" s="99"/>
      <c r="H26" s="99"/>
      <c r="I26" s="99"/>
      <c r="J26" s="41"/>
      <c r="M26" s="137"/>
      <c r="N26" s="137"/>
    </row>
    <row r="27" spans="1:14" ht="24" customHeight="1" x14ac:dyDescent="0.15">
      <c r="A27" s="41"/>
      <c r="B27" s="106"/>
      <c r="C27" s="6"/>
      <c r="D27" s="45"/>
      <c r="E27" s="100"/>
      <c r="F27" s="101"/>
      <c r="G27" s="99"/>
      <c r="H27" s="99"/>
      <c r="I27" s="99"/>
      <c r="J27" s="41"/>
      <c r="M27" s="137"/>
      <c r="N27" s="137"/>
    </row>
    <row r="28" spans="1:14" ht="24" customHeight="1" x14ac:dyDescent="0.15">
      <c r="A28" s="41"/>
      <c r="B28" s="106"/>
      <c r="C28" s="6"/>
      <c r="D28" s="103"/>
      <c r="E28" s="100"/>
      <c r="F28" s="101"/>
      <c r="G28" s="99"/>
      <c r="H28" s="99"/>
      <c r="I28" s="99"/>
      <c r="J28" s="41"/>
      <c r="M28" s="137"/>
      <c r="N28" s="137"/>
    </row>
    <row r="29" spans="1:14" ht="24" customHeight="1" x14ac:dyDescent="0.15">
      <c r="A29" s="41"/>
      <c r="B29" s="106"/>
      <c r="C29" s="6"/>
      <c r="D29" s="102"/>
      <c r="E29" s="100"/>
      <c r="F29" s="101"/>
      <c r="G29" s="99"/>
      <c r="H29" s="99"/>
      <c r="I29" s="99"/>
      <c r="J29" s="41"/>
    </row>
    <row r="1048424" spans="10:10" ht="24" customHeight="1" x14ac:dyDescent="0.15">
      <c r="J1048424" s="8" t="s">
        <v>103</v>
      </c>
    </row>
  </sheetData>
  <autoFilter ref="A3:M3" xr:uid="{00000000-0009-0000-0000-000005000000}"/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29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L17" sqref="L17"/>
    </sheetView>
  </sheetViews>
  <sheetFormatPr defaultRowHeight="24" customHeight="1" x14ac:dyDescent="0.15"/>
  <cols>
    <col min="1" max="1" width="11.109375" style="87" customWidth="1"/>
    <col min="2" max="2" width="35.77734375" style="90" customWidth="1"/>
    <col min="3" max="3" width="20.77734375" style="91" customWidth="1"/>
    <col min="4" max="4" width="10.77734375" style="92" customWidth="1"/>
    <col min="5" max="8" width="9.33203125" style="93" customWidth="1"/>
    <col min="9" max="9" width="9.33203125" style="87" customWidth="1"/>
    <col min="10" max="11" width="8.88671875" style="94" customWidth="1"/>
    <col min="12" max="16384" width="8.88671875" style="94"/>
  </cols>
  <sheetData>
    <row r="1" spans="1:11" ht="36" customHeight="1" x14ac:dyDescent="0.15">
      <c r="A1" s="83" t="s">
        <v>17</v>
      </c>
      <c r="B1" s="83"/>
      <c r="C1" s="83"/>
      <c r="D1" s="83"/>
      <c r="E1" s="83"/>
      <c r="F1" s="83"/>
      <c r="G1" s="83"/>
      <c r="H1" s="83"/>
      <c r="I1" s="83"/>
    </row>
    <row r="2" spans="1:11" ht="25.5" customHeight="1" x14ac:dyDescent="0.15">
      <c r="A2" s="58" t="s">
        <v>106</v>
      </c>
      <c r="B2" s="88"/>
      <c r="C2" s="88"/>
      <c r="D2" s="89"/>
      <c r="E2" s="89"/>
      <c r="F2" s="89"/>
      <c r="G2" s="89"/>
      <c r="H2" s="89"/>
      <c r="I2" s="86" t="s">
        <v>153</v>
      </c>
    </row>
    <row r="3" spans="1:11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8" t="s">
        <v>104</v>
      </c>
    </row>
    <row r="4" spans="1:11" s="95" customFormat="1" ht="24" customHeight="1" x14ac:dyDescent="0.15">
      <c r="A4" s="153" t="s">
        <v>109</v>
      </c>
      <c r="B4" s="208" t="s">
        <v>132</v>
      </c>
      <c r="C4" s="210" t="s">
        <v>112</v>
      </c>
      <c r="D4" s="212">
        <v>55200000</v>
      </c>
      <c r="E4" s="146"/>
      <c r="F4" s="42">
        <v>5412000</v>
      </c>
      <c r="G4" s="42"/>
      <c r="H4" s="131">
        <f t="shared" ref="H4:H6" si="0">SUM(F4,G4)</f>
        <v>5412000</v>
      </c>
      <c r="I4" s="224" t="s">
        <v>300</v>
      </c>
      <c r="J4" s="200"/>
    </row>
    <row r="5" spans="1:11" s="95" customFormat="1" ht="24" customHeight="1" x14ac:dyDescent="0.15">
      <c r="A5" s="40" t="s">
        <v>108</v>
      </c>
      <c r="B5" s="208" t="s">
        <v>143</v>
      </c>
      <c r="C5" s="211" t="s">
        <v>113</v>
      </c>
      <c r="D5" s="212">
        <v>1620000</v>
      </c>
      <c r="E5" s="148"/>
      <c r="F5" s="42">
        <v>135000</v>
      </c>
      <c r="G5" s="44"/>
      <c r="H5" s="131">
        <f t="shared" si="0"/>
        <v>135000</v>
      </c>
      <c r="I5" s="224" t="s">
        <v>303</v>
      </c>
      <c r="J5" s="200"/>
    </row>
    <row r="6" spans="1:11" s="95" customFormat="1" ht="24" customHeight="1" x14ac:dyDescent="0.15">
      <c r="A6" s="40" t="s">
        <v>108</v>
      </c>
      <c r="B6" s="208" t="s">
        <v>142</v>
      </c>
      <c r="C6" s="211" t="s">
        <v>113</v>
      </c>
      <c r="D6" s="212">
        <v>4440000</v>
      </c>
      <c r="E6" s="148"/>
      <c r="F6" s="42">
        <v>370000</v>
      </c>
      <c r="G6" s="44"/>
      <c r="H6" s="131">
        <f t="shared" si="0"/>
        <v>370000</v>
      </c>
      <c r="I6" s="224" t="s">
        <v>301</v>
      </c>
      <c r="J6" s="200"/>
    </row>
    <row r="7" spans="1:11" s="95" customFormat="1" ht="24" customHeight="1" x14ac:dyDescent="0.15">
      <c r="A7" s="40" t="s">
        <v>108</v>
      </c>
      <c r="B7" s="208" t="s">
        <v>141</v>
      </c>
      <c r="C7" s="211" t="s">
        <v>114</v>
      </c>
      <c r="D7" s="212">
        <v>13800000</v>
      </c>
      <c r="E7" s="148"/>
      <c r="F7" s="42">
        <v>1380000</v>
      </c>
      <c r="G7" s="44"/>
      <c r="H7" s="131">
        <f t="shared" ref="H7:H20" si="1">SUM(F7,G7)</f>
        <v>1380000</v>
      </c>
      <c r="I7" s="224" t="s">
        <v>302</v>
      </c>
      <c r="J7" s="200"/>
    </row>
    <row r="8" spans="1:11" s="95" customFormat="1" ht="24" customHeight="1" x14ac:dyDescent="0.15">
      <c r="A8" s="40" t="s">
        <v>108</v>
      </c>
      <c r="B8" s="208" t="s">
        <v>134</v>
      </c>
      <c r="C8" s="211" t="s">
        <v>115</v>
      </c>
      <c r="D8" s="212">
        <v>2904000</v>
      </c>
      <c r="E8" s="148"/>
      <c r="F8" s="42">
        <v>242000</v>
      </c>
      <c r="G8" s="45"/>
      <c r="H8" s="131">
        <f t="shared" si="1"/>
        <v>242000</v>
      </c>
      <c r="I8" s="224" t="s">
        <v>304</v>
      </c>
      <c r="J8" s="200"/>
    </row>
    <row r="9" spans="1:11" s="133" customFormat="1" ht="24" customHeight="1" x14ac:dyDescent="0.15">
      <c r="A9" s="40" t="s">
        <v>108</v>
      </c>
      <c r="B9" s="208" t="s">
        <v>133</v>
      </c>
      <c r="C9" s="211" t="s">
        <v>116</v>
      </c>
      <c r="D9" s="212">
        <v>7401240</v>
      </c>
      <c r="E9" s="148"/>
      <c r="F9" s="131">
        <v>616770</v>
      </c>
      <c r="G9" s="43"/>
      <c r="H9" s="131">
        <f t="shared" si="1"/>
        <v>616770</v>
      </c>
      <c r="I9" s="224" t="s">
        <v>302</v>
      </c>
      <c r="J9" s="200"/>
    </row>
    <row r="10" spans="1:11" s="133" customFormat="1" ht="24" customHeight="1" x14ac:dyDescent="0.15">
      <c r="A10" s="40" t="s">
        <v>108</v>
      </c>
      <c r="B10" s="208" t="s">
        <v>135</v>
      </c>
      <c r="C10" s="211" t="s">
        <v>117</v>
      </c>
      <c r="D10" s="212">
        <v>5400000</v>
      </c>
      <c r="E10" s="148"/>
      <c r="F10" s="131">
        <v>72580</v>
      </c>
      <c r="G10" s="43"/>
      <c r="H10" s="131">
        <f t="shared" si="1"/>
        <v>72580</v>
      </c>
      <c r="I10" s="224" t="s">
        <v>303</v>
      </c>
      <c r="J10" s="200"/>
    </row>
    <row r="11" spans="1:11" s="133" customFormat="1" ht="24" customHeight="1" x14ac:dyDescent="0.15">
      <c r="A11" s="40" t="s">
        <v>108</v>
      </c>
      <c r="B11" s="209" t="s">
        <v>136</v>
      </c>
      <c r="C11" s="211" t="s">
        <v>118</v>
      </c>
      <c r="D11" s="212">
        <v>4129860</v>
      </c>
      <c r="E11" s="213"/>
      <c r="F11" s="225"/>
      <c r="G11" s="226"/>
      <c r="H11" s="225">
        <f t="shared" si="1"/>
        <v>0</v>
      </c>
      <c r="I11" s="194" t="s">
        <v>298</v>
      </c>
      <c r="J11" s="200"/>
      <c r="K11" s="132"/>
    </row>
    <row r="12" spans="1:11" s="95" customFormat="1" ht="24" customHeight="1" x14ac:dyDescent="0.15">
      <c r="A12" s="40" t="s">
        <v>108</v>
      </c>
      <c r="B12" s="209" t="s">
        <v>137</v>
      </c>
      <c r="C12" s="211" t="s">
        <v>119</v>
      </c>
      <c r="D12" s="212">
        <v>4716000</v>
      </c>
      <c r="E12" s="148"/>
      <c r="F12" s="42">
        <v>393000</v>
      </c>
      <c r="G12" s="45"/>
      <c r="H12" s="131">
        <f t="shared" si="1"/>
        <v>393000</v>
      </c>
      <c r="I12" s="224" t="s">
        <v>303</v>
      </c>
      <c r="J12" s="200"/>
    </row>
    <row r="13" spans="1:11" s="95" customFormat="1" ht="24" customHeight="1" x14ac:dyDescent="0.15">
      <c r="A13" s="40" t="s">
        <v>108</v>
      </c>
      <c r="B13" s="209" t="s">
        <v>146</v>
      </c>
      <c r="C13" s="211" t="s">
        <v>120</v>
      </c>
      <c r="D13" s="217">
        <v>6600000</v>
      </c>
      <c r="E13" s="148"/>
      <c r="F13" s="223">
        <v>550000</v>
      </c>
      <c r="G13" s="222"/>
      <c r="H13" s="131">
        <f t="shared" ref="H13:H14" si="2">SUM(F13,G13)</f>
        <v>550000</v>
      </c>
      <c r="I13" s="224" t="s">
        <v>305</v>
      </c>
      <c r="J13" s="200"/>
    </row>
    <row r="14" spans="1:11" s="95" customFormat="1" ht="24" customHeight="1" x14ac:dyDescent="0.15">
      <c r="A14" s="40" t="s">
        <v>108</v>
      </c>
      <c r="B14" s="209" t="s">
        <v>147</v>
      </c>
      <c r="C14" s="211" t="s">
        <v>120</v>
      </c>
      <c r="D14" s="217">
        <v>2656200</v>
      </c>
      <c r="E14" s="148"/>
      <c r="F14" s="45">
        <v>248850</v>
      </c>
      <c r="G14" s="45"/>
      <c r="H14" s="131">
        <f t="shared" si="2"/>
        <v>248850</v>
      </c>
      <c r="I14" s="224" t="s">
        <v>306</v>
      </c>
      <c r="J14" s="200"/>
    </row>
    <row r="15" spans="1:11" s="95" customFormat="1" ht="24" customHeight="1" x14ac:dyDescent="0.15">
      <c r="A15" s="40" t="s">
        <v>108</v>
      </c>
      <c r="B15" s="209" t="s">
        <v>140</v>
      </c>
      <c r="C15" s="259" t="s">
        <v>121</v>
      </c>
      <c r="D15" s="212">
        <v>7977600</v>
      </c>
      <c r="E15" s="148"/>
      <c r="F15" s="74">
        <v>664800</v>
      </c>
      <c r="G15" s="45"/>
      <c r="H15" s="131">
        <f t="shared" si="1"/>
        <v>664800</v>
      </c>
      <c r="I15" s="224" t="s">
        <v>302</v>
      </c>
      <c r="J15" s="200"/>
    </row>
    <row r="16" spans="1:11" s="95" customFormat="1" ht="24" customHeight="1" x14ac:dyDescent="0.15">
      <c r="A16" s="40" t="s">
        <v>109</v>
      </c>
      <c r="B16" s="209" t="s">
        <v>144</v>
      </c>
      <c r="C16" s="259" t="s">
        <v>122</v>
      </c>
      <c r="D16" s="212">
        <v>442167590</v>
      </c>
      <c r="E16" s="177"/>
      <c r="F16" s="176">
        <v>33494900</v>
      </c>
      <c r="G16" s="151"/>
      <c r="H16" s="131">
        <f t="shared" si="1"/>
        <v>33494900</v>
      </c>
      <c r="I16" s="224" t="s">
        <v>302</v>
      </c>
      <c r="J16" s="200"/>
    </row>
    <row r="17" spans="1:10" s="95" customFormat="1" ht="24" customHeight="1" x14ac:dyDescent="0.15">
      <c r="A17" s="40" t="s">
        <v>108</v>
      </c>
      <c r="B17" s="209" t="s">
        <v>263</v>
      </c>
      <c r="C17" s="260" t="s">
        <v>267</v>
      </c>
      <c r="D17" s="176">
        <v>3300000</v>
      </c>
      <c r="E17" s="177"/>
      <c r="F17" s="176"/>
      <c r="G17" s="176">
        <v>3300000</v>
      </c>
      <c r="H17" s="131">
        <f t="shared" si="1"/>
        <v>3300000</v>
      </c>
      <c r="I17" s="151" t="s">
        <v>284</v>
      </c>
      <c r="J17" s="200"/>
    </row>
    <row r="18" spans="1:10" s="95" customFormat="1" ht="24" customHeight="1" x14ac:dyDescent="0.15">
      <c r="A18" s="40" t="s">
        <v>108</v>
      </c>
      <c r="B18" s="209" t="s">
        <v>264</v>
      </c>
      <c r="C18" s="260" t="s">
        <v>268</v>
      </c>
      <c r="D18" s="176">
        <v>1800000</v>
      </c>
      <c r="E18" s="177"/>
      <c r="F18" s="176"/>
      <c r="G18" s="176">
        <v>1800000</v>
      </c>
      <c r="H18" s="131">
        <f t="shared" si="1"/>
        <v>1800000</v>
      </c>
      <c r="I18" s="151" t="s">
        <v>285</v>
      </c>
      <c r="J18" s="200"/>
    </row>
    <row r="19" spans="1:10" s="95" customFormat="1" ht="24" customHeight="1" x14ac:dyDescent="0.15">
      <c r="A19" s="40" t="s">
        <v>108</v>
      </c>
      <c r="B19" s="209" t="s">
        <v>265</v>
      </c>
      <c r="C19" s="260" t="s">
        <v>269</v>
      </c>
      <c r="D19" s="176">
        <v>10340000</v>
      </c>
      <c r="E19" s="177"/>
      <c r="F19" s="176"/>
      <c r="G19" s="176">
        <v>10340000</v>
      </c>
      <c r="H19" s="131">
        <f t="shared" si="1"/>
        <v>10340000</v>
      </c>
      <c r="I19" s="151" t="s">
        <v>284</v>
      </c>
      <c r="J19" s="200"/>
    </row>
    <row r="20" spans="1:10" s="95" customFormat="1" ht="24" customHeight="1" x14ac:dyDescent="0.15">
      <c r="A20" s="40" t="s">
        <v>108</v>
      </c>
      <c r="B20" s="209" t="s">
        <v>266</v>
      </c>
      <c r="C20" s="260" t="s">
        <v>158</v>
      </c>
      <c r="D20" s="176">
        <v>1080000</v>
      </c>
      <c r="E20" s="177"/>
      <c r="F20" s="176"/>
      <c r="G20" s="176">
        <v>1080000</v>
      </c>
      <c r="H20" s="131">
        <f t="shared" si="1"/>
        <v>1080000</v>
      </c>
      <c r="I20" s="151" t="s">
        <v>283</v>
      </c>
      <c r="J20" s="200"/>
    </row>
    <row r="21" spans="1:10" s="95" customFormat="1" ht="24" customHeight="1" x14ac:dyDescent="0.15">
      <c r="A21" s="40"/>
      <c r="B21" s="221" t="s">
        <v>299</v>
      </c>
      <c r="C21" s="144"/>
      <c r="D21" s="176"/>
      <c r="E21" s="177"/>
      <c r="F21" s="176"/>
      <c r="G21" s="151"/>
      <c r="H21" s="176"/>
      <c r="I21" s="151"/>
      <c r="J21" s="200"/>
    </row>
    <row r="22" spans="1:10" s="95" customFormat="1" ht="24" customHeight="1" x14ac:dyDescent="0.15">
      <c r="A22" s="40"/>
      <c r="B22" s="191"/>
      <c r="C22" s="144"/>
      <c r="D22" s="176"/>
      <c r="E22" s="177"/>
      <c r="F22" s="176"/>
      <c r="G22" s="151"/>
      <c r="H22" s="176"/>
      <c r="I22" s="154"/>
      <c r="J22" s="200"/>
    </row>
    <row r="23" spans="1:10" s="95" customFormat="1" ht="24" customHeight="1" x14ac:dyDescent="0.15">
      <c r="A23" s="40"/>
      <c r="B23" s="191"/>
      <c r="C23" s="144"/>
      <c r="D23" s="176"/>
      <c r="E23" s="177"/>
      <c r="F23" s="176"/>
      <c r="G23" s="151"/>
      <c r="H23" s="176"/>
      <c r="I23" s="151"/>
      <c r="J23" s="200"/>
    </row>
    <row r="24" spans="1:10" s="95" customFormat="1" ht="24" hidden="1" customHeight="1" x14ac:dyDescent="0.15">
      <c r="A24" s="194"/>
      <c r="B24" s="190"/>
      <c r="C24" s="195"/>
      <c r="D24" s="196"/>
      <c r="E24" s="197"/>
      <c r="F24" s="196"/>
      <c r="G24" s="198"/>
      <c r="H24" s="196"/>
      <c r="I24" s="198"/>
      <c r="J24" s="200"/>
    </row>
    <row r="25" spans="1:10" s="95" customFormat="1" ht="24" customHeight="1" x14ac:dyDescent="0.15">
      <c r="A25" s="40"/>
      <c r="B25" s="173"/>
      <c r="C25" s="144"/>
      <c r="D25" s="152"/>
      <c r="E25" s="144"/>
      <c r="F25" s="144"/>
      <c r="G25" s="144"/>
      <c r="H25" s="149"/>
      <c r="I25" s="149"/>
    </row>
    <row r="26" spans="1:10" s="95" customFormat="1" ht="24" customHeight="1" x14ac:dyDescent="0.15">
      <c r="A26" s="40"/>
      <c r="B26" s="170"/>
      <c r="C26" s="147"/>
      <c r="D26" s="150"/>
      <c r="E26" s="148"/>
      <c r="F26" s="74"/>
      <c r="G26" s="45"/>
      <c r="H26" s="131"/>
      <c r="I26" s="175"/>
    </row>
    <row r="27" spans="1:10" s="95" customFormat="1" ht="24" customHeight="1" x14ac:dyDescent="0.15">
      <c r="A27" s="40"/>
      <c r="B27" s="170"/>
      <c r="C27" s="147"/>
      <c r="D27" s="150"/>
      <c r="E27" s="148"/>
      <c r="F27" s="74"/>
      <c r="G27" s="45"/>
      <c r="H27" s="131"/>
      <c r="I27" s="175"/>
    </row>
    <row r="28" spans="1:10" s="95" customFormat="1" ht="24" customHeight="1" x14ac:dyDescent="0.15">
      <c r="A28" s="40"/>
      <c r="B28" s="170"/>
      <c r="C28" s="147"/>
      <c r="D28" s="150"/>
      <c r="E28" s="148"/>
      <c r="F28" s="74"/>
      <c r="G28" s="45"/>
      <c r="H28" s="131"/>
      <c r="I28" s="175"/>
    </row>
    <row r="29" spans="1:10" s="95" customFormat="1" ht="24" customHeight="1" x14ac:dyDescent="0.15">
      <c r="A29" s="40"/>
      <c r="B29" s="170"/>
      <c r="C29" s="147"/>
      <c r="D29" s="150"/>
      <c r="E29" s="148"/>
      <c r="F29" s="74"/>
      <c r="G29" s="45"/>
      <c r="H29" s="131"/>
      <c r="I29" s="175"/>
    </row>
  </sheetData>
  <autoFilter ref="A3:K3" xr:uid="{00000000-0009-0000-0000-000006000000}"/>
  <sortState ref="A30:I105">
    <sortCondition ref="I34:I105"/>
  </sortState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0:H31" formulaRange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41"/>
  <sheetViews>
    <sheetView showGridLines="0" zoomScale="110" zoomScaleNormal="110" workbookViewId="0">
      <selection activeCell="A19" sqref="A19:A25"/>
    </sheetView>
  </sheetViews>
  <sheetFormatPr defaultRowHeight="24" customHeight="1" x14ac:dyDescent="0.15"/>
  <cols>
    <col min="1" max="1" width="14.5546875" style="61" customWidth="1"/>
    <col min="2" max="2" width="17.21875" style="61" customWidth="1"/>
    <col min="3" max="3" width="19.109375" style="61" customWidth="1"/>
    <col min="4" max="4" width="18" style="61" customWidth="1"/>
    <col min="5" max="5" width="23.77734375" style="61" customWidth="1"/>
    <col min="6" max="6" width="5.77734375" style="78" customWidth="1"/>
    <col min="7" max="16384" width="8.88671875" style="78"/>
  </cols>
  <sheetData>
    <row r="1" spans="1:7" s="79" customFormat="1" ht="36" customHeight="1" x14ac:dyDescent="0.15">
      <c r="A1" s="57" t="s">
        <v>94</v>
      </c>
      <c r="B1" s="57"/>
      <c r="C1" s="57"/>
      <c r="D1" s="57"/>
      <c r="E1" s="57"/>
    </row>
    <row r="2" spans="1:7" s="79" customFormat="1" ht="24" customHeight="1" thickBot="1" x14ac:dyDescent="0.2">
      <c r="A2" s="58" t="s">
        <v>106</v>
      </c>
      <c r="B2" s="160"/>
      <c r="C2" s="161"/>
      <c r="D2" s="161"/>
      <c r="E2" s="162" t="s">
        <v>81</v>
      </c>
      <c r="F2" s="59"/>
      <c r="G2" s="59"/>
    </row>
    <row r="3" spans="1:7" s="79" customFormat="1" ht="24" customHeight="1" x14ac:dyDescent="0.15">
      <c r="A3" s="261" t="s">
        <v>101</v>
      </c>
      <c r="B3" s="163" t="s">
        <v>44</v>
      </c>
      <c r="C3" s="264" t="s">
        <v>161</v>
      </c>
      <c r="D3" s="265"/>
      <c r="E3" s="266"/>
      <c r="F3" s="78" t="s">
        <v>166</v>
      </c>
      <c r="G3" s="78"/>
    </row>
    <row r="4" spans="1:7" s="79" customFormat="1" ht="24" customHeight="1" x14ac:dyDescent="0.15">
      <c r="A4" s="262"/>
      <c r="B4" s="60" t="s">
        <v>45</v>
      </c>
      <c r="C4" s="156">
        <v>1130000</v>
      </c>
      <c r="D4" s="155" t="s">
        <v>102</v>
      </c>
      <c r="E4" s="164">
        <v>1080000</v>
      </c>
      <c r="F4" s="78"/>
      <c r="G4" s="78"/>
    </row>
    <row r="5" spans="1:7" s="79" customFormat="1" ht="24" customHeight="1" x14ac:dyDescent="0.15">
      <c r="A5" s="262"/>
      <c r="B5" s="60" t="s">
        <v>46</v>
      </c>
      <c r="C5" s="157">
        <v>0.95599999999999996</v>
      </c>
      <c r="D5" s="155" t="s">
        <v>28</v>
      </c>
      <c r="E5" s="164">
        <v>1080000</v>
      </c>
      <c r="F5" s="78"/>
      <c r="G5" s="78"/>
    </row>
    <row r="6" spans="1:7" s="79" customFormat="1" ht="24" customHeight="1" x14ac:dyDescent="0.15">
      <c r="A6" s="262"/>
      <c r="B6" s="60" t="s">
        <v>27</v>
      </c>
      <c r="C6" s="158" t="s">
        <v>156</v>
      </c>
      <c r="D6" s="155" t="s">
        <v>77</v>
      </c>
      <c r="E6" s="234" t="s">
        <v>157</v>
      </c>
      <c r="F6" s="78"/>
      <c r="G6" s="78"/>
    </row>
    <row r="7" spans="1:7" s="79" customFormat="1" ht="24" customHeight="1" x14ac:dyDescent="0.15">
      <c r="A7" s="262"/>
      <c r="B7" s="60" t="s">
        <v>47</v>
      </c>
      <c r="C7" s="159" t="s">
        <v>162</v>
      </c>
      <c r="D7" s="155" t="s">
        <v>48</v>
      </c>
      <c r="E7" s="165" t="s">
        <v>164</v>
      </c>
      <c r="F7" s="78"/>
      <c r="G7" s="78"/>
    </row>
    <row r="8" spans="1:7" s="79" customFormat="1" ht="24" customHeight="1" x14ac:dyDescent="0.15">
      <c r="A8" s="262"/>
      <c r="B8" s="60" t="s">
        <v>49</v>
      </c>
      <c r="C8" s="158" t="s">
        <v>163</v>
      </c>
      <c r="D8" s="155" t="s">
        <v>30</v>
      </c>
      <c r="E8" s="235" t="s">
        <v>158</v>
      </c>
      <c r="F8" s="78"/>
      <c r="G8" s="78"/>
    </row>
    <row r="9" spans="1:7" s="79" customFormat="1" ht="24" customHeight="1" thickBot="1" x14ac:dyDescent="0.2">
      <c r="A9" s="263"/>
      <c r="B9" s="167" t="s">
        <v>50</v>
      </c>
      <c r="C9" s="168" t="s">
        <v>105</v>
      </c>
      <c r="D9" s="169" t="s">
        <v>51</v>
      </c>
      <c r="E9" s="242" t="s">
        <v>165</v>
      </c>
      <c r="F9" s="78"/>
      <c r="G9" s="78"/>
    </row>
    <row r="10" spans="1:7" s="59" customFormat="1" ht="24" customHeight="1" thickBot="1" x14ac:dyDescent="0.2">
      <c r="A10" s="58"/>
      <c r="B10" s="160"/>
      <c r="C10" s="161"/>
      <c r="D10" s="161"/>
      <c r="E10" s="162" t="s">
        <v>95</v>
      </c>
    </row>
    <row r="11" spans="1:7" ht="24" customHeight="1" x14ac:dyDescent="0.15">
      <c r="A11" s="261" t="s">
        <v>101</v>
      </c>
      <c r="B11" s="163" t="s">
        <v>44</v>
      </c>
      <c r="C11" s="264" t="s">
        <v>168</v>
      </c>
      <c r="D11" s="265"/>
      <c r="E11" s="266"/>
      <c r="F11" s="78" t="s">
        <v>167</v>
      </c>
    </row>
    <row r="12" spans="1:7" ht="24" customHeight="1" x14ac:dyDescent="0.15">
      <c r="A12" s="262"/>
      <c r="B12" s="60" t="s">
        <v>45</v>
      </c>
      <c r="C12" s="156">
        <v>10000000</v>
      </c>
      <c r="D12" s="155" t="s">
        <v>102</v>
      </c>
      <c r="E12" s="164">
        <v>9500000</v>
      </c>
    </row>
    <row r="13" spans="1:7" ht="24" customHeight="1" x14ac:dyDescent="0.15">
      <c r="A13" s="262"/>
      <c r="B13" s="60" t="s">
        <v>46</v>
      </c>
      <c r="C13" s="157">
        <v>0.95</v>
      </c>
      <c r="D13" s="155" t="s">
        <v>28</v>
      </c>
      <c r="E13" s="164">
        <v>9500000</v>
      </c>
    </row>
    <row r="14" spans="1:7" ht="24" customHeight="1" x14ac:dyDescent="0.15">
      <c r="A14" s="262"/>
      <c r="B14" s="60" t="s">
        <v>27</v>
      </c>
      <c r="C14" s="192" t="s">
        <v>169</v>
      </c>
      <c r="D14" s="155" t="s">
        <v>77</v>
      </c>
      <c r="E14" s="234" t="s">
        <v>172</v>
      </c>
    </row>
    <row r="15" spans="1:7" ht="24" customHeight="1" x14ac:dyDescent="0.15">
      <c r="A15" s="262"/>
      <c r="B15" s="60" t="s">
        <v>47</v>
      </c>
      <c r="C15" s="159" t="s">
        <v>170</v>
      </c>
      <c r="D15" s="155" t="s">
        <v>48</v>
      </c>
      <c r="E15" s="165" t="s">
        <v>173</v>
      </c>
    </row>
    <row r="16" spans="1:7" ht="24" customHeight="1" x14ac:dyDescent="0.15">
      <c r="A16" s="262"/>
      <c r="B16" s="60" t="s">
        <v>49</v>
      </c>
      <c r="C16" s="158" t="s">
        <v>171</v>
      </c>
      <c r="D16" s="155" t="s">
        <v>30</v>
      </c>
      <c r="E16" s="235" t="s">
        <v>174</v>
      </c>
    </row>
    <row r="17" spans="1:6" ht="24" customHeight="1" thickBot="1" x14ac:dyDescent="0.2">
      <c r="A17" s="263"/>
      <c r="B17" s="167" t="s">
        <v>50</v>
      </c>
      <c r="C17" s="168" t="s">
        <v>105</v>
      </c>
      <c r="D17" s="169" t="s">
        <v>51</v>
      </c>
      <c r="E17" s="242" t="s">
        <v>175</v>
      </c>
    </row>
    <row r="18" spans="1:6" ht="24" customHeight="1" thickBot="1" x14ac:dyDescent="0.2">
      <c r="A18" s="58"/>
      <c r="B18" s="160"/>
      <c r="C18" s="161"/>
      <c r="D18" s="161"/>
      <c r="E18" s="162" t="s">
        <v>81</v>
      </c>
    </row>
    <row r="19" spans="1:6" ht="24" customHeight="1" x14ac:dyDescent="0.15">
      <c r="A19" s="261" t="s">
        <v>101</v>
      </c>
      <c r="B19" s="163" t="s">
        <v>44</v>
      </c>
      <c r="C19" s="264" t="s">
        <v>179</v>
      </c>
      <c r="D19" s="265"/>
      <c r="E19" s="266"/>
      <c r="F19" s="78" t="s">
        <v>178</v>
      </c>
    </row>
    <row r="20" spans="1:6" ht="24" customHeight="1" x14ac:dyDescent="0.15">
      <c r="A20" s="262"/>
      <c r="B20" s="60" t="s">
        <v>45</v>
      </c>
      <c r="C20" s="156">
        <v>1980000</v>
      </c>
      <c r="D20" s="155" t="s">
        <v>102</v>
      </c>
      <c r="E20" s="164">
        <v>1907400</v>
      </c>
    </row>
    <row r="21" spans="1:6" ht="24" customHeight="1" x14ac:dyDescent="0.15">
      <c r="A21" s="262"/>
      <c r="B21" s="60" t="s">
        <v>46</v>
      </c>
      <c r="C21" s="157">
        <v>0.96299999999999997</v>
      </c>
      <c r="D21" s="155" t="s">
        <v>28</v>
      </c>
      <c r="E21" s="164">
        <v>1907400</v>
      </c>
    </row>
    <row r="22" spans="1:6" ht="24" customHeight="1" x14ac:dyDescent="0.15">
      <c r="A22" s="262"/>
      <c r="B22" s="60" t="s">
        <v>27</v>
      </c>
      <c r="C22" s="192" t="s">
        <v>180</v>
      </c>
      <c r="D22" s="155" t="s">
        <v>77</v>
      </c>
      <c r="E22" s="234" t="s">
        <v>181</v>
      </c>
    </row>
    <row r="23" spans="1:6" ht="24" customHeight="1" x14ac:dyDescent="0.15">
      <c r="A23" s="262"/>
      <c r="B23" s="60" t="s">
        <v>47</v>
      </c>
      <c r="C23" s="159" t="s">
        <v>185</v>
      </c>
      <c r="D23" s="155" t="s">
        <v>48</v>
      </c>
      <c r="E23" s="165" t="s">
        <v>187</v>
      </c>
    </row>
    <row r="24" spans="1:6" ht="24" customHeight="1" x14ac:dyDescent="0.15">
      <c r="A24" s="262"/>
      <c r="B24" s="60" t="s">
        <v>49</v>
      </c>
      <c r="C24" s="158" t="s">
        <v>186</v>
      </c>
      <c r="D24" s="155" t="s">
        <v>30</v>
      </c>
      <c r="E24" s="236" t="s">
        <v>182</v>
      </c>
    </row>
    <row r="25" spans="1:6" ht="24" customHeight="1" thickBot="1" x14ac:dyDescent="0.2">
      <c r="A25" s="263"/>
      <c r="B25" s="167" t="s">
        <v>50</v>
      </c>
      <c r="C25" s="168" t="s">
        <v>105</v>
      </c>
      <c r="D25" s="169" t="s">
        <v>51</v>
      </c>
      <c r="E25" s="241" t="s">
        <v>188</v>
      </c>
    </row>
    <row r="26" spans="1:6" ht="24" customHeight="1" thickBot="1" x14ac:dyDescent="0.2">
      <c r="A26" s="58"/>
      <c r="B26" s="160"/>
      <c r="C26" s="161"/>
      <c r="D26" s="161"/>
      <c r="E26" s="162" t="s">
        <v>81</v>
      </c>
    </row>
    <row r="27" spans="1:6" ht="24" customHeight="1" x14ac:dyDescent="0.15">
      <c r="A27" s="261" t="s">
        <v>101</v>
      </c>
      <c r="B27" s="163" t="s">
        <v>44</v>
      </c>
      <c r="C27" s="264" t="s">
        <v>192</v>
      </c>
      <c r="D27" s="265"/>
      <c r="E27" s="266"/>
      <c r="F27" s="78" t="s">
        <v>193</v>
      </c>
    </row>
    <row r="28" spans="1:6" ht="24" customHeight="1" x14ac:dyDescent="0.15">
      <c r="A28" s="262"/>
      <c r="B28" s="60" t="s">
        <v>45</v>
      </c>
      <c r="C28" s="156">
        <v>1250000</v>
      </c>
      <c r="D28" s="155" t="s">
        <v>102</v>
      </c>
      <c r="E28" s="164">
        <v>1100000</v>
      </c>
    </row>
    <row r="29" spans="1:6" ht="24" customHeight="1" x14ac:dyDescent="0.15">
      <c r="A29" s="262"/>
      <c r="B29" s="60" t="s">
        <v>46</v>
      </c>
      <c r="C29" s="157">
        <v>0.88</v>
      </c>
      <c r="D29" s="155" t="s">
        <v>28</v>
      </c>
      <c r="E29" s="164">
        <v>1100000</v>
      </c>
    </row>
    <row r="30" spans="1:6" ht="24" customHeight="1" x14ac:dyDescent="0.15">
      <c r="A30" s="262"/>
      <c r="B30" s="60" t="s">
        <v>27</v>
      </c>
      <c r="C30" s="192" t="s">
        <v>194</v>
      </c>
      <c r="D30" s="155" t="s">
        <v>77</v>
      </c>
      <c r="E30" s="234" t="s">
        <v>195</v>
      </c>
    </row>
    <row r="31" spans="1:6" ht="24" customHeight="1" x14ac:dyDescent="0.15">
      <c r="A31" s="262"/>
      <c r="B31" s="60" t="s">
        <v>47</v>
      </c>
      <c r="C31" s="159" t="s">
        <v>197</v>
      </c>
      <c r="D31" s="155" t="s">
        <v>48</v>
      </c>
      <c r="E31" s="165" t="s">
        <v>196</v>
      </c>
    </row>
    <row r="32" spans="1:6" ht="24" customHeight="1" x14ac:dyDescent="0.15">
      <c r="A32" s="262"/>
      <c r="B32" s="60" t="s">
        <v>49</v>
      </c>
      <c r="C32" s="158" t="s">
        <v>198</v>
      </c>
      <c r="D32" s="155" t="s">
        <v>30</v>
      </c>
      <c r="E32" s="193" t="s">
        <v>199</v>
      </c>
    </row>
    <row r="33" spans="1:6" ht="24" customHeight="1" thickBot="1" x14ac:dyDescent="0.2">
      <c r="A33" s="263"/>
      <c r="B33" s="167" t="s">
        <v>50</v>
      </c>
      <c r="C33" s="168" t="s">
        <v>105</v>
      </c>
      <c r="D33" s="169" t="s">
        <v>51</v>
      </c>
      <c r="E33" s="240" t="s">
        <v>208</v>
      </c>
    </row>
    <row r="34" spans="1:6" ht="24" customHeight="1" thickBot="1" x14ac:dyDescent="0.2">
      <c r="A34" s="58"/>
      <c r="B34" s="160"/>
      <c r="C34" s="161"/>
      <c r="D34" s="161"/>
      <c r="E34" s="162" t="s">
        <v>81</v>
      </c>
    </row>
    <row r="35" spans="1:6" ht="24" customHeight="1" x14ac:dyDescent="0.15">
      <c r="A35" s="261" t="s">
        <v>101</v>
      </c>
      <c r="B35" s="163" t="s">
        <v>44</v>
      </c>
      <c r="C35" s="264" t="s">
        <v>200</v>
      </c>
      <c r="D35" s="265"/>
      <c r="E35" s="266"/>
      <c r="F35" s="78" t="s">
        <v>201</v>
      </c>
    </row>
    <row r="36" spans="1:6" ht="24" customHeight="1" x14ac:dyDescent="0.15">
      <c r="A36" s="262"/>
      <c r="B36" s="60" t="s">
        <v>45</v>
      </c>
      <c r="C36" s="156">
        <v>1248000</v>
      </c>
      <c r="D36" s="155" t="s">
        <v>102</v>
      </c>
      <c r="E36" s="164">
        <v>1200000</v>
      </c>
    </row>
    <row r="37" spans="1:6" ht="24" customHeight="1" x14ac:dyDescent="0.15">
      <c r="A37" s="262"/>
      <c r="B37" s="60" t="s">
        <v>46</v>
      </c>
      <c r="C37" s="157">
        <v>0.96199999999999997</v>
      </c>
      <c r="D37" s="155" t="s">
        <v>28</v>
      </c>
      <c r="E37" s="164">
        <v>1200000</v>
      </c>
    </row>
    <row r="38" spans="1:6" ht="24" customHeight="1" x14ac:dyDescent="0.15">
      <c r="A38" s="262"/>
      <c r="B38" s="60" t="s">
        <v>27</v>
      </c>
      <c r="C38" s="192" t="s">
        <v>205</v>
      </c>
      <c r="D38" s="155" t="s">
        <v>77</v>
      </c>
      <c r="E38" s="234" t="s">
        <v>202</v>
      </c>
    </row>
    <row r="39" spans="1:6" ht="24" customHeight="1" x14ac:dyDescent="0.15">
      <c r="A39" s="262"/>
      <c r="B39" s="60" t="s">
        <v>47</v>
      </c>
      <c r="C39" s="159" t="s">
        <v>162</v>
      </c>
      <c r="D39" s="155" t="s">
        <v>48</v>
      </c>
      <c r="E39" s="165" t="s">
        <v>203</v>
      </c>
    </row>
    <row r="40" spans="1:6" ht="24" customHeight="1" x14ac:dyDescent="0.15">
      <c r="A40" s="262"/>
      <c r="B40" s="60" t="s">
        <v>49</v>
      </c>
      <c r="C40" s="158" t="s">
        <v>198</v>
      </c>
      <c r="D40" s="155" t="s">
        <v>30</v>
      </c>
      <c r="E40" s="166" t="s">
        <v>204</v>
      </c>
    </row>
    <row r="41" spans="1:6" ht="24" customHeight="1" thickBot="1" x14ac:dyDescent="0.2">
      <c r="A41" s="263"/>
      <c r="B41" s="167" t="s">
        <v>50</v>
      </c>
      <c r="C41" s="168" t="s">
        <v>105</v>
      </c>
      <c r="D41" s="169" t="s">
        <v>51</v>
      </c>
      <c r="E41" s="240" t="s">
        <v>206</v>
      </c>
    </row>
  </sheetData>
  <mergeCells count="10">
    <mergeCell ref="A3:A9"/>
    <mergeCell ref="C3:E3"/>
    <mergeCell ref="A35:A41"/>
    <mergeCell ref="C35:E35"/>
    <mergeCell ref="A11:A17"/>
    <mergeCell ref="C11:E11"/>
    <mergeCell ref="A19:A25"/>
    <mergeCell ref="C19:E19"/>
    <mergeCell ref="A27:A33"/>
    <mergeCell ref="C27:E27"/>
  </mergeCells>
  <phoneticPr fontId="26" type="noConversion"/>
  <conditionalFormatting sqref="C17">
    <cfRule type="duplicateValues" dxfId="9" priority="290"/>
  </conditionalFormatting>
  <conditionalFormatting sqref="C25">
    <cfRule type="duplicateValues" dxfId="8" priority="27"/>
  </conditionalFormatting>
  <conditionalFormatting sqref="C41">
    <cfRule type="duplicateValues" dxfId="7" priority="23"/>
  </conditionalFormatting>
  <conditionalFormatting sqref="C39">
    <cfRule type="duplicateValues" dxfId="6" priority="22"/>
  </conditionalFormatting>
  <conditionalFormatting sqref="C33">
    <cfRule type="duplicateValues" dxfId="5" priority="13"/>
  </conditionalFormatting>
  <conditionalFormatting sqref="C31">
    <cfRule type="duplicateValues" dxfId="4" priority="12"/>
  </conditionalFormatting>
  <conditionalFormatting sqref="C9">
    <cfRule type="duplicateValues" dxfId="3" priority="7"/>
  </conditionalFormatting>
  <conditionalFormatting sqref="C15">
    <cfRule type="duplicateValues" dxfId="2" priority="4"/>
  </conditionalFormatting>
  <conditionalFormatting sqref="C23">
    <cfRule type="duplicateValues" dxfId="1" priority="3"/>
  </conditionalFormatting>
  <conditionalFormatting sqref="C7">
    <cfRule type="duplicateValues" dxfId="0" priority="2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52"/>
  <sheetViews>
    <sheetView showGridLines="0" topLeftCell="A40" zoomScale="110" zoomScaleNormal="110" workbookViewId="0">
      <selection activeCell="C58" sqref="C58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5.77734375" style="17" customWidth="1"/>
    <col min="8" max="16384" width="8.88671875" style="17"/>
  </cols>
  <sheetData>
    <row r="1" spans="1:7" s="39" customFormat="1" ht="36" customHeight="1" x14ac:dyDescent="0.15">
      <c r="A1" s="10" t="s">
        <v>96</v>
      </c>
      <c r="B1" s="10"/>
      <c r="C1" s="10"/>
      <c r="D1" s="75"/>
      <c r="E1" s="75"/>
      <c r="F1" s="75"/>
    </row>
    <row r="2" spans="1:7" s="39" customFormat="1" ht="24" customHeight="1" thickBot="1" x14ac:dyDescent="0.2">
      <c r="A2" s="48" t="s">
        <v>106</v>
      </c>
      <c r="B2" s="34"/>
      <c r="C2" s="25"/>
      <c r="D2" s="76"/>
      <c r="E2" s="76"/>
      <c r="F2" s="77" t="s">
        <v>81</v>
      </c>
      <c r="G2" s="17"/>
    </row>
    <row r="3" spans="1:7" s="39" customFormat="1" ht="24" customHeight="1" thickTop="1" x14ac:dyDescent="0.15">
      <c r="A3" s="49" t="s">
        <v>26</v>
      </c>
      <c r="B3" s="281" t="s">
        <v>154</v>
      </c>
      <c r="C3" s="282"/>
      <c r="D3" s="282"/>
      <c r="E3" s="282"/>
      <c r="F3" s="283"/>
      <c r="G3" s="17" t="s">
        <v>155</v>
      </c>
    </row>
    <row r="4" spans="1:7" s="39" customFormat="1" ht="24" customHeight="1" x14ac:dyDescent="0.15">
      <c r="A4" s="267" t="s">
        <v>34</v>
      </c>
      <c r="B4" s="276" t="s">
        <v>27</v>
      </c>
      <c r="C4" s="277" t="s">
        <v>74</v>
      </c>
      <c r="D4" s="178" t="s">
        <v>35</v>
      </c>
      <c r="E4" s="178" t="s">
        <v>28</v>
      </c>
      <c r="F4" s="179" t="s">
        <v>88</v>
      </c>
      <c r="G4" s="17"/>
    </row>
    <row r="5" spans="1:7" s="39" customFormat="1" ht="24" customHeight="1" x14ac:dyDescent="0.15">
      <c r="A5" s="268"/>
      <c r="B5" s="276"/>
      <c r="C5" s="278"/>
      <c r="D5" s="178" t="s">
        <v>36</v>
      </c>
      <c r="E5" s="178" t="s">
        <v>29</v>
      </c>
      <c r="F5" s="179" t="s">
        <v>37</v>
      </c>
      <c r="G5" s="17"/>
    </row>
    <row r="6" spans="1:7" s="39" customFormat="1" ht="24" customHeight="1" x14ac:dyDescent="0.15">
      <c r="A6" s="268"/>
      <c r="B6" s="228" t="s">
        <v>156</v>
      </c>
      <c r="C6" s="233" t="s">
        <v>157</v>
      </c>
      <c r="D6" s="227">
        <v>1130000</v>
      </c>
      <c r="E6" s="227">
        <v>1080000</v>
      </c>
      <c r="F6" s="229">
        <v>0.95599999999999996</v>
      </c>
      <c r="G6" s="17"/>
    </row>
    <row r="7" spans="1:7" s="39" customFormat="1" ht="24" customHeight="1" x14ac:dyDescent="0.15">
      <c r="A7" s="269" t="s">
        <v>30</v>
      </c>
      <c r="B7" s="180" t="s">
        <v>31</v>
      </c>
      <c r="C7" s="180" t="s">
        <v>99</v>
      </c>
      <c r="D7" s="271" t="s">
        <v>32</v>
      </c>
      <c r="E7" s="271"/>
      <c r="F7" s="272"/>
      <c r="G7" s="17"/>
    </row>
    <row r="8" spans="1:7" s="39" customFormat="1" ht="24" customHeight="1" x14ac:dyDescent="0.15">
      <c r="A8" s="270"/>
      <c r="B8" s="144" t="s">
        <v>158</v>
      </c>
      <c r="C8" s="144" t="s">
        <v>159</v>
      </c>
      <c r="D8" s="273" t="s">
        <v>160</v>
      </c>
      <c r="E8" s="274"/>
      <c r="F8" s="275"/>
      <c r="G8" s="17"/>
    </row>
    <row r="9" spans="1:7" s="39" customFormat="1" ht="24" customHeight="1" x14ac:dyDescent="0.15">
      <c r="A9" s="55" t="s">
        <v>100</v>
      </c>
      <c r="B9" s="284" t="s">
        <v>151</v>
      </c>
      <c r="C9" s="285"/>
      <c r="D9" s="286"/>
      <c r="E9" s="286"/>
      <c r="F9" s="287"/>
      <c r="G9" s="17"/>
    </row>
    <row r="10" spans="1:7" s="39" customFormat="1" ht="24" customHeight="1" x14ac:dyDescent="0.15">
      <c r="A10" s="55" t="s">
        <v>38</v>
      </c>
      <c r="B10" s="288" t="s">
        <v>150</v>
      </c>
      <c r="C10" s="286"/>
      <c r="D10" s="286"/>
      <c r="E10" s="286"/>
      <c r="F10" s="287"/>
      <c r="G10" s="17"/>
    </row>
    <row r="11" spans="1:7" s="39" customFormat="1" ht="24" customHeight="1" thickBot="1" x14ac:dyDescent="0.2">
      <c r="A11" s="50" t="s">
        <v>33</v>
      </c>
      <c r="B11" s="279"/>
      <c r="C11" s="279"/>
      <c r="D11" s="279"/>
      <c r="E11" s="279"/>
      <c r="F11" s="280"/>
      <c r="G11" s="17"/>
    </row>
    <row r="12" spans="1:7" ht="24" customHeight="1" thickTop="1" thickBot="1" x14ac:dyDescent="0.2">
      <c r="A12" s="48"/>
      <c r="B12" s="34"/>
      <c r="C12" s="25"/>
      <c r="D12" s="76"/>
      <c r="E12" s="76"/>
      <c r="F12" s="77" t="s">
        <v>97</v>
      </c>
    </row>
    <row r="13" spans="1:7" ht="24" customHeight="1" thickTop="1" x14ac:dyDescent="0.15">
      <c r="A13" s="49" t="s">
        <v>26</v>
      </c>
      <c r="B13" s="281" t="s">
        <v>168</v>
      </c>
      <c r="C13" s="282"/>
      <c r="D13" s="282"/>
      <c r="E13" s="282"/>
      <c r="F13" s="283"/>
      <c r="G13" s="17" t="s">
        <v>167</v>
      </c>
    </row>
    <row r="14" spans="1:7" ht="24" customHeight="1" x14ac:dyDescent="0.15">
      <c r="A14" s="267" t="s">
        <v>34</v>
      </c>
      <c r="B14" s="276" t="s">
        <v>27</v>
      </c>
      <c r="C14" s="277" t="s">
        <v>98</v>
      </c>
      <c r="D14" s="178" t="s">
        <v>35</v>
      </c>
      <c r="E14" s="178" t="s">
        <v>28</v>
      </c>
      <c r="F14" s="179" t="s">
        <v>88</v>
      </c>
    </row>
    <row r="15" spans="1:7" ht="24" customHeight="1" x14ac:dyDescent="0.15">
      <c r="A15" s="268"/>
      <c r="B15" s="276"/>
      <c r="C15" s="278"/>
      <c r="D15" s="178" t="s">
        <v>36</v>
      </c>
      <c r="E15" s="178" t="s">
        <v>29</v>
      </c>
      <c r="F15" s="179" t="s">
        <v>37</v>
      </c>
    </row>
    <row r="16" spans="1:7" ht="24" customHeight="1" x14ac:dyDescent="0.15">
      <c r="A16" s="268"/>
      <c r="B16" s="230" t="s">
        <v>169</v>
      </c>
      <c r="C16" s="233" t="s">
        <v>172</v>
      </c>
      <c r="D16" s="231">
        <v>10000000</v>
      </c>
      <c r="E16" s="231">
        <v>9500000</v>
      </c>
      <c r="F16" s="232">
        <v>0.95</v>
      </c>
    </row>
    <row r="17" spans="1:7" ht="24" customHeight="1" x14ac:dyDescent="0.15">
      <c r="A17" s="269" t="s">
        <v>30</v>
      </c>
      <c r="B17" s="180" t="s">
        <v>31</v>
      </c>
      <c r="C17" s="180" t="s">
        <v>99</v>
      </c>
      <c r="D17" s="271" t="s">
        <v>110</v>
      </c>
      <c r="E17" s="271"/>
      <c r="F17" s="272"/>
    </row>
    <row r="18" spans="1:7" ht="24" customHeight="1" x14ac:dyDescent="0.15">
      <c r="A18" s="270"/>
      <c r="B18" s="144" t="s">
        <v>174</v>
      </c>
      <c r="C18" s="144" t="s">
        <v>176</v>
      </c>
      <c r="D18" s="273" t="s">
        <v>177</v>
      </c>
      <c r="E18" s="274"/>
      <c r="F18" s="275"/>
    </row>
    <row r="19" spans="1:7" ht="24" customHeight="1" x14ac:dyDescent="0.15">
      <c r="A19" s="55" t="s">
        <v>100</v>
      </c>
      <c r="B19" s="284" t="s">
        <v>151</v>
      </c>
      <c r="C19" s="285"/>
      <c r="D19" s="286"/>
      <c r="E19" s="286"/>
      <c r="F19" s="287"/>
    </row>
    <row r="20" spans="1:7" ht="24" customHeight="1" x14ac:dyDescent="0.15">
      <c r="A20" s="55" t="s">
        <v>38</v>
      </c>
      <c r="B20" s="288" t="s">
        <v>150</v>
      </c>
      <c r="C20" s="286"/>
      <c r="D20" s="286"/>
      <c r="E20" s="286"/>
      <c r="F20" s="287"/>
    </row>
    <row r="21" spans="1:7" ht="24" customHeight="1" thickBot="1" x14ac:dyDescent="0.2">
      <c r="A21" s="50" t="s">
        <v>33</v>
      </c>
      <c r="B21" s="279"/>
      <c r="C21" s="279"/>
      <c r="D21" s="279"/>
      <c r="E21" s="279"/>
      <c r="F21" s="280"/>
    </row>
    <row r="22" spans="1:7" ht="24" customHeight="1" thickTop="1" thickBot="1" x14ac:dyDescent="0.2">
      <c r="A22" s="48"/>
      <c r="B22" s="34"/>
      <c r="C22" s="25"/>
      <c r="D22" s="76"/>
      <c r="E22" s="76"/>
      <c r="F22" s="77" t="s">
        <v>81</v>
      </c>
    </row>
    <row r="23" spans="1:7" ht="24" customHeight="1" thickTop="1" x14ac:dyDescent="0.15">
      <c r="A23" s="49" t="s">
        <v>26</v>
      </c>
      <c r="B23" s="281" t="s">
        <v>179</v>
      </c>
      <c r="C23" s="282"/>
      <c r="D23" s="282"/>
      <c r="E23" s="282"/>
      <c r="F23" s="283"/>
      <c r="G23" s="17" t="s">
        <v>178</v>
      </c>
    </row>
    <row r="24" spans="1:7" ht="20.25" customHeight="1" x14ac:dyDescent="0.15">
      <c r="A24" s="267" t="s">
        <v>34</v>
      </c>
      <c r="B24" s="276" t="s">
        <v>27</v>
      </c>
      <c r="C24" s="277" t="s">
        <v>74</v>
      </c>
      <c r="D24" s="178" t="s">
        <v>35</v>
      </c>
      <c r="E24" s="178" t="s">
        <v>28</v>
      </c>
      <c r="F24" s="179" t="s">
        <v>88</v>
      </c>
    </row>
    <row r="25" spans="1:7" ht="20.25" customHeight="1" x14ac:dyDescent="0.15">
      <c r="A25" s="268"/>
      <c r="B25" s="276"/>
      <c r="C25" s="278"/>
      <c r="D25" s="178" t="s">
        <v>36</v>
      </c>
      <c r="E25" s="178" t="s">
        <v>29</v>
      </c>
      <c r="F25" s="179" t="s">
        <v>37</v>
      </c>
    </row>
    <row r="26" spans="1:7" ht="24" customHeight="1" x14ac:dyDescent="0.15">
      <c r="A26" s="268"/>
      <c r="B26" s="230" t="s">
        <v>180</v>
      </c>
      <c r="C26" s="233" t="s">
        <v>181</v>
      </c>
      <c r="D26" s="231">
        <v>1980000</v>
      </c>
      <c r="E26" s="231">
        <v>1907400</v>
      </c>
      <c r="F26" s="232">
        <v>0.96299999999999997</v>
      </c>
    </row>
    <row r="27" spans="1:7" ht="24" customHeight="1" x14ac:dyDescent="0.15">
      <c r="A27" s="269" t="s">
        <v>30</v>
      </c>
      <c r="B27" s="180" t="s">
        <v>31</v>
      </c>
      <c r="C27" s="180" t="s">
        <v>99</v>
      </c>
      <c r="D27" s="271" t="s">
        <v>32</v>
      </c>
      <c r="E27" s="271"/>
      <c r="F27" s="272"/>
    </row>
    <row r="28" spans="1:7" ht="24" customHeight="1" x14ac:dyDescent="0.15">
      <c r="A28" s="270"/>
      <c r="B28" s="144" t="s">
        <v>182</v>
      </c>
      <c r="C28" s="144" t="s">
        <v>183</v>
      </c>
      <c r="D28" s="273" t="s">
        <v>184</v>
      </c>
      <c r="E28" s="274"/>
      <c r="F28" s="275"/>
    </row>
    <row r="29" spans="1:7" ht="24" customHeight="1" x14ac:dyDescent="0.15">
      <c r="A29" s="55" t="s">
        <v>100</v>
      </c>
      <c r="B29" s="284" t="s">
        <v>151</v>
      </c>
      <c r="C29" s="285"/>
      <c r="D29" s="286"/>
      <c r="E29" s="286"/>
      <c r="F29" s="287"/>
    </row>
    <row r="30" spans="1:7" ht="24" customHeight="1" x14ac:dyDescent="0.15">
      <c r="A30" s="55" t="s">
        <v>38</v>
      </c>
      <c r="B30" s="288" t="s">
        <v>150</v>
      </c>
      <c r="C30" s="286"/>
      <c r="D30" s="286"/>
      <c r="E30" s="286"/>
      <c r="F30" s="287"/>
    </row>
    <row r="31" spans="1:7" ht="24" customHeight="1" thickBot="1" x14ac:dyDescent="0.2">
      <c r="A31" s="50" t="s">
        <v>33</v>
      </c>
      <c r="B31" s="279"/>
      <c r="C31" s="279"/>
      <c r="D31" s="279"/>
      <c r="E31" s="279"/>
      <c r="F31" s="280"/>
    </row>
    <row r="32" spans="1:7" ht="24" customHeight="1" thickTop="1" thickBot="1" x14ac:dyDescent="0.2">
      <c r="A32" s="48"/>
      <c r="B32" s="34"/>
      <c r="C32" s="25"/>
      <c r="D32" s="76"/>
      <c r="E32" s="76"/>
      <c r="F32" s="77" t="s">
        <v>81</v>
      </c>
    </row>
    <row r="33" spans="1:7" ht="24" customHeight="1" thickTop="1" x14ac:dyDescent="0.15">
      <c r="A33" s="49" t="s">
        <v>26</v>
      </c>
      <c r="B33" s="281" t="s">
        <v>210</v>
      </c>
      <c r="C33" s="282"/>
      <c r="D33" s="282"/>
      <c r="E33" s="282"/>
      <c r="F33" s="283"/>
      <c r="G33" s="17" t="s">
        <v>209</v>
      </c>
    </row>
    <row r="34" spans="1:7" ht="24" customHeight="1" x14ac:dyDescent="0.15">
      <c r="A34" s="267" t="s">
        <v>34</v>
      </c>
      <c r="B34" s="276" t="s">
        <v>149</v>
      </c>
      <c r="C34" s="277" t="s">
        <v>74</v>
      </c>
      <c r="D34" s="178" t="s">
        <v>35</v>
      </c>
      <c r="E34" s="178" t="s">
        <v>28</v>
      </c>
      <c r="F34" s="179" t="s">
        <v>88</v>
      </c>
    </row>
    <row r="35" spans="1:7" ht="24" customHeight="1" x14ac:dyDescent="0.15">
      <c r="A35" s="268"/>
      <c r="B35" s="276"/>
      <c r="C35" s="278"/>
      <c r="D35" s="178" t="s">
        <v>36</v>
      </c>
      <c r="E35" s="178" t="s">
        <v>29</v>
      </c>
      <c r="F35" s="179" t="s">
        <v>37</v>
      </c>
    </row>
    <row r="36" spans="1:7" ht="24" customHeight="1" x14ac:dyDescent="0.15">
      <c r="A36" s="268"/>
      <c r="B36" s="230" t="s">
        <v>211</v>
      </c>
      <c r="C36" s="233" t="s">
        <v>212</v>
      </c>
      <c r="D36" s="231">
        <v>1250000</v>
      </c>
      <c r="E36" s="231">
        <v>1100000</v>
      </c>
      <c r="F36" s="232">
        <v>0.88</v>
      </c>
    </row>
    <row r="37" spans="1:7" ht="24" customHeight="1" x14ac:dyDescent="0.15">
      <c r="A37" s="269" t="s">
        <v>30</v>
      </c>
      <c r="B37" s="180" t="s">
        <v>31</v>
      </c>
      <c r="C37" s="180" t="s">
        <v>99</v>
      </c>
      <c r="D37" s="271" t="s">
        <v>32</v>
      </c>
      <c r="E37" s="271"/>
      <c r="F37" s="272"/>
    </row>
    <row r="38" spans="1:7" ht="24" customHeight="1" x14ac:dyDescent="0.15">
      <c r="A38" s="270"/>
      <c r="B38" s="144" t="s">
        <v>213</v>
      </c>
      <c r="C38" s="144" t="s">
        <v>214</v>
      </c>
      <c r="D38" s="273" t="s">
        <v>207</v>
      </c>
      <c r="E38" s="274"/>
      <c r="F38" s="275"/>
    </row>
    <row r="39" spans="1:7" ht="24" customHeight="1" x14ac:dyDescent="0.15">
      <c r="A39" s="55" t="s">
        <v>100</v>
      </c>
      <c r="B39" s="284" t="s">
        <v>111</v>
      </c>
      <c r="C39" s="285"/>
      <c r="D39" s="286"/>
      <c r="E39" s="286"/>
      <c r="F39" s="287"/>
    </row>
    <row r="40" spans="1:7" ht="24" customHeight="1" x14ac:dyDescent="0.15">
      <c r="A40" s="55" t="s">
        <v>38</v>
      </c>
      <c r="B40" s="288" t="s">
        <v>150</v>
      </c>
      <c r="C40" s="286"/>
      <c r="D40" s="286"/>
      <c r="E40" s="286"/>
      <c r="F40" s="287"/>
    </row>
    <row r="41" spans="1:7" ht="24" customHeight="1" thickBot="1" x14ac:dyDescent="0.2">
      <c r="A41" s="50" t="s">
        <v>33</v>
      </c>
      <c r="B41" s="279"/>
      <c r="C41" s="279"/>
      <c r="D41" s="279"/>
      <c r="E41" s="279"/>
      <c r="F41" s="280"/>
    </row>
    <row r="42" spans="1:7" ht="24" customHeight="1" thickTop="1" thickBot="1" x14ac:dyDescent="0.2">
      <c r="A42" s="48"/>
      <c r="B42" s="34"/>
      <c r="C42" s="25"/>
      <c r="D42" s="76"/>
      <c r="E42" s="76"/>
      <c r="F42" s="77" t="s">
        <v>81</v>
      </c>
    </row>
    <row r="43" spans="1:7" ht="20.25" customHeight="1" thickTop="1" x14ac:dyDescent="0.15">
      <c r="A43" s="49" t="s">
        <v>26</v>
      </c>
      <c r="B43" s="281" t="s">
        <v>216</v>
      </c>
      <c r="C43" s="282"/>
      <c r="D43" s="282"/>
      <c r="E43" s="282"/>
      <c r="F43" s="283"/>
      <c r="G43" s="17" t="s">
        <v>215</v>
      </c>
    </row>
    <row r="44" spans="1:7" ht="20.25" customHeight="1" x14ac:dyDescent="0.15">
      <c r="A44" s="267" t="s">
        <v>34</v>
      </c>
      <c r="B44" s="276" t="s">
        <v>27</v>
      </c>
      <c r="C44" s="277" t="s">
        <v>74</v>
      </c>
      <c r="D44" s="178" t="s">
        <v>35</v>
      </c>
      <c r="E44" s="178" t="s">
        <v>28</v>
      </c>
      <c r="F44" s="179" t="s">
        <v>88</v>
      </c>
    </row>
    <row r="45" spans="1:7" ht="20.25" customHeight="1" x14ac:dyDescent="0.15">
      <c r="A45" s="268"/>
      <c r="B45" s="276"/>
      <c r="C45" s="278"/>
      <c r="D45" s="178" t="s">
        <v>36</v>
      </c>
      <c r="E45" s="178" t="s">
        <v>29</v>
      </c>
      <c r="F45" s="179" t="s">
        <v>37</v>
      </c>
    </row>
    <row r="46" spans="1:7" ht="20.25" customHeight="1" x14ac:dyDescent="0.15">
      <c r="A46" s="268"/>
      <c r="B46" s="237" t="s">
        <v>217</v>
      </c>
      <c r="C46" s="233" t="s">
        <v>202</v>
      </c>
      <c r="D46" s="238">
        <v>1248000</v>
      </c>
      <c r="E46" s="238">
        <v>1200000</v>
      </c>
      <c r="F46" s="239">
        <v>0.96199999999999997</v>
      </c>
    </row>
    <row r="47" spans="1:7" ht="20.25" customHeight="1" x14ac:dyDescent="0.15">
      <c r="A47" s="269" t="s">
        <v>30</v>
      </c>
      <c r="B47" s="180" t="s">
        <v>31</v>
      </c>
      <c r="C47" s="180" t="s">
        <v>99</v>
      </c>
      <c r="D47" s="271" t="s">
        <v>32</v>
      </c>
      <c r="E47" s="271"/>
      <c r="F47" s="272"/>
    </row>
    <row r="48" spans="1:7" ht="20.25" customHeight="1" x14ac:dyDescent="0.15">
      <c r="A48" s="270"/>
      <c r="B48" s="144" t="s">
        <v>218</v>
      </c>
      <c r="C48" s="144" t="s">
        <v>219</v>
      </c>
      <c r="D48" s="273" t="s">
        <v>220</v>
      </c>
      <c r="E48" s="274"/>
      <c r="F48" s="275"/>
    </row>
    <row r="49" spans="1:6" ht="24" customHeight="1" x14ac:dyDescent="0.15">
      <c r="A49" s="55" t="s">
        <v>100</v>
      </c>
      <c r="B49" s="284" t="s">
        <v>111</v>
      </c>
      <c r="C49" s="285"/>
      <c r="D49" s="286"/>
      <c r="E49" s="286"/>
      <c r="F49" s="287"/>
    </row>
    <row r="50" spans="1:6" ht="24" customHeight="1" x14ac:dyDescent="0.15">
      <c r="A50" s="55" t="s">
        <v>38</v>
      </c>
      <c r="B50" s="288" t="s">
        <v>150</v>
      </c>
      <c r="C50" s="286"/>
      <c r="D50" s="286"/>
      <c r="E50" s="286"/>
      <c r="F50" s="287"/>
    </row>
    <row r="51" spans="1:6" ht="24" customHeight="1" thickBot="1" x14ac:dyDescent="0.2">
      <c r="A51" s="50" t="s">
        <v>33</v>
      </c>
      <c r="B51" s="279"/>
      <c r="C51" s="279"/>
      <c r="D51" s="279"/>
      <c r="E51" s="279"/>
      <c r="F51" s="280"/>
    </row>
    <row r="52" spans="1:6" ht="20.25" customHeight="1" thickTop="1" x14ac:dyDescent="0.15"/>
  </sheetData>
  <mergeCells count="50">
    <mergeCell ref="D17:F17"/>
    <mergeCell ref="D18:F18"/>
    <mergeCell ref="B19:F19"/>
    <mergeCell ref="B20:F20"/>
    <mergeCell ref="B51:F51"/>
    <mergeCell ref="B3:F3"/>
    <mergeCell ref="B9:F9"/>
    <mergeCell ref="B10:F10"/>
    <mergeCell ref="B11:F11"/>
    <mergeCell ref="B13:F13"/>
    <mergeCell ref="B34:B35"/>
    <mergeCell ref="C34:C35"/>
    <mergeCell ref="B49:F49"/>
    <mergeCell ref="B50:F50"/>
    <mergeCell ref="B41:F41"/>
    <mergeCell ref="B43:F43"/>
    <mergeCell ref="B44:B45"/>
    <mergeCell ref="C44:C45"/>
    <mergeCell ref="D37:F37"/>
    <mergeCell ref="D38:F38"/>
    <mergeCell ref="A4:A6"/>
    <mergeCell ref="B4:B5"/>
    <mergeCell ref="C4:C5"/>
    <mergeCell ref="A7:A8"/>
    <mergeCell ref="D7:F7"/>
    <mergeCell ref="D8:F8"/>
    <mergeCell ref="A14:A16"/>
    <mergeCell ref="B14:B15"/>
    <mergeCell ref="C14:C15"/>
    <mergeCell ref="B31:F31"/>
    <mergeCell ref="B33:F33"/>
    <mergeCell ref="B29:F29"/>
    <mergeCell ref="B30:F30"/>
    <mergeCell ref="B23:F23"/>
    <mergeCell ref="B21:F21"/>
    <mergeCell ref="A24:A26"/>
    <mergeCell ref="B24:B25"/>
    <mergeCell ref="C24:C25"/>
    <mergeCell ref="A27:A28"/>
    <mergeCell ref="D27:F27"/>
    <mergeCell ref="D28:F28"/>
    <mergeCell ref="A17:A18"/>
    <mergeCell ref="A34:A36"/>
    <mergeCell ref="A47:A48"/>
    <mergeCell ref="A44:A46"/>
    <mergeCell ref="D47:F47"/>
    <mergeCell ref="D48:F48"/>
    <mergeCell ref="A37:A38"/>
    <mergeCell ref="B39:F39"/>
    <mergeCell ref="B40:F40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sn7299512</cp:lastModifiedBy>
  <cp:lastPrinted>2022-02-04T02:19:31Z</cp:lastPrinted>
  <dcterms:created xsi:type="dcterms:W3CDTF">2014-01-20T06:24:27Z</dcterms:created>
  <dcterms:modified xsi:type="dcterms:W3CDTF">2024-08-12T01:06:19Z</dcterms:modified>
</cp:coreProperties>
</file>