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D9E766A3-7E99-4A70-BCF4-903EE41FECFA}" xr6:coauthVersionLast="36" xr6:coauthVersionMax="36" xr10:uidLastSave="{00000000-0000-0000-0000-000000000000}"/>
  <bookViews>
    <workbookView xWindow="0" yWindow="0" windowWidth="28800" windowHeight="108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대금지급현황!$A$3:$O$3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6" i="6" l="1"/>
  <c r="H21" i="6"/>
  <c r="H22" i="6"/>
  <c r="H23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5" i="6"/>
  <c r="H4" i="6"/>
  <c r="I4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<sst xmlns="http://schemas.openxmlformats.org/spreadsheetml/2006/main" count="798" uniqueCount="281">
  <si>
    <t>계약방법</t>
    <phoneticPr fontId="3" type="noConversion"/>
  </si>
  <si>
    <t>비고</t>
    <phoneticPr fontId="3" type="noConversion"/>
  </si>
  <si>
    <t>입찰현황</t>
    <phoneticPr fontId="3" type="noConversion"/>
  </si>
  <si>
    <t>계약부서</t>
    <phoneticPr fontId="3" type="noConversion"/>
  </si>
  <si>
    <t>계약명</t>
    <phoneticPr fontId="3" type="noConversion"/>
  </si>
  <si>
    <t>입찰개시일</t>
    <phoneticPr fontId="3" type="noConversion"/>
  </si>
  <si>
    <t>입찰마감일</t>
    <phoneticPr fontId="3" type="noConversion"/>
  </si>
  <si>
    <t>개찰일시</t>
    <phoneticPr fontId="3" type="noConversion"/>
  </si>
  <si>
    <t>추정금액</t>
    <phoneticPr fontId="3" type="noConversion"/>
  </si>
  <si>
    <t>추정가격</t>
    <phoneticPr fontId="3" type="noConversion"/>
  </si>
  <si>
    <t>업종사항제한</t>
    <phoneticPr fontId="3" type="noConversion"/>
  </si>
  <si>
    <t>지역제한</t>
    <phoneticPr fontId="3" type="noConversion"/>
  </si>
  <si>
    <t>계약금액</t>
    <phoneticPr fontId="3" type="noConversion"/>
  </si>
  <si>
    <t>계약일</t>
    <phoneticPr fontId="3" type="noConversion"/>
  </si>
  <si>
    <t>착공일</t>
    <phoneticPr fontId="3" type="noConversion"/>
  </si>
  <si>
    <t>준공기한</t>
    <phoneticPr fontId="3" type="noConversion"/>
  </si>
  <si>
    <t>비고</t>
    <phoneticPr fontId="3" type="noConversion"/>
  </si>
  <si>
    <t>대금지급현황</t>
    <phoneticPr fontId="3" type="noConversion"/>
  </si>
  <si>
    <t>예정가격</t>
    <phoneticPr fontId="3" type="noConversion"/>
  </si>
  <si>
    <t>개찰현황</t>
    <phoneticPr fontId="3" type="noConversion"/>
  </si>
  <si>
    <t>입찰참여업체</t>
    <phoneticPr fontId="3" type="noConversion"/>
  </si>
  <si>
    <t>낙찰하한율</t>
    <phoneticPr fontId="3" type="noConversion"/>
  </si>
  <si>
    <t>투찰율</t>
    <phoneticPr fontId="3" type="noConversion"/>
  </si>
  <si>
    <t>투찰금액</t>
    <phoneticPr fontId="3" type="noConversion"/>
  </si>
  <si>
    <t>검수완료일</t>
    <phoneticPr fontId="3" type="noConversion"/>
  </si>
  <si>
    <t>계약업체명</t>
    <phoneticPr fontId="3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</si>
  <si>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</si>
  <si>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</si>
  <si>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</si>
  <si>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</si>
  <si>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</si>
  <si>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</si>
  <si>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</si>
  <si>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</si>
  <si>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</si>
  <si>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</si>
  <si>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</si>
  <si>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</si>
  <si>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</si>
  <si>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3" type="noConversion"/>
  </si>
  <si>
    <t>발주월</t>
    <phoneticPr fontId="3" type="noConversion"/>
  </si>
  <si>
    <t>시설명</t>
    <phoneticPr fontId="3" type="noConversion"/>
  </si>
  <si>
    <t>담당자</t>
    <phoneticPr fontId="3" type="noConversion"/>
  </si>
  <si>
    <t>연락처</t>
    <phoneticPr fontId="3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</si>
  <si>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</si>
  <si>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</si>
  <si>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</si>
  <si>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</si>
  <si>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</si>
  <si>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</si>
  <si>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</si>
  <si>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</si>
  <si>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3" type="noConversion"/>
  </si>
  <si>
    <t>준공일
(기성준공일)</t>
    <phoneticPr fontId="3" type="noConversion"/>
  </si>
  <si>
    <t>물품 발주계획</t>
    <phoneticPr fontId="3" type="noConversion"/>
  </si>
  <si>
    <t>발주년도</t>
    <phoneticPr fontId="3" type="noConversion"/>
  </si>
  <si>
    <t>사업명</t>
    <phoneticPr fontId="3" type="noConversion"/>
  </si>
  <si>
    <t>주요규격</t>
    <phoneticPr fontId="3" type="noConversion"/>
  </si>
  <si>
    <t>수량</t>
    <phoneticPr fontId="3" type="noConversion"/>
  </si>
  <si>
    <t>단위</t>
    <phoneticPr fontId="3" type="noConversion"/>
  </si>
  <si>
    <t>담당자</t>
    <phoneticPr fontId="3" type="noConversion"/>
  </si>
  <si>
    <t>연락처</t>
    <phoneticPr fontId="3" type="noConversion"/>
  </si>
  <si>
    <t>계약상대자</t>
    <phoneticPr fontId="3" type="noConversion"/>
  </si>
  <si>
    <t>계약금액</t>
    <phoneticPr fontId="3" type="noConversion"/>
  </si>
  <si>
    <t>기성금</t>
    <phoneticPr fontId="3" type="noConversion"/>
  </si>
  <si>
    <t>준공금</t>
    <phoneticPr fontId="3" type="noConversion"/>
  </si>
  <si>
    <t>지급액총계</t>
    <phoneticPr fontId="3" type="noConversion"/>
  </si>
  <si>
    <t>선금</t>
    <phoneticPr fontId="3" type="noConversion"/>
  </si>
  <si>
    <t>용역 발주계획</t>
    <phoneticPr fontId="3" type="noConversion"/>
  </si>
  <si>
    <t>공종</t>
    <phoneticPr fontId="3" type="noConversion"/>
  </si>
  <si>
    <t>공사명</t>
    <phoneticPr fontId="3" type="noConversion"/>
  </si>
  <si>
    <t>공사 발주계획</t>
    <phoneticPr fontId="3" type="noConversion"/>
  </si>
  <si>
    <t>계약내용의 변경에 관한 사항</t>
    <phoneticPr fontId="3" type="noConversion"/>
  </si>
  <si>
    <t>비고(계약변경 사유)</t>
    <phoneticPr fontId="3" type="noConversion"/>
  </si>
  <si>
    <t>계약기간</t>
    <phoneticPr fontId="3" type="noConversion"/>
  </si>
  <si>
    <t>계약변경 전의 계약내용</t>
    <phoneticPr fontId="3" type="noConversion"/>
  </si>
  <si>
    <t>계약변경 후의 계약내용</t>
    <phoneticPr fontId="3" type="noConversion"/>
  </si>
  <si>
    <t>계약기간</t>
  </si>
  <si>
    <t>준공(기성)검사현황</t>
    <phoneticPr fontId="3" type="noConversion"/>
  </si>
  <si>
    <t>계약금액 등</t>
    <phoneticPr fontId="3" type="noConversion"/>
  </si>
  <si>
    <t>계약기간</t>
    <phoneticPr fontId="3" type="noConversion"/>
  </si>
  <si>
    <t>(단위 : 원)</t>
    <phoneticPr fontId="3" type="noConversion"/>
  </si>
  <si>
    <t>(단위 : 원)</t>
    <phoneticPr fontId="3" type="noConversion"/>
  </si>
  <si>
    <t>(단위 : 원)</t>
    <phoneticPr fontId="3" type="noConversion"/>
  </si>
  <si>
    <t>계</t>
    <phoneticPr fontId="3" type="noConversion"/>
  </si>
  <si>
    <t>기타</t>
    <phoneticPr fontId="3" type="noConversion"/>
  </si>
  <si>
    <t>관급자재대</t>
    <phoneticPr fontId="3" type="noConversion"/>
  </si>
  <si>
    <t>도급액</t>
    <phoneticPr fontId="3" type="noConversion"/>
  </si>
  <si>
    <t>계약율(%)</t>
  </si>
  <si>
    <t>낙찰자</t>
    <phoneticPr fontId="3" type="noConversion"/>
  </si>
  <si>
    <t>예산액</t>
    <phoneticPr fontId="3" type="noConversion"/>
  </si>
  <si>
    <t>구매예정금액</t>
    <phoneticPr fontId="3" type="noConversion"/>
  </si>
  <si>
    <t>계약방법</t>
    <phoneticPr fontId="3" type="noConversion"/>
  </si>
  <si>
    <t>-해당사항없음-</t>
    <phoneticPr fontId="3" type="noConversion"/>
  </si>
  <si>
    <t>계약현황공개</t>
    <phoneticPr fontId="3" type="noConversion"/>
  </si>
  <si>
    <t>(단위 : 원)</t>
    <phoneticPr fontId="3" type="noConversion"/>
  </si>
  <si>
    <t>수의계약현황</t>
    <phoneticPr fontId="3" type="noConversion"/>
  </si>
  <si>
    <t>(단위 : 원)</t>
    <phoneticPr fontId="3" type="noConversion"/>
  </si>
  <si>
    <t>계약기간</t>
    <phoneticPr fontId="3" type="noConversion"/>
  </si>
  <si>
    <t>대표자</t>
    <phoneticPr fontId="3" type="noConversion"/>
  </si>
  <si>
    <t>수의계약사유</t>
    <phoneticPr fontId="3" type="noConversion"/>
  </si>
  <si>
    <t>계약현황</t>
    <phoneticPr fontId="3" type="noConversion"/>
  </si>
  <si>
    <t>최초계약금액</t>
    <phoneticPr fontId="3" type="noConversion"/>
  </si>
  <si>
    <t>준공</t>
    <phoneticPr fontId="3" type="noConversion"/>
  </si>
  <si>
    <t>비고</t>
    <phoneticPr fontId="3" type="noConversion"/>
  </si>
  <si>
    <t>지방계약법 시행령 제25조제1항제5호</t>
  </si>
  <si>
    <t>성남시청소년재단 분당정자청소년수련관</t>
    <phoneticPr fontId="3" type="noConversion"/>
  </si>
  <si>
    <t>성남시청소년재단 분당정자청소년수련관</t>
    <phoneticPr fontId="3" type="noConversion"/>
  </si>
  <si>
    <t>신도종합서비스</t>
    <phoneticPr fontId="3" type="noConversion"/>
  </si>
  <si>
    <t>2022.12.16.</t>
    <phoneticPr fontId="3" type="noConversion"/>
  </si>
  <si>
    <t>2023.01.01.</t>
    <phoneticPr fontId="3" type="noConversion"/>
  </si>
  <si>
    <t>2023.12.31.</t>
    <phoneticPr fontId="3" type="noConversion"/>
  </si>
  <si>
    <t>㈜서울고속관광</t>
    <phoneticPr fontId="3" type="noConversion"/>
  </si>
  <si>
    <t>2022.12.19.</t>
    <phoneticPr fontId="3" type="noConversion"/>
  </si>
  <si>
    <t>2023.01.01.</t>
    <phoneticPr fontId="3" type="noConversion"/>
  </si>
  <si>
    <t>2023.12.31.</t>
    <phoneticPr fontId="3" type="noConversion"/>
  </si>
  <si>
    <t>㈜케이티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</si>
  <si>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</si>
  <si>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</si>
  <si>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</si>
  <si>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2022.12.30.</t>
    <phoneticPr fontId="3" type="noConversion"/>
  </si>
  <si>
    <t>2023.01.01.</t>
    <phoneticPr fontId="3" type="noConversion"/>
  </si>
  <si>
    <t>2023.12.31.</t>
    <phoneticPr fontId="3" type="noConversion"/>
  </si>
  <si>
    <t>신도종합서비스</t>
    <phoneticPr fontId="3" type="noConversion"/>
  </si>
  <si>
    <t>2022.12.15.</t>
    <phoneticPr fontId="3" type="noConversion"/>
  </si>
  <si>
    <t>2023.01.01.</t>
    <phoneticPr fontId="3" type="noConversion"/>
  </si>
  <si>
    <t>㈜에스원</t>
    <phoneticPr fontId="3" type="noConversion"/>
  </si>
  <si>
    <t>2022.12.29.</t>
    <phoneticPr fontId="3" type="noConversion"/>
  </si>
  <si>
    <t>㈜경기엘리베이터</t>
    <phoneticPr fontId="3" type="noConversion"/>
  </si>
  <si>
    <t>2022.12.28.</t>
    <phoneticPr fontId="3" type="noConversion"/>
  </si>
  <si>
    <t>2023.12.31.</t>
    <phoneticPr fontId="3" type="noConversion"/>
  </si>
  <si>
    <t>㈜동진파트너스</t>
    <phoneticPr fontId="3" type="noConversion"/>
  </si>
  <si>
    <t>2022.12.21.</t>
    <phoneticPr fontId="3" type="noConversion"/>
  </si>
  <si>
    <t>2023.01.01.</t>
    <phoneticPr fontId="3" type="noConversion"/>
  </si>
  <si>
    <t>2023.12.31.</t>
    <phoneticPr fontId="3" type="noConversion"/>
  </si>
  <si>
    <t>㈜청호나이스</t>
    <phoneticPr fontId="3" type="noConversion"/>
  </si>
  <si>
    <t>2022.12.27.</t>
    <phoneticPr fontId="3" type="noConversion"/>
  </si>
  <si>
    <t>2023.01.01.</t>
    <phoneticPr fontId="3" type="noConversion"/>
  </si>
  <si>
    <t>보명소방전기</t>
    <phoneticPr fontId="3" type="noConversion"/>
  </si>
  <si>
    <t>2022.12.27.</t>
    <phoneticPr fontId="3" type="noConversion"/>
  </si>
  <si>
    <t>2023.01.01.</t>
    <phoneticPr fontId="3" type="noConversion"/>
  </si>
  <si>
    <t>분당정자청소년수련관</t>
    <phoneticPr fontId="3" type="noConversion"/>
  </si>
  <si>
    <t>본부</t>
    <phoneticPr fontId="3" type="noConversion"/>
  </si>
  <si>
    <t>(연중)2023년 복합기 연간 임대계약</t>
    <phoneticPr fontId="3" type="noConversion"/>
  </si>
  <si>
    <t>(연중)청소년방과후아카데미 등하원 셔틀버스 연간계약</t>
    <phoneticPr fontId="3" type="noConversion"/>
  </si>
  <si>
    <t>(연중)인터넷망 연간계약(3차)</t>
    <phoneticPr fontId="3" type="noConversion"/>
  </si>
  <si>
    <t>(연중)인터넷전화 연간계약(3차)</t>
    <phoneticPr fontId="3" type="noConversion"/>
  </si>
  <si>
    <t>(연중)청소년방과후아카데미 업무용 복합기 임대 계약</t>
    <phoneticPr fontId="3" type="noConversion"/>
  </si>
  <si>
    <t xml:space="preserve">(연중)지문인식 및 무인경비시스템 </t>
    <phoneticPr fontId="3" type="noConversion"/>
  </si>
  <si>
    <t>(연중)2023년 승강기점검 위탁운영계획</t>
    <phoneticPr fontId="3" type="noConversion"/>
  </si>
  <si>
    <t>(연중)시설물 위탁관리 용역 연간계약</t>
    <phoneticPr fontId="3" type="noConversion"/>
  </si>
  <si>
    <t>(연중)위생설비(정수기, 공기청정기, 비데) 연간계약</t>
    <phoneticPr fontId="3" type="noConversion"/>
  </si>
  <si>
    <t>(연중)소방안전관리 위탁대행 연간계약</t>
    <phoneticPr fontId="3" type="noConversion"/>
  </si>
  <si>
    <t>주 소</t>
    <phoneticPr fontId="25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</si>
  <si>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</si>
  <si>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5" type="noConversion"/>
  </si>
  <si>
    <t>지방계약법 시행령 제25조제1항제5호</t>
    <phoneticPr fontId="25" type="noConversion"/>
  </si>
  <si>
    <t>주 소</t>
    <phoneticPr fontId="25" type="noConversion"/>
  </si>
  <si>
    <t>㈜집텍</t>
    <phoneticPr fontId="3" type="noConversion"/>
  </si>
  <si>
    <t>염경학</t>
    <phoneticPr fontId="3" type="noConversion"/>
  </si>
  <si>
    <t>경기도 성남시 중원구 광명로342번길 2</t>
  </si>
  <si>
    <t>수의</t>
    <phoneticPr fontId="3" type="noConversion"/>
  </si>
  <si>
    <t>정연선</t>
    <phoneticPr fontId="3" type="noConversion"/>
  </si>
  <si>
    <t>031-729-9554</t>
    <phoneticPr fontId="3" type="noConversion"/>
  </si>
  <si>
    <t>임정민</t>
    <phoneticPr fontId="3" type="noConversion"/>
  </si>
  <si>
    <t>031-729-9539</t>
    <phoneticPr fontId="3" type="noConversion"/>
  </si>
  <si>
    <t>청소년동아리 축제 운영물품 임대</t>
    <phoneticPr fontId="3" type="noConversion"/>
  </si>
  <si>
    <t>현석대</t>
    <phoneticPr fontId="3" type="noConversion"/>
  </si>
  <si>
    <t>031-729-9535</t>
    <phoneticPr fontId="3" type="noConversion"/>
  </si>
  <si>
    <t>교육사업팀</t>
    <phoneticPr fontId="3" type="noConversion"/>
  </si>
  <si>
    <t>활동사업팀</t>
    <phoneticPr fontId="3" type="noConversion"/>
  </si>
  <si>
    <t>2023년『혼·공프로젝트』프로그램 계약</t>
  </si>
  <si>
    <t>2023년 내꿈디자인하기 보평중 진로공연 계약체결 건의</t>
  </si>
  <si>
    <t>학교맞춤형 스킬업클래스『산운초』3학년 교육연극 프로그램</t>
  </si>
  <si>
    <t>2023년 디지털리터러시 교구 구입 계약</t>
  </si>
  <si>
    <t>박선정</t>
    <phoneticPr fontId="25" type="noConversion"/>
  </si>
  <si>
    <t>정연선</t>
    <phoneticPr fontId="25" type="noConversion"/>
  </si>
  <si>
    <t>김의영(공모)</t>
    <phoneticPr fontId="25" type="noConversion"/>
  </si>
  <si>
    <t>2023.11.07.</t>
    <phoneticPr fontId="3" type="noConversion"/>
  </si>
  <si>
    <t>2023.11.13.</t>
    <phoneticPr fontId="3" type="noConversion"/>
  </si>
  <si>
    <t>2023.11.14.</t>
    <phoneticPr fontId="3" type="noConversion"/>
  </si>
  <si>
    <t>2023.11.20.</t>
    <phoneticPr fontId="3" type="noConversion"/>
  </si>
  <si>
    <t>수의</t>
    <phoneticPr fontId="25" type="noConversion"/>
  </si>
  <si>
    <t>수의(전자계약)</t>
    <phoneticPr fontId="25" type="noConversion"/>
  </si>
  <si>
    <t>물품</t>
    <phoneticPr fontId="25" type="noConversion"/>
  </si>
  <si>
    <t>용역</t>
    <phoneticPr fontId="25" type="noConversion"/>
  </si>
  <si>
    <t>경기도 남양주시 순화궁로 272, 710~712호</t>
    <phoneticPr fontId="3" type="noConversion"/>
  </si>
  <si>
    <t>서울특별시 성북구 성북로7길 46(성북동1가)</t>
    <phoneticPr fontId="3" type="noConversion"/>
  </si>
  <si>
    <t>경기도 수원시 장안구 파장천로19번길 20</t>
    <phoneticPr fontId="3" type="noConversion"/>
  </si>
  <si>
    <t>서울특별시 서초구 남부순환로347번길 28, 5층</t>
    <phoneticPr fontId="3" type="noConversion"/>
  </si>
  <si>
    <t>㈜창의와교육</t>
    <phoneticPr fontId="3" type="noConversion"/>
  </si>
  <si>
    <t>바인프로덕션</t>
    <phoneticPr fontId="3" type="noConversion"/>
  </si>
  <si>
    <t>마음에듀테인먼트</t>
    <phoneticPr fontId="3" type="noConversion"/>
  </si>
  <si>
    <t>㈜씨케이포유</t>
    <phoneticPr fontId="3" type="noConversion"/>
  </si>
  <si>
    <t>2023.11.30.</t>
    <phoneticPr fontId="3" type="noConversion"/>
  </si>
  <si>
    <t>2023.11.21.</t>
    <phoneticPr fontId="3" type="noConversion"/>
  </si>
  <si>
    <t>2023.11.24.</t>
    <phoneticPr fontId="3" type="noConversion"/>
  </si>
  <si>
    <t>2023.11.27.</t>
    <phoneticPr fontId="3" type="noConversion"/>
  </si>
  <si>
    <t>2023.11.09.~2023.11.30.</t>
  </si>
  <si>
    <t>2023.11.09.~2023.11.30.</t>
    <phoneticPr fontId="25" type="noConversion"/>
  </si>
  <si>
    <t>2023.11.17.~2023.11.24.</t>
  </si>
  <si>
    <t>2023.11.17.~2023.11.24.</t>
    <phoneticPr fontId="25" type="noConversion"/>
  </si>
  <si>
    <t>2023.11.20.~2023.11.27.</t>
  </si>
  <si>
    <t>2023.11.20.~2023.11.27.</t>
    <phoneticPr fontId="25" type="noConversion"/>
  </si>
  <si>
    <t>2023.11.07.</t>
  </si>
  <si>
    <t>2023.11.13.</t>
  </si>
  <si>
    <t>2023.11.14.</t>
  </si>
  <si>
    <t>2023.11.20.</t>
  </si>
  <si>
    <t>2023.11.21.</t>
  </si>
  <si>
    <t>최성우</t>
    <phoneticPr fontId="25" type="noConversion"/>
  </si>
  <si>
    <t>서울특별시 서초구 남부순환로347번길 28, 5층</t>
  </si>
  <si>
    <t>분당정자청소년수련관</t>
    <phoneticPr fontId="25" type="noConversion"/>
  </si>
  <si>
    <t>김철준</t>
    <phoneticPr fontId="25" type="noConversion"/>
  </si>
  <si>
    <t>서울특별시 성북구 성북로7길 46(성북동1가)</t>
  </si>
  <si>
    <t>김수인</t>
    <phoneticPr fontId="3" type="noConversion"/>
  </si>
  <si>
    <t>경기도 남양주시 순화궁로 272, 710~712호</t>
  </si>
  <si>
    <t>산운초등학교</t>
    <phoneticPr fontId="25" type="noConversion"/>
  </si>
  <si>
    <t>분당정자청소년수련관, 보평중학교</t>
    <phoneticPr fontId="25" type="noConversion"/>
  </si>
  <si>
    <t>안정훈</t>
    <phoneticPr fontId="3" type="noConversion"/>
  </si>
  <si>
    <t>경기도 수원시 장안구 파장천로19번길 20</t>
  </si>
  <si>
    <t>이선호</t>
    <phoneticPr fontId="3" type="noConversion"/>
  </si>
  <si>
    <t>031-729-9511</t>
    <phoneticPr fontId="3" type="noConversion"/>
  </si>
  <si>
    <t>제한총액</t>
    <phoneticPr fontId="3" type="noConversion"/>
  </si>
  <si>
    <t>운영지원팀</t>
    <phoneticPr fontId="3" type="noConversion"/>
  </si>
  <si>
    <t>탁구장, 체육관 안전보수공사</t>
    <phoneticPr fontId="3" type="noConversion"/>
  </si>
  <si>
    <t>건축</t>
  </si>
  <si>
    <t>신창훈</t>
    <phoneticPr fontId="3" type="noConversion"/>
  </si>
  <si>
    <t>031-729-9515</t>
    <phoneticPr fontId="3" type="noConversion"/>
  </si>
  <si>
    <t>수련관 천장 보수 공사</t>
    <phoneticPr fontId="3" type="noConversion"/>
  </si>
  <si>
    <t>조경수목 전지작업</t>
    <phoneticPr fontId="3" type="noConversion"/>
  </si>
  <si>
    <t>이하여백</t>
    <phoneticPr fontId="3" type="noConversion"/>
  </si>
  <si>
    <t>2024년 소방시설 안전점검 (연간)계약</t>
    <phoneticPr fontId="3" type="noConversion"/>
  </si>
  <si>
    <t>2024년 위생설비(렌탈) 유지관리 (연간)계약</t>
    <phoneticPr fontId="3" type="noConversion"/>
  </si>
  <si>
    <t>2024년 전기안전관리대행 (연간)계약</t>
    <phoneticPr fontId="3" type="noConversion"/>
  </si>
  <si>
    <t>2024년 승강기 점검 위탁운영 용역 (연간)계약</t>
    <phoneticPr fontId="3" type="noConversion"/>
  </si>
  <si>
    <t>2024년도 무인경비 및 지문인식 시스템 운영 (연간)계약</t>
    <phoneticPr fontId="3" type="noConversion"/>
  </si>
  <si>
    <t>2024년 청소년방과후아카데미 셔틀버스 차량 임차 (연간)계약</t>
    <phoneticPr fontId="3" type="noConversion"/>
  </si>
  <si>
    <t>2024년 청소년방과후아카데미 복합기 임차 (연간)계약</t>
    <phoneticPr fontId="3" type="noConversion"/>
  </si>
  <si>
    <t>2024년 1분기 프로그램 안내지 제작</t>
    <phoneticPr fontId="3" type="noConversion"/>
  </si>
  <si>
    <t>2023.12.06.</t>
    <phoneticPr fontId="3" type="noConversion"/>
  </si>
  <si>
    <t>2023.12.04.</t>
    <phoneticPr fontId="3" type="noConversion"/>
  </si>
  <si>
    <t>2023.11.28.</t>
    <phoneticPr fontId="3" type="noConversion"/>
  </si>
  <si>
    <t>2023.11.29.</t>
    <phoneticPr fontId="3" type="noConversion"/>
  </si>
  <si>
    <t>2023.12.01.</t>
    <phoneticPr fontId="3" type="noConversion"/>
  </si>
  <si>
    <t>학교맞춤형 스킬업클래스『 불곡초』2학년 과학 프로그램 계약</t>
    <phoneticPr fontId="3" type="noConversion"/>
  </si>
  <si>
    <t>2023년 하반기 시설물 정밀안전점검 실시</t>
    <phoneticPr fontId="3" type="noConversion"/>
  </si>
  <si>
    <t>2023년『혼·공프로젝트』프로그램 계약</t>
    <phoneticPr fontId="3" type="noConversion"/>
  </si>
  <si>
    <t>2023년 내꿈디자인하기 보평중 진로공연 계약체결 건의</t>
    <phoneticPr fontId="3" type="noConversion"/>
  </si>
  <si>
    <t>학교맞춤형 스킬업클래스『산운초』3학년 교육연극 프로그램</t>
    <phoneticPr fontId="3" type="noConversion"/>
  </si>
  <si>
    <t>2023년 디지털리터러시 교구 구입 계약</t>
    <phoneticPr fontId="3" type="noConversion"/>
  </si>
  <si>
    <t>에이플러스 과학나라</t>
    <phoneticPr fontId="3" type="noConversion"/>
  </si>
  <si>
    <t>시설물안전연구원</t>
    <phoneticPr fontId="3" type="noConversion"/>
  </si>
  <si>
    <t>2023.04.19.</t>
    <phoneticPr fontId="3" type="noConversion"/>
  </si>
  <si>
    <t>2023.10.06.</t>
    <phoneticPr fontId="3" type="noConversion"/>
  </si>
  <si>
    <t>2023.04.27.</t>
    <phoneticPr fontId="3" type="noConversion"/>
  </si>
  <si>
    <t>2023.11.16.</t>
    <phoneticPr fontId="3" type="noConversion"/>
  </si>
  <si>
    <t>2023.10.10.</t>
    <phoneticPr fontId="3" type="noConversion"/>
  </si>
  <si>
    <t>2023.11.09.</t>
    <phoneticPr fontId="3" type="noConversion"/>
  </si>
  <si>
    <t>2023.11.17.</t>
    <phoneticPr fontId="3" type="noConversion"/>
  </si>
  <si>
    <t>2023.11.16.</t>
    <phoneticPr fontId="3" type="noConversion"/>
  </si>
  <si>
    <t>2023.11.24.</t>
    <phoneticPr fontId="3" type="noConversion"/>
  </si>
  <si>
    <t>2023.11.21.</t>
    <phoneticPr fontId="3" type="noConversion"/>
  </si>
  <si>
    <t>2023.11.30.</t>
    <phoneticPr fontId="3" type="noConversion"/>
  </si>
  <si>
    <t>축제 운영관리 시스템 개발 위탁 용역</t>
    <phoneticPr fontId="3" type="noConversion"/>
  </si>
  <si>
    <t>특고압 전기설비 교체공사</t>
    <phoneticPr fontId="3" type="noConversion"/>
  </si>
  <si>
    <t>M(maker)&amp;M(media) 아카데미 10월 사용 노트북 임차</t>
    <phoneticPr fontId="3" type="noConversion"/>
  </si>
  <si>
    <t>[스브스of정자(어서와 버스킹 처음이지)] 진행사회</t>
    <phoneticPr fontId="3" type="noConversion"/>
  </si>
  <si>
    <t>[스브스of정자] 전문공연팀 게약(밴드)</t>
    <phoneticPr fontId="3" type="noConversion"/>
  </si>
  <si>
    <t>주식회사 블록에스</t>
    <phoneticPr fontId="3" type="noConversion"/>
  </si>
  <si>
    <t>유한회사 용일파워텍</t>
    <phoneticPr fontId="3" type="noConversion"/>
  </si>
  <si>
    <t>이지엠솔루션</t>
    <phoneticPr fontId="3" type="noConversion"/>
  </si>
  <si>
    <t>리얼이벤트</t>
    <phoneticPr fontId="3" type="noConversion"/>
  </si>
  <si>
    <t>마마세이레코드</t>
    <phoneticPr fontId="3" type="noConversion"/>
  </si>
  <si>
    <t>2023.11.03.</t>
    <phoneticPr fontId="3" type="noConversion"/>
  </si>
  <si>
    <t>2023.11.02.</t>
    <phoneticPr fontId="3" type="noConversion"/>
  </si>
  <si>
    <t>2023.11.08.</t>
    <phoneticPr fontId="3" type="noConversion"/>
  </si>
  <si>
    <t>2023.11.05.</t>
    <phoneticPr fontId="3" type="noConversion"/>
  </si>
  <si>
    <t>10월분</t>
    <phoneticPr fontId="3" type="noConversion"/>
  </si>
  <si>
    <t>11월분</t>
    <phoneticPr fontId="3" type="noConversion"/>
  </si>
  <si>
    <t>2024년 시설관리용역 (연간)계약 *본부진행</t>
    <phoneticPr fontId="3" type="noConversion"/>
  </si>
  <si>
    <t>(2023. 11. 30. 기준 / 단위 : 원)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</si>
</sst>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3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</borders>
  <cellStyleXfs count="40338">
    <xf numFmtId="0" fontId="0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35">
    <xf numFmtId="0" fontId="0" fillId="0" borderId="0" xfId="0"/>
    <xf numFmtId="0" fontId="6" fillId="2" borderId="2" xfId="0" applyNumberFormat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/>
    </xf>
    <xf numFmtId="49" fontId="6" fillId="2" borderId="2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/>
    </xf>
    <xf numFmtId="177" fontId="6" fillId="0" borderId="2" xfId="0" applyNumberFormat="1" applyFont="1" applyFill="1" applyBorder="1" applyAlignment="1">
      <alignment horizontal="center" vertical="center" shrinkToFit="1"/>
    </xf>
    <xf numFmtId="38" fontId="6" fillId="4" borderId="2" xfId="2" applyNumberFormat="1" applyFont="1" applyFill="1" applyBorder="1" applyAlignment="1">
      <alignment horizontal="center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/>
    </xf>
    <xf numFmtId="41" fontId="5" fillId="0" borderId="0" xfId="1" applyFont="1" applyFill="1" applyBorder="1" applyAlignment="1" applyProtection="1">
      <alignment horizontal="centerContinuous" vertical="center"/>
    </xf>
    <xf numFmtId="0" fontId="6" fillId="2" borderId="2" xfId="0" applyNumberFormat="1" applyFont="1" applyFill="1" applyBorder="1" applyAlignment="1" applyProtection="1">
      <alignment horizontal="center" vertical="center" shrinkToFit="1"/>
    </xf>
    <xf numFmtId="41" fontId="6" fillId="2" borderId="2" xfId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center" vertical="center" shrinkToFit="1"/>
    </xf>
    <xf numFmtId="49" fontId="6" fillId="5" borderId="2" xfId="0" applyNumberFormat="1" applyFont="1" applyFill="1" applyBorder="1" applyAlignment="1" applyProtection="1">
      <alignment horizontal="center" vertical="center"/>
    </xf>
    <xf numFmtId="0" fontId="7" fillId="0" borderId="2" xfId="1" applyNumberFormat="1" applyFont="1" applyFill="1" applyBorder="1" applyAlignment="1" applyProtection="1">
      <alignment horizontal="left" vertical="center" shrinkToFit="1"/>
    </xf>
    <xf numFmtId="0" fontId="7" fillId="0" borderId="0" xfId="0" applyFont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7" fillId="0" borderId="0" xfId="0" applyFont="1"/>
    <xf numFmtId="0" fontId="8" fillId="0" borderId="1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/>
    <xf numFmtId="0" fontId="8" fillId="0" borderId="1" xfId="0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horizontal="right" vertical="center"/>
    </xf>
    <xf numFmtId="41" fontId="8" fillId="0" borderId="1" xfId="1" applyFont="1" applyFill="1" applyBorder="1" applyAlignment="1" applyProtection="1">
      <alignment horizontal="right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vertical="center"/>
    </xf>
    <xf numFmtId="0" fontId="7" fillId="0" borderId="0" xfId="0" applyNumberFormat="1" applyFont="1" applyFill="1" applyBorder="1" applyAlignment="1" applyProtection="1">
      <alignment horizontal="left" vertical="center" wrapText="1"/>
    </xf>
    <xf numFmtId="41" fontId="7" fillId="0" borderId="0" xfId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10" fontId="7" fillId="0" borderId="0" xfId="5763" applyNumberFormat="1" applyFont="1" applyAlignment="1">
      <alignment vertical="center"/>
    </xf>
    <xf numFmtId="41" fontId="7" fillId="0" borderId="0" xfId="0" applyNumberFormat="1" applyFont="1" applyAlignment="1">
      <alignment vertical="center"/>
    </xf>
    <xf numFmtId="0" fontId="7" fillId="0" borderId="0" xfId="0" applyNumberFormat="1" applyFont="1" applyFill="1" applyBorder="1" applyAlignment="1" applyProtection="1">
      <alignment vertical="center" shrinkToFit="1"/>
    </xf>
    <xf numFmtId="0" fontId="9" fillId="0" borderId="0" xfId="0" applyFont="1"/>
    <xf numFmtId="0" fontId="9" fillId="0" borderId="0" xfId="0" applyFont="1" applyAlignment="1">
      <alignment vertical="center"/>
    </xf>
    <xf numFmtId="0" fontId="6" fillId="4" borderId="2" xfId="0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right" vertical="center" shrinkToFit="1"/>
    </xf>
    <xf numFmtId="41" fontId="6" fillId="0" borderId="2" xfId="1" applyFont="1" applyFill="1" applyBorder="1" applyAlignment="1">
      <alignment vertical="center" shrinkToFit="1"/>
    </xf>
    <xf numFmtId="41" fontId="6" fillId="0" borderId="2" xfId="1" applyFont="1" applyBorder="1" applyAlignment="1">
      <alignment vertical="center" shrinkToFit="1"/>
    </xf>
    <xf numFmtId="41" fontId="6" fillId="0" borderId="2" xfId="1" quotePrefix="1" applyFont="1" applyBorder="1" applyAlignment="1">
      <alignment vertical="center" shrinkToFit="1"/>
    </xf>
    <xf numFmtId="0" fontId="7" fillId="0" borderId="2" xfId="1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vertical="center" wrapText="1"/>
    </xf>
    <xf numFmtId="0" fontId="10" fillId="0" borderId="0" xfId="0" applyFont="1" applyBorder="1" applyAlignment="1">
      <alignment vertical="center"/>
    </xf>
    <xf numFmtId="0" fontId="12" fillId="2" borderId="4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176" fontId="7" fillId="0" borderId="3" xfId="1" applyNumberFormat="1" applyFont="1" applyBorder="1" applyAlignment="1">
      <alignment horizontal="center" vertical="center"/>
    </xf>
    <xf numFmtId="178" fontId="7" fillId="2" borderId="2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wrapText="1"/>
    </xf>
    <xf numFmtId="0" fontId="6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8" fillId="2" borderId="7" xfId="0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0" fontId="6" fillId="4" borderId="2" xfId="0" quotePrefix="1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176" fontId="6" fillId="0" borderId="2" xfId="1" applyNumberFormat="1" applyFont="1" applyFill="1" applyBorder="1" applyAlignment="1">
      <alignment horizontal="right" vertical="center" shrinkToFit="1"/>
    </xf>
    <xf numFmtId="41" fontId="6" fillId="4" borderId="2" xfId="1" quotePrefix="1" applyFont="1" applyFill="1" applyBorder="1" applyAlignment="1">
      <alignment horizontal="center" vertical="center" shrinkToFit="1"/>
    </xf>
    <xf numFmtId="41" fontId="6" fillId="4" borderId="2" xfId="1" applyFont="1" applyFill="1" applyBorder="1" applyAlignment="1">
      <alignment horizontal="center" vertical="center" shrinkToFit="1"/>
    </xf>
    <xf numFmtId="49" fontId="6" fillId="2" borderId="2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>
      <alignment horizontal="center" vertical="center" shrinkToFit="1"/>
    </xf>
    <xf numFmtId="178" fontId="7" fillId="0" borderId="2" xfId="0" applyNumberFormat="1" applyFont="1" applyFill="1" applyBorder="1" applyAlignment="1" applyProtection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 shrinkToFit="1"/>
    </xf>
    <xf numFmtId="176" fontId="7" fillId="0" borderId="2" xfId="0" applyNumberFormat="1" applyFont="1" applyFill="1" applyBorder="1" applyAlignment="1" applyProtection="1">
      <alignment horizontal="right" vertical="center" shrinkToFit="1"/>
    </xf>
    <xf numFmtId="176" fontId="6" fillId="0" borderId="2" xfId="0" applyNumberFormat="1" applyFont="1" applyFill="1" applyBorder="1" applyAlignment="1">
      <alignment horizontal="right" vertical="center" shrinkToFit="1"/>
    </xf>
    <xf numFmtId="41" fontId="6" fillId="0" borderId="20" xfId="1" quotePrefix="1" applyFont="1" applyFill="1" applyBorder="1" applyAlignment="1" applyProtection="1">
      <alignment horizontal="right" vertical="center" shrinkToFit="1"/>
    </xf>
    <xf numFmtId="0" fontId="5" fillId="0" borderId="0" xfId="0" applyNumberFormat="1" applyFont="1" applyFill="1" applyBorder="1" applyAlignment="1" applyProtection="1">
      <alignment horizontal="centerContinuous" vertical="center" shrinkToFit="1"/>
    </xf>
    <xf numFmtId="0" fontId="8" fillId="0" borderId="1" xfId="0" applyNumberFormat="1" applyFont="1" applyFill="1" applyBorder="1" applyAlignment="1" applyProtection="1">
      <alignment horizontal="center" vertical="center" shrinkToFit="1"/>
    </xf>
    <xf numFmtId="0" fontId="8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82" fontId="6" fillId="0" borderId="2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left" vertical="center" shrinkToFit="1"/>
    </xf>
    <xf numFmtId="0" fontId="6" fillId="0" borderId="0" xfId="0" applyNumberFormat="1" applyFont="1" applyFill="1" applyBorder="1" applyAlignment="1" applyProtection="1">
      <alignment vertical="center" shrinkToFit="1"/>
    </xf>
    <xf numFmtId="41" fontId="6" fillId="0" borderId="0" xfId="1" applyFont="1" applyFill="1" applyBorder="1" applyAlignment="1" applyProtection="1">
      <alignment horizontal="center" vertical="center"/>
    </xf>
    <xf numFmtId="41" fontId="6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41" fontId="6" fillId="0" borderId="0" xfId="0" applyNumberFormat="1" applyFont="1" applyFill="1" applyBorder="1" applyAlignment="1">
      <alignment vertical="center"/>
    </xf>
    <xf numFmtId="0" fontId="26" fillId="0" borderId="0" xfId="0" applyFont="1" applyFill="1"/>
    <xf numFmtId="183" fontId="6" fillId="0" borderId="2" xfId="0" applyNumberFormat="1" applyFont="1" applyFill="1" applyBorder="1" applyAlignment="1">
      <alignment horizontal="center" vertical="center" shrinkToFit="1"/>
    </xf>
    <xf numFmtId="183" fontId="6" fillId="0" borderId="2" xfId="0" applyNumberFormat="1" applyFont="1" applyBorder="1" applyAlignment="1">
      <alignment horizontal="center"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81" fontId="6" fillId="0" borderId="2" xfId="2" applyNumberFormat="1" applyFont="1" applyBorder="1" applyAlignment="1">
      <alignment horizontal="center" vertical="center" shrinkToFit="1"/>
    </xf>
    <xf numFmtId="181" fontId="6" fillId="0" borderId="2" xfId="0" quotePrefix="1" applyNumberFormat="1" applyFont="1" applyBorder="1" applyAlignment="1">
      <alignment horizontal="center" vertical="center" shrinkToFit="1"/>
    </xf>
    <xf numFmtId="41" fontId="6" fillId="0" borderId="2" xfId="1" quotePrefix="1" applyFont="1" applyFill="1" applyBorder="1" applyAlignment="1">
      <alignment vertical="center" shrinkToFit="1"/>
    </xf>
    <xf numFmtId="41" fontId="22" fillId="0" borderId="2" xfId="1" quotePrefix="1" applyFont="1" applyBorder="1" applyAlignment="1">
      <alignment vertical="center" shrinkToFit="1"/>
    </xf>
    <xf numFmtId="41" fontId="6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6" fillId="0" borderId="2" xfId="0" quotePrefix="1" applyNumberFormat="1" applyFont="1" applyBorder="1" applyAlignment="1">
      <alignment horizontal="left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 shrinkToFit="1"/>
    </xf>
    <xf numFmtId="0" fontId="6" fillId="3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/>
    </xf>
    <xf numFmtId="179" fontId="6" fillId="3" borderId="2" xfId="0" applyNumberFormat="1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6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6" fillId="0" borderId="0" xfId="0" applyFont="1" applyAlignment="1">
      <alignment horizontal="center" vertical="center"/>
    </xf>
    <xf numFmtId="41" fontId="6" fillId="0" borderId="2" xfId="1" applyFont="1" applyFill="1" applyBorder="1" applyAlignment="1" applyProtection="1">
      <alignment horizontal="center" vertical="center" shrinkToFit="1"/>
    </xf>
    <xf numFmtId="180" fontId="6" fillId="0" borderId="0" xfId="5763" applyNumberFormat="1" applyFont="1" applyAlignment="1">
      <alignment vertical="center"/>
    </xf>
    <xf numFmtId="181" fontId="6" fillId="0" borderId="2" xfId="2" applyNumberFormat="1" applyFont="1" applyFill="1" applyBorder="1" applyAlignment="1">
      <alignment horizontal="center" vertical="center" shrinkToFit="1"/>
    </xf>
    <xf numFmtId="181" fontId="6" fillId="0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Border="1" applyAlignment="1">
      <alignment horizontal="center" vertical="center"/>
    </xf>
    <xf numFmtId="0" fontId="6" fillId="5" borderId="0" xfId="0" applyFont="1" applyFill="1" applyBorder="1" applyAlignment="1">
      <alignment horizontal="center" vertical="center"/>
    </xf>
    <xf numFmtId="181" fontId="7" fillId="0" borderId="2" xfId="1" quotePrefix="1" applyNumberFormat="1" applyFont="1" applyFill="1" applyBorder="1" applyAlignment="1" applyProtection="1">
      <alignment horizontal="center" vertical="center" shrinkToFit="1"/>
    </xf>
    <xf numFmtId="0" fontId="6" fillId="0" borderId="2" xfId="0" applyNumberFormat="1" applyFont="1" applyFill="1" applyBorder="1" applyAlignment="1" applyProtection="1">
      <alignment vertical="center" shrinkToFit="1"/>
    </xf>
    <xf numFmtId="0" fontId="6" fillId="0" borderId="2" xfId="0" quotePrefix="1" applyNumberFormat="1" applyFont="1" applyBorder="1" applyAlignment="1">
      <alignment horizontal="center" vertical="center" shrinkToFit="1"/>
    </xf>
    <xf numFmtId="41" fontId="6" fillId="4" borderId="2" xfId="1" applyFont="1" applyFill="1" applyBorder="1" applyAlignment="1" applyProtection="1">
      <alignment horizontal="right" vertical="center" shrinkToFit="1"/>
    </xf>
    <xf numFmtId="41" fontId="6" fillId="4" borderId="0" xfId="0" applyNumberFormat="1" applyFont="1" applyFill="1" applyBorder="1" applyAlignment="1">
      <alignment vertical="center"/>
    </xf>
    <xf numFmtId="0" fontId="6" fillId="4" borderId="0" xfId="0" applyFont="1" applyFill="1" applyBorder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0" borderId="0" xfId="0" applyFont="1" applyFill="1" applyBorder="1"/>
    <xf numFmtId="0" fontId="6" fillId="0" borderId="0" xfId="0" applyFont="1" applyFill="1" applyAlignment="1">
      <alignment vertical="center"/>
    </xf>
    <xf numFmtId="0" fontId="6" fillId="4" borderId="2" xfId="0" quotePrefix="1" applyNumberFormat="1" applyFont="1" applyFill="1" applyBorder="1" applyAlignment="1">
      <alignment horizontal="center" vertical="center" shrinkToFit="1"/>
    </xf>
    <xf numFmtId="0" fontId="6" fillId="0" borderId="0" xfId="0" applyFont="1" applyFill="1" applyAlignment="1">
      <alignment vertical="center"/>
    </xf>
    <xf numFmtId="0" fontId="6" fillId="4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0" borderId="2" xfId="34634" applyNumberFormat="1" applyFont="1" applyFill="1" applyBorder="1" applyAlignment="1">
      <alignment horizontal="right" vertical="center" shrinkToFit="1"/>
    </xf>
    <xf numFmtId="0" fontId="6" fillId="0" borderId="2" xfId="0" applyNumberFormat="1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/>
    </xf>
    <xf numFmtId="0" fontId="6" fillId="4" borderId="20" xfId="0" applyFont="1" applyFill="1" applyBorder="1" applyAlignment="1">
      <alignment horizontal="center" vertical="center" shrinkToFit="1"/>
    </xf>
    <xf numFmtId="0" fontId="7" fillId="4" borderId="20" xfId="0" applyFont="1" applyFill="1" applyBorder="1" applyAlignment="1">
      <alignment horizontal="center" vertical="center" shrinkToFit="1"/>
    </xf>
    <xf numFmtId="0" fontId="6" fillId="0" borderId="29" xfId="40337" applyFont="1" applyFill="1" applyBorder="1" applyAlignment="1">
      <alignment horizontal="center" vertical="center" shrinkToFit="1"/>
    </xf>
    <xf numFmtId="41" fontId="6" fillId="0" borderId="29" xfId="0" applyNumberFormat="1" applyFont="1" applyFill="1" applyBorder="1" applyAlignment="1">
      <alignment horizontal="center" vertical="center"/>
    </xf>
    <xf numFmtId="184" fontId="6" fillId="0" borderId="29" xfId="0" applyNumberFormat="1" applyFont="1" applyFill="1" applyBorder="1" applyAlignment="1">
      <alignment horizontal="center" vertical="center"/>
    </xf>
    <xf numFmtId="0" fontId="6" fillId="0" borderId="2" xfId="40337" applyFont="1" applyFill="1" applyBorder="1" applyAlignment="1">
      <alignment horizontal="center" vertical="center" shrinkToFit="1"/>
    </xf>
    <xf numFmtId="41" fontId="6" fillId="0" borderId="2" xfId="0" applyNumberFormat="1" applyFont="1" applyFill="1" applyBorder="1" applyAlignment="1">
      <alignment horizontal="center" vertical="center"/>
    </xf>
    <xf numFmtId="184" fontId="6" fillId="0" borderId="2" xfId="0" applyNumberFormat="1" applyFont="1" applyFill="1" applyBorder="1" applyAlignment="1">
      <alignment horizontal="center" vertical="center"/>
    </xf>
    <xf numFmtId="14" fontId="6" fillId="0" borderId="2" xfId="0" applyNumberFormat="1" applyFont="1" applyFill="1" applyBorder="1" applyAlignment="1" applyProtection="1">
      <alignment horizontal="center" vertical="center" shrinkToFit="1"/>
    </xf>
    <xf numFmtId="41" fontId="6" fillId="0" borderId="2" xfId="0" applyNumberFormat="1" applyFont="1" applyFill="1" applyBorder="1" applyAlignment="1">
      <alignment horizontal="right" vertical="center"/>
    </xf>
    <xf numFmtId="184" fontId="7" fillId="0" borderId="2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4" borderId="20" xfId="0" applyNumberFormat="1" applyFont="1" applyFill="1" applyBorder="1" applyAlignment="1" applyProtection="1">
      <alignment horizontal="center" vertical="center" shrinkToFit="1"/>
    </xf>
    <xf numFmtId="14" fontId="6" fillId="4" borderId="2" xfId="0" applyNumberFormat="1" applyFont="1" applyFill="1" applyBorder="1" applyAlignment="1" applyProtection="1">
      <alignment horizontal="center" vertical="center" shrinkToFit="1"/>
    </xf>
    <xf numFmtId="0" fontId="18" fillId="2" borderId="16" xfId="0" applyFont="1" applyFill="1" applyBorder="1" applyAlignment="1">
      <alignment horizontal="center" vertical="center" shrinkToFit="1"/>
    </xf>
    <xf numFmtId="3" fontId="20" fillId="0" borderId="30" xfId="0" applyNumberFormat="1" applyFont="1" applyBorder="1" applyAlignment="1">
      <alignment horizontal="center" vertical="center" shrinkToFit="1"/>
    </xf>
    <xf numFmtId="10" fontId="20" fillId="0" borderId="30" xfId="0" applyNumberFormat="1" applyFont="1" applyBorder="1" applyAlignment="1">
      <alignment horizontal="center" vertical="center" shrinkToFit="1"/>
    </xf>
    <xf numFmtId="181" fontId="20" fillId="0" borderId="30" xfId="0" applyNumberFormat="1" applyFont="1" applyBorder="1" applyAlignment="1">
      <alignment horizontal="center" vertical="center" shrinkToFit="1"/>
    </xf>
    <xf numFmtId="177" fontId="21" fillId="0" borderId="30" xfId="0" applyNumberFormat="1" applyFont="1" applyBorder="1" applyAlignment="1">
      <alignment horizontal="center" vertical="center" shrinkToFit="1"/>
    </xf>
    <xf numFmtId="0" fontId="17" fillId="0" borderId="0" xfId="0" applyNumberFormat="1" applyFont="1" applyFill="1" applyBorder="1" applyAlignment="1" applyProtection="1">
      <alignment vertical="center"/>
    </xf>
    <xf numFmtId="0" fontId="17" fillId="0" borderId="0" xfId="0" applyNumberFormat="1" applyFont="1" applyFill="1" applyBorder="1" applyAlignment="1" applyProtection="1">
      <alignment horizontal="center" vertical="center"/>
    </xf>
    <xf numFmtId="0" fontId="18" fillId="0" borderId="0" xfId="0" applyNumberFormat="1" applyFont="1" applyFill="1" applyBorder="1" applyAlignment="1" applyProtection="1">
      <alignment horizontal="right" vertical="center"/>
    </xf>
    <xf numFmtId="0" fontId="18" fillId="2" borderId="32" xfId="0" applyFont="1" applyFill="1" applyBorder="1" applyAlignment="1">
      <alignment horizontal="center" vertical="center" wrapText="1"/>
    </xf>
    <xf numFmtId="3" fontId="20" fillId="0" borderId="37" xfId="0" applyNumberFormat="1" applyFont="1" applyBorder="1" applyAlignment="1">
      <alignment horizontal="center" vertical="center" shrinkToFit="1"/>
    </xf>
    <xf numFmtId="181" fontId="20" fillId="0" borderId="37" xfId="0" applyNumberFormat="1" applyFont="1" applyBorder="1" applyAlignment="1">
      <alignment horizontal="center" vertical="center" shrinkToFit="1"/>
    </xf>
    <xf numFmtId="177" fontId="20" fillId="0" borderId="37" xfId="0" applyNumberFormat="1" applyFont="1" applyBorder="1" applyAlignment="1">
      <alignment horizontal="center" vertical="center" shrinkToFit="1"/>
    </xf>
    <xf numFmtId="0" fontId="18" fillId="2" borderId="39" xfId="0" applyFont="1" applyFill="1" applyBorder="1" applyAlignment="1">
      <alignment horizontal="center" vertical="center" wrapText="1"/>
    </xf>
    <xf numFmtId="0" fontId="21" fillId="0" borderId="40" xfId="0" applyFont="1" applyBorder="1" applyAlignment="1">
      <alignment horizontal="center" vertical="center" shrinkToFit="1"/>
    </xf>
    <xf numFmtId="0" fontId="18" fillId="2" borderId="41" xfId="0" applyFont="1" applyFill="1" applyBorder="1" applyAlignment="1">
      <alignment horizontal="center" vertical="center" shrinkToFit="1"/>
    </xf>
    <xf numFmtId="0" fontId="6" fillId="0" borderId="29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 shrinkToFi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vertical="center"/>
    </xf>
    <xf numFmtId="0" fontId="7" fillId="4" borderId="20" xfId="0" applyFont="1" applyFill="1" applyBorder="1" applyAlignment="1">
      <alignment horizontal="center" vertical="center" wrapText="1"/>
    </xf>
    <xf numFmtId="181" fontId="6" fillId="4" borderId="20" xfId="0" applyNumberFormat="1" applyFont="1" applyFill="1" applyBorder="1" applyAlignment="1" applyProtection="1">
      <alignment horizontal="center" vertical="center" wrapText="1" shrinkToFit="1"/>
    </xf>
    <xf numFmtId="0" fontId="6" fillId="4" borderId="2" xfId="0" applyNumberFormat="1" applyFont="1" applyFill="1" applyBorder="1" applyAlignment="1" applyProtection="1">
      <alignment horizontal="center" vertical="center" wrapText="1" shrinkToFit="1"/>
    </xf>
    <xf numFmtId="41" fontId="7" fillId="0" borderId="2" xfId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/>
    </xf>
    <xf numFmtId="41" fontId="7" fillId="0" borderId="20" xfId="1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shrinkToFit="1"/>
    </xf>
    <xf numFmtId="41" fontId="6" fillId="0" borderId="2" xfId="1" applyFont="1" applyFill="1" applyBorder="1" applyAlignment="1">
      <alignment horizontal="right" vertical="center" shrinkToFit="1"/>
    </xf>
    <xf numFmtId="0" fontId="30" fillId="0" borderId="2" xfId="0" applyFont="1" applyFill="1" applyBorder="1" applyAlignment="1">
      <alignment horizontal="center" vertical="center" wrapText="1" shrinkToFit="1"/>
    </xf>
    <xf numFmtId="0" fontId="27" fillId="0" borderId="0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>
      <alignment horizontal="left" vertical="center" shrinkToFit="1"/>
    </xf>
    <xf numFmtId="0" fontId="6" fillId="4" borderId="29" xfId="0" applyFont="1" applyFill="1" applyBorder="1" applyAlignment="1">
      <alignment horizontal="left" vertical="center" shrinkToFit="1"/>
    </xf>
    <xf numFmtId="0" fontId="7" fillId="4" borderId="2" xfId="0" applyFont="1" applyFill="1" applyBorder="1" applyAlignment="1">
      <alignment horizontal="left" vertical="center" shrinkToFit="1"/>
    </xf>
    <xf numFmtId="14" fontId="31" fillId="0" borderId="2" xfId="0" applyNumberFormat="1" applyFont="1" applyFill="1" applyBorder="1" applyAlignment="1">
      <alignment horizontal="center" vertical="center"/>
    </xf>
    <xf numFmtId="0" fontId="31" fillId="0" borderId="42" xfId="0" applyFont="1" applyFill="1" applyBorder="1" applyAlignment="1">
      <alignment horizontal="center" vertical="center" shrinkToFit="1"/>
    </xf>
    <xf numFmtId="0" fontId="31" fillId="0" borderId="46" xfId="0" applyFont="1" applyFill="1" applyBorder="1" applyAlignment="1">
      <alignment horizontal="center" vertical="center"/>
    </xf>
    <xf numFmtId="14" fontId="32" fillId="0" borderId="2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right" vertical="center" shrinkToFit="1"/>
    </xf>
    <xf numFmtId="0" fontId="12" fillId="2" borderId="47" xfId="0" applyFont="1" applyFill="1" applyBorder="1" applyAlignment="1">
      <alignment horizontal="center" vertical="center" wrapText="1"/>
    </xf>
    <xf numFmtId="0" fontId="12" fillId="2" borderId="53" xfId="0" applyFont="1" applyFill="1" applyBorder="1" applyAlignment="1">
      <alignment horizontal="center" vertical="center" wrapText="1"/>
    </xf>
    <xf numFmtId="0" fontId="12" fillId="2" borderId="55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177" fontId="6" fillId="0" borderId="21" xfId="0" applyNumberFormat="1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left"/>
    </xf>
    <xf numFmtId="38" fontId="6" fillId="4" borderId="20" xfId="2" applyNumberFormat="1" applyFont="1" applyFill="1" applyBorder="1" applyAlignment="1">
      <alignment horizontal="center" vertical="center" shrinkToFit="1"/>
    </xf>
    <xf numFmtId="41" fontId="6" fillId="4" borderId="20" xfId="178" applyFont="1" applyFill="1" applyBorder="1" applyAlignment="1">
      <alignment horizontal="center" vertical="center" shrinkToFi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37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0" fillId="0" borderId="0" xfId="0" applyFont="1" applyBorder="1" applyAlignment="1">
      <alignment vertical="center" shrinkToFit="1"/>
    </xf>
    <xf numFmtId="0" fontId="7" fillId="0" borderId="18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/>
    </xf>
    <xf numFmtId="41" fontId="7" fillId="4" borderId="20" xfId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41" fontId="7" fillId="4" borderId="2" xfId="1" applyFont="1" applyFill="1" applyBorder="1" applyAlignment="1">
      <alignment horizontal="center" vertical="center"/>
    </xf>
    <xf numFmtId="14" fontId="7" fillId="4" borderId="2" xfId="0" applyNumberFormat="1" applyFont="1" applyFill="1" applyBorder="1" applyAlignment="1">
      <alignment horizontal="center" vertical="center"/>
    </xf>
    <xf numFmtId="184" fontId="7" fillId="4" borderId="2" xfId="0" applyNumberFormat="1" applyFont="1" applyFill="1" applyBorder="1" applyAlignment="1">
      <alignment horizontal="center" vertical="center"/>
    </xf>
    <xf numFmtId="0" fontId="6" fillId="4" borderId="2" xfId="40337" applyFont="1" applyFill="1" applyBorder="1" applyAlignment="1">
      <alignment horizontal="center" vertical="center" shrinkToFit="1"/>
    </xf>
    <xf numFmtId="41" fontId="6" fillId="4" borderId="2" xfId="0" applyNumberFormat="1" applyFont="1" applyFill="1" applyBorder="1" applyAlignment="1">
      <alignment horizontal="right" vertical="center"/>
    </xf>
    <xf numFmtId="184" fontId="6" fillId="4" borderId="2" xfId="0" applyNumberFormat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/>
    </xf>
    <xf numFmtId="49" fontId="6" fillId="4" borderId="2" xfId="0" applyNumberFormat="1" applyFont="1" applyFill="1" applyBorder="1" applyAlignment="1" applyProtection="1">
      <alignment horizontal="left" vertical="center" shrinkToFit="1"/>
    </xf>
    <xf numFmtId="49" fontId="6" fillId="0" borderId="2" xfId="0" applyNumberFormat="1" applyFont="1" applyFill="1" applyBorder="1" applyAlignment="1" applyProtection="1">
      <alignment horizontal="left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29" fillId="2" borderId="32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wrapText="1"/>
    </xf>
    <xf numFmtId="3" fontId="6" fillId="0" borderId="30" xfId="0" applyNumberFormat="1" applyFont="1" applyBorder="1" applyAlignment="1">
      <alignment horizontal="center" vertical="center" shrinkToFit="1"/>
    </xf>
    <xf numFmtId="0" fontId="29" fillId="2" borderId="16" xfId="0" applyFont="1" applyFill="1" applyBorder="1" applyAlignment="1">
      <alignment horizontal="center" vertical="center" shrinkToFit="1"/>
    </xf>
    <xf numFmtId="3" fontId="6" fillId="0" borderId="37" xfId="0" applyNumberFormat="1" applyFont="1" applyBorder="1" applyAlignment="1">
      <alignment horizontal="center" vertical="center" shrinkToFit="1"/>
    </xf>
    <xf numFmtId="10" fontId="6" fillId="0" borderId="30" xfId="0" applyNumberFormat="1" applyFont="1" applyBorder="1" applyAlignment="1">
      <alignment horizontal="center" vertical="center" shrinkToFit="1"/>
    </xf>
    <xf numFmtId="181" fontId="6" fillId="0" borderId="37" xfId="0" applyNumberFormat="1" applyFont="1" applyBorder="1" applyAlignment="1">
      <alignment horizontal="center" vertical="center" shrinkToFit="1"/>
    </xf>
    <xf numFmtId="177" fontId="13" fillId="0" borderId="30" xfId="0" applyNumberFormat="1" applyFont="1" applyBorder="1" applyAlignment="1">
      <alignment horizontal="center" vertical="center" shrinkToFit="1"/>
    </xf>
    <xf numFmtId="184" fontId="7" fillId="0" borderId="46" xfId="0" applyNumberFormat="1" applyFont="1" applyFill="1" applyBorder="1" applyAlignment="1">
      <alignment horizontal="center" vertical="center"/>
    </xf>
    <xf numFmtId="181" fontId="6" fillId="0" borderId="30" xfId="0" applyNumberFormat="1" applyFont="1" applyBorder="1" applyAlignment="1">
      <alignment horizontal="center" vertical="center" shrinkToFit="1"/>
    </xf>
    <xf numFmtId="0" fontId="7" fillId="0" borderId="46" xfId="0" applyFont="1" applyFill="1" applyBorder="1" applyAlignment="1">
      <alignment horizontal="center" vertical="center"/>
    </xf>
    <xf numFmtId="0" fontId="29" fillId="2" borderId="39" xfId="0" applyFont="1" applyFill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shrinkToFit="1"/>
    </xf>
    <xf numFmtId="0" fontId="29" fillId="2" borderId="41" xfId="0" applyFont="1" applyFill="1" applyBorder="1" applyAlignment="1">
      <alignment horizontal="center" vertical="center" shrinkToFit="1"/>
    </xf>
    <xf numFmtId="0" fontId="7" fillId="0" borderId="42" xfId="0" applyFont="1" applyFill="1" applyBorder="1" applyAlignment="1">
      <alignment horizontal="center" vertical="center" shrinkToFit="1"/>
    </xf>
    <xf numFmtId="0" fontId="29" fillId="2" borderId="31" xfId="0" applyFont="1" applyFill="1" applyBorder="1" applyAlignment="1">
      <alignment horizontal="center" vertical="center" wrapText="1"/>
    </xf>
    <xf numFmtId="0" fontId="29" fillId="2" borderId="36" xfId="0" applyFont="1" applyFill="1" applyBorder="1" applyAlignment="1">
      <alignment horizontal="center" vertical="center" wrapText="1"/>
    </xf>
    <xf numFmtId="0" fontId="29" fillId="2" borderId="38" xfId="0" applyFont="1" applyFill="1" applyBorder="1" applyAlignment="1">
      <alignment horizontal="center" vertical="center" wrapText="1"/>
    </xf>
    <xf numFmtId="177" fontId="6" fillId="0" borderId="33" xfId="0" applyNumberFormat="1" applyFont="1" applyFill="1" applyBorder="1" applyAlignment="1">
      <alignment horizontal="center" vertical="center" shrinkToFit="1"/>
    </xf>
    <xf numFmtId="177" fontId="6" fillId="0" borderId="34" xfId="0" applyNumberFormat="1" applyFont="1" applyFill="1" applyBorder="1" applyAlignment="1">
      <alignment horizontal="center" vertical="center" shrinkToFit="1"/>
    </xf>
    <xf numFmtId="177" fontId="6" fillId="0" borderId="35" xfId="0" applyNumberFormat="1" applyFont="1" applyFill="1" applyBorder="1" applyAlignment="1">
      <alignment horizontal="center" vertical="center" shrinkToFit="1"/>
    </xf>
    <xf numFmtId="0" fontId="18" fillId="2" borderId="31" xfId="0" applyFont="1" applyFill="1" applyBorder="1" applyAlignment="1">
      <alignment horizontal="center" vertical="center" wrapText="1"/>
    </xf>
    <xf numFmtId="0" fontId="18" fillId="2" borderId="36" xfId="0" applyFont="1" applyFill="1" applyBorder="1" applyAlignment="1">
      <alignment horizontal="center" vertical="center" wrapText="1"/>
    </xf>
    <xf numFmtId="0" fontId="18" fillId="2" borderId="38" xfId="0" applyFont="1" applyFill="1" applyBorder="1" applyAlignment="1">
      <alignment horizontal="center" vertical="center" wrapText="1"/>
    </xf>
    <xf numFmtId="177" fontId="20" fillId="0" borderId="33" xfId="0" applyNumberFormat="1" applyFont="1" applyFill="1" applyBorder="1" applyAlignment="1">
      <alignment horizontal="center" vertical="center" shrinkToFit="1"/>
    </xf>
    <xf numFmtId="177" fontId="20" fillId="0" borderId="34" xfId="0" applyNumberFormat="1" applyFont="1" applyFill="1" applyBorder="1" applyAlignment="1">
      <alignment horizontal="center" vertical="center" shrinkToFit="1"/>
    </xf>
    <xf numFmtId="177" fontId="20" fillId="0" borderId="35" xfId="0" applyNumberFormat="1" applyFont="1" applyFill="1" applyBorder="1" applyAlignment="1">
      <alignment horizontal="center" vertical="center" shrinkToFit="1"/>
    </xf>
    <xf numFmtId="10" fontId="13" fillId="0" borderId="37" xfId="0" applyNumberFormat="1" applyFont="1" applyBorder="1" applyAlignment="1">
      <alignment horizontal="center" vertical="center" shrinkToFit="1"/>
    </xf>
    <xf numFmtId="0" fontId="12" fillId="2" borderId="51" xfId="0" applyFont="1" applyFill="1" applyBorder="1" applyAlignment="1">
      <alignment horizontal="center" vertical="center" wrapText="1"/>
    </xf>
    <xf numFmtId="0" fontId="12" fillId="2" borderId="52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shrinkToFit="1"/>
    </xf>
    <xf numFmtId="0" fontId="13" fillId="2" borderId="37" xfId="0" applyFont="1" applyFill="1" applyBorder="1" applyAlignment="1">
      <alignment horizontal="center" vertical="center" shrinkToFit="1"/>
    </xf>
    <xf numFmtId="177" fontId="13" fillId="0" borderId="16" xfId="0" applyNumberFormat="1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177" fontId="13" fillId="0" borderId="26" xfId="0" applyNumberFormat="1" applyFont="1" applyBorder="1" applyAlignment="1">
      <alignment horizontal="justify" vertical="center" wrapText="1"/>
    </xf>
    <xf numFmtId="177" fontId="13" fillId="0" borderId="27" xfId="0" applyNumberFormat="1" applyFont="1" applyBorder="1" applyAlignment="1">
      <alignment horizontal="justify" vertical="center" wrapText="1"/>
    </xf>
    <xf numFmtId="177" fontId="13" fillId="0" borderId="54" xfId="0" applyNumberFormat="1" applyFont="1" applyBorder="1" applyAlignment="1">
      <alignment horizontal="justify" vertical="center" wrapText="1"/>
    </xf>
    <xf numFmtId="3" fontId="13" fillId="0" borderId="7" xfId="0" applyNumberFormat="1" applyFont="1" applyBorder="1" applyAlignment="1">
      <alignment horizontal="justify" vertical="center" wrapText="1"/>
    </xf>
    <xf numFmtId="0" fontId="13" fillId="0" borderId="7" xfId="0" applyFont="1" applyBorder="1" applyAlignment="1">
      <alignment horizontal="justify" vertical="center" wrapText="1"/>
    </xf>
    <xf numFmtId="0" fontId="13" fillId="0" borderId="37" xfId="0" applyFont="1" applyBorder="1" applyAlignment="1">
      <alignment horizontal="justify" vertical="center" wrapText="1"/>
    </xf>
    <xf numFmtId="0" fontId="13" fillId="0" borderId="39" xfId="0" applyFont="1" applyBorder="1" applyAlignment="1">
      <alignment vertical="center" wrapText="1"/>
    </xf>
    <xf numFmtId="0" fontId="13" fillId="0" borderId="56" xfId="0" applyFont="1" applyBorder="1" applyAlignment="1">
      <alignment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177" fontId="13" fillId="0" borderId="15" xfId="0" applyNumberFormat="1" applyFont="1" applyBorder="1" applyAlignment="1">
      <alignment horizontal="justify" vertical="center" wrapText="1"/>
    </xf>
    <xf numFmtId="0" fontId="13" fillId="0" borderId="15" xfId="0" applyFont="1" applyBorder="1" applyAlignment="1">
      <alignment horizontal="justify" vertical="center" wrapText="1"/>
    </xf>
    <xf numFmtId="0" fontId="13" fillId="0" borderId="8" xfId="0" applyFont="1" applyBorder="1" applyAlignment="1">
      <alignment horizontal="justify" vertical="center" wrapText="1"/>
    </xf>
    <xf numFmtId="177" fontId="7" fillId="0" borderId="11" xfId="0" applyNumberFormat="1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>
      <alignment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3" fillId="2" borderId="15" xfId="0" applyFont="1" applyFill="1" applyBorder="1" applyAlignment="1">
      <alignment horizontal="center" vertical="center" wrapText="1"/>
    </xf>
    <xf numFmtId="181" fontId="13" fillId="0" borderId="7" xfId="0" applyNumberFormat="1" applyFont="1" applyFill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shrinkToFit="1"/>
    </xf>
    <xf numFmtId="3" fontId="13" fillId="0" borderId="15" xfId="0" applyNumberFormat="1" applyFont="1" applyBorder="1" applyAlignment="1">
      <alignment horizontal="center" vertical="center" shrinkToFit="1"/>
    </xf>
    <xf numFmtId="10" fontId="13" fillId="0" borderId="8" xfId="0" applyNumberFormat="1" applyFont="1" applyBorder="1" applyAlignment="1">
      <alignment horizontal="center" vertical="center" shrinkToFit="1"/>
    </xf>
    <xf numFmtId="177" fontId="13" fillId="0" borderId="28" xfId="0" applyNumberFormat="1" applyFont="1" applyBorder="1" applyAlignment="1">
      <alignment horizontal="justify" vertical="center" wrapText="1"/>
    </xf>
    <xf numFmtId="3" fontId="13" fillId="0" borderId="43" xfId="0" applyNumberFormat="1" applyFont="1" applyBorder="1" applyAlignment="1">
      <alignment horizontal="justify" vertical="center" wrapText="1"/>
    </xf>
    <xf numFmtId="3" fontId="13" fillId="0" borderId="44" xfId="0" applyNumberFormat="1" applyFont="1" applyBorder="1" applyAlignment="1">
      <alignment horizontal="justify" vertical="center" wrapText="1"/>
    </xf>
    <xf numFmtId="3" fontId="13" fillId="0" borderId="45" xfId="0" applyNumberFormat="1" applyFont="1" applyBorder="1" applyAlignment="1">
      <alignment horizontal="justify" vertical="center" wrapText="1"/>
    </xf>
    <xf numFmtId="181" fontId="13" fillId="0" borderId="14" xfId="0" applyNumberFormat="1" applyFont="1" applyFill="1" applyBorder="1" applyAlignment="1">
      <alignment horizontal="center" vertical="center" wrapText="1"/>
    </xf>
    <xf numFmtId="181" fontId="13" fillId="0" borderId="15" xfId="0" applyNumberFormat="1" applyFont="1" applyFill="1" applyBorder="1" applyAlignment="1">
      <alignment horizontal="center" vertical="center" wrapText="1"/>
    </xf>
    <xf numFmtId="0" fontId="13" fillId="0" borderId="14" xfId="0" applyFont="1" applyBorder="1" applyAlignment="1">
      <alignment vertical="center" wrapText="1"/>
    </xf>
    <xf numFmtId="0" fontId="13" fillId="0" borderId="57" xfId="0" applyFont="1" applyBorder="1" applyAlignment="1">
      <alignment vertical="center" wrapText="1"/>
    </xf>
    <xf numFmtId="177" fontId="7" fillId="0" borderId="32" xfId="0" applyNumberFormat="1" applyFont="1" applyFill="1" applyBorder="1" applyAlignment="1">
      <alignment horizontal="left" vertical="center" wrapText="1"/>
    </xf>
    <xf numFmtId="0" fontId="7" fillId="0" borderId="32" xfId="0" applyFont="1" applyFill="1" applyBorder="1" applyAlignment="1">
      <alignment horizontal="left" vertical="center" wrapText="1"/>
    </xf>
    <xf numFmtId="0" fontId="7" fillId="0" borderId="48" xfId="0" applyFont="1" applyFill="1" applyBorder="1" applyAlignment="1">
      <alignment horizontal="left" vertical="center" wrapText="1"/>
    </xf>
    <xf numFmtId="0" fontId="12" fillId="2" borderId="49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wrapText="1"/>
    </xf>
    <xf numFmtId="0" fontId="12" fillId="2" borderId="50" xfId="0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6" fillId="2" borderId="17" xfId="0" applyNumberFormat="1" applyFont="1" applyFill="1" applyBorder="1" applyAlignment="1" applyProtection="1">
      <alignment horizontal="center" vertical="center"/>
    </xf>
    <xf numFmtId="49" fontId="6" fillId="2" borderId="18" xfId="0" applyNumberFormat="1" applyFont="1" applyFill="1" applyBorder="1" applyAlignment="1" applyProtection="1">
      <alignment horizontal="center" vertical="center"/>
    </xf>
    <xf numFmtId="49" fontId="6" fillId="2" borderId="19" xfId="0" applyNumberFormat="1" applyFont="1" applyFill="1" applyBorder="1" applyAlignment="1" applyProtection="1">
      <alignment horizontal="center" vertical="center"/>
    </xf>
    <xf numFmtId="49" fontId="6" fillId="2" borderId="20" xfId="0" applyNumberFormat="1" applyFont="1" applyFill="1" applyBorder="1" applyAlignment="1" applyProtection="1">
      <alignment horizontal="center" vertical="center"/>
    </xf>
    <xf numFmtId="0" fontId="6" fillId="2" borderId="19" xfId="0" applyNumberFormat="1" applyFont="1" applyFill="1" applyBorder="1" applyAlignment="1" applyProtection="1">
      <alignment horizontal="center" vertical="center"/>
    </xf>
    <xf numFmtId="0" fontId="6" fillId="2" borderId="20" xfId="0" applyNumberFormat="1" applyFont="1" applyFill="1" applyBorder="1" applyAlignment="1" applyProtection="1">
      <alignment horizontal="center" vertical="center"/>
    </xf>
  </cellXfs>
  <cellStyles count="40338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L8" sqref="L8"/>
    </sheetView>
  </sheetViews>
  <sheetFormatPr defaultRowHeight="13.5" x14ac:dyDescent="0.15"/>
  <cols>
    <col min="1" max="2" width="8.88671875" style="112"/>
    <col min="3" max="3" width="35.21875" style="112" bestFit="1" customWidth="1"/>
    <col min="4" max="4" width="8.88671875" style="112"/>
    <col min="5" max="5" width="30.5546875" style="112" customWidth="1"/>
    <col min="6" max="7" width="8.88671875" style="112"/>
    <col min="8" max="8" width="10.109375" style="112" bestFit="1" customWidth="1"/>
    <col min="9" max="9" width="18.88671875" style="112" bestFit="1" customWidth="1"/>
    <col min="10" max="16384" width="8.88671875" style="112"/>
  </cols>
  <sheetData>
    <row r="1" spans="1:12" ht="36" customHeight="1" x14ac:dyDescent="0.15">
      <c r="A1" s="110" t="s">
        <v>54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</row>
    <row r="2" spans="1:12" ht="25.5" customHeight="1" x14ac:dyDescent="0.15">
      <c r="A2" s="58" t="s">
        <v>106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86" t="s">
        <v>83</v>
      </c>
    </row>
    <row r="3" spans="1:12" ht="35.25" customHeight="1" x14ac:dyDescent="0.15">
      <c r="A3" s="186" t="s">
        <v>55</v>
      </c>
      <c r="B3" s="186" t="s">
        <v>40</v>
      </c>
      <c r="C3" s="187" t="s">
        <v>56</v>
      </c>
      <c r="D3" s="117" t="s">
        <v>92</v>
      </c>
      <c r="E3" s="186" t="s">
        <v>57</v>
      </c>
      <c r="F3" s="186" t="s">
        <v>58</v>
      </c>
      <c r="G3" s="186" t="s">
        <v>59</v>
      </c>
      <c r="H3" s="186" t="s">
        <v>91</v>
      </c>
      <c r="I3" s="186" t="s">
        <v>41</v>
      </c>
      <c r="J3" s="186" t="s">
        <v>60</v>
      </c>
      <c r="K3" s="116" t="s">
        <v>61</v>
      </c>
      <c r="L3" s="118" t="s">
        <v>1</v>
      </c>
    </row>
    <row r="4" spans="1:12" s="143" customFormat="1" ht="24" customHeight="1" x14ac:dyDescent="0.25">
      <c r="A4" s="147"/>
      <c r="B4" s="154"/>
      <c r="C4" s="136" t="s">
        <v>93</v>
      </c>
      <c r="D4" s="147"/>
      <c r="E4" s="222"/>
      <c r="F4" s="222"/>
      <c r="G4" s="154"/>
      <c r="H4" s="223"/>
      <c r="I4" s="154"/>
      <c r="J4" s="154"/>
      <c r="K4" s="147"/>
      <c r="L4" s="147"/>
    </row>
    <row r="5" spans="1:12" s="143" customFormat="1" ht="24" customHeight="1" x14ac:dyDescent="0.25">
      <c r="A5" s="147"/>
      <c r="B5" s="154"/>
      <c r="C5" s="139"/>
      <c r="D5" s="147"/>
      <c r="E5" s="9"/>
      <c r="F5" s="142"/>
      <c r="G5" s="147"/>
      <c r="H5" s="20"/>
      <c r="I5" s="154"/>
      <c r="J5" s="147"/>
      <c r="K5" s="147"/>
      <c r="L5" s="147"/>
    </row>
    <row r="6" spans="1:12" s="143" customFormat="1" ht="24" customHeight="1" x14ac:dyDescent="0.25">
      <c r="A6" s="147"/>
      <c r="B6" s="154"/>
      <c r="C6" s="145"/>
      <c r="D6" s="147"/>
      <c r="E6" s="9"/>
      <c r="F6" s="142"/>
      <c r="G6" s="147"/>
      <c r="H6" s="20"/>
      <c r="I6" s="154"/>
      <c r="J6" s="147"/>
      <c r="K6" s="147"/>
      <c r="L6" s="147"/>
    </row>
    <row r="7" spans="1:12" s="143" customFormat="1" ht="24" customHeight="1" x14ac:dyDescent="0.25">
      <c r="A7" s="147"/>
      <c r="B7" s="154"/>
      <c r="C7" s="145"/>
      <c r="D7" s="147"/>
      <c r="E7" s="9"/>
      <c r="F7" s="142"/>
      <c r="G7" s="147"/>
      <c r="H7" s="20"/>
      <c r="I7" s="154"/>
      <c r="J7" s="147"/>
      <c r="K7" s="147"/>
      <c r="L7" s="147"/>
    </row>
    <row r="8" spans="1:12" s="143" customFormat="1" ht="24" customHeight="1" x14ac:dyDescent="0.25">
      <c r="A8" s="147"/>
      <c r="B8" s="154"/>
      <c r="C8" s="145"/>
      <c r="D8" s="141"/>
      <c r="E8" s="9"/>
      <c r="F8" s="142"/>
      <c r="G8" s="141"/>
      <c r="H8" s="20"/>
      <c r="I8" s="154"/>
      <c r="J8" s="141"/>
      <c r="K8" s="141"/>
      <c r="L8" s="141"/>
    </row>
    <row r="9" spans="1:12" s="143" customFormat="1" ht="24" customHeight="1" x14ac:dyDescent="0.25">
      <c r="A9" s="99"/>
      <c r="B9" s="81"/>
      <c r="C9" s="145"/>
      <c r="D9" s="141"/>
      <c r="E9" s="9"/>
      <c r="F9" s="142"/>
      <c r="G9" s="141"/>
      <c r="H9" s="20"/>
      <c r="I9" s="154"/>
      <c r="J9" s="141"/>
      <c r="K9" s="141"/>
      <c r="L9" s="141"/>
    </row>
    <row r="10" spans="1:12" s="21" customFormat="1" ht="24" customHeight="1" x14ac:dyDescent="0.25">
      <c r="A10" s="99"/>
      <c r="B10" s="81"/>
      <c r="C10" s="63"/>
      <c r="D10" s="18"/>
      <c r="E10" s="9"/>
      <c r="F10" s="19"/>
      <c r="G10" s="18"/>
      <c r="H10" s="20"/>
      <c r="I10" s="154"/>
      <c r="J10" s="18"/>
      <c r="K10" s="18"/>
      <c r="L10" s="18"/>
    </row>
    <row r="11" spans="1:12" s="21" customFormat="1" ht="24" customHeight="1" x14ac:dyDescent="0.25">
      <c r="A11" s="99"/>
      <c r="B11" s="81"/>
      <c r="C11" s="82"/>
      <c r="D11" s="18"/>
      <c r="E11" s="9"/>
      <c r="F11" s="19"/>
      <c r="G11" s="18"/>
      <c r="H11" s="20"/>
      <c r="I11" s="154"/>
      <c r="J11" s="18"/>
      <c r="K11" s="18"/>
      <c r="L11" s="18"/>
    </row>
    <row r="12" spans="1:12" s="21" customFormat="1" ht="24" customHeight="1" x14ac:dyDescent="0.25">
      <c r="A12" s="99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99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3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328" t="s">
        <v>72</v>
      </c>
      <c r="B1" s="328"/>
      <c r="C1" s="328"/>
      <c r="D1" s="328"/>
      <c r="E1" s="328"/>
      <c r="F1" s="328"/>
      <c r="G1" s="328"/>
      <c r="H1" s="328"/>
      <c r="I1" s="328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33" t="s">
        <v>3</v>
      </c>
      <c r="B3" s="331" t="s">
        <v>4</v>
      </c>
      <c r="C3" s="331" t="s">
        <v>62</v>
      </c>
      <c r="D3" s="331" t="s">
        <v>74</v>
      </c>
      <c r="E3" s="329" t="s">
        <v>75</v>
      </c>
      <c r="F3" s="330"/>
      <c r="G3" s="329" t="s">
        <v>76</v>
      </c>
      <c r="H3" s="330"/>
      <c r="I3" s="331" t="s">
        <v>73</v>
      </c>
    </row>
    <row r="4" spans="1:9" ht="24" customHeight="1" x14ac:dyDescent="0.25">
      <c r="A4" s="334"/>
      <c r="B4" s="332"/>
      <c r="C4" s="332"/>
      <c r="D4" s="332"/>
      <c r="E4" s="52" t="s">
        <v>79</v>
      </c>
      <c r="F4" s="52" t="s">
        <v>80</v>
      </c>
      <c r="G4" s="52" t="s">
        <v>79</v>
      </c>
      <c r="H4" s="52" t="s">
        <v>80</v>
      </c>
      <c r="I4" s="332"/>
    </row>
    <row r="5" spans="1:9" ht="24" customHeight="1" x14ac:dyDescent="0.25">
      <c r="A5" s="5"/>
      <c r="B5" s="136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8"/>
  <sheetViews>
    <sheetView showGridLines="0" zoomScaleNormal="100" workbookViewId="0">
      <pane ySplit="3" topLeftCell="A4" activePane="bottomLeft" state="frozen"/>
      <selection activeCell="A3" sqref="A3:A4"/>
      <selection pane="bottomLeft" activeCell="C17" sqref="C17"/>
    </sheetView>
  </sheetViews>
  <sheetFormatPr defaultRowHeight="24" customHeight="1" x14ac:dyDescent="0.15"/>
  <cols>
    <col min="1" max="1" width="8.6640625" style="124" customWidth="1"/>
    <col min="2" max="2" width="8.77734375" style="124" customWidth="1"/>
    <col min="3" max="3" width="44.21875" style="125" customWidth="1"/>
    <col min="4" max="4" width="10.88671875" style="124" customWidth="1"/>
    <col min="5" max="5" width="12.44140625" style="124" customWidth="1"/>
    <col min="6" max="6" width="18.88671875" style="124" customWidth="1"/>
    <col min="7" max="7" width="11.21875" style="124" customWidth="1"/>
    <col min="8" max="9" width="12.44140625" style="124" customWidth="1"/>
    <col min="10" max="16384" width="8.88671875" style="53"/>
  </cols>
  <sheetData>
    <row r="1" spans="1:12" ht="36" customHeight="1" x14ac:dyDescent="0.15">
      <c r="A1" s="110" t="s">
        <v>68</v>
      </c>
      <c r="B1" s="110"/>
      <c r="C1" s="111"/>
      <c r="D1" s="110"/>
      <c r="E1" s="110"/>
      <c r="F1" s="110"/>
      <c r="G1" s="110"/>
      <c r="H1" s="110"/>
      <c r="I1" s="110"/>
      <c r="J1" s="108"/>
      <c r="K1" s="108"/>
      <c r="L1" s="108"/>
    </row>
    <row r="2" spans="1:12" s="21" customFormat="1" ht="25.5" customHeight="1" x14ac:dyDescent="0.25">
      <c r="A2" s="58" t="s">
        <v>106</v>
      </c>
      <c r="B2" s="113"/>
      <c r="C2" s="114"/>
      <c r="D2" s="115"/>
      <c r="E2" s="115"/>
      <c r="F2" s="115"/>
      <c r="G2" s="115"/>
      <c r="H2" s="115"/>
      <c r="I2" s="86" t="s">
        <v>83</v>
      </c>
      <c r="J2" s="115"/>
      <c r="K2" s="115"/>
      <c r="L2" s="115"/>
    </row>
    <row r="3" spans="1:12" ht="35.25" customHeight="1" x14ac:dyDescent="0.15">
      <c r="A3" s="119" t="s">
        <v>39</v>
      </c>
      <c r="B3" s="120" t="s">
        <v>40</v>
      </c>
      <c r="C3" s="121" t="s">
        <v>52</v>
      </c>
      <c r="D3" s="121" t="s">
        <v>0</v>
      </c>
      <c r="E3" s="122" t="s">
        <v>90</v>
      </c>
      <c r="F3" s="119" t="s">
        <v>41</v>
      </c>
      <c r="G3" s="119" t="s">
        <v>42</v>
      </c>
      <c r="H3" s="119" t="s">
        <v>43</v>
      </c>
      <c r="I3" s="123" t="s">
        <v>1</v>
      </c>
    </row>
    <row r="4" spans="1:12" s="146" customFormat="1" ht="24" customHeight="1" x14ac:dyDescent="0.15">
      <c r="A4" s="154">
        <v>2023</v>
      </c>
      <c r="B4" s="154">
        <v>12</v>
      </c>
      <c r="C4" s="195" t="s">
        <v>231</v>
      </c>
      <c r="D4" s="234" t="s">
        <v>161</v>
      </c>
      <c r="E4" s="197">
        <v>3000000</v>
      </c>
      <c r="F4" s="154" t="s">
        <v>141</v>
      </c>
      <c r="G4" s="196" t="s">
        <v>220</v>
      </c>
      <c r="H4" s="196" t="s">
        <v>221</v>
      </c>
      <c r="I4" s="198" t="s">
        <v>223</v>
      </c>
      <c r="J4" s="217">
        <v>1</v>
      </c>
    </row>
    <row r="5" spans="1:12" s="146" customFormat="1" ht="24" customHeight="1" x14ac:dyDescent="0.15">
      <c r="A5" s="147">
        <v>2023</v>
      </c>
      <c r="B5" s="154">
        <v>12</v>
      </c>
      <c r="C5" s="195" t="s">
        <v>232</v>
      </c>
      <c r="D5" s="234" t="s">
        <v>161</v>
      </c>
      <c r="E5" s="197">
        <v>7810800</v>
      </c>
      <c r="F5" s="154" t="s">
        <v>141</v>
      </c>
      <c r="G5" s="196" t="s">
        <v>220</v>
      </c>
      <c r="H5" s="196" t="s">
        <v>221</v>
      </c>
      <c r="I5" s="198" t="s">
        <v>223</v>
      </c>
      <c r="J5" s="217">
        <v>2</v>
      </c>
    </row>
    <row r="6" spans="1:12" s="146" customFormat="1" ht="24" customHeight="1" x14ac:dyDescent="0.15">
      <c r="A6" s="147">
        <v>2023</v>
      </c>
      <c r="B6" s="154">
        <v>12</v>
      </c>
      <c r="C6" s="152" t="s">
        <v>279</v>
      </c>
      <c r="D6" s="153" t="s">
        <v>222</v>
      </c>
      <c r="E6" s="199">
        <v>496051000</v>
      </c>
      <c r="F6" s="154" t="s">
        <v>141</v>
      </c>
      <c r="G6" s="196" t="s">
        <v>220</v>
      </c>
      <c r="H6" s="196" t="s">
        <v>221</v>
      </c>
      <c r="I6" s="198" t="s">
        <v>223</v>
      </c>
      <c r="J6" s="217">
        <v>3</v>
      </c>
    </row>
    <row r="7" spans="1:12" s="144" customFormat="1" ht="24" customHeight="1" x14ac:dyDescent="0.15">
      <c r="A7" s="147">
        <v>2023</v>
      </c>
      <c r="B7" s="154">
        <v>12</v>
      </c>
      <c r="C7" s="195" t="s">
        <v>233</v>
      </c>
      <c r="D7" s="234" t="s">
        <v>161</v>
      </c>
      <c r="E7" s="197">
        <v>9000000</v>
      </c>
      <c r="F7" s="154" t="s">
        <v>141</v>
      </c>
      <c r="G7" s="196" t="s">
        <v>220</v>
      </c>
      <c r="H7" s="196" t="s">
        <v>221</v>
      </c>
      <c r="I7" s="198" t="s">
        <v>223</v>
      </c>
      <c r="J7" s="217">
        <v>4</v>
      </c>
      <c r="K7" s="146"/>
      <c r="L7" s="146"/>
    </row>
    <row r="8" spans="1:12" s="146" customFormat="1" ht="24" customHeight="1" x14ac:dyDescent="0.15">
      <c r="A8" s="154">
        <v>2023</v>
      </c>
      <c r="B8" s="154">
        <v>12</v>
      </c>
      <c r="C8" s="190" t="s">
        <v>229</v>
      </c>
      <c r="D8" s="234" t="s">
        <v>161</v>
      </c>
      <c r="E8" s="235">
        <v>4600000</v>
      </c>
      <c r="F8" s="154" t="s">
        <v>141</v>
      </c>
      <c r="G8" s="234" t="s">
        <v>226</v>
      </c>
      <c r="H8" s="234" t="s">
        <v>227</v>
      </c>
      <c r="I8" s="198" t="s">
        <v>223</v>
      </c>
      <c r="J8" s="217">
        <v>5</v>
      </c>
    </row>
    <row r="9" spans="1:12" s="146" customFormat="1" ht="24" customHeight="1" x14ac:dyDescent="0.15">
      <c r="A9" s="147">
        <v>2023</v>
      </c>
      <c r="B9" s="154">
        <v>12</v>
      </c>
      <c r="C9" s="195" t="s">
        <v>234</v>
      </c>
      <c r="D9" s="196" t="s">
        <v>161</v>
      </c>
      <c r="E9" s="197">
        <v>3700000</v>
      </c>
      <c r="F9" s="154" t="s">
        <v>141</v>
      </c>
      <c r="G9" s="196" t="s">
        <v>226</v>
      </c>
      <c r="H9" s="196" t="s">
        <v>227</v>
      </c>
      <c r="I9" s="198" t="s">
        <v>223</v>
      </c>
      <c r="J9" s="217">
        <v>6</v>
      </c>
    </row>
    <row r="10" spans="1:12" s="146" customFormat="1" ht="24" customHeight="1" x14ac:dyDescent="0.15">
      <c r="A10" s="147">
        <v>2023</v>
      </c>
      <c r="B10" s="154">
        <v>12</v>
      </c>
      <c r="C10" s="152" t="s">
        <v>235</v>
      </c>
      <c r="D10" s="153" t="s">
        <v>161</v>
      </c>
      <c r="E10" s="199">
        <v>4800000</v>
      </c>
      <c r="F10" s="154" t="s">
        <v>141</v>
      </c>
      <c r="G10" s="196" t="s">
        <v>226</v>
      </c>
      <c r="H10" s="196" t="s">
        <v>227</v>
      </c>
      <c r="I10" s="198" t="s">
        <v>223</v>
      </c>
      <c r="J10" s="217">
        <v>7</v>
      </c>
    </row>
    <row r="11" spans="1:12" s="146" customFormat="1" ht="24" customHeight="1" x14ac:dyDescent="0.15">
      <c r="A11" s="147">
        <v>2023</v>
      </c>
      <c r="B11" s="154">
        <v>12</v>
      </c>
      <c r="C11" s="195" t="s">
        <v>166</v>
      </c>
      <c r="D11" s="147" t="s">
        <v>161</v>
      </c>
      <c r="E11" s="197">
        <v>1300000</v>
      </c>
      <c r="F11" s="154" t="s">
        <v>141</v>
      </c>
      <c r="G11" s="196" t="s">
        <v>167</v>
      </c>
      <c r="H11" s="196" t="s">
        <v>168</v>
      </c>
      <c r="I11" s="198" t="s">
        <v>170</v>
      </c>
      <c r="J11" s="217">
        <v>8</v>
      </c>
    </row>
    <row r="12" spans="1:12" s="144" customFormat="1" ht="24" customHeight="1" x14ac:dyDescent="0.15">
      <c r="A12" s="147">
        <v>2023</v>
      </c>
      <c r="B12" s="154">
        <v>12</v>
      </c>
      <c r="C12" s="195" t="s">
        <v>236</v>
      </c>
      <c r="D12" s="147" t="s">
        <v>161</v>
      </c>
      <c r="E12" s="197">
        <v>13800000</v>
      </c>
      <c r="F12" s="154" t="s">
        <v>141</v>
      </c>
      <c r="G12" s="196" t="s">
        <v>164</v>
      </c>
      <c r="H12" s="196" t="s">
        <v>165</v>
      </c>
      <c r="I12" s="198" t="s">
        <v>170</v>
      </c>
      <c r="J12" s="217">
        <v>9</v>
      </c>
    </row>
    <row r="13" spans="1:12" s="98" customFormat="1" ht="24" customHeight="1" x14ac:dyDescent="0.15">
      <c r="A13" s="147">
        <v>2023</v>
      </c>
      <c r="B13" s="154">
        <v>12</v>
      </c>
      <c r="C13" s="152" t="s">
        <v>237</v>
      </c>
      <c r="D13" s="147" t="s">
        <v>161</v>
      </c>
      <c r="E13" s="199">
        <v>1620000</v>
      </c>
      <c r="F13" s="154" t="s">
        <v>141</v>
      </c>
      <c r="G13" s="196" t="s">
        <v>164</v>
      </c>
      <c r="H13" s="196" t="s">
        <v>165</v>
      </c>
      <c r="I13" s="198" t="s">
        <v>170</v>
      </c>
      <c r="J13" s="217">
        <v>10</v>
      </c>
      <c r="K13" s="53"/>
      <c r="L13" s="53"/>
    </row>
    <row r="14" spans="1:12" s="98" customFormat="1" ht="24" customHeight="1" x14ac:dyDescent="0.15">
      <c r="A14" s="147">
        <v>2023</v>
      </c>
      <c r="B14" s="154">
        <v>12</v>
      </c>
      <c r="C14" s="136" t="s">
        <v>238</v>
      </c>
      <c r="D14" s="196" t="s">
        <v>161</v>
      </c>
      <c r="E14" s="199">
        <v>880000</v>
      </c>
      <c r="F14" s="154" t="s">
        <v>141</v>
      </c>
      <c r="G14" s="196" t="s">
        <v>162</v>
      </c>
      <c r="H14" s="196" t="s">
        <v>163</v>
      </c>
      <c r="I14" s="198" t="s">
        <v>169</v>
      </c>
      <c r="J14" s="217">
        <v>11</v>
      </c>
      <c r="K14" s="53"/>
      <c r="L14" s="53"/>
    </row>
    <row r="15" spans="1:12" ht="24" customHeight="1" x14ac:dyDescent="0.15">
      <c r="A15" s="147"/>
      <c r="B15" s="147"/>
      <c r="C15" s="190" t="s">
        <v>230</v>
      </c>
      <c r="D15" s="150"/>
      <c r="E15" s="151"/>
      <c r="F15" s="147"/>
      <c r="G15" s="148"/>
      <c r="H15" s="148"/>
      <c r="I15" s="200"/>
    </row>
    <row r="16" spans="1:12" s="112" customFormat="1" ht="24" customHeight="1" x14ac:dyDescent="0.15">
      <c r="A16" s="147"/>
      <c r="B16" s="147"/>
      <c r="C16" s="149"/>
      <c r="D16" s="150"/>
      <c r="E16" s="151"/>
      <c r="F16" s="148"/>
      <c r="G16" s="148"/>
      <c r="H16" s="148"/>
      <c r="I16" s="148"/>
      <c r="J16" s="53"/>
      <c r="K16" s="53"/>
      <c r="L16" s="53"/>
    </row>
    <row r="17" spans="1:12" s="112" customFormat="1" ht="24" customHeight="1" x14ac:dyDescent="0.15">
      <c r="A17" s="147"/>
      <c r="B17" s="147"/>
      <c r="C17" s="149"/>
      <c r="D17" s="150"/>
      <c r="E17" s="151"/>
      <c r="F17" s="148"/>
      <c r="G17" s="148"/>
      <c r="H17" s="148"/>
      <c r="I17" s="148"/>
      <c r="J17" s="53"/>
      <c r="K17" s="53"/>
      <c r="L17" s="53"/>
    </row>
    <row r="18" spans="1:12" s="112" customFormat="1" ht="24" customHeight="1" x14ac:dyDescent="0.15">
      <c r="A18" s="100"/>
      <c r="B18" s="80"/>
      <c r="C18" s="109"/>
      <c r="D18" s="64"/>
      <c r="E18" s="65"/>
      <c r="F18" s="18"/>
      <c r="G18" s="54"/>
      <c r="H18" s="18"/>
      <c r="I18" s="54"/>
      <c r="J18" s="53"/>
      <c r="K18" s="53"/>
      <c r="L18" s="53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N6" sqref="N6"/>
    </sheetView>
  </sheetViews>
  <sheetFormatPr defaultRowHeight="24" customHeight="1" x14ac:dyDescent="0.15"/>
  <cols>
    <col min="1" max="1" width="8.6640625" style="124" customWidth="1"/>
    <col min="2" max="2" width="8.77734375" style="124" customWidth="1"/>
    <col min="3" max="3" width="31.88671875" style="125" customWidth="1"/>
    <col min="4" max="4" width="10.88671875" style="124" customWidth="1"/>
    <col min="5" max="8" width="12.44140625" style="124" customWidth="1"/>
    <col min="9" max="9" width="11.33203125" style="124" customWidth="1"/>
    <col min="10" max="10" width="14.88671875" style="124" customWidth="1"/>
    <col min="11" max="11" width="11.6640625" style="127" customWidth="1"/>
    <col min="12" max="12" width="11.33203125" style="124" bestFit="1" customWidth="1"/>
    <col min="13" max="13" width="8.88671875" style="124"/>
    <col min="14" max="14" width="8.88671875" style="217"/>
    <col min="15" max="16384" width="8.88671875" style="53"/>
  </cols>
  <sheetData>
    <row r="1" spans="1:14" ht="36" customHeight="1" x14ac:dyDescent="0.15">
      <c r="A1" s="110" t="s">
        <v>71</v>
      </c>
      <c r="B1" s="110"/>
      <c r="C1" s="111"/>
      <c r="D1" s="110"/>
      <c r="E1" s="110"/>
      <c r="F1" s="110"/>
      <c r="G1" s="110"/>
      <c r="H1" s="110"/>
      <c r="I1" s="110"/>
      <c r="J1" s="110"/>
      <c r="K1" s="110"/>
      <c r="L1" s="110"/>
      <c r="M1" s="126"/>
    </row>
    <row r="2" spans="1:14" s="21" customFormat="1" ht="25.5" customHeight="1" x14ac:dyDescent="0.25">
      <c r="A2" s="58" t="s">
        <v>106</v>
      </c>
      <c r="B2" s="113"/>
      <c r="C2" s="114"/>
      <c r="D2" s="115"/>
      <c r="E2" s="115"/>
      <c r="F2" s="115"/>
      <c r="G2" s="115"/>
      <c r="H2" s="115"/>
      <c r="I2" s="115"/>
      <c r="J2" s="115"/>
      <c r="K2" s="115"/>
      <c r="L2" s="115"/>
      <c r="M2" s="86" t="s">
        <v>83</v>
      </c>
      <c r="N2" s="221"/>
    </row>
    <row r="3" spans="1:14" ht="35.25" customHeight="1" x14ac:dyDescent="0.15">
      <c r="A3" s="119" t="s">
        <v>39</v>
      </c>
      <c r="B3" s="120" t="s">
        <v>40</v>
      </c>
      <c r="C3" s="121" t="s">
        <v>70</v>
      </c>
      <c r="D3" s="119" t="s">
        <v>69</v>
      </c>
      <c r="E3" s="120" t="s">
        <v>0</v>
      </c>
      <c r="F3" s="120" t="s">
        <v>87</v>
      </c>
      <c r="G3" s="120" t="s">
        <v>86</v>
      </c>
      <c r="H3" s="120" t="s">
        <v>85</v>
      </c>
      <c r="I3" s="120" t="s">
        <v>84</v>
      </c>
      <c r="J3" s="119" t="s">
        <v>41</v>
      </c>
      <c r="K3" s="119" t="s">
        <v>42</v>
      </c>
      <c r="L3" s="119" t="s">
        <v>43</v>
      </c>
      <c r="M3" s="123" t="s">
        <v>1</v>
      </c>
    </row>
    <row r="4" spans="1:14" s="21" customFormat="1" ht="24" customHeight="1" x14ac:dyDescent="0.25">
      <c r="A4" s="147">
        <v>2023</v>
      </c>
      <c r="B4" s="154">
        <v>12</v>
      </c>
      <c r="C4" s="190" t="s">
        <v>224</v>
      </c>
      <c r="D4" s="155" t="s">
        <v>225</v>
      </c>
      <c r="E4" s="9" t="s">
        <v>161</v>
      </c>
      <c r="F4" s="67">
        <v>50000000</v>
      </c>
      <c r="G4" s="67"/>
      <c r="H4" s="67"/>
      <c r="I4" s="67">
        <f>SUM(E4:H4)</f>
        <v>50000000</v>
      </c>
      <c r="J4" s="154" t="s">
        <v>141</v>
      </c>
      <c r="K4" s="234" t="s">
        <v>226</v>
      </c>
      <c r="L4" s="234" t="s">
        <v>227</v>
      </c>
      <c r="M4" s="20" t="s">
        <v>223</v>
      </c>
      <c r="N4" s="221">
        <v>1</v>
      </c>
    </row>
    <row r="5" spans="1:14" s="21" customFormat="1" ht="24" customHeight="1" x14ac:dyDescent="0.25">
      <c r="A5" s="147">
        <v>2023</v>
      </c>
      <c r="B5" s="154">
        <v>12</v>
      </c>
      <c r="C5" s="190" t="s">
        <v>228</v>
      </c>
      <c r="D5" s="155" t="s">
        <v>225</v>
      </c>
      <c r="E5" s="9" t="s">
        <v>161</v>
      </c>
      <c r="F5" s="66">
        <v>2700000</v>
      </c>
      <c r="G5" s="67"/>
      <c r="H5" s="67"/>
      <c r="I5" s="66">
        <v>2700000</v>
      </c>
      <c r="J5" s="154" t="s">
        <v>141</v>
      </c>
      <c r="K5" s="147" t="s">
        <v>226</v>
      </c>
      <c r="L5" s="147" t="s">
        <v>227</v>
      </c>
      <c r="M5" s="20" t="s">
        <v>223</v>
      </c>
      <c r="N5" s="221">
        <v>2</v>
      </c>
    </row>
    <row r="6" spans="1:14" s="21" customFormat="1" ht="24" customHeight="1" x14ac:dyDescent="0.25">
      <c r="A6" s="147"/>
      <c r="B6" s="154"/>
      <c r="C6" s="152" t="s">
        <v>230</v>
      </c>
      <c r="D6" s="18"/>
      <c r="E6" s="9"/>
      <c r="F6" s="66"/>
      <c r="G6" s="67"/>
      <c r="H6" s="67"/>
      <c r="I6" s="67"/>
      <c r="J6" s="154"/>
      <c r="K6" s="18"/>
      <c r="L6" s="18"/>
      <c r="M6" s="20"/>
      <c r="N6" s="221"/>
    </row>
    <row r="7" spans="1:14" s="21" customFormat="1" ht="24" customHeight="1" x14ac:dyDescent="0.25">
      <c r="A7" s="147"/>
      <c r="B7" s="154"/>
      <c r="C7" s="56"/>
      <c r="D7" s="18"/>
      <c r="E7" s="9"/>
      <c r="F7" s="66"/>
      <c r="G7" s="67"/>
      <c r="H7" s="67"/>
      <c r="I7" s="67"/>
      <c r="J7" s="154"/>
      <c r="K7" s="18"/>
      <c r="L7" s="18"/>
      <c r="M7" s="20"/>
      <c r="N7" s="221"/>
    </row>
    <row r="8" spans="1:14" s="21" customFormat="1" ht="24" customHeight="1" x14ac:dyDescent="0.25">
      <c r="A8" s="147"/>
      <c r="B8" s="154"/>
      <c r="C8" s="69"/>
      <c r="D8" s="18"/>
      <c r="E8" s="9"/>
      <c r="F8" s="66"/>
      <c r="G8" s="67"/>
      <c r="H8" s="67"/>
      <c r="I8" s="67"/>
      <c r="J8" s="154"/>
      <c r="K8" s="18"/>
      <c r="L8" s="18"/>
      <c r="M8" s="20"/>
      <c r="N8" s="221"/>
    </row>
    <row r="9" spans="1:14" s="21" customFormat="1" ht="24" customHeight="1" x14ac:dyDescent="0.25">
      <c r="A9" s="18"/>
      <c r="B9" s="154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21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21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21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21"/>
    </row>
  </sheetData>
  <phoneticPr fontId="3" type="noConversion"/>
  <dataValidations count="1">
    <dataValidation type="list" allowBlank="1" showInputMessage="1" showErrorMessage="1" sqref="D4:D5" xr:uid="{5181EAD1-0868-4A72-97C6-D0B2A1EEC9DD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9" sqref="B19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8"/>
      <c r="B4" s="82" t="s">
        <v>93</v>
      </c>
      <c r="C4" s="46"/>
      <c r="D4" s="134"/>
      <c r="E4" s="134"/>
      <c r="F4" s="134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8"/>
      <c r="B5" s="16"/>
      <c r="C5" s="46"/>
      <c r="D5" s="134"/>
      <c r="E5" s="134"/>
      <c r="F5" s="134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8"/>
      <c r="B6" s="16"/>
      <c r="C6" s="46"/>
      <c r="D6" s="134"/>
      <c r="E6" s="134"/>
      <c r="F6" s="134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8"/>
      <c r="B7" s="16"/>
      <c r="C7" s="46"/>
      <c r="D7" s="134"/>
      <c r="E7" s="134"/>
      <c r="F7" s="134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8"/>
      <c r="B8" s="16"/>
      <c r="C8" s="46"/>
      <c r="D8" s="134"/>
      <c r="E8" s="134"/>
      <c r="F8" s="134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8"/>
      <c r="B9" s="16"/>
      <c r="C9" s="46"/>
      <c r="D9" s="134"/>
      <c r="E9" s="134"/>
      <c r="F9" s="134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8"/>
      <c r="B10" s="16"/>
      <c r="C10" s="46"/>
      <c r="D10" s="134"/>
      <c r="E10" s="134"/>
      <c r="F10" s="134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8"/>
      <c r="B11" s="16"/>
      <c r="C11" s="46"/>
      <c r="D11" s="134"/>
      <c r="E11" s="134"/>
      <c r="F11" s="134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8"/>
      <c r="B12" s="16"/>
      <c r="C12" s="46"/>
      <c r="D12" s="134"/>
      <c r="E12" s="134"/>
      <c r="F12" s="134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C19" sqref="C19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4" customFormat="1" ht="24" customHeight="1" x14ac:dyDescent="0.15">
      <c r="A4" s="135"/>
      <c r="B4" s="82" t="s">
        <v>93</v>
      </c>
      <c r="C4" s="135"/>
      <c r="D4" s="135"/>
      <c r="E4" s="135"/>
      <c r="F4" s="135"/>
      <c r="G4" s="135"/>
      <c r="H4" s="135"/>
      <c r="I4" s="135"/>
      <c r="J4" s="135"/>
      <c r="K4" s="135"/>
      <c r="L4" s="129"/>
    </row>
    <row r="5" spans="1:12" s="124" customFormat="1" ht="24" customHeight="1" x14ac:dyDescent="0.15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29"/>
    </row>
    <row r="6" spans="1:12" s="124" customFormat="1" ht="24" customHeight="1" x14ac:dyDescent="0.15">
      <c r="A6" s="135"/>
      <c r="B6" s="135"/>
      <c r="C6" s="135"/>
      <c r="D6" s="135"/>
      <c r="E6" s="135"/>
      <c r="F6" s="135"/>
      <c r="G6" s="135"/>
      <c r="H6" s="135"/>
      <c r="I6" s="135"/>
      <c r="J6" s="135"/>
      <c r="K6" s="135"/>
      <c r="L6" s="129"/>
    </row>
    <row r="7" spans="1:12" s="124" customFormat="1" ht="24" customHeight="1" x14ac:dyDescent="0.15">
      <c r="A7" s="135"/>
      <c r="B7" s="135"/>
      <c r="C7" s="135"/>
      <c r="D7" s="135"/>
      <c r="E7" s="135"/>
      <c r="F7" s="135"/>
      <c r="G7" s="135"/>
      <c r="H7" s="135"/>
      <c r="I7" s="135"/>
      <c r="J7" s="135"/>
      <c r="K7" s="135"/>
      <c r="L7" s="129"/>
    </row>
    <row r="8" spans="1:12" s="124" customFormat="1" ht="24" customHeight="1" x14ac:dyDescent="0.15">
      <c r="A8" s="135"/>
      <c r="B8" s="135"/>
      <c r="C8" s="135"/>
      <c r="D8" s="135"/>
      <c r="E8" s="135"/>
      <c r="F8" s="135"/>
      <c r="G8" s="135"/>
      <c r="H8" s="135"/>
      <c r="I8" s="135"/>
      <c r="J8" s="135"/>
      <c r="K8" s="135"/>
      <c r="L8" s="129"/>
    </row>
    <row r="9" spans="1:12" s="124" customFormat="1" ht="24" customHeight="1" x14ac:dyDescent="0.15">
      <c r="A9" s="135"/>
      <c r="B9" s="135"/>
      <c r="C9" s="135"/>
      <c r="D9" s="135"/>
      <c r="E9" s="135"/>
      <c r="F9" s="135"/>
      <c r="G9" s="135"/>
      <c r="H9" s="135"/>
      <c r="I9" s="135"/>
      <c r="J9" s="135"/>
      <c r="K9" s="135"/>
      <c r="L9" s="129"/>
    </row>
    <row r="10" spans="1:12" s="124" customFormat="1" ht="24" customHeight="1" x14ac:dyDescent="0.15">
      <c r="A10" s="135"/>
      <c r="B10" s="135"/>
      <c r="C10" s="135"/>
      <c r="D10" s="135"/>
      <c r="E10" s="135"/>
      <c r="F10" s="135"/>
      <c r="G10" s="135"/>
      <c r="H10" s="135"/>
      <c r="I10" s="135"/>
      <c r="J10" s="135"/>
      <c r="K10" s="135"/>
      <c r="L10" s="129"/>
    </row>
    <row r="11" spans="1:12" s="124" customFormat="1" ht="24" customHeight="1" x14ac:dyDescent="0.15">
      <c r="A11" s="135"/>
      <c r="B11" s="135"/>
      <c r="C11" s="135"/>
      <c r="D11" s="135"/>
      <c r="E11" s="135"/>
      <c r="F11" s="135"/>
      <c r="G11" s="135"/>
      <c r="H11" s="135"/>
      <c r="I11" s="135"/>
      <c r="J11" s="135"/>
      <c r="K11" s="135"/>
      <c r="L11" s="129"/>
    </row>
    <row r="12" spans="1:12" s="124" customFormat="1" ht="24" customHeight="1" x14ac:dyDescent="0.15">
      <c r="A12" s="135"/>
      <c r="B12" s="135"/>
      <c r="C12" s="135"/>
      <c r="D12" s="135"/>
      <c r="E12" s="135"/>
      <c r="F12" s="135"/>
      <c r="G12" s="135"/>
      <c r="H12" s="135"/>
      <c r="I12" s="135"/>
      <c r="J12" s="135"/>
      <c r="K12" s="135"/>
      <c r="L12" s="129"/>
    </row>
    <row r="13" spans="1:12" s="124" customFormat="1" ht="24" customHeight="1" x14ac:dyDescent="0.15">
      <c r="A13" s="135"/>
      <c r="B13" s="135"/>
      <c r="C13" s="135"/>
      <c r="D13" s="135"/>
      <c r="E13" s="135"/>
      <c r="F13" s="135"/>
      <c r="G13" s="135"/>
      <c r="H13" s="135"/>
      <c r="I13" s="135"/>
      <c r="J13" s="135"/>
      <c r="K13" s="135"/>
      <c r="L13" s="129"/>
    </row>
    <row r="14" spans="1:12" s="124" customFormat="1" ht="24" customHeight="1" x14ac:dyDescent="0.15">
      <c r="A14" s="135"/>
      <c r="B14" s="135"/>
      <c r="C14" s="135"/>
      <c r="D14" s="135"/>
      <c r="E14" s="135"/>
      <c r="F14" s="135"/>
      <c r="G14" s="135"/>
      <c r="H14" s="135"/>
      <c r="I14" s="135"/>
      <c r="J14" s="135"/>
      <c r="K14" s="135"/>
      <c r="L14" s="129"/>
    </row>
    <row r="15" spans="1:12" s="124" customFormat="1" ht="24" customHeight="1" x14ac:dyDescent="0.15">
      <c r="A15" s="135"/>
      <c r="B15" s="135"/>
      <c r="C15" s="135"/>
      <c r="D15" s="135"/>
      <c r="E15" s="135"/>
      <c r="F15" s="135"/>
      <c r="G15" s="135"/>
      <c r="H15" s="135"/>
      <c r="I15" s="135"/>
      <c r="J15" s="135"/>
      <c r="K15" s="135"/>
      <c r="L15" s="129"/>
    </row>
  </sheetData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5"/>
  <sheetViews>
    <sheetView showGridLines="0" zoomScaleNormal="100" workbookViewId="0">
      <pane ySplit="3" topLeftCell="A4" activePane="bottomLeft" state="frozen"/>
      <selection activeCell="A3" sqref="A3:A4"/>
      <selection pane="bottomLeft" activeCell="K4" sqref="K4:L20"/>
    </sheetView>
  </sheetViews>
  <sheetFormatPr defaultRowHeight="24" customHeight="1" x14ac:dyDescent="0.15"/>
  <cols>
    <col min="1" max="1" width="11.109375" style="87" customWidth="1"/>
    <col min="2" max="2" width="37.109375" style="87" customWidth="1"/>
    <col min="3" max="3" width="24.5546875" style="87" customWidth="1"/>
    <col min="4" max="4" width="10.6640625" style="87" customWidth="1"/>
    <col min="5" max="8" width="9.33203125" style="202" customWidth="1"/>
    <col min="9" max="9" width="9.33203125" style="87" customWidth="1"/>
    <col min="10" max="10" width="9.6640625" style="87" customWidth="1"/>
    <col min="11" max="11" width="4.88671875" style="218" customWidth="1"/>
    <col min="12" max="12" width="8.88671875" style="96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201"/>
      <c r="F1" s="201"/>
      <c r="G1" s="201"/>
      <c r="H1" s="201"/>
      <c r="I1" s="83"/>
      <c r="J1" s="83"/>
      <c r="K1" s="219"/>
      <c r="L1" s="107"/>
      <c r="M1" s="108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166" t="s">
        <v>141</v>
      </c>
      <c r="B4" s="183" t="s">
        <v>143</v>
      </c>
      <c r="C4" s="156" t="s">
        <v>108</v>
      </c>
      <c r="D4" s="157">
        <v>4440000</v>
      </c>
      <c r="E4" s="158" t="s">
        <v>109</v>
      </c>
      <c r="F4" s="158" t="s">
        <v>110</v>
      </c>
      <c r="G4" s="158" t="s">
        <v>111</v>
      </c>
      <c r="H4" s="167" t="s">
        <v>194</v>
      </c>
      <c r="I4" s="167" t="s">
        <v>242</v>
      </c>
      <c r="J4" s="191"/>
      <c r="K4" s="220"/>
    </row>
    <row r="5" spans="1:13" s="146" customFormat="1" ht="24" customHeight="1" x14ac:dyDescent="0.15">
      <c r="A5" s="40" t="s">
        <v>141</v>
      </c>
      <c r="B5" s="184" t="s">
        <v>144</v>
      </c>
      <c r="C5" s="159" t="s">
        <v>112</v>
      </c>
      <c r="D5" s="160">
        <v>10350000</v>
      </c>
      <c r="E5" s="161" t="s">
        <v>113</v>
      </c>
      <c r="F5" s="161" t="s">
        <v>114</v>
      </c>
      <c r="G5" s="161" t="s">
        <v>115</v>
      </c>
      <c r="H5" s="167" t="s">
        <v>194</v>
      </c>
      <c r="I5" s="167" t="s">
        <v>243</v>
      </c>
      <c r="J5" s="191"/>
      <c r="K5" s="220"/>
      <c r="L5" s="96"/>
    </row>
    <row r="6" spans="1:13" s="146" customFormat="1" ht="24" customHeight="1" x14ac:dyDescent="0.15">
      <c r="A6" s="40" t="s">
        <v>141</v>
      </c>
      <c r="B6" s="184" t="s">
        <v>145</v>
      </c>
      <c r="C6" s="159" t="s">
        <v>116</v>
      </c>
      <c r="D6" s="160">
        <v>7101600</v>
      </c>
      <c r="E6" s="161" t="s">
        <v>117</v>
      </c>
      <c r="F6" s="161" t="s">
        <v>118</v>
      </c>
      <c r="G6" s="161" t="s">
        <v>119</v>
      </c>
      <c r="H6" s="167" t="s">
        <v>194</v>
      </c>
      <c r="I6" s="167" t="s">
        <v>243</v>
      </c>
      <c r="J6" s="191"/>
      <c r="K6" s="220"/>
      <c r="L6" s="96"/>
    </row>
    <row r="7" spans="1:13" s="146" customFormat="1" ht="24" customHeight="1" x14ac:dyDescent="0.15">
      <c r="A7" s="40" t="s">
        <v>141</v>
      </c>
      <c r="B7" s="184" t="s">
        <v>146</v>
      </c>
      <c r="C7" s="159" t="s">
        <v>116</v>
      </c>
      <c r="D7" s="160">
        <v>2736600</v>
      </c>
      <c r="E7" s="161" t="s">
        <v>120</v>
      </c>
      <c r="F7" s="161" t="s">
        <v>121</v>
      </c>
      <c r="G7" s="161" t="s">
        <v>122</v>
      </c>
      <c r="H7" s="167" t="s">
        <v>194</v>
      </c>
      <c r="I7" s="167" t="s">
        <v>243</v>
      </c>
      <c r="J7" s="191"/>
      <c r="K7" s="220"/>
      <c r="L7" s="96"/>
    </row>
    <row r="8" spans="1:13" s="146" customFormat="1" ht="24" customHeight="1" x14ac:dyDescent="0.15">
      <c r="A8" s="40" t="s">
        <v>141</v>
      </c>
      <c r="B8" s="184" t="s">
        <v>147</v>
      </c>
      <c r="C8" s="148" t="s">
        <v>123</v>
      </c>
      <c r="D8" s="160">
        <v>1200000</v>
      </c>
      <c r="E8" s="161" t="s">
        <v>124</v>
      </c>
      <c r="F8" s="161" t="s">
        <v>125</v>
      </c>
      <c r="G8" s="161" t="s">
        <v>115</v>
      </c>
      <c r="H8" s="167" t="s">
        <v>194</v>
      </c>
      <c r="I8" s="167" t="s">
        <v>239</v>
      </c>
      <c r="J8" s="191"/>
      <c r="K8" s="220"/>
      <c r="L8" s="96"/>
    </row>
    <row r="9" spans="1:13" s="146" customFormat="1" ht="24" customHeight="1" x14ac:dyDescent="0.15">
      <c r="A9" s="40" t="s">
        <v>141</v>
      </c>
      <c r="B9" s="184" t="s">
        <v>148</v>
      </c>
      <c r="C9" s="148" t="s">
        <v>126</v>
      </c>
      <c r="D9" s="160">
        <v>4716000</v>
      </c>
      <c r="E9" s="161" t="s">
        <v>127</v>
      </c>
      <c r="F9" s="161" t="s">
        <v>121</v>
      </c>
      <c r="G9" s="161" t="s">
        <v>119</v>
      </c>
      <c r="H9" s="167" t="s">
        <v>194</v>
      </c>
      <c r="I9" s="167" t="s">
        <v>243</v>
      </c>
      <c r="J9" s="40"/>
      <c r="K9" s="220"/>
      <c r="L9" s="96"/>
    </row>
    <row r="10" spans="1:13" s="146" customFormat="1" ht="24" customHeight="1" x14ac:dyDescent="0.15">
      <c r="A10" s="40" t="s">
        <v>141</v>
      </c>
      <c r="B10" s="189" t="s">
        <v>149</v>
      </c>
      <c r="C10" s="159" t="s">
        <v>128</v>
      </c>
      <c r="D10" s="163">
        <v>5280000</v>
      </c>
      <c r="E10" s="161" t="s">
        <v>129</v>
      </c>
      <c r="F10" s="161" t="s">
        <v>118</v>
      </c>
      <c r="G10" s="161" t="s">
        <v>130</v>
      </c>
      <c r="H10" s="167" t="s">
        <v>194</v>
      </c>
      <c r="I10" s="167" t="s">
        <v>243</v>
      </c>
      <c r="J10" s="40"/>
      <c r="K10" s="220"/>
      <c r="L10" s="96"/>
    </row>
    <row r="11" spans="1:13" s="146" customFormat="1" ht="24" customHeight="1" x14ac:dyDescent="0.15">
      <c r="A11" s="40" t="s">
        <v>142</v>
      </c>
      <c r="B11" s="245" t="s">
        <v>150</v>
      </c>
      <c r="C11" s="240" t="s">
        <v>131</v>
      </c>
      <c r="D11" s="241">
        <v>413724000</v>
      </c>
      <c r="E11" s="242" t="s">
        <v>132</v>
      </c>
      <c r="F11" s="242" t="s">
        <v>133</v>
      </c>
      <c r="G11" s="242" t="s">
        <v>134</v>
      </c>
      <c r="H11" s="167" t="s">
        <v>194</v>
      </c>
      <c r="I11" s="167" t="s">
        <v>240</v>
      </c>
      <c r="J11" s="40"/>
      <c r="K11" s="220"/>
      <c r="L11" s="96"/>
    </row>
    <row r="12" spans="1:13" s="146" customFormat="1" ht="24" customHeight="1" x14ac:dyDescent="0.15">
      <c r="A12" s="40" t="s">
        <v>141</v>
      </c>
      <c r="B12" s="245" t="s">
        <v>151</v>
      </c>
      <c r="C12" s="240" t="s">
        <v>135</v>
      </c>
      <c r="D12" s="241">
        <v>7810800</v>
      </c>
      <c r="E12" s="242" t="s">
        <v>136</v>
      </c>
      <c r="F12" s="242" t="s">
        <v>137</v>
      </c>
      <c r="G12" s="242" t="s">
        <v>115</v>
      </c>
      <c r="H12" s="167" t="s">
        <v>194</v>
      </c>
      <c r="I12" s="167" t="s">
        <v>241</v>
      </c>
      <c r="J12" s="192"/>
      <c r="K12" s="220"/>
      <c r="L12" s="96"/>
    </row>
    <row r="13" spans="1:13" s="146" customFormat="1" ht="24" customHeight="1" x14ac:dyDescent="0.15">
      <c r="A13" s="40" t="s">
        <v>141</v>
      </c>
      <c r="B13" s="245" t="s">
        <v>152</v>
      </c>
      <c r="C13" s="240" t="s">
        <v>138</v>
      </c>
      <c r="D13" s="241">
        <v>2904000</v>
      </c>
      <c r="E13" s="242" t="s">
        <v>139</v>
      </c>
      <c r="F13" s="242" t="s">
        <v>140</v>
      </c>
      <c r="G13" s="242" t="s">
        <v>122</v>
      </c>
      <c r="H13" s="167" t="s">
        <v>194</v>
      </c>
      <c r="I13" s="167" t="s">
        <v>241</v>
      </c>
      <c r="J13" s="191"/>
      <c r="K13" s="220"/>
      <c r="L13" s="96"/>
    </row>
    <row r="14" spans="1:13" s="146" customFormat="1" ht="24" customHeight="1" x14ac:dyDescent="0.15">
      <c r="A14" s="40" t="s">
        <v>141</v>
      </c>
      <c r="B14" s="246" t="s">
        <v>244</v>
      </c>
      <c r="C14" s="236" t="s">
        <v>250</v>
      </c>
      <c r="D14" s="237">
        <v>3600000</v>
      </c>
      <c r="E14" s="238" t="s">
        <v>252</v>
      </c>
      <c r="F14" s="239" t="s">
        <v>254</v>
      </c>
      <c r="G14" s="239" t="s">
        <v>255</v>
      </c>
      <c r="H14" s="239" t="s">
        <v>255</v>
      </c>
      <c r="I14" s="167" t="s">
        <v>259</v>
      </c>
      <c r="J14" s="191"/>
      <c r="K14" s="220"/>
      <c r="L14" s="96"/>
    </row>
    <row r="15" spans="1:13" s="146" customFormat="1" ht="24" customHeight="1" x14ac:dyDescent="0.15">
      <c r="A15" s="40" t="s">
        <v>141</v>
      </c>
      <c r="B15" s="205" t="s">
        <v>245</v>
      </c>
      <c r="C15" s="236" t="s">
        <v>251</v>
      </c>
      <c r="D15" s="237">
        <v>9020000</v>
      </c>
      <c r="E15" s="238" t="s">
        <v>253</v>
      </c>
      <c r="F15" s="239" t="s">
        <v>256</v>
      </c>
      <c r="G15" s="239" t="s">
        <v>257</v>
      </c>
      <c r="H15" s="239" t="s">
        <v>257</v>
      </c>
      <c r="I15" s="239" t="s">
        <v>179</v>
      </c>
      <c r="J15" s="191"/>
      <c r="K15" s="220"/>
      <c r="L15" s="96"/>
    </row>
    <row r="16" spans="1:13" s="146" customFormat="1" ht="24" customHeight="1" x14ac:dyDescent="0.15">
      <c r="A16" s="40" t="s">
        <v>141</v>
      </c>
      <c r="B16" s="205" t="s">
        <v>246</v>
      </c>
      <c r="C16" s="236" t="s">
        <v>193</v>
      </c>
      <c r="D16" s="237">
        <v>4020000</v>
      </c>
      <c r="E16" s="238" t="s">
        <v>178</v>
      </c>
      <c r="F16" s="239" t="s">
        <v>257</v>
      </c>
      <c r="G16" s="239" t="s">
        <v>194</v>
      </c>
      <c r="H16" s="239" t="s">
        <v>194</v>
      </c>
      <c r="I16" s="239" t="s">
        <v>262</v>
      </c>
      <c r="J16" s="191"/>
      <c r="K16" s="220"/>
      <c r="L16" s="96"/>
    </row>
    <row r="17" spans="1:12" s="146" customFormat="1" ht="24" customHeight="1" x14ac:dyDescent="0.15">
      <c r="A17" s="40" t="s">
        <v>141</v>
      </c>
      <c r="B17" s="205" t="s">
        <v>247</v>
      </c>
      <c r="C17" s="236" t="s">
        <v>192</v>
      </c>
      <c r="D17" s="237">
        <v>600000</v>
      </c>
      <c r="E17" s="238" t="s">
        <v>179</v>
      </c>
      <c r="F17" s="239" t="s">
        <v>195</v>
      </c>
      <c r="G17" s="239" t="s">
        <v>195</v>
      </c>
      <c r="H17" s="239" t="s">
        <v>195</v>
      </c>
      <c r="I17" s="239" t="s">
        <v>261</v>
      </c>
      <c r="J17" s="191"/>
      <c r="K17" s="220"/>
      <c r="L17" s="96"/>
    </row>
    <row r="18" spans="1:12" s="146" customFormat="1" ht="24" customHeight="1" x14ac:dyDescent="0.15">
      <c r="A18" s="40" t="s">
        <v>141</v>
      </c>
      <c r="B18" s="205" t="s">
        <v>248</v>
      </c>
      <c r="C18" s="236" t="s">
        <v>191</v>
      </c>
      <c r="D18" s="237">
        <v>800000</v>
      </c>
      <c r="E18" s="238" t="s">
        <v>180</v>
      </c>
      <c r="F18" s="239" t="s">
        <v>258</v>
      </c>
      <c r="G18" s="239" t="s">
        <v>196</v>
      </c>
      <c r="H18" s="239" t="s">
        <v>196</v>
      </c>
      <c r="I18" s="239" t="s">
        <v>260</v>
      </c>
      <c r="J18" s="191"/>
      <c r="K18" s="220"/>
      <c r="L18" s="96"/>
    </row>
    <row r="19" spans="1:12" s="146" customFormat="1" ht="24" customHeight="1" x14ac:dyDescent="0.15">
      <c r="A19" s="40" t="s">
        <v>141</v>
      </c>
      <c r="B19" s="205" t="s">
        <v>249</v>
      </c>
      <c r="C19" s="236" t="s">
        <v>190</v>
      </c>
      <c r="D19" s="244">
        <v>9750000</v>
      </c>
      <c r="E19" s="238" t="s">
        <v>181</v>
      </c>
      <c r="F19" s="239" t="s">
        <v>181</v>
      </c>
      <c r="G19" s="239" t="s">
        <v>197</v>
      </c>
      <c r="H19" s="239" t="s">
        <v>196</v>
      </c>
      <c r="I19" s="239" t="s">
        <v>260</v>
      </c>
      <c r="J19" s="191"/>
      <c r="K19" s="220"/>
      <c r="L19" s="96"/>
    </row>
    <row r="20" spans="1:12" s="146" customFormat="1" ht="24" customHeight="1" x14ac:dyDescent="0.15">
      <c r="A20" s="40"/>
      <c r="B20" s="243" t="s">
        <v>230</v>
      </c>
      <c r="C20" s="236"/>
      <c r="D20" s="237"/>
      <c r="E20" s="238"/>
      <c r="F20" s="239"/>
      <c r="G20" s="239"/>
      <c r="H20" s="239"/>
      <c r="I20" s="239"/>
      <c r="J20" s="191"/>
      <c r="K20" s="220"/>
      <c r="L20" s="96"/>
    </row>
    <row r="21" spans="1:12" s="146" customFormat="1" ht="24" customHeight="1" x14ac:dyDescent="0.15">
      <c r="A21" s="40"/>
      <c r="B21" s="188"/>
      <c r="C21" s="153"/>
      <c r="D21" s="193"/>
      <c r="E21" s="194"/>
      <c r="F21" s="164"/>
      <c r="G21" s="164"/>
      <c r="H21" s="164"/>
      <c r="I21" s="167"/>
      <c r="J21" s="191"/>
      <c r="K21" s="220"/>
      <c r="L21" s="96"/>
    </row>
    <row r="22" spans="1:12" s="146" customFormat="1" ht="24" customHeight="1" x14ac:dyDescent="0.15">
      <c r="A22" s="40"/>
      <c r="B22" s="188"/>
      <c r="C22" s="153"/>
      <c r="D22" s="193"/>
      <c r="E22" s="194"/>
      <c r="F22" s="164"/>
      <c r="G22" s="164"/>
      <c r="H22" s="164"/>
      <c r="I22" s="164"/>
      <c r="J22" s="191"/>
      <c r="K22" s="220"/>
      <c r="L22" s="96"/>
    </row>
    <row r="23" spans="1:12" s="146" customFormat="1" ht="24" customHeight="1" x14ac:dyDescent="0.15">
      <c r="A23" s="40"/>
      <c r="B23" s="188"/>
      <c r="C23" s="153"/>
      <c r="D23" s="193"/>
      <c r="E23" s="194"/>
      <c r="F23" s="164"/>
      <c r="G23" s="164"/>
      <c r="H23" s="164"/>
      <c r="I23" s="164"/>
      <c r="J23" s="191"/>
      <c r="K23" s="220"/>
      <c r="L23" s="96"/>
    </row>
    <row r="24" spans="1:12" s="146" customFormat="1" ht="24" customHeight="1" x14ac:dyDescent="0.15">
      <c r="A24" s="40"/>
      <c r="B24" s="188"/>
      <c r="C24" s="153"/>
      <c r="D24" s="193"/>
      <c r="E24" s="194"/>
      <c r="F24" s="164"/>
      <c r="G24" s="164"/>
      <c r="H24" s="164"/>
      <c r="I24" s="164"/>
      <c r="J24" s="191"/>
      <c r="K24" s="220"/>
      <c r="L24" s="96"/>
    </row>
    <row r="25" spans="1:12" s="146" customFormat="1" ht="24" customHeight="1" x14ac:dyDescent="0.15">
      <c r="A25" s="40"/>
      <c r="B25" s="188"/>
      <c r="C25" s="153"/>
      <c r="D25" s="193"/>
      <c r="E25" s="194"/>
      <c r="F25" s="164"/>
      <c r="G25" s="164"/>
      <c r="H25" s="164"/>
      <c r="I25" s="164"/>
      <c r="J25" s="191"/>
      <c r="K25" s="220"/>
      <c r="L25" s="96"/>
    </row>
    <row r="26" spans="1:12" ht="24" customHeight="1" x14ac:dyDescent="0.15">
      <c r="A26" s="40"/>
      <c r="B26" s="188"/>
      <c r="C26" s="153"/>
      <c r="D26" s="165"/>
      <c r="E26" s="153"/>
      <c r="F26" s="153"/>
      <c r="G26" s="153"/>
      <c r="H26" s="162"/>
      <c r="I26" s="162"/>
      <c r="J26" s="41"/>
    </row>
    <row r="27" spans="1:12" ht="24" customHeight="1" x14ac:dyDescent="0.15">
      <c r="A27" s="41"/>
      <c r="B27" s="188"/>
      <c r="C27" s="6"/>
      <c r="D27" s="104"/>
      <c r="E27" s="130"/>
      <c r="F27" s="131"/>
      <c r="G27" s="101"/>
      <c r="H27" s="101"/>
      <c r="I27" s="101"/>
      <c r="J27" s="41"/>
    </row>
    <row r="28" spans="1:12" ht="24" customHeight="1" x14ac:dyDescent="0.15">
      <c r="A28" s="41"/>
      <c r="B28" s="109"/>
      <c r="C28" s="6"/>
      <c r="D28" s="45"/>
      <c r="E28" s="102"/>
      <c r="F28" s="103"/>
      <c r="G28" s="101"/>
      <c r="H28" s="101"/>
      <c r="I28" s="101"/>
      <c r="J28" s="41"/>
    </row>
    <row r="29" spans="1:12" ht="24" customHeight="1" x14ac:dyDescent="0.15">
      <c r="A29" s="41"/>
      <c r="B29" s="109"/>
      <c r="C29" s="6"/>
      <c r="D29" s="105"/>
      <c r="E29" s="102"/>
      <c r="F29" s="103"/>
      <c r="G29" s="101"/>
      <c r="H29" s="101"/>
      <c r="I29" s="101"/>
      <c r="J29" s="41"/>
    </row>
    <row r="30" spans="1:12" ht="24" customHeight="1" x14ac:dyDescent="0.15">
      <c r="A30" s="41"/>
      <c r="B30" s="109"/>
      <c r="C30" s="6"/>
      <c r="D30" s="104"/>
      <c r="E30" s="102"/>
      <c r="F30" s="103"/>
      <c r="G30" s="101"/>
      <c r="H30" s="101"/>
      <c r="I30" s="101"/>
      <c r="J30" s="41"/>
    </row>
    <row r="1048425" spans="10:10" ht="24" customHeight="1" x14ac:dyDescent="0.15">
      <c r="J1048425" s="8" t="s">
        <v>103</v>
      </c>
    </row>
  </sheetData>
  <autoFilter ref="A3:M3" xr:uid="{00000000-0009-0000-0000-000005000000}"/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30"/>
  <sheetViews>
    <sheetView showGridLines="0" zoomScale="110" zoomScaleNormal="110" workbookViewId="0">
      <pane ySplit="3" topLeftCell="A10" activePane="bottomLeft" state="frozen"/>
      <selection activeCell="A3" sqref="A3:A4"/>
      <selection pane="bottomLeft" activeCell="N4" sqref="N4:N23"/>
    </sheetView>
  </sheetViews>
  <sheetFormatPr defaultRowHeight="24" customHeight="1" x14ac:dyDescent="0.15"/>
  <cols>
    <col min="1" max="1" width="11.109375" style="87" customWidth="1"/>
    <col min="2" max="2" width="37.109375" style="90" customWidth="1"/>
    <col min="3" max="3" width="22.6640625" style="91" bestFit="1" customWidth="1"/>
    <col min="4" max="4" width="12.77734375" style="92" bestFit="1" customWidth="1"/>
    <col min="5" max="8" width="9.33203125" style="93" customWidth="1"/>
    <col min="9" max="9" width="9.33203125" style="87" customWidth="1"/>
    <col min="10" max="10" width="8.88671875" style="95" hidden="1" customWidth="1"/>
    <col min="11" max="11" width="10.109375" style="95" hidden="1" customWidth="1"/>
    <col min="12" max="12" width="8.88671875" style="132" hidden="1" customWidth="1"/>
    <col min="13" max="13" width="8.88671875" style="95" hidden="1" customWidth="1"/>
    <col min="14" max="15" width="8.88671875" style="95" customWidth="1"/>
    <col min="16" max="16384" width="8.88671875" style="95"/>
  </cols>
  <sheetData>
    <row r="1" spans="1:15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  <c r="J1" s="94"/>
    </row>
    <row r="2" spans="1:15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280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  <c r="J3" s="96"/>
    </row>
    <row r="4" spans="1:15" s="96" customFormat="1" ht="24" customHeight="1" x14ac:dyDescent="0.15">
      <c r="A4" s="166" t="s">
        <v>141</v>
      </c>
      <c r="B4" s="204" t="s">
        <v>143</v>
      </c>
      <c r="C4" s="156" t="s">
        <v>108</v>
      </c>
      <c r="D4" s="157">
        <v>4440000</v>
      </c>
      <c r="E4" s="158"/>
      <c r="F4" s="42">
        <v>370000</v>
      </c>
      <c r="G4" s="42"/>
      <c r="H4" s="137">
        <f>SUM(F4,G4)</f>
        <v>370000</v>
      </c>
      <c r="I4" s="191" t="s">
        <v>277</v>
      </c>
      <c r="J4" s="97"/>
      <c r="K4" s="97"/>
      <c r="L4" s="133"/>
      <c r="N4" s="218"/>
    </row>
    <row r="5" spans="1:15" s="96" customFormat="1" ht="24" customHeight="1" x14ac:dyDescent="0.15">
      <c r="A5" s="40" t="s">
        <v>141</v>
      </c>
      <c r="B5" s="203" t="s">
        <v>144</v>
      </c>
      <c r="C5" s="159" t="s">
        <v>112</v>
      </c>
      <c r="D5" s="160">
        <v>10350000</v>
      </c>
      <c r="E5" s="161"/>
      <c r="F5" s="42">
        <v>855000</v>
      </c>
      <c r="G5" s="44"/>
      <c r="H5" s="137">
        <f t="shared" ref="H5:H13" si="0">SUM(F5,G5)</f>
        <v>855000</v>
      </c>
      <c r="I5" s="191" t="s">
        <v>277</v>
      </c>
      <c r="J5" s="97"/>
      <c r="K5" s="97"/>
      <c r="L5" s="133"/>
      <c r="N5" s="218"/>
    </row>
    <row r="6" spans="1:15" s="96" customFormat="1" ht="24" customHeight="1" x14ac:dyDescent="0.15">
      <c r="A6" s="40" t="s">
        <v>141</v>
      </c>
      <c r="B6" s="203" t="s">
        <v>145</v>
      </c>
      <c r="C6" s="159" t="s">
        <v>116</v>
      </c>
      <c r="D6" s="160">
        <v>7101600</v>
      </c>
      <c r="E6" s="161"/>
      <c r="F6" s="137">
        <v>591800</v>
      </c>
      <c r="G6" s="44"/>
      <c r="H6" s="137">
        <f t="shared" si="0"/>
        <v>591800</v>
      </c>
      <c r="I6" s="40" t="s">
        <v>278</v>
      </c>
      <c r="J6" s="97"/>
      <c r="K6" s="97"/>
      <c r="L6" s="133"/>
      <c r="N6" s="218"/>
    </row>
    <row r="7" spans="1:15" s="96" customFormat="1" ht="24" customHeight="1" x14ac:dyDescent="0.15">
      <c r="A7" s="40" t="s">
        <v>141</v>
      </c>
      <c r="B7" s="203" t="s">
        <v>146</v>
      </c>
      <c r="C7" s="159" t="s">
        <v>116</v>
      </c>
      <c r="D7" s="160">
        <v>2736600</v>
      </c>
      <c r="E7" s="161"/>
      <c r="F7" s="42">
        <v>220510</v>
      </c>
      <c r="G7" s="44"/>
      <c r="H7" s="137">
        <f t="shared" si="0"/>
        <v>220510</v>
      </c>
      <c r="I7" s="40" t="s">
        <v>278</v>
      </c>
      <c r="J7" s="97"/>
      <c r="K7" s="97"/>
      <c r="L7" s="133"/>
      <c r="N7" s="218"/>
    </row>
    <row r="8" spans="1:15" s="96" customFormat="1" ht="24" customHeight="1" x14ac:dyDescent="0.15">
      <c r="A8" s="40" t="s">
        <v>141</v>
      </c>
      <c r="B8" s="203" t="s">
        <v>147</v>
      </c>
      <c r="C8" s="148" t="s">
        <v>123</v>
      </c>
      <c r="D8" s="160">
        <v>1200000</v>
      </c>
      <c r="E8" s="161"/>
      <c r="F8" s="42">
        <v>100000</v>
      </c>
      <c r="G8" s="45"/>
      <c r="H8" s="137">
        <f t="shared" si="0"/>
        <v>100000</v>
      </c>
      <c r="I8" s="191" t="s">
        <v>277</v>
      </c>
      <c r="J8" s="97"/>
      <c r="K8" s="97"/>
      <c r="L8" s="133"/>
      <c r="N8" s="218"/>
    </row>
    <row r="9" spans="1:15" s="140" customFormat="1" ht="24" customHeight="1" x14ac:dyDescent="0.15">
      <c r="A9" s="40" t="s">
        <v>141</v>
      </c>
      <c r="B9" s="203" t="s">
        <v>148</v>
      </c>
      <c r="C9" s="148" t="s">
        <v>126</v>
      </c>
      <c r="D9" s="160">
        <v>4716000</v>
      </c>
      <c r="E9" s="161"/>
      <c r="F9" s="137">
        <v>393000</v>
      </c>
      <c r="G9" s="43"/>
      <c r="H9" s="137">
        <f t="shared" si="0"/>
        <v>393000</v>
      </c>
      <c r="I9" s="40" t="s">
        <v>278</v>
      </c>
      <c r="J9" s="138"/>
      <c r="K9" s="138"/>
      <c r="L9" s="139"/>
      <c r="N9" s="218"/>
    </row>
    <row r="10" spans="1:15" s="140" customFormat="1" ht="24" customHeight="1" x14ac:dyDescent="0.15">
      <c r="A10" s="40" t="s">
        <v>141</v>
      </c>
      <c r="B10" s="203" t="s">
        <v>149</v>
      </c>
      <c r="C10" s="159" t="s">
        <v>128</v>
      </c>
      <c r="D10" s="163">
        <v>5280000</v>
      </c>
      <c r="E10" s="161"/>
      <c r="F10" s="137">
        <v>440000</v>
      </c>
      <c r="G10" s="43"/>
      <c r="H10" s="137">
        <f t="shared" si="0"/>
        <v>440000</v>
      </c>
      <c r="I10" s="40" t="s">
        <v>278</v>
      </c>
      <c r="J10" s="138"/>
      <c r="K10" s="138"/>
      <c r="L10" s="139"/>
      <c r="N10" s="218"/>
    </row>
    <row r="11" spans="1:15" s="140" customFormat="1" ht="24" customHeight="1" x14ac:dyDescent="0.15">
      <c r="A11" s="40" t="s">
        <v>142</v>
      </c>
      <c r="B11" s="203" t="s">
        <v>150</v>
      </c>
      <c r="C11" s="159" t="s">
        <v>131</v>
      </c>
      <c r="D11" s="163">
        <v>413724000</v>
      </c>
      <c r="E11" s="161"/>
      <c r="F11" s="137">
        <v>32459370</v>
      </c>
      <c r="G11" s="45"/>
      <c r="H11" s="137">
        <f t="shared" si="0"/>
        <v>32459370</v>
      </c>
      <c r="I11" s="191" t="s">
        <v>277</v>
      </c>
      <c r="J11" s="138"/>
      <c r="K11" s="138"/>
      <c r="L11" s="139"/>
      <c r="N11" s="218"/>
      <c r="O11" s="138"/>
    </row>
    <row r="12" spans="1:15" s="96" customFormat="1" ht="24" customHeight="1" x14ac:dyDescent="0.15">
      <c r="A12" s="40" t="s">
        <v>141</v>
      </c>
      <c r="B12" s="203" t="s">
        <v>151</v>
      </c>
      <c r="C12" s="159" t="s">
        <v>135</v>
      </c>
      <c r="D12" s="163">
        <v>7810800</v>
      </c>
      <c r="E12" s="161"/>
      <c r="F12" s="42">
        <v>650900</v>
      </c>
      <c r="G12" s="45"/>
      <c r="H12" s="137">
        <f t="shared" si="0"/>
        <v>650900</v>
      </c>
      <c r="I12" s="191" t="s">
        <v>277</v>
      </c>
      <c r="J12" s="97"/>
      <c r="K12" s="97"/>
      <c r="L12" s="133"/>
      <c r="N12" s="218"/>
    </row>
    <row r="13" spans="1:15" s="96" customFormat="1" ht="24" customHeight="1" x14ac:dyDescent="0.15">
      <c r="A13" s="40" t="s">
        <v>141</v>
      </c>
      <c r="B13" s="203" t="s">
        <v>152</v>
      </c>
      <c r="C13" s="159" t="s">
        <v>138</v>
      </c>
      <c r="D13" s="163">
        <v>2904000</v>
      </c>
      <c r="E13" s="161"/>
      <c r="F13" s="74">
        <v>242000</v>
      </c>
      <c r="G13" s="45"/>
      <c r="H13" s="137">
        <f t="shared" si="0"/>
        <v>242000</v>
      </c>
      <c r="I13" s="191" t="s">
        <v>277</v>
      </c>
      <c r="J13" s="106"/>
      <c r="K13" s="97"/>
      <c r="L13" s="133"/>
      <c r="N13" s="218"/>
    </row>
    <row r="14" spans="1:15" s="96" customFormat="1" ht="24" customHeight="1" x14ac:dyDescent="0.15">
      <c r="A14" s="40" t="s">
        <v>141</v>
      </c>
      <c r="B14" s="247" t="s">
        <v>244</v>
      </c>
      <c r="C14" s="153" t="s">
        <v>250</v>
      </c>
      <c r="D14" s="237">
        <v>3600000</v>
      </c>
      <c r="E14" s="161"/>
      <c r="F14" s="74"/>
      <c r="G14" s="237">
        <v>3600000</v>
      </c>
      <c r="H14" s="137">
        <f>G14</f>
        <v>3600000</v>
      </c>
      <c r="I14" s="236" t="s">
        <v>194</v>
      </c>
      <c r="J14" s="106"/>
      <c r="K14" s="97"/>
      <c r="L14" s="133"/>
      <c r="N14" s="218"/>
    </row>
    <row r="15" spans="1:15" s="96" customFormat="1" ht="24" customHeight="1" x14ac:dyDescent="0.15">
      <c r="A15" s="40" t="s">
        <v>141</v>
      </c>
      <c r="B15" s="248" t="s">
        <v>263</v>
      </c>
      <c r="C15" s="153" t="s">
        <v>268</v>
      </c>
      <c r="D15" s="244">
        <v>3000000</v>
      </c>
      <c r="E15" s="161"/>
      <c r="F15" s="74"/>
      <c r="G15" s="244">
        <v>3000000</v>
      </c>
      <c r="H15" s="137">
        <f t="shared" ref="H15:H23" si="1">G15</f>
        <v>3000000</v>
      </c>
      <c r="I15" s="236" t="s">
        <v>273</v>
      </c>
      <c r="J15" s="106"/>
      <c r="K15" s="97"/>
      <c r="L15" s="133"/>
      <c r="N15" s="218"/>
    </row>
    <row r="16" spans="1:15" s="96" customFormat="1" ht="24" customHeight="1" x14ac:dyDescent="0.15">
      <c r="A16" s="40" t="s">
        <v>141</v>
      </c>
      <c r="B16" s="248" t="s">
        <v>264</v>
      </c>
      <c r="C16" s="153" t="s">
        <v>269</v>
      </c>
      <c r="D16" s="244">
        <v>26556000</v>
      </c>
      <c r="E16" s="194"/>
      <c r="F16" s="193"/>
      <c r="G16" s="244">
        <v>26556000</v>
      </c>
      <c r="H16" s="137">
        <f t="shared" si="1"/>
        <v>26556000</v>
      </c>
      <c r="I16" s="236" t="s">
        <v>274</v>
      </c>
      <c r="J16" s="191"/>
      <c r="K16" s="97"/>
      <c r="L16" s="133"/>
      <c r="N16" s="218"/>
    </row>
    <row r="17" spans="1:14" s="96" customFormat="1" ht="24" customHeight="1" x14ac:dyDescent="0.15">
      <c r="A17" s="40" t="s">
        <v>141</v>
      </c>
      <c r="B17" s="248" t="s">
        <v>265</v>
      </c>
      <c r="C17" s="153" t="s">
        <v>270</v>
      </c>
      <c r="D17" s="237">
        <v>1045000</v>
      </c>
      <c r="E17" s="194"/>
      <c r="F17" s="193"/>
      <c r="G17" s="237">
        <v>1045000</v>
      </c>
      <c r="H17" s="137">
        <f t="shared" si="1"/>
        <v>1045000</v>
      </c>
      <c r="I17" s="236" t="s">
        <v>273</v>
      </c>
      <c r="J17" s="191"/>
      <c r="K17" s="97"/>
      <c r="L17" s="133"/>
      <c r="N17" s="218"/>
    </row>
    <row r="18" spans="1:14" s="96" customFormat="1" ht="24" customHeight="1" x14ac:dyDescent="0.15">
      <c r="A18" s="40" t="s">
        <v>141</v>
      </c>
      <c r="B18" s="248" t="s">
        <v>245</v>
      </c>
      <c r="C18" s="153" t="s">
        <v>251</v>
      </c>
      <c r="D18" s="237">
        <v>9020000</v>
      </c>
      <c r="E18" s="194"/>
      <c r="F18" s="193"/>
      <c r="G18" s="237">
        <v>9020000</v>
      </c>
      <c r="H18" s="137">
        <f t="shared" si="1"/>
        <v>9020000</v>
      </c>
      <c r="I18" s="236" t="s">
        <v>194</v>
      </c>
      <c r="J18" s="191"/>
      <c r="K18" s="97"/>
      <c r="L18" s="133"/>
      <c r="N18" s="218"/>
    </row>
    <row r="19" spans="1:14" s="96" customFormat="1" ht="24" customHeight="1" x14ac:dyDescent="0.15">
      <c r="A19" s="40" t="s">
        <v>141</v>
      </c>
      <c r="B19" s="205" t="s">
        <v>266</v>
      </c>
      <c r="C19" s="153" t="s">
        <v>271</v>
      </c>
      <c r="D19" s="237">
        <v>700000</v>
      </c>
      <c r="E19" s="194"/>
      <c r="F19" s="193"/>
      <c r="G19" s="237">
        <v>700000</v>
      </c>
      <c r="H19" s="137">
        <f t="shared" si="1"/>
        <v>700000</v>
      </c>
      <c r="I19" s="236" t="s">
        <v>275</v>
      </c>
      <c r="J19" s="191"/>
      <c r="K19" s="97"/>
      <c r="L19" s="133"/>
      <c r="N19" s="218"/>
    </row>
    <row r="20" spans="1:14" s="96" customFormat="1" ht="24" customHeight="1" x14ac:dyDescent="0.15">
      <c r="A20" s="40" t="s">
        <v>141</v>
      </c>
      <c r="B20" s="248" t="s">
        <v>267</v>
      </c>
      <c r="C20" s="153" t="s">
        <v>272</v>
      </c>
      <c r="D20" s="237">
        <v>980000</v>
      </c>
      <c r="E20" s="194"/>
      <c r="F20" s="193"/>
      <c r="G20" s="237">
        <v>980000</v>
      </c>
      <c r="H20" s="137">
        <f t="shared" si="1"/>
        <v>980000</v>
      </c>
      <c r="I20" s="236" t="s">
        <v>276</v>
      </c>
      <c r="J20" s="191"/>
      <c r="K20" s="97"/>
      <c r="L20" s="133"/>
      <c r="N20" s="218"/>
    </row>
    <row r="21" spans="1:14" s="96" customFormat="1" ht="24" customHeight="1" x14ac:dyDescent="0.15">
      <c r="A21" s="40" t="s">
        <v>141</v>
      </c>
      <c r="B21" s="248" t="s">
        <v>247</v>
      </c>
      <c r="C21" s="153" t="s">
        <v>192</v>
      </c>
      <c r="D21" s="237">
        <v>600000</v>
      </c>
      <c r="E21" s="194"/>
      <c r="F21" s="193"/>
      <c r="G21" s="237">
        <v>600000</v>
      </c>
      <c r="H21" s="137">
        <f t="shared" si="1"/>
        <v>600000</v>
      </c>
      <c r="I21" s="236" t="s">
        <v>195</v>
      </c>
      <c r="J21" s="191"/>
      <c r="K21" s="97"/>
      <c r="L21" s="133"/>
      <c r="N21" s="218"/>
    </row>
    <row r="22" spans="1:14" s="96" customFormat="1" ht="24" customHeight="1" x14ac:dyDescent="0.15">
      <c r="A22" s="40" t="s">
        <v>141</v>
      </c>
      <c r="B22" s="248" t="s">
        <v>248</v>
      </c>
      <c r="C22" s="153" t="s">
        <v>191</v>
      </c>
      <c r="D22" s="237">
        <v>800000</v>
      </c>
      <c r="E22" s="194"/>
      <c r="F22" s="193"/>
      <c r="G22" s="237">
        <v>800000</v>
      </c>
      <c r="H22" s="137">
        <f t="shared" si="1"/>
        <v>800000</v>
      </c>
      <c r="I22" s="236" t="s">
        <v>194</v>
      </c>
      <c r="J22" s="191"/>
      <c r="K22" s="97"/>
      <c r="L22" s="133"/>
      <c r="N22" s="218"/>
    </row>
    <row r="23" spans="1:14" s="96" customFormat="1" ht="24" customHeight="1" x14ac:dyDescent="0.15">
      <c r="A23" s="40" t="s">
        <v>141</v>
      </c>
      <c r="B23" s="248" t="s">
        <v>249</v>
      </c>
      <c r="C23" s="153" t="s">
        <v>190</v>
      </c>
      <c r="D23" s="244">
        <v>9750000</v>
      </c>
      <c r="E23" s="194"/>
      <c r="F23" s="193"/>
      <c r="G23" s="244">
        <v>9750000</v>
      </c>
      <c r="H23" s="137">
        <f t="shared" si="1"/>
        <v>9750000</v>
      </c>
      <c r="I23" s="236" t="s">
        <v>197</v>
      </c>
      <c r="J23" s="191"/>
      <c r="K23" s="97"/>
      <c r="L23" s="133"/>
      <c r="N23" s="218"/>
    </row>
    <row r="24" spans="1:14" s="96" customFormat="1" ht="24" customHeight="1" x14ac:dyDescent="0.15">
      <c r="A24" s="40"/>
      <c r="B24" s="243" t="s">
        <v>230</v>
      </c>
      <c r="C24" s="153"/>
      <c r="D24" s="237"/>
      <c r="E24" s="194"/>
      <c r="F24" s="193"/>
      <c r="G24" s="164"/>
      <c r="H24" s="193"/>
      <c r="I24" s="164"/>
      <c r="J24" s="191"/>
      <c r="K24" s="97"/>
      <c r="L24" s="133"/>
      <c r="N24" s="218"/>
    </row>
    <row r="25" spans="1:14" s="96" customFormat="1" ht="24" customHeight="1" x14ac:dyDescent="0.15">
      <c r="A25" s="40"/>
      <c r="B25" s="205"/>
      <c r="C25" s="236"/>
      <c r="D25" s="237"/>
      <c r="E25" s="238"/>
      <c r="F25" s="237"/>
      <c r="G25" s="239"/>
      <c r="H25" s="237"/>
      <c r="I25" s="239"/>
      <c r="J25" s="191"/>
      <c r="K25" s="97"/>
      <c r="L25" s="133"/>
      <c r="N25" s="218"/>
    </row>
    <row r="26" spans="1:14" s="96" customFormat="1" ht="24" customHeight="1" x14ac:dyDescent="0.15">
      <c r="A26" s="40"/>
      <c r="B26" s="188"/>
      <c r="C26" s="153"/>
      <c r="D26" s="165"/>
      <c r="E26" s="153"/>
      <c r="F26" s="153"/>
      <c r="G26" s="153"/>
      <c r="H26" s="162"/>
      <c r="I26" s="162"/>
      <c r="J26" s="41"/>
      <c r="K26" s="97"/>
      <c r="L26" s="133"/>
    </row>
    <row r="27" spans="1:14" s="96" customFormat="1" ht="24" customHeight="1" x14ac:dyDescent="0.15">
      <c r="A27" s="40"/>
      <c r="B27" s="185"/>
      <c r="C27" s="159"/>
      <c r="D27" s="163"/>
      <c r="E27" s="161"/>
      <c r="F27" s="74"/>
      <c r="G27" s="45"/>
      <c r="H27" s="137"/>
      <c r="I27" s="191"/>
      <c r="J27" s="106"/>
      <c r="K27" s="97"/>
      <c r="L27" s="133"/>
    </row>
    <row r="28" spans="1:14" s="96" customFormat="1" ht="24" customHeight="1" x14ac:dyDescent="0.15">
      <c r="A28" s="40"/>
      <c r="B28" s="185"/>
      <c r="C28" s="159"/>
      <c r="D28" s="163"/>
      <c r="E28" s="161"/>
      <c r="F28" s="74"/>
      <c r="G28" s="45"/>
      <c r="H28" s="137"/>
      <c r="I28" s="191"/>
      <c r="J28" s="106"/>
      <c r="K28" s="97"/>
      <c r="L28" s="133"/>
    </row>
    <row r="29" spans="1:14" s="96" customFormat="1" ht="24" customHeight="1" x14ac:dyDescent="0.15">
      <c r="A29" s="40"/>
      <c r="B29" s="185"/>
      <c r="C29" s="159"/>
      <c r="D29" s="163"/>
      <c r="E29" s="161"/>
      <c r="F29" s="74"/>
      <c r="G29" s="45"/>
      <c r="H29" s="137"/>
      <c r="I29" s="191"/>
      <c r="J29" s="106"/>
      <c r="K29" s="97"/>
      <c r="L29" s="133"/>
    </row>
    <row r="30" spans="1:14" s="96" customFormat="1" ht="24" customHeight="1" x14ac:dyDescent="0.15">
      <c r="A30" s="40"/>
      <c r="B30" s="185"/>
      <c r="C30" s="159"/>
      <c r="D30" s="163"/>
      <c r="E30" s="161"/>
      <c r="F30" s="74"/>
      <c r="G30" s="45"/>
      <c r="H30" s="137"/>
      <c r="I30" s="191"/>
      <c r="J30" s="106"/>
      <c r="K30" s="97"/>
      <c r="L30" s="133"/>
    </row>
  </sheetData>
  <autoFilter ref="A3:O3" xr:uid="{00000000-0009-0000-0000-000006000000}"/>
  <sortState ref="A31:L106">
    <sortCondition ref="I35:I106"/>
  </sortState>
  <phoneticPr fontId="3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1:H32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K73"/>
  <sheetViews>
    <sheetView showGridLines="0" zoomScaleNormal="100" workbookViewId="0">
      <selection activeCell="K10" sqref="K10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2.5546875" style="78" customWidth="1"/>
    <col min="7" max="16384" width="8.88671875" style="78"/>
  </cols>
  <sheetData>
    <row r="1" spans="1:11" s="79" customFormat="1" ht="36" customHeight="1" x14ac:dyDescent="0.15">
      <c r="A1" s="57" t="s">
        <v>94</v>
      </c>
      <c r="B1" s="57"/>
      <c r="C1" s="57"/>
      <c r="D1" s="57"/>
      <c r="E1" s="57"/>
    </row>
    <row r="2" spans="1:11" s="79" customFormat="1" ht="24" customHeight="1" thickBot="1" x14ac:dyDescent="0.2">
      <c r="A2" s="231" t="s">
        <v>106</v>
      </c>
      <c r="B2" s="173"/>
      <c r="C2" s="174"/>
      <c r="D2" s="174"/>
      <c r="E2" s="175" t="s">
        <v>81</v>
      </c>
      <c r="F2" s="59"/>
      <c r="G2" s="59"/>
    </row>
    <row r="3" spans="1:11" s="79" customFormat="1" ht="24" customHeight="1" x14ac:dyDescent="0.15">
      <c r="A3" s="264" t="s">
        <v>101</v>
      </c>
      <c r="B3" s="249" t="s">
        <v>44</v>
      </c>
      <c r="C3" s="267" t="s">
        <v>171</v>
      </c>
      <c r="D3" s="268"/>
      <c r="E3" s="269"/>
      <c r="F3" s="78" t="s">
        <v>177</v>
      </c>
      <c r="G3" s="78"/>
    </row>
    <row r="4" spans="1:11" s="79" customFormat="1" ht="24" customHeight="1" x14ac:dyDescent="0.15">
      <c r="A4" s="265"/>
      <c r="B4" s="250" t="s">
        <v>45</v>
      </c>
      <c r="C4" s="251">
        <v>4422000</v>
      </c>
      <c r="D4" s="252" t="s">
        <v>102</v>
      </c>
      <c r="E4" s="253">
        <v>4020000</v>
      </c>
      <c r="F4" s="78"/>
      <c r="G4" s="78"/>
    </row>
    <row r="5" spans="1:11" s="79" customFormat="1" ht="24" customHeight="1" x14ac:dyDescent="0.15">
      <c r="A5" s="265"/>
      <c r="B5" s="250" t="s">
        <v>46</v>
      </c>
      <c r="C5" s="254">
        <v>0.90910000000000002</v>
      </c>
      <c r="D5" s="252" t="s">
        <v>28</v>
      </c>
      <c r="E5" s="253">
        <v>4020000</v>
      </c>
      <c r="F5" s="78"/>
      <c r="G5" s="78"/>
    </row>
    <row r="6" spans="1:11" s="79" customFormat="1" ht="24" customHeight="1" x14ac:dyDescent="0.15">
      <c r="A6" s="265"/>
      <c r="B6" s="250" t="s">
        <v>27</v>
      </c>
      <c r="C6" s="194" t="s">
        <v>178</v>
      </c>
      <c r="D6" s="252" t="s">
        <v>77</v>
      </c>
      <c r="E6" s="255" t="s">
        <v>199</v>
      </c>
      <c r="F6" s="78"/>
      <c r="G6" s="78"/>
    </row>
    <row r="7" spans="1:11" s="79" customFormat="1" ht="24" customHeight="1" x14ac:dyDescent="0.15">
      <c r="A7" s="265"/>
      <c r="B7" s="250" t="s">
        <v>47</v>
      </c>
      <c r="C7" s="256" t="s">
        <v>182</v>
      </c>
      <c r="D7" s="252" t="s">
        <v>48</v>
      </c>
      <c r="E7" s="257" t="s">
        <v>194</v>
      </c>
      <c r="F7" s="78"/>
      <c r="G7" s="78"/>
    </row>
    <row r="8" spans="1:11" s="79" customFormat="1" ht="24" customHeight="1" x14ac:dyDescent="0.15">
      <c r="A8" s="265"/>
      <c r="B8" s="250" t="s">
        <v>49</v>
      </c>
      <c r="C8" s="258" t="s">
        <v>185</v>
      </c>
      <c r="D8" s="252" t="s">
        <v>30</v>
      </c>
      <c r="E8" s="259" t="s">
        <v>193</v>
      </c>
      <c r="F8" s="78"/>
      <c r="G8" s="78"/>
    </row>
    <row r="9" spans="1:11" s="79" customFormat="1" ht="24" customHeight="1" thickBot="1" x14ac:dyDescent="0.2">
      <c r="A9" s="266"/>
      <c r="B9" s="260" t="s">
        <v>50</v>
      </c>
      <c r="C9" s="261" t="s">
        <v>105</v>
      </c>
      <c r="D9" s="262" t="s">
        <v>51</v>
      </c>
      <c r="E9" s="263" t="s">
        <v>189</v>
      </c>
      <c r="F9" s="78"/>
      <c r="G9" s="78"/>
    </row>
    <row r="10" spans="1:11" s="59" customFormat="1" ht="24" customHeight="1" thickBot="1" x14ac:dyDescent="0.2">
      <c r="A10" s="231"/>
      <c r="B10" s="173"/>
      <c r="C10" s="174"/>
      <c r="D10" s="174"/>
      <c r="E10" s="175" t="s">
        <v>95</v>
      </c>
    </row>
    <row r="11" spans="1:11" ht="24" customHeight="1" x14ac:dyDescent="0.15">
      <c r="A11" s="264" t="s">
        <v>101</v>
      </c>
      <c r="B11" s="249" t="s">
        <v>44</v>
      </c>
      <c r="C11" s="267" t="s">
        <v>172</v>
      </c>
      <c r="D11" s="268"/>
      <c r="E11" s="269"/>
      <c r="F11" s="78" t="s">
        <v>175</v>
      </c>
      <c r="K11" s="232"/>
    </row>
    <row r="12" spans="1:11" ht="24" customHeight="1" x14ac:dyDescent="0.15">
      <c r="A12" s="265"/>
      <c r="B12" s="250" t="s">
        <v>45</v>
      </c>
      <c r="C12" s="251">
        <v>620000</v>
      </c>
      <c r="D12" s="252" t="s">
        <v>102</v>
      </c>
      <c r="E12" s="253">
        <v>600000</v>
      </c>
    </row>
    <row r="13" spans="1:11" ht="24" customHeight="1" x14ac:dyDescent="0.15">
      <c r="A13" s="265"/>
      <c r="B13" s="250" t="s">
        <v>46</v>
      </c>
      <c r="C13" s="254">
        <v>0.9677</v>
      </c>
      <c r="D13" s="252" t="s">
        <v>28</v>
      </c>
      <c r="E13" s="253">
        <v>600000</v>
      </c>
    </row>
    <row r="14" spans="1:11" ht="24" customHeight="1" x14ac:dyDescent="0.15">
      <c r="A14" s="265"/>
      <c r="B14" s="250" t="s">
        <v>27</v>
      </c>
      <c r="C14" s="194" t="s">
        <v>179</v>
      </c>
      <c r="D14" s="252" t="s">
        <v>77</v>
      </c>
      <c r="E14" s="257" t="s">
        <v>195</v>
      </c>
    </row>
    <row r="15" spans="1:11" ht="24" customHeight="1" x14ac:dyDescent="0.15">
      <c r="A15" s="265"/>
      <c r="B15" s="250" t="s">
        <v>47</v>
      </c>
      <c r="C15" s="256" t="s">
        <v>182</v>
      </c>
      <c r="D15" s="252" t="s">
        <v>48</v>
      </c>
      <c r="E15" s="257" t="s">
        <v>195</v>
      </c>
    </row>
    <row r="16" spans="1:11" ht="24" customHeight="1" x14ac:dyDescent="0.15">
      <c r="A16" s="265"/>
      <c r="B16" s="250" t="s">
        <v>49</v>
      </c>
      <c r="C16" s="258" t="s">
        <v>185</v>
      </c>
      <c r="D16" s="252" t="s">
        <v>30</v>
      </c>
      <c r="E16" s="259" t="s">
        <v>192</v>
      </c>
    </row>
    <row r="17" spans="1:6" ht="24" customHeight="1" thickBot="1" x14ac:dyDescent="0.2">
      <c r="A17" s="266"/>
      <c r="B17" s="260" t="s">
        <v>50</v>
      </c>
      <c r="C17" s="261" t="s">
        <v>105</v>
      </c>
      <c r="D17" s="262" t="s">
        <v>51</v>
      </c>
      <c r="E17" s="263" t="s">
        <v>188</v>
      </c>
    </row>
    <row r="18" spans="1:6" ht="24" customHeight="1" thickBot="1" x14ac:dyDescent="0.2">
      <c r="A18" s="231"/>
      <c r="B18" s="173"/>
      <c r="C18" s="174"/>
      <c r="D18" s="174"/>
      <c r="E18" s="175" t="s">
        <v>81</v>
      </c>
    </row>
    <row r="19" spans="1:6" ht="24" customHeight="1" x14ac:dyDescent="0.15">
      <c r="A19" s="264" t="s">
        <v>101</v>
      </c>
      <c r="B19" s="249" t="s">
        <v>44</v>
      </c>
      <c r="C19" s="267" t="s">
        <v>173</v>
      </c>
      <c r="D19" s="268"/>
      <c r="E19" s="269"/>
      <c r="F19" s="78" t="s">
        <v>176</v>
      </c>
    </row>
    <row r="20" spans="1:6" ht="24" customHeight="1" x14ac:dyDescent="0.15">
      <c r="A20" s="265"/>
      <c r="B20" s="250" t="s">
        <v>45</v>
      </c>
      <c r="C20" s="251">
        <v>880000</v>
      </c>
      <c r="D20" s="252" t="s">
        <v>102</v>
      </c>
      <c r="E20" s="253">
        <v>800000</v>
      </c>
    </row>
    <row r="21" spans="1:6" ht="24" customHeight="1" x14ac:dyDescent="0.15">
      <c r="A21" s="265"/>
      <c r="B21" s="250" t="s">
        <v>46</v>
      </c>
      <c r="C21" s="254">
        <v>0.90910000000000002</v>
      </c>
      <c r="D21" s="252" t="s">
        <v>28</v>
      </c>
      <c r="E21" s="253">
        <v>800000</v>
      </c>
    </row>
    <row r="22" spans="1:6" ht="24" customHeight="1" x14ac:dyDescent="0.15">
      <c r="A22" s="265"/>
      <c r="B22" s="250" t="s">
        <v>27</v>
      </c>
      <c r="C22" s="194" t="s">
        <v>180</v>
      </c>
      <c r="D22" s="252" t="s">
        <v>77</v>
      </c>
      <c r="E22" s="255" t="s">
        <v>201</v>
      </c>
    </row>
    <row r="23" spans="1:6" ht="24" customHeight="1" x14ac:dyDescent="0.15">
      <c r="A23" s="265"/>
      <c r="B23" s="250" t="s">
        <v>47</v>
      </c>
      <c r="C23" s="256" t="s">
        <v>182</v>
      </c>
      <c r="D23" s="252" t="s">
        <v>48</v>
      </c>
      <c r="E23" s="257" t="s">
        <v>196</v>
      </c>
    </row>
    <row r="24" spans="1:6" ht="24" customHeight="1" x14ac:dyDescent="0.15">
      <c r="A24" s="265"/>
      <c r="B24" s="250" t="s">
        <v>49</v>
      </c>
      <c r="C24" s="258" t="s">
        <v>185</v>
      </c>
      <c r="D24" s="252" t="s">
        <v>30</v>
      </c>
      <c r="E24" s="259" t="s">
        <v>191</v>
      </c>
    </row>
    <row r="25" spans="1:6" ht="24" customHeight="1" thickBot="1" x14ac:dyDescent="0.2">
      <c r="A25" s="266"/>
      <c r="B25" s="260" t="s">
        <v>50</v>
      </c>
      <c r="C25" s="261" t="s">
        <v>105</v>
      </c>
      <c r="D25" s="262" t="s">
        <v>51</v>
      </c>
      <c r="E25" s="263" t="s">
        <v>187</v>
      </c>
    </row>
    <row r="26" spans="1:6" ht="24" customHeight="1" thickBot="1" x14ac:dyDescent="0.2">
      <c r="A26" s="231"/>
      <c r="B26" s="173"/>
      <c r="C26" s="174"/>
      <c r="D26" s="174"/>
      <c r="E26" s="175" t="s">
        <v>81</v>
      </c>
    </row>
    <row r="27" spans="1:6" ht="24" customHeight="1" x14ac:dyDescent="0.15">
      <c r="A27" s="264" t="s">
        <v>101</v>
      </c>
      <c r="B27" s="249" t="s">
        <v>44</v>
      </c>
      <c r="C27" s="267" t="s">
        <v>174</v>
      </c>
      <c r="D27" s="268"/>
      <c r="E27" s="269"/>
      <c r="F27" s="78" t="s">
        <v>175</v>
      </c>
    </row>
    <row r="28" spans="1:6" ht="24" customHeight="1" x14ac:dyDescent="0.15">
      <c r="A28" s="265"/>
      <c r="B28" s="250" t="s">
        <v>45</v>
      </c>
      <c r="C28" s="251">
        <v>10800000</v>
      </c>
      <c r="D28" s="252" t="s">
        <v>102</v>
      </c>
      <c r="E28" s="253">
        <v>9750000</v>
      </c>
    </row>
    <row r="29" spans="1:6" ht="24" customHeight="1" x14ac:dyDescent="0.15">
      <c r="A29" s="265"/>
      <c r="B29" s="250" t="s">
        <v>46</v>
      </c>
      <c r="C29" s="254">
        <v>0.90280000000000005</v>
      </c>
      <c r="D29" s="252" t="s">
        <v>28</v>
      </c>
      <c r="E29" s="253">
        <v>9750000</v>
      </c>
    </row>
    <row r="30" spans="1:6" ht="24" customHeight="1" x14ac:dyDescent="0.15">
      <c r="A30" s="265"/>
      <c r="B30" s="250" t="s">
        <v>27</v>
      </c>
      <c r="C30" s="194" t="s">
        <v>181</v>
      </c>
      <c r="D30" s="252" t="s">
        <v>77</v>
      </c>
      <c r="E30" s="255" t="s">
        <v>203</v>
      </c>
    </row>
    <row r="31" spans="1:6" ht="24" customHeight="1" x14ac:dyDescent="0.15">
      <c r="A31" s="265"/>
      <c r="B31" s="250" t="s">
        <v>47</v>
      </c>
      <c r="C31" s="256" t="s">
        <v>183</v>
      </c>
      <c r="D31" s="252" t="s">
        <v>48</v>
      </c>
      <c r="E31" s="257" t="s">
        <v>197</v>
      </c>
    </row>
    <row r="32" spans="1:6" ht="24" customHeight="1" x14ac:dyDescent="0.15">
      <c r="A32" s="265"/>
      <c r="B32" s="250" t="s">
        <v>49</v>
      </c>
      <c r="C32" s="258" t="s">
        <v>184</v>
      </c>
      <c r="D32" s="252" t="s">
        <v>30</v>
      </c>
      <c r="E32" s="259" t="s">
        <v>190</v>
      </c>
    </row>
    <row r="33" spans="1:5" ht="24" customHeight="1" thickBot="1" x14ac:dyDescent="0.2">
      <c r="A33" s="266"/>
      <c r="B33" s="260" t="s">
        <v>50</v>
      </c>
      <c r="C33" s="261" t="s">
        <v>105</v>
      </c>
      <c r="D33" s="262" t="s">
        <v>51</v>
      </c>
      <c r="E33" s="263" t="s">
        <v>186</v>
      </c>
    </row>
    <row r="34" spans="1:5" ht="24" hidden="1" customHeight="1" thickBot="1" x14ac:dyDescent="0.2">
      <c r="A34" s="231"/>
      <c r="B34" s="173"/>
      <c r="C34" s="174"/>
      <c r="D34" s="174"/>
      <c r="E34" s="175" t="s">
        <v>81</v>
      </c>
    </row>
    <row r="35" spans="1:5" ht="24" hidden="1" customHeight="1" x14ac:dyDescent="0.15">
      <c r="A35" s="270" t="s">
        <v>101</v>
      </c>
      <c r="B35" s="176" t="s">
        <v>44</v>
      </c>
      <c r="C35" s="273"/>
      <c r="D35" s="274"/>
      <c r="E35" s="275"/>
    </row>
    <row r="36" spans="1:5" ht="24" hidden="1" customHeight="1" x14ac:dyDescent="0.15">
      <c r="A36" s="271"/>
      <c r="B36" s="60" t="s">
        <v>45</v>
      </c>
      <c r="C36" s="169"/>
      <c r="D36" s="168" t="s">
        <v>102</v>
      </c>
      <c r="E36" s="177"/>
    </row>
    <row r="37" spans="1:5" ht="24" hidden="1" customHeight="1" x14ac:dyDescent="0.15">
      <c r="A37" s="271"/>
      <c r="B37" s="60" t="s">
        <v>46</v>
      </c>
      <c r="C37" s="170"/>
      <c r="D37" s="168" t="s">
        <v>28</v>
      </c>
      <c r="E37" s="177"/>
    </row>
    <row r="38" spans="1:5" ht="24" hidden="1" customHeight="1" x14ac:dyDescent="0.15">
      <c r="A38" s="271"/>
      <c r="B38" s="60" t="s">
        <v>27</v>
      </c>
      <c r="C38" s="206"/>
      <c r="D38" s="168" t="s">
        <v>77</v>
      </c>
      <c r="E38" s="178"/>
    </row>
    <row r="39" spans="1:5" ht="24" hidden="1" customHeight="1" x14ac:dyDescent="0.15">
      <c r="A39" s="271"/>
      <c r="B39" s="60" t="s">
        <v>47</v>
      </c>
      <c r="C39" s="172"/>
      <c r="D39" s="168" t="s">
        <v>48</v>
      </c>
      <c r="E39" s="178"/>
    </row>
    <row r="40" spans="1:5" ht="24" hidden="1" customHeight="1" x14ac:dyDescent="0.15">
      <c r="A40" s="271"/>
      <c r="B40" s="60" t="s">
        <v>49</v>
      </c>
      <c r="C40" s="171"/>
      <c r="D40" s="168" t="s">
        <v>30</v>
      </c>
      <c r="E40" s="179"/>
    </row>
    <row r="41" spans="1:5" ht="24" hidden="1" customHeight="1" thickBot="1" x14ac:dyDescent="0.2">
      <c r="A41" s="272"/>
      <c r="B41" s="180" t="s">
        <v>50</v>
      </c>
      <c r="C41" s="181" t="s">
        <v>105</v>
      </c>
      <c r="D41" s="182" t="s">
        <v>51</v>
      </c>
      <c r="E41" s="207"/>
    </row>
    <row r="42" spans="1:5" ht="24" hidden="1" customHeight="1" thickBot="1" x14ac:dyDescent="0.2">
      <c r="A42" s="231"/>
      <c r="B42" s="173"/>
      <c r="C42" s="174"/>
      <c r="D42" s="174"/>
      <c r="E42" s="175" t="s">
        <v>81</v>
      </c>
    </row>
    <row r="43" spans="1:5" ht="24" hidden="1" customHeight="1" x14ac:dyDescent="0.15">
      <c r="A43" s="270" t="s">
        <v>101</v>
      </c>
      <c r="B43" s="176" t="s">
        <v>44</v>
      </c>
      <c r="C43" s="273"/>
      <c r="D43" s="274"/>
      <c r="E43" s="275"/>
    </row>
    <row r="44" spans="1:5" ht="24" hidden="1" customHeight="1" x14ac:dyDescent="0.15">
      <c r="A44" s="271"/>
      <c r="B44" s="60" t="s">
        <v>45</v>
      </c>
      <c r="C44" s="169"/>
      <c r="D44" s="168" t="s">
        <v>102</v>
      </c>
      <c r="E44" s="177"/>
    </row>
    <row r="45" spans="1:5" ht="24" hidden="1" customHeight="1" x14ac:dyDescent="0.15">
      <c r="A45" s="271"/>
      <c r="B45" s="60" t="s">
        <v>46</v>
      </c>
      <c r="C45" s="170"/>
      <c r="D45" s="168" t="s">
        <v>28</v>
      </c>
      <c r="E45" s="177"/>
    </row>
    <row r="46" spans="1:5" ht="24" hidden="1" customHeight="1" x14ac:dyDescent="0.15">
      <c r="A46" s="271"/>
      <c r="B46" s="60" t="s">
        <v>27</v>
      </c>
      <c r="C46" s="209"/>
      <c r="D46" s="168" t="s">
        <v>77</v>
      </c>
      <c r="E46" s="178"/>
    </row>
    <row r="47" spans="1:5" ht="24" hidden="1" customHeight="1" x14ac:dyDescent="0.15">
      <c r="A47" s="271"/>
      <c r="B47" s="60" t="s">
        <v>47</v>
      </c>
      <c r="C47" s="172"/>
      <c r="D47" s="168" t="s">
        <v>48</v>
      </c>
      <c r="E47" s="178"/>
    </row>
    <row r="48" spans="1:5" ht="24" hidden="1" customHeight="1" x14ac:dyDescent="0.15">
      <c r="A48" s="271"/>
      <c r="B48" s="60" t="s">
        <v>49</v>
      </c>
      <c r="C48" s="171"/>
      <c r="D48" s="168" t="s">
        <v>30</v>
      </c>
      <c r="E48" s="179"/>
    </row>
    <row r="49" spans="1:5" ht="24" hidden="1" customHeight="1" thickBot="1" x14ac:dyDescent="0.2">
      <c r="A49" s="272"/>
      <c r="B49" s="180" t="s">
        <v>50</v>
      </c>
      <c r="C49" s="181" t="s">
        <v>105</v>
      </c>
      <c r="D49" s="182" t="s">
        <v>51</v>
      </c>
      <c r="E49" s="207"/>
    </row>
    <row r="50" spans="1:5" ht="24" hidden="1" customHeight="1" thickBot="1" x14ac:dyDescent="0.2">
      <c r="A50" s="231"/>
      <c r="B50" s="173"/>
      <c r="C50" s="174"/>
      <c r="D50" s="174"/>
      <c r="E50" s="175" t="s">
        <v>81</v>
      </c>
    </row>
    <row r="51" spans="1:5" ht="24" hidden="1" customHeight="1" x14ac:dyDescent="0.15">
      <c r="A51" s="270" t="s">
        <v>101</v>
      </c>
      <c r="B51" s="176" t="s">
        <v>44</v>
      </c>
      <c r="C51" s="273"/>
      <c r="D51" s="274"/>
      <c r="E51" s="275"/>
    </row>
    <row r="52" spans="1:5" ht="24" hidden="1" customHeight="1" x14ac:dyDescent="0.15">
      <c r="A52" s="271"/>
      <c r="B52" s="60" t="s">
        <v>45</v>
      </c>
      <c r="C52" s="169"/>
      <c r="D52" s="168" t="s">
        <v>102</v>
      </c>
      <c r="E52" s="177"/>
    </row>
    <row r="53" spans="1:5" ht="24" hidden="1" customHeight="1" x14ac:dyDescent="0.15">
      <c r="A53" s="271"/>
      <c r="B53" s="60" t="s">
        <v>46</v>
      </c>
      <c r="C53" s="170"/>
      <c r="D53" s="168" t="s">
        <v>28</v>
      </c>
      <c r="E53" s="177"/>
    </row>
    <row r="54" spans="1:5" ht="24" hidden="1" customHeight="1" x14ac:dyDescent="0.15">
      <c r="A54" s="271"/>
      <c r="B54" s="60" t="s">
        <v>27</v>
      </c>
      <c r="C54" s="206"/>
      <c r="D54" s="168" t="s">
        <v>77</v>
      </c>
      <c r="E54" s="178"/>
    </row>
    <row r="55" spans="1:5" ht="24" hidden="1" customHeight="1" x14ac:dyDescent="0.15">
      <c r="A55" s="271"/>
      <c r="B55" s="60" t="s">
        <v>47</v>
      </c>
      <c r="C55" s="172"/>
      <c r="D55" s="168" t="s">
        <v>48</v>
      </c>
      <c r="E55" s="178"/>
    </row>
    <row r="56" spans="1:5" ht="24" hidden="1" customHeight="1" x14ac:dyDescent="0.15">
      <c r="A56" s="271"/>
      <c r="B56" s="60" t="s">
        <v>49</v>
      </c>
      <c r="C56" s="171"/>
      <c r="D56" s="168" t="s">
        <v>30</v>
      </c>
      <c r="E56" s="208"/>
    </row>
    <row r="57" spans="1:5" ht="24" hidden="1" customHeight="1" thickBot="1" x14ac:dyDescent="0.2">
      <c r="A57" s="272"/>
      <c r="B57" s="180" t="s">
        <v>50</v>
      </c>
      <c r="C57" s="181" t="s">
        <v>105</v>
      </c>
      <c r="D57" s="182" t="s">
        <v>51</v>
      </c>
      <c r="E57" s="207"/>
    </row>
    <row r="58" spans="1:5" ht="24" hidden="1" customHeight="1" thickBot="1" x14ac:dyDescent="0.2">
      <c r="A58" s="231"/>
      <c r="B58" s="173"/>
      <c r="C58" s="174"/>
      <c r="D58" s="174"/>
      <c r="E58" s="175" t="s">
        <v>81</v>
      </c>
    </row>
    <row r="59" spans="1:5" ht="24" hidden="1" customHeight="1" x14ac:dyDescent="0.15">
      <c r="A59" s="270" t="s">
        <v>101</v>
      </c>
      <c r="B59" s="176" t="s">
        <v>44</v>
      </c>
      <c r="C59" s="273"/>
      <c r="D59" s="274"/>
      <c r="E59" s="275"/>
    </row>
    <row r="60" spans="1:5" ht="24" hidden="1" customHeight="1" x14ac:dyDescent="0.15">
      <c r="A60" s="271"/>
      <c r="B60" s="60" t="s">
        <v>45</v>
      </c>
      <c r="C60" s="169"/>
      <c r="D60" s="168" t="s">
        <v>102</v>
      </c>
      <c r="E60" s="177"/>
    </row>
    <row r="61" spans="1:5" ht="24" hidden="1" customHeight="1" x14ac:dyDescent="0.15">
      <c r="A61" s="271"/>
      <c r="B61" s="60" t="s">
        <v>46</v>
      </c>
      <c r="C61" s="170"/>
      <c r="D61" s="168" t="s">
        <v>28</v>
      </c>
      <c r="E61" s="177"/>
    </row>
    <row r="62" spans="1:5" ht="24" hidden="1" customHeight="1" x14ac:dyDescent="0.15">
      <c r="A62" s="271"/>
      <c r="B62" s="60" t="s">
        <v>27</v>
      </c>
      <c r="C62" s="171"/>
      <c r="D62" s="168" t="s">
        <v>77</v>
      </c>
      <c r="E62" s="178"/>
    </row>
    <row r="63" spans="1:5" ht="24" hidden="1" customHeight="1" x14ac:dyDescent="0.15">
      <c r="A63" s="271"/>
      <c r="B63" s="60" t="s">
        <v>47</v>
      </c>
      <c r="C63" s="172"/>
      <c r="D63" s="168" t="s">
        <v>48</v>
      </c>
      <c r="E63" s="178"/>
    </row>
    <row r="64" spans="1:5" ht="24" hidden="1" customHeight="1" x14ac:dyDescent="0.15">
      <c r="A64" s="271"/>
      <c r="B64" s="60" t="s">
        <v>49</v>
      </c>
      <c r="C64" s="171"/>
      <c r="D64" s="168" t="s">
        <v>30</v>
      </c>
      <c r="E64" s="179"/>
    </row>
    <row r="65" spans="1:5" ht="24" hidden="1" customHeight="1" thickBot="1" x14ac:dyDescent="0.2">
      <c r="A65" s="272"/>
      <c r="B65" s="180" t="s">
        <v>50</v>
      </c>
      <c r="C65" s="181" t="s">
        <v>156</v>
      </c>
      <c r="D65" s="182" t="s">
        <v>51</v>
      </c>
      <c r="E65" s="207"/>
    </row>
    <row r="66" spans="1:5" ht="24" hidden="1" customHeight="1" thickBot="1" x14ac:dyDescent="0.2">
      <c r="A66" s="231"/>
      <c r="B66" s="173"/>
      <c r="C66" s="174"/>
      <c r="D66" s="174"/>
      <c r="E66" s="175" t="s">
        <v>81</v>
      </c>
    </row>
    <row r="67" spans="1:5" ht="24" hidden="1" customHeight="1" x14ac:dyDescent="0.15">
      <c r="A67" s="270" t="s">
        <v>101</v>
      </c>
      <c r="B67" s="176" t="s">
        <v>44</v>
      </c>
      <c r="C67" s="273"/>
      <c r="D67" s="274"/>
      <c r="E67" s="275"/>
    </row>
    <row r="68" spans="1:5" ht="24" hidden="1" customHeight="1" x14ac:dyDescent="0.15">
      <c r="A68" s="271"/>
      <c r="B68" s="60" t="s">
        <v>45</v>
      </c>
      <c r="C68" s="169"/>
      <c r="D68" s="168" t="s">
        <v>102</v>
      </c>
      <c r="E68" s="177"/>
    </row>
    <row r="69" spans="1:5" ht="24" hidden="1" customHeight="1" x14ac:dyDescent="0.15">
      <c r="A69" s="271"/>
      <c r="B69" s="60" t="s">
        <v>46</v>
      </c>
      <c r="C69" s="170"/>
      <c r="D69" s="168" t="s">
        <v>28</v>
      </c>
      <c r="E69" s="177"/>
    </row>
    <row r="70" spans="1:5" ht="24" hidden="1" customHeight="1" x14ac:dyDescent="0.15">
      <c r="A70" s="271"/>
      <c r="B70" s="60" t="s">
        <v>27</v>
      </c>
      <c r="C70" s="206"/>
      <c r="D70" s="168" t="s">
        <v>77</v>
      </c>
      <c r="E70" s="178"/>
    </row>
    <row r="71" spans="1:5" ht="24" hidden="1" customHeight="1" x14ac:dyDescent="0.15">
      <c r="A71" s="271"/>
      <c r="B71" s="60" t="s">
        <v>47</v>
      </c>
      <c r="C71" s="172"/>
      <c r="D71" s="168" t="s">
        <v>48</v>
      </c>
      <c r="E71" s="178"/>
    </row>
    <row r="72" spans="1:5" ht="24" hidden="1" customHeight="1" x14ac:dyDescent="0.15">
      <c r="A72" s="271"/>
      <c r="B72" s="60" t="s">
        <v>49</v>
      </c>
      <c r="C72" s="171"/>
      <c r="D72" s="168" t="s">
        <v>30</v>
      </c>
      <c r="E72" s="179"/>
    </row>
    <row r="73" spans="1:5" ht="24" hidden="1" customHeight="1" thickBot="1" x14ac:dyDescent="0.2">
      <c r="A73" s="272"/>
      <c r="B73" s="180" t="s">
        <v>50</v>
      </c>
      <c r="C73" s="181" t="s">
        <v>105</v>
      </c>
      <c r="D73" s="182" t="s">
        <v>51</v>
      </c>
      <c r="E73" s="207"/>
    </row>
  </sheetData>
  <mergeCells count="18">
    <mergeCell ref="A59:A65"/>
    <mergeCell ref="C59:E59"/>
    <mergeCell ref="A67:A73"/>
    <mergeCell ref="C67:E67"/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5" type="noConversion"/>
  <conditionalFormatting sqref="C17">
    <cfRule type="duplicateValues" dxfId="17" priority="287"/>
  </conditionalFormatting>
  <conditionalFormatting sqref="C25">
    <cfRule type="duplicateValues" dxfId="16" priority="24"/>
  </conditionalFormatting>
  <conditionalFormatting sqref="C41">
    <cfRule type="duplicateValues" dxfId="15" priority="20"/>
  </conditionalFormatting>
  <conditionalFormatting sqref="C39">
    <cfRule type="duplicateValues" dxfId="14" priority="19"/>
  </conditionalFormatting>
  <conditionalFormatting sqref="C49">
    <cfRule type="duplicateValues" dxfId="13" priority="18"/>
  </conditionalFormatting>
  <conditionalFormatting sqref="C47">
    <cfRule type="duplicateValues" dxfId="12" priority="17"/>
  </conditionalFormatting>
  <conditionalFormatting sqref="C57">
    <cfRule type="duplicateValues" dxfId="11" priority="16"/>
  </conditionalFormatting>
  <conditionalFormatting sqref="C55">
    <cfRule type="duplicateValues" dxfId="10" priority="15"/>
  </conditionalFormatting>
  <conditionalFormatting sqref="C9">
    <cfRule type="duplicateValues" dxfId="9" priority="12"/>
  </conditionalFormatting>
  <conditionalFormatting sqref="C33">
    <cfRule type="duplicateValues" dxfId="8" priority="10"/>
  </conditionalFormatting>
  <conditionalFormatting sqref="C65">
    <cfRule type="duplicateValues" dxfId="7" priority="8"/>
  </conditionalFormatting>
  <conditionalFormatting sqref="C63">
    <cfRule type="duplicateValues" dxfId="6" priority="7"/>
  </conditionalFormatting>
  <conditionalFormatting sqref="C73">
    <cfRule type="duplicateValues" dxfId="5" priority="6"/>
  </conditionalFormatting>
  <conditionalFormatting sqref="C71">
    <cfRule type="duplicateValues" dxfId="4" priority="5"/>
  </conditionalFormatting>
  <conditionalFormatting sqref="C23">
    <cfRule type="duplicateValues" dxfId="3" priority="4"/>
  </conditionalFormatting>
  <conditionalFormatting sqref="C15">
    <cfRule type="duplicateValues" dxfId="2" priority="3"/>
  </conditionalFormatting>
  <conditionalFormatting sqref="C7">
    <cfRule type="duplicateValues" dxfId="1" priority="2"/>
  </conditionalFormatting>
  <conditionalFormatting sqref="C3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00"/>
  <sheetViews>
    <sheetView showGridLines="0" topLeftCell="A25" zoomScaleNormal="100" workbookViewId="0">
      <selection activeCell="M10" sqref="M10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99" t="s">
        <v>171</v>
      </c>
      <c r="C3" s="300"/>
      <c r="D3" s="300"/>
      <c r="E3" s="300"/>
      <c r="F3" s="301"/>
      <c r="G3" s="17" t="s">
        <v>177</v>
      </c>
    </row>
    <row r="4" spans="1:7" s="39" customFormat="1" ht="24" customHeight="1" x14ac:dyDescent="0.15">
      <c r="A4" s="304" t="s">
        <v>34</v>
      </c>
      <c r="B4" s="307" t="s">
        <v>27</v>
      </c>
      <c r="C4" s="308" t="s">
        <v>74</v>
      </c>
      <c r="D4" s="228" t="s">
        <v>35</v>
      </c>
      <c r="E4" s="228" t="s">
        <v>28</v>
      </c>
      <c r="F4" s="229" t="s">
        <v>88</v>
      </c>
      <c r="G4" s="17"/>
    </row>
    <row r="5" spans="1:7" s="39" customFormat="1" ht="24" customHeight="1" x14ac:dyDescent="0.15">
      <c r="A5" s="305"/>
      <c r="B5" s="307"/>
      <c r="C5" s="309"/>
      <c r="D5" s="228" t="s">
        <v>36</v>
      </c>
      <c r="E5" s="228" t="s">
        <v>29</v>
      </c>
      <c r="F5" s="229" t="s">
        <v>37</v>
      </c>
      <c r="G5" s="17"/>
    </row>
    <row r="6" spans="1:7" s="39" customFormat="1" ht="24" customHeight="1" x14ac:dyDescent="0.15">
      <c r="A6" s="305"/>
      <c r="B6" s="310" t="s">
        <v>204</v>
      </c>
      <c r="C6" s="310" t="s">
        <v>198</v>
      </c>
      <c r="D6" s="311">
        <v>4422000</v>
      </c>
      <c r="E6" s="311">
        <v>4020000</v>
      </c>
      <c r="F6" s="313">
        <v>0.90910000000000002</v>
      </c>
      <c r="G6" s="17"/>
    </row>
    <row r="7" spans="1:7" s="39" customFormat="1" ht="24" customHeight="1" x14ac:dyDescent="0.15">
      <c r="A7" s="306"/>
      <c r="B7" s="310"/>
      <c r="C7" s="310"/>
      <c r="D7" s="312"/>
      <c r="E7" s="312"/>
      <c r="F7" s="313"/>
      <c r="G7" s="17"/>
    </row>
    <row r="8" spans="1:7" s="39" customFormat="1" ht="24" customHeight="1" x14ac:dyDescent="0.15">
      <c r="A8" s="292" t="s">
        <v>30</v>
      </c>
      <c r="B8" s="230" t="s">
        <v>31</v>
      </c>
      <c r="C8" s="230" t="s">
        <v>99</v>
      </c>
      <c r="D8" s="279" t="s">
        <v>32</v>
      </c>
      <c r="E8" s="279"/>
      <c r="F8" s="294"/>
      <c r="G8" s="17"/>
    </row>
    <row r="9" spans="1:7" s="39" customFormat="1" ht="24" customHeight="1" x14ac:dyDescent="0.15">
      <c r="A9" s="293"/>
      <c r="B9" s="153" t="s">
        <v>193</v>
      </c>
      <c r="C9" s="233" t="s">
        <v>209</v>
      </c>
      <c r="D9" s="281" t="s">
        <v>210</v>
      </c>
      <c r="E9" s="282"/>
      <c r="F9" s="295"/>
      <c r="G9" s="17"/>
    </row>
    <row r="10" spans="1:7" s="39" customFormat="1" ht="24" customHeight="1" x14ac:dyDescent="0.15">
      <c r="A10" s="55" t="s">
        <v>100</v>
      </c>
      <c r="B10" s="296" t="s">
        <v>154</v>
      </c>
      <c r="C10" s="297"/>
      <c r="D10" s="288"/>
      <c r="E10" s="288"/>
      <c r="F10" s="298"/>
      <c r="G10" s="17"/>
    </row>
    <row r="11" spans="1:7" s="39" customFormat="1" ht="24" customHeight="1" x14ac:dyDescent="0.15">
      <c r="A11" s="55" t="s">
        <v>38</v>
      </c>
      <c r="B11" s="287" t="s">
        <v>211</v>
      </c>
      <c r="C11" s="288"/>
      <c r="D11" s="288"/>
      <c r="E11" s="288"/>
      <c r="F11" s="298"/>
      <c r="G11" s="17"/>
    </row>
    <row r="12" spans="1:7" s="39" customFormat="1" ht="24" customHeight="1" thickBot="1" x14ac:dyDescent="0.2">
      <c r="A12" s="50" t="s">
        <v>33</v>
      </c>
      <c r="B12" s="302"/>
      <c r="C12" s="302"/>
      <c r="D12" s="302"/>
      <c r="E12" s="302"/>
      <c r="F12" s="303"/>
      <c r="G12" s="17"/>
    </row>
    <row r="13" spans="1:7" ht="24" customHeight="1" thickTop="1" thickBot="1" x14ac:dyDescent="0.2">
      <c r="A13" s="48"/>
      <c r="B13" s="34"/>
      <c r="C13" s="25"/>
      <c r="D13" s="76"/>
      <c r="E13" s="76"/>
      <c r="F13" s="77" t="s">
        <v>97</v>
      </c>
    </row>
    <row r="14" spans="1:7" ht="24" customHeight="1" thickTop="1" x14ac:dyDescent="0.15">
      <c r="A14" s="49" t="s">
        <v>26</v>
      </c>
      <c r="B14" s="299" t="s">
        <v>172</v>
      </c>
      <c r="C14" s="300"/>
      <c r="D14" s="300"/>
      <c r="E14" s="300"/>
      <c r="F14" s="301"/>
      <c r="G14" s="17" t="s">
        <v>175</v>
      </c>
    </row>
    <row r="15" spans="1:7" ht="24" customHeight="1" x14ac:dyDescent="0.15">
      <c r="A15" s="304" t="s">
        <v>34</v>
      </c>
      <c r="B15" s="307" t="s">
        <v>27</v>
      </c>
      <c r="C15" s="308" t="s">
        <v>98</v>
      </c>
      <c r="D15" s="228" t="s">
        <v>35</v>
      </c>
      <c r="E15" s="228" t="s">
        <v>28</v>
      </c>
      <c r="F15" s="229" t="s">
        <v>88</v>
      </c>
    </row>
    <row r="16" spans="1:7" ht="24" customHeight="1" x14ac:dyDescent="0.15">
      <c r="A16" s="305"/>
      <c r="B16" s="307"/>
      <c r="C16" s="309"/>
      <c r="D16" s="228" t="s">
        <v>36</v>
      </c>
      <c r="E16" s="228" t="s">
        <v>29</v>
      </c>
      <c r="F16" s="229" t="s">
        <v>37</v>
      </c>
    </row>
    <row r="17" spans="1:7" ht="24" customHeight="1" x14ac:dyDescent="0.15">
      <c r="A17" s="305"/>
      <c r="B17" s="310" t="s">
        <v>205</v>
      </c>
      <c r="C17" s="310" t="s">
        <v>208</v>
      </c>
      <c r="D17" s="311">
        <v>620000</v>
      </c>
      <c r="E17" s="311">
        <v>600000</v>
      </c>
      <c r="F17" s="313">
        <v>0.967741935483871</v>
      </c>
    </row>
    <row r="18" spans="1:7" ht="24" customHeight="1" x14ac:dyDescent="0.15">
      <c r="A18" s="306"/>
      <c r="B18" s="310"/>
      <c r="C18" s="310"/>
      <c r="D18" s="312"/>
      <c r="E18" s="312"/>
      <c r="F18" s="313"/>
    </row>
    <row r="19" spans="1:7" ht="24" customHeight="1" x14ac:dyDescent="0.15">
      <c r="A19" s="292" t="s">
        <v>30</v>
      </c>
      <c r="B19" s="230" t="s">
        <v>31</v>
      </c>
      <c r="C19" s="230" t="s">
        <v>99</v>
      </c>
      <c r="D19" s="279" t="s">
        <v>153</v>
      </c>
      <c r="E19" s="279"/>
      <c r="F19" s="294"/>
    </row>
    <row r="20" spans="1:7" ht="24" customHeight="1" x14ac:dyDescent="0.15">
      <c r="A20" s="293"/>
      <c r="B20" s="153" t="s">
        <v>192</v>
      </c>
      <c r="C20" s="153" t="s">
        <v>218</v>
      </c>
      <c r="D20" s="281" t="s">
        <v>219</v>
      </c>
      <c r="E20" s="282"/>
      <c r="F20" s="295"/>
    </row>
    <row r="21" spans="1:7" ht="24" customHeight="1" x14ac:dyDescent="0.15">
      <c r="A21" s="55" t="s">
        <v>100</v>
      </c>
      <c r="B21" s="296" t="s">
        <v>154</v>
      </c>
      <c r="C21" s="297"/>
      <c r="D21" s="288"/>
      <c r="E21" s="288"/>
      <c r="F21" s="298"/>
    </row>
    <row r="22" spans="1:7" ht="24" customHeight="1" x14ac:dyDescent="0.15">
      <c r="A22" s="55" t="s">
        <v>38</v>
      </c>
      <c r="B22" s="287" t="s">
        <v>217</v>
      </c>
      <c r="C22" s="288"/>
      <c r="D22" s="288"/>
      <c r="E22" s="288"/>
      <c r="F22" s="298"/>
    </row>
    <row r="23" spans="1:7" ht="24" customHeight="1" thickBot="1" x14ac:dyDescent="0.2">
      <c r="A23" s="50" t="s">
        <v>33</v>
      </c>
      <c r="B23" s="302"/>
      <c r="C23" s="302"/>
      <c r="D23" s="302"/>
      <c r="E23" s="302"/>
      <c r="F23" s="303"/>
    </row>
    <row r="24" spans="1:7" ht="24" customHeight="1" thickTop="1" thickBot="1" x14ac:dyDescent="0.2">
      <c r="A24" s="48"/>
      <c r="B24" s="34"/>
      <c r="C24" s="25"/>
      <c r="D24" s="76"/>
      <c r="E24" s="76"/>
      <c r="F24" s="77" t="s">
        <v>81</v>
      </c>
    </row>
    <row r="25" spans="1:7" ht="24" customHeight="1" thickTop="1" x14ac:dyDescent="0.15">
      <c r="A25" s="49" t="s">
        <v>26</v>
      </c>
      <c r="B25" s="299" t="s">
        <v>173</v>
      </c>
      <c r="C25" s="300"/>
      <c r="D25" s="300"/>
      <c r="E25" s="300"/>
      <c r="F25" s="301"/>
      <c r="G25" s="17" t="s">
        <v>176</v>
      </c>
    </row>
    <row r="26" spans="1:7" ht="20.25" customHeight="1" x14ac:dyDescent="0.15">
      <c r="A26" s="304" t="s">
        <v>34</v>
      </c>
      <c r="B26" s="307" t="s">
        <v>27</v>
      </c>
      <c r="C26" s="308" t="s">
        <v>74</v>
      </c>
      <c r="D26" s="228" t="s">
        <v>35</v>
      </c>
      <c r="E26" s="228" t="s">
        <v>28</v>
      </c>
      <c r="F26" s="229" t="s">
        <v>88</v>
      </c>
    </row>
    <row r="27" spans="1:7" ht="20.25" customHeight="1" x14ac:dyDescent="0.15">
      <c r="A27" s="305"/>
      <c r="B27" s="307"/>
      <c r="C27" s="309"/>
      <c r="D27" s="228" t="s">
        <v>36</v>
      </c>
      <c r="E27" s="228" t="s">
        <v>29</v>
      </c>
      <c r="F27" s="229" t="s">
        <v>37</v>
      </c>
    </row>
    <row r="28" spans="1:7" ht="20.25" customHeight="1" x14ac:dyDescent="0.15">
      <c r="A28" s="305"/>
      <c r="B28" s="310" t="s">
        <v>206</v>
      </c>
      <c r="C28" s="310" t="s">
        <v>200</v>
      </c>
      <c r="D28" s="311">
        <v>880000</v>
      </c>
      <c r="E28" s="311">
        <v>800000</v>
      </c>
      <c r="F28" s="313">
        <v>0.90909090909090906</v>
      </c>
    </row>
    <row r="29" spans="1:7" ht="20.25" customHeight="1" x14ac:dyDescent="0.15">
      <c r="A29" s="306"/>
      <c r="B29" s="310"/>
      <c r="C29" s="310"/>
      <c r="D29" s="312"/>
      <c r="E29" s="312"/>
      <c r="F29" s="313"/>
    </row>
    <row r="30" spans="1:7" ht="20.25" customHeight="1" x14ac:dyDescent="0.15">
      <c r="A30" s="292" t="s">
        <v>30</v>
      </c>
      <c r="B30" s="230" t="s">
        <v>31</v>
      </c>
      <c r="C30" s="230" t="s">
        <v>99</v>
      </c>
      <c r="D30" s="279" t="s">
        <v>32</v>
      </c>
      <c r="E30" s="279"/>
      <c r="F30" s="294"/>
    </row>
    <row r="31" spans="1:7" ht="20.25" customHeight="1" x14ac:dyDescent="0.15">
      <c r="A31" s="293"/>
      <c r="B31" s="153" t="s">
        <v>191</v>
      </c>
      <c r="C31" s="153" t="s">
        <v>212</v>
      </c>
      <c r="D31" s="281" t="s">
        <v>213</v>
      </c>
      <c r="E31" s="282"/>
      <c r="F31" s="295"/>
    </row>
    <row r="32" spans="1:7" ht="24" customHeight="1" x14ac:dyDescent="0.15">
      <c r="A32" s="55" t="s">
        <v>100</v>
      </c>
      <c r="B32" s="296" t="s">
        <v>154</v>
      </c>
      <c r="C32" s="297"/>
      <c r="D32" s="288"/>
      <c r="E32" s="288"/>
      <c r="F32" s="298"/>
    </row>
    <row r="33" spans="1:7" ht="24" customHeight="1" x14ac:dyDescent="0.15">
      <c r="A33" s="55" t="s">
        <v>38</v>
      </c>
      <c r="B33" s="287" t="s">
        <v>216</v>
      </c>
      <c r="C33" s="288"/>
      <c r="D33" s="288"/>
      <c r="E33" s="288"/>
      <c r="F33" s="298"/>
    </row>
    <row r="34" spans="1:7" ht="24" customHeight="1" thickBot="1" x14ac:dyDescent="0.2">
      <c r="A34" s="50" t="s">
        <v>33</v>
      </c>
      <c r="B34" s="302"/>
      <c r="C34" s="302"/>
      <c r="D34" s="302"/>
      <c r="E34" s="302"/>
      <c r="F34" s="303"/>
    </row>
    <row r="35" spans="1:7" ht="20.25" customHeight="1" thickTop="1" thickBot="1" x14ac:dyDescent="0.2">
      <c r="A35" s="48"/>
      <c r="B35" s="34"/>
      <c r="C35" s="25"/>
      <c r="D35" s="76"/>
      <c r="E35" s="76"/>
      <c r="F35" s="77" t="s">
        <v>81</v>
      </c>
    </row>
    <row r="36" spans="1:7" ht="24" customHeight="1" thickTop="1" x14ac:dyDescent="0.15">
      <c r="A36" s="49" t="s">
        <v>26</v>
      </c>
      <c r="B36" s="299" t="s">
        <v>174</v>
      </c>
      <c r="C36" s="300"/>
      <c r="D36" s="300"/>
      <c r="E36" s="300"/>
      <c r="F36" s="301"/>
      <c r="G36" s="17" t="s">
        <v>175</v>
      </c>
    </row>
    <row r="37" spans="1:7" ht="20.25" customHeight="1" x14ac:dyDescent="0.15">
      <c r="A37" s="304" t="s">
        <v>34</v>
      </c>
      <c r="B37" s="307" t="s">
        <v>27</v>
      </c>
      <c r="C37" s="308" t="s">
        <v>74</v>
      </c>
      <c r="D37" s="228" t="s">
        <v>35</v>
      </c>
      <c r="E37" s="228" t="s">
        <v>28</v>
      </c>
      <c r="F37" s="229" t="s">
        <v>88</v>
      </c>
    </row>
    <row r="38" spans="1:7" ht="20.25" customHeight="1" x14ac:dyDescent="0.15">
      <c r="A38" s="305"/>
      <c r="B38" s="307"/>
      <c r="C38" s="309"/>
      <c r="D38" s="228" t="s">
        <v>36</v>
      </c>
      <c r="E38" s="228" t="s">
        <v>29</v>
      </c>
      <c r="F38" s="229" t="s">
        <v>37</v>
      </c>
    </row>
    <row r="39" spans="1:7" ht="20.25" customHeight="1" x14ac:dyDescent="0.15">
      <c r="A39" s="305"/>
      <c r="B39" s="310" t="s">
        <v>207</v>
      </c>
      <c r="C39" s="310" t="s">
        <v>202</v>
      </c>
      <c r="D39" s="311">
        <v>10800000</v>
      </c>
      <c r="E39" s="311">
        <v>9750000</v>
      </c>
      <c r="F39" s="313">
        <v>0.90277777777777779</v>
      </c>
    </row>
    <row r="40" spans="1:7" ht="20.25" customHeight="1" x14ac:dyDescent="0.15">
      <c r="A40" s="306"/>
      <c r="B40" s="310"/>
      <c r="C40" s="310"/>
      <c r="D40" s="312"/>
      <c r="E40" s="312"/>
      <c r="F40" s="313"/>
    </row>
    <row r="41" spans="1:7" ht="20.25" customHeight="1" x14ac:dyDescent="0.15">
      <c r="A41" s="292" t="s">
        <v>30</v>
      </c>
      <c r="B41" s="230" t="s">
        <v>31</v>
      </c>
      <c r="C41" s="230" t="s">
        <v>99</v>
      </c>
      <c r="D41" s="279" t="s">
        <v>32</v>
      </c>
      <c r="E41" s="279"/>
      <c r="F41" s="294"/>
    </row>
    <row r="42" spans="1:7" ht="20.25" customHeight="1" x14ac:dyDescent="0.15">
      <c r="A42" s="293"/>
      <c r="B42" s="153" t="s">
        <v>190</v>
      </c>
      <c r="C42" s="153" t="s">
        <v>214</v>
      </c>
      <c r="D42" s="281" t="s">
        <v>215</v>
      </c>
      <c r="E42" s="282"/>
      <c r="F42" s="295"/>
    </row>
    <row r="43" spans="1:7" ht="24" customHeight="1" x14ac:dyDescent="0.15">
      <c r="A43" s="55" t="s">
        <v>100</v>
      </c>
      <c r="B43" s="296" t="s">
        <v>154</v>
      </c>
      <c r="C43" s="297"/>
      <c r="D43" s="288"/>
      <c r="E43" s="288"/>
      <c r="F43" s="298"/>
    </row>
    <row r="44" spans="1:7" ht="24" customHeight="1" x14ac:dyDescent="0.15">
      <c r="A44" s="55" t="s">
        <v>38</v>
      </c>
      <c r="B44" s="287"/>
      <c r="C44" s="288"/>
      <c r="D44" s="288"/>
      <c r="E44" s="288"/>
      <c r="F44" s="298"/>
    </row>
    <row r="45" spans="1:7" ht="24" customHeight="1" thickBot="1" x14ac:dyDescent="0.2">
      <c r="A45" s="50" t="s">
        <v>33</v>
      </c>
      <c r="B45" s="302"/>
      <c r="C45" s="302"/>
      <c r="D45" s="302"/>
      <c r="E45" s="302"/>
      <c r="F45" s="303"/>
    </row>
    <row r="46" spans="1:7" ht="20.25" customHeight="1" thickTop="1" x14ac:dyDescent="0.15">
      <c r="A46" s="48"/>
      <c r="B46" s="34"/>
      <c r="C46" s="25"/>
      <c r="D46" s="76"/>
      <c r="E46" s="76"/>
      <c r="F46" s="77" t="s">
        <v>81</v>
      </c>
    </row>
    <row r="47" spans="1:7" ht="20.25" hidden="1" customHeight="1" thickTop="1" x14ac:dyDescent="0.15">
      <c r="A47" s="49" t="s">
        <v>26</v>
      </c>
      <c r="B47" s="299"/>
      <c r="C47" s="300"/>
      <c r="D47" s="300"/>
      <c r="E47" s="300"/>
      <c r="F47" s="301"/>
    </row>
    <row r="48" spans="1:7" ht="20.25" hidden="1" customHeight="1" x14ac:dyDescent="0.15">
      <c r="A48" s="304" t="s">
        <v>34</v>
      </c>
      <c r="B48" s="307" t="s">
        <v>27</v>
      </c>
      <c r="C48" s="308" t="s">
        <v>74</v>
      </c>
      <c r="D48" s="224" t="s">
        <v>35</v>
      </c>
      <c r="E48" s="224" t="s">
        <v>28</v>
      </c>
      <c r="F48" s="227" t="s">
        <v>88</v>
      </c>
    </row>
    <row r="49" spans="1:6" ht="20.25" hidden="1" customHeight="1" x14ac:dyDescent="0.15">
      <c r="A49" s="305"/>
      <c r="B49" s="307"/>
      <c r="C49" s="309"/>
      <c r="D49" s="224" t="s">
        <v>36</v>
      </c>
      <c r="E49" s="224" t="s">
        <v>29</v>
      </c>
      <c r="F49" s="227" t="s">
        <v>37</v>
      </c>
    </row>
    <row r="50" spans="1:6" ht="20.25" hidden="1" customHeight="1" x14ac:dyDescent="0.15">
      <c r="A50" s="305"/>
      <c r="B50" s="310"/>
      <c r="C50" s="310"/>
      <c r="D50" s="311"/>
      <c r="E50" s="311"/>
      <c r="F50" s="313"/>
    </row>
    <row r="51" spans="1:6" ht="20.25" hidden="1" customHeight="1" x14ac:dyDescent="0.15">
      <c r="A51" s="306"/>
      <c r="B51" s="310"/>
      <c r="C51" s="310"/>
      <c r="D51" s="312"/>
      <c r="E51" s="312"/>
      <c r="F51" s="313"/>
    </row>
    <row r="52" spans="1:6" ht="20.25" hidden="1" customHeight="1" x14ac:dyDescent="0.15">
      <c r="A52" s="292" t="s">
        <v>30</v>
      </c>
      <c r="B52" s="226" t="s">
        <v>31</v>
      </c>
      <c r="C52" s="226" t="s">
        <v>99</v>
      </c>
      <c r="D52" s="279" t="s">
        <v>32</v>
      </c>
      <c r="E52" s="279"/>
      <c r="F52" s="294"/>
    </row>
    <row r="53" spans="1:6" ht="20.25" hidden="1" customHeight="1" x14ac:dyDescent="0.15">
      <c r="A53" s="293"/>
      <c r="B53" s="153" t="s">
        <v>158</v>
      </c>
      <c r="C53" s="153" t="s">
        <v>159</v>
      </c>
      <c r="D53" s="281" t="s">
        <v>160</v>
      </c>
      <c r="E53" s="282"/>
      <c r="F53" s="295"/>
    </row>
    <row r="54" spans="1:6" ht="50.1" hidden="1" customHeight="1" x14ac:dyDescent="0.15">
      <c r="A54" s="55" t="s">
        <v>100</v>
      </c>
      <c r="B54" s="284" t="s">
        <v>155</v>
      </c>
      <c r="C54" s="285"/>
      <c r="D54" s="285"/>
      <c r="E54" s="285"/>
      <c r="F54" s="314"/>
    </row>
    <row r="55" spans="1:6" ht="24" hidden="1" customHeight="1" x14ac:dyDescent="0.15">
      <c r="A55" s="55" t="s">
        <v>38</v>
      </c>
      <c r="B55" s="287"/>
      <c r="C55" s="288"/>
      <c r="D55" s="288"/>
      <c r="E55" s="288"/>
      <c r="F55" s="298"/>
    </row>
    <row r="56" spans="1:6" ht="24" hidden="1" customHeight="1" thickBot="1" x14ac:dyDescent="0.2">
      <c r="A56" s="50" t="s">
        <v>33</v>
      </c>
      <c r="B56" s="302"/>
      <c r="C56" s="302"/>
      <c r="D56" s="302"/>
      <c r="E56" s="302"/>
      <c r="F56" s="303"/>
    </row>
    <row r="57" spans="1:6" ht="20.25" hidden="1" customHeight="1" thickTop="1" thickBot="1" x14ac:dyDescent="0.2">
      <c r="A57" s="48"/>
      <c r="B57" s="34"/>
      <c r="C57" s="25"/>
      <c r="D57" s="76"/>
      <c r="E57" s="76"/>
      <c r="F57" s="77" t="s">
        <v>81</v>
      </c>
    </row>
    <row r="58" spans="1:6" ht="20.25" hidden="1" customHeight="1" thickTop="1" x14ac:dyDescent="0.15">
      <c r="A58" s="49" t="s">
        <v>26</v>
      </c>
      <c r="B58" s="299"/>
      <c r="C58" s="300"/>
      <c r="D58" s="300"/>
      <c r="E58" s="300"/>
      <c r="F58" s="301"/>
    </row>
    <row r="59" spans="1:6" ht="20.25" hidden="1" customHeight="1" x14ac:dyDescent="0.15">
      <c r="A59" s="304" t="s">
        <v>34</v>
      </c>
      <c r="B59" s="307" t="s">
        <v>27</v>
      </c>
      <c r="C59" s="308" t="s">
        <v>74</v>
      </c>
      <c r="D59" s="224" t="s">
        <v>35</v>
      </c>
      <c r="E59" s="224" t="s">
        <v>28</v>
      </c>
      <c r="F59" s="227" t="s">
        <v>88</v>
      </c>
    </row>
    <row r="60" spans="1:6" ht="20.25" hidden="1" customHeight="1" x14ac:dyDescent="0.15">
      <c r="A60" s="305"/>
      <c r="B60" s="307"/>
      <c r="C60" s="309"/>
      <c r="D60" s="224" t="s">
        <v>36</v>
      </c>
      <c r="E60" s="224" t="s">
        <v>29</v>
      </c>
      <c r="F60" s="227" t="s">
        <v>37</v>
      </c>
    </row>
    <row r="61" spans="1:6" ht="20.25" hidden="1" customHeight="1" x14ac:dyDescent="0.15">
      <c r="A61" s="305"/>
      <c r="B61" s="310"/>
      <c r="C61" s="318"/>
      <c r="D61" s="311"/>
      <c r="E61" s="311"/>
      <c r="F61" s="313"/>
    </row>
    <row r="62" spans="1:6" ht="20.25" hidden="1" customHeight="1" x14ac:dyDescent="0.15">
      <c r="A62" s="306"/>
      <c r="B62" s="310"/>
      <c r="C62" s="319"/>
      <c r="D62" s="312"/>
      <c r="E62" s="312"/>
      <c r="F62" s="313"/>
    </row>
    <row r="63" spans="1:6" ht="20.25" hidden="1" customHeight="1" x14ac:dyDescent="0.15">
      <c r="A63" s="292" t="s">
        <v>30</v>
      </c>
      <c r="B63" s="226" t="s">
        <v>31</v>
      </c>
      <c r="C63" s="226" t="s">
        <v>99</v>
      </c>
      <c r="D63" s="279" t="s">
        <v>32</v>
      </c>
      <c r="E63" s="279"/>
      <c r="F63" s="294"/>
    </row>
    <row r="64" spans="1:6" ht="20.25" hidden="1" customHeight="1" x14ac:dyDescent="0.15">
      <c r="A64" s="293"/>
      <c r="B64" s="153"/>
      <c r="C64" s="153"/>
      <c r="D64" s="281"/>
      <c r="E64" s="282"/>
      <c r="F64" s="295"/>
    </row>
    <row r="65" spans="1:6" ht="24" hidden="1" customHeight="1" x14ac:dyDescent="0.15">
      <c r="A65" s="55" t="s">
        <v>100</v>
      </c>
      <c r="B65" s="296" t="s">
        <v>154</v>
      </c>
      <c r="C65" s="297"/>
      <c r="D65" s="288"/>
      <c r="E65" s="288"/>
      <c r="F65" s="298"/>
    </row>
    <row r="66" spans="1:6" ht="24" hidden="1" customHeight="1" x14ac:dyDescent="0.15">
      <c r="A66" s="55" t="s">
        <v>38</v>
      </c>
      <c r="B66" s="315"/>
      <c r="C66" s="316"/>
      <c r="D66" s="316"/>
      <c r="E66" s="316"/>
      <c r="F66" s="317"/>
    </row>
    <row r="67" spans="1:6" ht="24" hidden="1" customHeight="1" thickBot="1" x14ac:dyDescent="0.2">
      <c r="A67" s="50" t="s">
        <v>33</v>
      </c>
      <c r="B67" s="302"/>
      <c r="C67" s="302"/>
      <c r="D67" s="302"/>
      <c r="E67" s="302"/>
      <c r="F67" s="303"/>
    </row>
    <row r="68" spans="1:6" ht="20.25" hidden="1" customHeight="1" thickTop="1" thickBot="1" x14ac:dyDescent="0.2">
      <c r="A68" s="48"/>
      <c r="B68" s="34"/>
      <c r="C68" s="25"/>
      <c r="D68" s="76"/>
      <c r="E68" s="76"/>
      <c r="F68" s="77" t="s">
        <v>81</v>
      </c>
    </row>
    <row r="69" spans="1:6" ht="20.25" hidden="1" customHeight="1" thickTop="1" x14ac:dyDescent="0.15">
      <c r="A69" s="49" t="s">
        <v>26</v>
      </c>
      <c r="B69" s="299"/>
      <c r="C69" s="300"/>
      <c r="D69" s="300"/>
      <c r="E69" s="300"/>
      <c r="F69" s="301"/>
    </row>
    <row r="70" spans="1:6" ht="20.25" hidden="1" customHeight="1" x14ac:dyDescent="0.15">
      <c r="A70" s="304" t="s">
        <v>34</v>
      </c>
      <c r="B70" s="307" t="s">
        <v>27</v>
      </c>
      <c r="C70" s="308" t="s">
        <v>74</v>
      </c>
      <c r="D70" s="224" t="s">
        <v>35</v>
      </c>
      <c r="E70" s="224" t="s">
        <v>28</v>
      </c>
      <c r="F70" s="227" t="s">
        <v>88</v>
      </c>
    </row>
    <row r="71" spans="1:6" ht="20.25" hidden="1" customHeight="1" x14ac:dyDescent="0.15">
      <c r="A71" s="305"/>
      <c r="B71" s="307"/>
      <c r="C71" s="309"/>
      <c r="D71" s="224" t="s">
        <v>36</v>
      </c>
      <c r="E71" s="224" t="s">
        <v>29</v>
      </c>
      <c r="F71" s="227" t="s">
        <v>37</v>
      </c>
    </row>
    <row r="72" spans="1:6" ht="20.25" hidden="1" customHeight="1" x14ac:dyDescent="0.15">
      <c r="A72" s="305"/>
      <c r="B72" s="310"/>
      <c r="C72" s="310"/>
      <c r="D72" s="311"/>
      <c r="E72" s="311"/>
      <c r="F72" s="313"/>
    </row>
    <row r="73" spans="1:6" ht="20.25" hidden="1" customHeight="1" x14ac:dyDescent="0.15">
      <c r="A73" s="306"/>
      <c r="B73" s="310"/>
      <c r="C73" s="310"/>
      <c r="D73" s="312"/>
      <c r="E73" s="312"/>
      <c r="F73" s="313"/>
    </row>
    <row r="74" spans="1:6" ht="20.25" hidden="1" customHeight="1" x14ac:dyDescent="0.15">
      <c r="A74" s="292" t="s">
        <v>30</v>
      </c>
      <c r="B74" s="226" t="s">
        <v>31</v>
      </c>
      <c r="C74" s="226" t="s">
        <v>99</v>
      </c>
      <c r="D74" s="279" t="s">
        <v>157</v>
      </c>
      <c r="E74" s="279"/>
      <c r="F74" s="294"/>
    </row>
    <row r="75" spans="1:6" ht="20.25" hidden="1" customHeight="1" x14ac:dyDescent="0.15">
      <c r="A75" s="293"/>
      <c r="B75" s="153"/>
      <c r="C75" s="153"/>
      <c r="D75" s="281"/>
      <c r="E75" s="282"/>
      <c r="F75" s="295"/>
    </row>
    <row r="76" spans="1:6" ht="24" hidden="1" customHeight="1" x14ac:dyDescent="0.15">
      <c r="A76" s="55" t="s">
        <v>100</v>
      </c>
      <c r="B76" s="296" t="s">
        <v>154</v>
      </c>
      <c r="C76" s="297"/>
      <c r="D76" s="288"/>
      <c r="E76" s="288"/>
      <c r="F76" s="298"/>
    </row>
    <row r="77" spans="1:6" ht="24" hidden="1" customHeight="1" x14ac:dyDescent="0.15">
      <c r="A77" s="55" t="s">
        <v>38</v>
      </c>
      <c r="B77" s="287"/>
      <c r="C77" s="288"/>
      <c r="D77" s="288"/>
      <c r="E77" s="288"/>
      <c r="F77" s="298"/>
    </row>
    <row r="78" spans="1:6" ht="24" hidden="1" customHeight="1" thickBot="1" x14ac:dyDescent="0.2">
      <c r="A78" s="50" t="s">
        <v>33</v>
      </c>
      <c r="B78" s="302"/>
      <c r="C78" s="302"/>
      <c r="D78" s="302"/>
      <c r="E78" s="302"/>
      <c r="F78" s="303"/>
    </row>
    <row r="79" spans="1:6" ht="24" hidden="1" customHeight="1" thickTop="1" thickBot="1" x14ac:dyDescent="0.2">
      <c r="A79" s="48"/>
      <c r="B79" s="210"/>
      <c r="C79" s="211"/>
      <c r="D79" s="212"/>
      <c r="E79" s="212"/>
      <c r="F79" s="213" t="s">
        <v>81</v>
      </c>
    </row>
    <row r="80" spans="1:6" ht="24" hidden="1" customHeight="1" x14ac:dyDescent="0.15">
      <c r="A80" s="214" t="s">
        <v>26</v>
      </c>
      <c r="B80" s="322"/>
      <c r="C80" s="323"/>
      <c r="D80" s="323"/>
      <c r="E80" s="323"/>
      <c r="F80" s="324"/>
    </row>
    <row r="81" spans="1:6" ht="24" hidden="1" customHeight="1" x14ac:dyDescent="0.15">
      <c r="A81" s="325" t="s">
        <v>34</v>
      </c>
      <c r="B81" s="307" t="s">
        <v>27</v>
      </c>
      <c r="C81" s="308" t="s">
        <v>74</v>
      </c>
      <c r="D81" s="224" t="s">
        <v>35</v>
      </c>
      <c r="E81" s="224" t="s">
        <v>28</v>
      </c>
      <c r="F81" s="225" t="s">
        <v>88</v>
      </c>
    </row>
    <row r="82" spans="1:6" ht="24" hidden="1" customHeight="1" x14ac:dyDescent="0.15">
      <c r="A82" s="326"/>
      <c r="B82" s="307"/>
      <c r="C82" s="309"/>
      <c r="D82" s="224" t="s">
        <v>36</v>
      </c>
      <c r="E82" s="224" t="s">
        <v>29</v>
      </c>
      <c r="F82" s="225" t="s">
        <v>37</v>
      </c>
    </row>
    <row r="83" spans="1:6" ht="24" hidden="1" customHeight="1" x14ac:dyDescent="0.15">
      <c r="A83" s="326"/>
      <c r="B83" s="310"/>
      <c r="C83" s="310"/>
      <c r="D83" s="311"/>
      <c r="E83" s="311"/>
      <c r="F83" s="276"/>
    </row>
    <row r="84" spans="1:6" ht="24" hidden="1" customHeight="1" x14ac:dyDescent="0.15">
      <c r="A84" s="327"/>
      <c r="B84" s="310"/>
      <c r="C84" s="310"/>
      <c r="D84" s="312"/>
      <c r="E84" s="312"/>
      <c r="F84" s="276"/>
    </row>
    <row r="85" spans="1:6" ht="24" hidden="1" customHeight="1" x14ac:dyDescent="0.15">
      <c r="A85" s="277" t="s">
        <v>30</v>
      </c>
      <c r="B85" s="226" t="s">
        <v>31</v>
      </c>
      <c r="C85" s="226" t="s">
        <v>99</v>
      </c>
      <c r="D85" s="279" t="s">
        <v>153</v>
      </c>
      <c r="E85" s="279"/>
      <c r="F85" s="280"/>
    </row>
    <row r="86" spans="1:6" ht="24" hidden="1" customHeight="1" x14ac:dyDescent="0.15">
      <c r="A86" s="278"/>
      <c r="B86" s="153"/>
      <c r="C86" s="153"/>
      <c r="D86" s="281"/>
      <c r="E86" s="282"/>
      <c r="F86" s="283"/>
    </row>
    <row r="87" spans="1:6" ht="24" hidden="1" customHeight="1" x14ac:dyDescent="0.15">
      <c r="A87" s="215" t="s">
        <v>100</v>
      </c>
      <c r="B87" s="284" t="s">
        <v>154</v>
      </c>
      <c r="C87" s="285"/>
      <c r="D87" s="285"/>
      <c r="E87" s="285"/>
      <c r="F87" s="286"/>
    </row>
    <row r="88" spans="1:6" ht="24" hidden="1" customHeight="1" x14ac:dyDescent="0.15">
      <c r="A88" s="215" t="s">
        <v>38</v>
      </c>
      <c r="B88" s="287"/>
      <c r="C88" s="288"/>
      <c r="D88" s="288"/>
      <c r="E88" s="288"/>
      <c r="F88" s="289"/>
    </row>
    <row r="89" spans="1:6" ht="24" hidden="1" customHeight="1" thickBot="1" x14ac:dyDescent="0.2">
      <c r="A89" s="216" t="s">
        <v>33</v>
      </c>
      <c r="B89" s="290"/>
      <c r="C89" s="290"/>
      <c r="D89" s="290"/>
      <c r="E89" s="290"/>
      <c r="F89" s="291"/>
    </row>
    <row r="90" spans="1:6" ht="20.25" hidden="1" customHeight="1" thickBot="1" x14ac:dyDescent="0.2">
      <c r="A90" s="48"/>
      <c r="B90" s="210"/>
      <c r="C90" s="211"/>
      <c r="D90" s="212"/>
      <c r="E90" s="212"/>
      <c r="F90" s="213" t="s">
        <v>81</v>
      </c>
    </row>
    <row r="91" spans="1:6" ht="20.25" hidden="1" customHeight="1" x14ac:dyDescent="0.15">
      <c r="A91" s="214" t="s">
        <v>26</v>
      </c>
      <c r="B91" s="322"/>
      <c r="C91" s="323"/>
      <c r="D91" s="323"/>
      <c r="E91" s="323"/>
      <c r="F91" s="324"/>
    </row>
    <row r="92" spans="1:6" ht="20.25" hidden="1" customHeight="1" x14ac:dyDescent="0.15">
      <c r="A92" s="325" t="s">
        <v>34</v>
      </c>
      <c r="B92" s="307" t="s">
        <v>27</v>
      </c>
      <c r="C92" s="308" t="s">
        <v>74</v>
      </c>
      <c r="D92" s="224" t="s">
        <v>35</v>
      </c>
      <c r="E92" s="224" t="s">
        <v>28</v>
      </c>
      <c r="F92" s="225" t="s">
        <v>88</v>
      </c>
    </row>
    <row r="93" spans="1:6" ht="20.25" hidden="1" customHeight="1" x14ac:dyDescent="0.15">
      <c r="A93" s="326"/>
      <c r="B93" s="307"/>
      <c r="C93" s="309"/>
      <c r="D93" s="224" t="s">
        <v>36</v>
      </c>
      <c r="E93" s="224" t="s">
        <v>29</v>
      </c>
      <c r="F93" s="225" t="s">
        <v>37</v>
      </c>
    </row>
    <row r="94" spans="1:6" ht="20.25" hidden="1" customHeight="1" x14ac:dyDescent="0.15">
      <c r="A94" s="326"/>
      <c r="B94" s="310"/>
      <c r="C94" s="310"/>
      <c r="D94" s="311"/>
      <c r="E94" s="311"/>
      <c r="F94" s="276"/>
    </row>
    <row r="95" spans="1:6" ht="20.25" hidden="1" customHeight="1" x14ac:dyDescent="0.15">
      <c r="A95" s="327"/>
      <c r="B95" s="310"/>
      <c r="C95" s="310"/>
      <c r="D95" s="312"/>
      <c r="E95" s="312"/>
      <c r="F95" s="276"/>
    </row>
    <row r="96" spans="1:6" ht="20.25" hidden="1" customHeight="1" x14ac:dyDescent="0.15">
      <c r="A96" s="277" t="s">
        <v>30</v>
      </c>
      <c r="B96" s="226" t="s">
        <v>31</v>
      </c>
      <c r="C96" s="226" t="s">
        <v>99</v>
      </c>
      <c r="D96" s="279" t="s">
        <v>153</v>
      </c>
      <c r="E96" s="279"/>
      <c r="F96" s="280"/>
    </row>
    <row r="97" spans="1:6" ht="20.25" hidden="1" customHeight="1" x14ac:dyDescent="0.15">
      <c r="A97" s="278"/>
      <c r="B97" s="8"/>
      <c r="C97" s="8"/>
      <c r="D97" s="281"/>
      <c r="E97" s="282"/>
      <c r="F97" s="283"/>
    </row>
    <row r="98" spans="1:6" ht="24" hidden="1" customHeight="1" x14ac:dyDescent="0.15">
      <c r="A98" s="215" t="s">
        <v>100</v>
      </c>
      <c r="B98" s="296" t="s">
        <v>154</v>
      </c>
      <c r="C98" s="297"/>
      <c r="D98" s="288"/>
      <c r="E98" s="288"/>
      <c r="F98" s="289"/>
    </row>
    <row r="99" spans="1:6" ht="24" hidden="1" customHeight="1" x14ac:dyDescent="0.15">
      <c r="A99" s="215" t="s">
        <v>38</v>
      </c>
      <c r="B99" s="287"/>
      <c r="C99" s="288"/>
      <c r="D99" s="288"/>
      <c r="E99" s="288"/>
      <c r="F99" s="289"/>
    </row>
    <row r="100" spans="1:6" ht="24" hidden="1" customHeight="1" thickBot="1" x14ac:dyDescent="0.2">
      <c r="A100" s="216" t="s">
        <v>33</v>
      </c>
      <c r="B100" s="320"/>
      <c r="C100" s="320"/>
      <c r="D100" s="320"/>
      <c r="E100" s="320"/>
      <c r="F100" s="321"/>
    </row>
  </sheetData>
  <mergeCells count="135">
    <mergeCell ref="B100:F100"/>
    <mergeCell ref="A96:A97"/>
    <mergeCell ref="D96:F96"/>
    <mergeCell ref="D97:F97"/>
    <mergeCell ref="B98:F98"/>
    <mergeCell ref="B99:F99"/>
    <mergeCell ref="B78:F7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80:F80"/>
    <mergeCell ref="A81:A84"/>
    <mergeCell ref="B81:B82"/>
    <mergeCell ref="C81:C82"/>
    <mergeCell ref="B83:B84"/>
    <mergeCell ref="C83:C84"/>
    <mergeCell ref="D83:D84"/>
    <mergeCell ref="E83:E84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30:A31"/>
    <mergeCell ref="D30:F30"/>
    <mergeCell ref="D31:F3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F83:F84"/>
    <mergeCell ref="A85:A86"/>
    <mergeCell ref="D85:F85"/>
    <mergeCell ref="D86:F86"/>
    <mergeCell ref="B87:F87"/>
    <mergeCell ref="B88:F88"/>
    <mergeCell ref="B89:F89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2023-12-14T01:25:29Z</dcterms:modified>
</cp:coreProperties>
</file>