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효묵쌤 인계 파일\2. 계약현황 공개 및 발주계획 등\2023년\"/>
    </mc:Choice>
  </mc:AlternateContent>
  <xr:revisionPtr revIDLastSave="0" documentId="13_ncr:1_{F429B936-06D6-4009-8AC1-C2212A100D86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91029"/>
</workbook>
</file>

<file path=xl/calcChain.xml><?xml version="1.0" encoding="utf-8"?>
<calcChain xmlns="http://schemas.openxmlformats.org/spreadsheetml/2006/main">
  <c r="C40" i="8" l="1"/>
  <c r="F56" i="9"/>
  <c r="F46" i="9"/>
  <c r="F36" i="9"/>
  <c r="F26" i="9"/>
  <c r="F16" i="9"/>
  <c r="F6" i="9"/>
  <c r="C33" i="8"/>
  <c r="C26" i="8"/>
  <c r="C19" i="8"/>
  <c r="C12" i="8"/>
  <c r="C5" i="8"/>
  <c r="K4" i="6" l="1"/>
  <c r="K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<sst xmlns="http://schemas.openxmlformats.org/spreadsheetml/2006/main" count="510" uniqueCount="238">
  <si>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</si>
  <si>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</si>
  <si>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</si>
  <si>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</si>
  <si>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</si>
  <si>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</si>
  <si>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</si>
  <si>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</si>
  <si>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</si>
  <si>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</si>
  <si>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</si>
  <si>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</si>
  <si>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</si>
  <si>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</si>
  <si>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</si>
  <si>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</si>
  <si>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</si>
  <si>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</si>
  <si>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</si>
  <si>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</si>
  <si>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</si>
  <si>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</si>
  <si>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</si>
  <si>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</si>
  <si>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</si>
  <si>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</si>
  <si>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</si>
  <si>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</si>
  <si>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</si>
  <si>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</si>
  <si>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</si>
  <si>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</si>
  <si>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</si>
  <si>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</si>
  <si>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</si>
  <si>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</si>
  <si>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</si>
  <si>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</si>
  <si>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</si>
  <si>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</si>
  <si>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</si>
  <si>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</si>
  <si>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</si>
  <si>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</si>
  <si>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</si>
  <si>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</si>
  <si>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</si>
  <si>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</si>
  <si>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</si>
  <si>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</si>
  <si>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</si>
  <si>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</si>
  <si>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</si>
  <si>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</si>
  <si>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</si>
  <si>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</si>
  <si>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</si>
  <si>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</si>
  <si>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</si>
  <si>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</si>
  <si>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</si>
  <si>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</si>
  <si>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</si>
  <si>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</si>
  <si>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</si>
  <si>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</si>
  <si>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</si>
  <si>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</si>
  <si>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</si>
  <si>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</si>
  <si>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</si>
  <si>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</si>
  <si>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</si>
  <si>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</si>
  <si>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</si>
  <si>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</si>
  <si>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</si>
  <si>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</si>
  <si>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</si>
  <si>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</si>
  <si>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</si>
  <si>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</si>
  <si>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</si>
  <si>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</si>
  <si>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</si>
  <si>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</si>
  <si>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</si>
  <si>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</si>
  <si>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</si>
  <si>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</si>
  <si>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</si>
  <si>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</si>
  <si>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</si>
  <si>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</si>
  <si>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</si>
  <si>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</si>
  <si>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</si>
  <si>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</si>
  <si>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</si>
  <si>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</si>
  <si>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</si>
  <si>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대표자</t>
    <phoneticPr fontId="3" type="noConversion"/>
  </si>
  <si>
    <t>계약현황</t>
    <phoneticPr fontId="3" type="noConversion"/>
  </si>
  <si>
    <t>2023년</t>
    <phoneticPr fontId="3" type="noConversion"/>
  </si>
  <si>
    <t>업 체 명</t>
    <phoneticPr fontId="17" type="noConversion"/>
  </si>
  <si>
    <t>성남시청소년재단</t>
    <phoneticPr fontId="3" type="noConversion"/>
  </si>
  <si>
    <t xml:space="preserve">성남시청소년재단 </t>
    <phoneticPr fontId="3" type="noConversion"/>
  </si>
  <si>
    <r>
      <t>비고</t>
    </r>
    <r>
      <rPr>
        <b/>
        <sz val="8"/>
        <color theme="1"/>
        <rFont val="맑은 고딕"/>
        <family val="3"/>
        <charset val="129"/>
        <scheme val="major"/>
      </rPr>
      <t xml:space="preserve">
(지급일)</t>
    </r>
    <phoneticPr fontId="3" type="noConversion"/>
  </si>
  <si>
    <t>2023. 학교 밖 온라인 자립문화 플랫폼 고도화</t>
    <phoneticPr fontId="3" type="noConversion"/>
  </si>
  <si>
    <t>성남시청소년상담복지센터</t>
    <phoneticPr fontId="3" type="noConversion"/>
  </si>
  <si>
    <t>정우준</t>
    <phoneticPr fontId="3" type="noConversion"/>
  </si>
  <si>
    <t>특고압설비 교체공사</t>
    <phoneticPr fontId="3" type="noConversion"/>
  </si>
  <si>
    <t>전기</t>
  </si>
  <si>
    <t>정자</t>
    <phoneticPr fontId="3" type="noConversion"/>
  </si>
  <si>
    <t>이선호</t>
    <phoneticPr fontId="3" type="noConversion"/>
  </si>
  <si>
    <t>031-729-9511</t>
    <phoneticPr fontId="3" type="noConversion"/>
  </si>
  <si>
    <t>7월</t>
    <phoneticPr fontId="3" type="noConversion"/>
  </si>
  <si>
    <t>수의</t>
    <phoneticPr fontId="3" type="noConversion"/>
  </si>
  <si>
    <t>031-729-9170</t>
    <phoneticPr fontId="3" type="noConversion"/>
  </si>
  <si>
    <t>미래교육실</t>
    <phoneticPr fontId="3" type="noConversion"/>
  </si>
  <si>
    <t>꿈 찾는 청소년을 위한 맞춤 프로젝트 [미래를 여는 NEXT 50] 위탁운영</t>
    <phoneticPr fontId="3" type="noConversion"/>
  </si>
  <si>
    <t>재무정보실</t>
    <phoneticPr fontId="3" type="noConversion"/>
  </si>
  <si>
    <t>2023년 본부 불용물품 처분 위탁 용역</t>
    <phoneticPr fontId="3" type="noConversion"/>
  </si>
  <si>
    <t>2023.05.18.</t>
    <phoneticPr fontId="3" type="noConversion"/>
  </si>
  <si>
    <t>2023.06.08.</t>
    <phoneticPr fontId="3" type="noConversion"/>
  </si>
  <si>
    <t>2023.06.12.</t>
    <phoneticPr fontId="3" type="noConversion"/>
  </si>
  <si>
    <t>주식회사 인트윈</t>
    <phoneticPr fontId="3" type="noConversion"/>
  </si>
  <si>
    <t>강성크린</t>
    <phoneticPr fontId="3" type="noConversion"/>
  </si>
  <si>
    <t>2023년 본부 불용물품 처분 위탁 용역</t>
    <phoneticPr fontId="17" type="noConversion"/>
  </si>
  <si>
    <t>2023.06.08.</t>
    <phoneticPr fontId="17" type="noConversion"/>
  </si>
  <si>
    <t>2023.06.07.</t>
    <phoneticPr fontId="17" type="noConversion"/>
  </si>
  <si>
    <t>2023.06.07. ~ 2023.06.08.</t>
    <phoneticPr fontId="17" type="noConversion"/>
  </si>
  <si>
    <t>수의</t>
    <phoneticPr fontId="17" type="noConversion"/>
  </si>
  <si>
    <t>용역</t>
    <phoneticPr fontId="17" type="noConversion"/>
  </si>
  <si>
    <t>지방자치단체를 당사자로 하는 계약에 관한 법률 시행령 제30조</t>
    <phoneticPr fontId="17" type="noConversion"/>
  </si>
  <si>
    <t>김정호</t>
    <phoneticPr fontId="17" type="noConversion"/>
  </si>
  <si>
    <t>언론보도 분석 계약</t>
    <phoneticPr fontId="17" type="noConversion"/>
  </si>
  <si>
    <t>신지은</t>
    <phoneticPr fontId="17" type="noConversion"/>
  </si>
  <si>
    <t>계약기간</t>
    <phoneticPr fontId="17" type="noConversion"/>
  </si>
  <si>
    <t>2023.06.09.</t>
    <phoneticPr fontId="17" type="noConversion"/>
  </si>
  <si>
    <t>2023.06.09. ~ 2023.12.31.</t>
    <phoneticPr fontId="17" type="noConversion"/>
  </si>
  <si>
    <t>청소년 게임과몰입 예방교육 위탁 운영</t>
    <phoneticPr fontId="17" type="noConversion"/>
  </si>
  <si>
    <t>김미영</t>
    <phoneticPr fontId="17" type="noConversion"/>
  </si>
  <si>
    <t>2023.06.15.</t>
    <phoneticPr fontId="17" type="noConversion"/>
  </si>
  <si>
    <t>2023.06.15. ~ 2023.11.10.</t>
    <phoneticPr fontId="17" type="noConversion"/>
  </si>
  <si>
    <t>2023.11.10.</t>
    <phoneticPr fontId="17" type="noConversion"/>
  </si>
  <si>
    <t>L3 스위치 임대 및 네트워크 관리</t>
    <phoneticPr fontId="17" type="noConversion"/>
  </si>
  <si>
    <t>서인욱</t>
    <phoneticPr fontId="17" type="noConversion"/>
  </si>
  <si>
    <t>2023.06.23.</t>
    <phoneticPr fontId="17" type="noConversion"/>
  </si>
  <si>
    <t>2023.12.31.</t>
    <phoneticPr fontId="17" type="noConversion"/>
  </si>
  <si>
    <t>2023.07.01. ~ 2024.06.30.</t>
    <phoneticPr fontId="17" type="noConversion"/>
  </si>
  <si>
    <t>2024.06.30.</t>
    <phoneticPr fontId="17" type="noConversion"/>
  </si>
  <si>
    <t>경영본부 인재개발실</t>
    <phoneticPr fontId="3" type="noConversion"/>
  </si>
  <si>
    <t>김승희</t>
    <phoneticPr fontId="3" type="noConversion"/>
  </si>
  <si>
    <t>031-729-9021</t>
    <phoneticPr fontId="3" type="noConversion"/>
  </si>
  <si>
    <t>개인성과평가 운영 위탁용역</t>
    <phoneticPr fontId="3" type="noConversion"/>
  </si>
  <si>
    <t>수의총액</t>
    <phoneticPr fontId="3" type="noConversion"/>
  </si>
  <si>
    <t>프로그램 용역</t>
    <phoneticPr fontId="3" type="noConversion"/>
  </si>
  <si>
    <t>김미영</t>
    <phoneticPr fontId="3" type="noConversion"/>
  </si>
  <si>
    <t>031-729-9073</t>
    <phoneticPr fontId="3" type="noConversion"/>
  </si>
  <si>
    <t>2023 청스타 프로그램 용역</t>
    <phoneticPr fontId="3" type="noConversion"/>
  </si>
  <si>
    <t>이예리</t>
    <phoneticPr fontId="3" type="noConversion"/>
  </si>
  <si>
    <t>031-729-9074</t>
    <phoneticPr fontId="3" type="noConversion"/>
  </si>
  <si>
    <t>2023 꿈찾는 청소년을 위한 맞춤프로젝트 SEASON2 대학생 상담 운영</t>
    <phoneticPr fontId="3" type="noConversion"/>
  </si>
  <si>
    <t>김천희</t>
    <phoneticPr fontId="3" type="noConversion"/>
  </si>
  <si>
    <t>031-729-9071</t>
    <phoneticPr fontId="3" type="noConversion"/>
  </si>
  <si>
    <t>2023 꿈찾는 청소년을 위한 맞춤프로젝트 SEASON2 물품임대</t>
    <phoneticPr fontId="3" type="noConversion"/>
  </si>
  <si>
    <t>2023 꿈찾는 청소년을 위한 맞춤프로젝트 SEASON2 현수막 제작</t>
    <phoneticPr fontId="3" type="noConversion"/>
  </si>
  <si>
    <t>2023. 성남청년창업자 발굴지원</t>
    <phoneticPr fontId="3" type="noConversion"/>
  </si>
  <si>
    <t>청년사업실</t>
    <phoneticPr fontId="3" type="noConversion"/>
  </si>
  <si>
    <t>이재영</t>
    <phoneticPr fontId="3" type="noConversion"/>
  </si>
  <si>
    <t>031-729-9061</t>
    <phoneticPr fontId="3" type="noConversion"/>
  </si>
  <si>
    <t>2023. 청소년-청년 홍보물 제작 계약체결 건의</t>
    <phoneticPr fontId="3" type="noConversion"/>
  </si>
  <si>
    <t>이희영</t>
    <phoneticPr fontId="3" type="noConversion"/>
  </si>
  <si>
    <t>031-729-9066</t>
    <phoneticPr fontId="3" type="noConversion"/>
  </si>
  <si>
    <t>노사 교육을 통한 소통 워크 앤 플레이숍</t>
    <phoneticPr fontId="17" type="noConversion"/>
  </si>
  <si>
    <t>2023.06.23.</t>
    <phoneticPr fontId="17" type="noConversion"/>
  </si>
  <si>
    <t>2023.06.30.</t>
    <phoneticPr fontId="17" type="noConversion"/>
  </si>
  <si>
    <t>수의</t>
    <phoneticPr fontId="17" type="noConversion"/>
  </si>
  <si>
    <t>용역</t>
    <phoneticPr fontId="17" type="noConversion"/>
  </si>
  <si>
    <t>지방자치단체를 당사자로 하는 계약에 관한 법률 시행령 제30조</t>
    <phoneticPr fontId="17" type="noConversion"/>
  </si>
  <si>
    <t>재단 홍보물 구입</t>
    <phoneticPr fontId="17" type="noConversion"/>
  </si>
  <si>
    <t>2023.06.29. ~ 2023.06.30.</t>
    <phoneticPr fontId="17" type="noConversion"/>
  </si>
  <si>
    <t>2023.06.23. ~ 2023.07.12.</t>
    <phoneticPr fontId="17" type="noConversion"/>
  </si>
  <si>
    <t>2023.07.12.</t>
    <phoneticPr fontId="17" type="noConversion"/>
  </si>
  <si>
    <t>물품</t>
    <phoneticPr fontId="17" type="noConversion"/>
  </si>
  <si>
    <t>경기도 성남시 분당구 판교공원로1길 46(판교동)</t>
    <phoneticPr fontId="17" type="noConversion"/>
  </si>
  <si>
    <t>강성크린</t>
    <phoneticPr fontId="17" type="noConversion"/>
  </si>
  <si>
    <t>서울특별시 강동구 강동대로 217, 401층(성내동, 인텍스파크뷰)</t>
    <phoneticPr fontId="17" type="noConversion"/>
  </si>
  <si>
    <t>주식회사 오르덴</t>
    <phoneticPr fontId="17" type="noConversion"/>
  </si>
  <si>
    <t>주식회사 스테이지큐</t>
    <phoneticPr fontId="17" type="noConversion"/>
  </si>
  <si>
    <t>경기도 용인시 처인구 중부대로1158번길 2, 지층 비01호(삼가동, 씨티프라자)</t>
    <phoneticPr fontId="17" type="noConversion"/>
  </si>
  <si>
    <t>서울특별시 영등포구 영신로220, 602, 603호</t>
    <phoneticPr fontId="17" type="noConversion"/>
  </si>
  <si>
    <t>주식회사 미소아이티</t>
    <phoneticPr fontId="17" type="noConversion"/>
  </si>
  <si>
    <t>충청남도 태안군 안면읍 꽃지해안로 204</t>
    <phoneticPr fontId="17" type="noConversion"/>
  </si>
  <si>
    <t>주식회사 호반호텔앤리조트</t>
    <phoneticPr fontId="17" type="noConversion"/>
  </si>
  <si>
    <t>㈜대성기프트</t>
    <phoneticPr fontId="17" type="noConversion"/>
  </si>
  <si>
    <t>경기도 성남시 분당구 매화로 51, 2층(야탑동, 로즈프라자)</t>
    <phoneticPr fontId="17" type="noConversion"/>
  </si>
  <si>
    <t>2023.06.07.</t>
    <phoneticPr fontId="17" type="noConversion"/>
  </si>
  <si>
    <t>2023년 본부 불용물품 처분 위탁 용역</t>
    <phoneticPr fontId="17" type="noConversion"/>
  </si>
  <si>
    <t>남기애</t>
    <phoneticPr fontId="17" type="noConversion"/>
  </si>
  <si>
    <t>지방자치단체를 당사자로 하는 계약에 관한 법률 시행령 제30조제1항</t>
    <phoneticPr fontId="17" type="noConversion"/>
  </si>
  <si>
    <t>재단 본부, 분당야탑청소년수련관</t>
    <phoneticPr fontId="17" type="noConversion"/>
  </si>
  <si>
    <t>언론보도 분석 계약</t>
    <phoneticPr fontId="17" type="noConversion"/>
  </si>
  <si>
    <t>2023.06.09.</t>
    <phoneticPr fontId="17" type="noConversion"/>
  </si>
  <si>
    <t>박현미</t>
    <phoneticPr fontId="17" type="noConversion"/>
  </si>
  <si>
    <t>성남시</t>
    <phoneticPr fontId="17" type="noConversion"/>
  </si>
  <si>
    <t>청소년 게임과몰입 예방교육 위탁 운영</t>
    <phoneticPr fontId="17" type="noConversion"/>
  </si>
  <si>
    <t>이효정</t>
    <phoneticPr fontId="17" type="noConversion"/>
  </si>
  <si>
    <t>2023.06.15.</t>
    <phoneticPr fontId="17" type="noConversion"/>
  </si>
  <si>
    <t>L3 스위치 임대 및 네트워크 관리</t>
    <phoneticPr fontId="17" type="noConversion"/>
  </si>
  <si>
    <t>김재욱</t>
    <phoneticPr fontId="17" type="noConversion"/>
  </si>
  <si>
    <t>충남 태안군</t>
    <phoneticPr fontId="17" type="noConversion"/>
  </si>
  <si>
    <t>이정호</t>
    <phoneticPr fontId="17" type="noConversion"/>
  </si>
  <si>
    <t>김준태</t>
    <phoneticPr fontId="17" type="noConversion"/>
  </si>
  <si>
    <t>재단 본부</t>
    <phoneticPr fontId="17" type="noConversion"/>
  </si>
  <si>
    <t>2023.07.01. ~ 2024.06.30.</t>
    <phoneticPr fontId="17" type="noConversion"/>
  </si>
  <si>
    <t>2023.06.15. ~ 2023.11.10.</t>
    <phoneticPr fontId="17" type="noConversion"/>
  </si>
  <si>
    <t>2023.06.09. ~ 2023.12.31.</t>
    <phoneticPr fontId="17" type="noConversion"/>
  </si>
  <si>
    <t>2023.06.07. ~ 2023.06.08.</t>
    <phoneticPr fontId="17" type="noConversion"/>
  </si>
  <si>
    <t>인재개발살</t>
    <phoneticPr fontId="3" type="noConversion"/>
  </si>
  <si>
    <t>제41회 공무직 채용 위탁 용역 계획</t>
    <phoneticPr fontId="3" type="noConversion"/>
  </si>
  <si>
    <t>㈜커리어넷</t>
    <phoneticPr fontId="3" type="noConversion"/>
  </si>
  <si>
    <t>2023.05.23.~2023.07.03.</t>
    <phoneticPr fontId="3" type="noConversion"/>
  </si>
  <si>
    <t>2023.05.23.~2023.07.17.</t>
    <phoneticPr fontId="3" type="noConversion"/>
  </si>
  <si>
    <t>재공고로 인한 과업내용 변경</t>
    <phoneticPr fontId="3" type="noConversion"/>
  </si>
  <si>
    <t>분당야탑청소년수련관</t>
    <phoneticPr fontId="3" type="noConversion"/>
  </si>
  <si>
    <t>인공지능체험관 콘텐츠 제작 설치 용역</t>
    <phoneticPr fontId="3" type="noConversion"/>
  </si>
  <si>
    <t>협상에의한계약</t>
    <phoneticPr fontId="3" type="noConversion"/>
  </si>
  <si>
    <t>2023.06.23.</t>
    <phoneticPr fontId="3" type="noConversion"/>
  </si>
  <si>
    <t>2023.07.04.</t>
    <phoneticPr fontId="3" type="noConversion"/>
  </si>
  <si>
    <t>없음</t>
    <phoneticPr fontId="3" type="noConversion"/>
  </si>
  <si>
    <t>미정</t>
    <phoneticPr fontId="3" type="noConversion"/>
  </si>
  <si>
    <t>조</t>
    <phoneticPr fontId="3" type="noConversion"/>
  </si>
  <si>
    <t>한기성</t>
    <phoneticPr fontId="17" type="noConversion"/>
  </si>
  <si>
    <t>신지은</t>
    <phoneticPr fontId="17" type="noConversion"/>
  </si>
  <si>
    <t>해당없음</t>
    <phoneticPr fontId="3" type="noConversion"/>
  </si>
  <si>
    <t>일반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</si>
</sst>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 tint="0.499984740745262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154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0" fontId="14" fillId="0" borderId="17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NumberFormat="1" applyFont="1" applyFill="1" applyBorder="1" applyAlignment="1">
      <alignment horizontal="center" vertical="center"/>
    </xf>
    <xf numFmtId="179" fontId="21" fillId="3" borderId="31" xfId="0" applyNumberFormat="1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1" fillId="2" borderId="30" xfId="0" applyNumberFormat="1" applyFont="1" applyFill="1" applyBorder="1" applyAlignment="1" applyProtection="1">
      <alignment horizontal="center" vertical="center" shrinkToFit="1"/>
    </xf>
    <xf numFmtId="49" fontId="21" fillId="2" borderId="31" xfId="0" applyNumberFormat="1" applyFont="1" applyFill="1" applyBorder="1" applyAlignment="1" applyProtection="1">
      <alignment horizontal="center" vertical="center" shrinkToFit="1"/>
    </xf>
    <xf numFmtId="0" fontId="21" fillId="2" borderId="31" xfId="0" applyNumberFormat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 shrinkToFit="1"/>
    </xf>
    <xf numFmtId="49" fontId="21" fillId="2" borderId="3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2" borderId="30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26" fillId="2" borderId="33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10" fontId="28" fillId="0" borderId="0" xfId="0" applyNumberFormat="1" applyFont="1" applyFill="1" applyBorder="1" applyAlignment="1">
      <alignment horizontal="center" vertical="center" shrinkToFit="1"/>
    </xf>
    <xf numFmtId="180" fontId="28" fillId="0" borderId="0" xfId="0" applyNumberFormat="1" applyFont="1" applyFill="1" applyBorder="1" applyAlignment="1">
      <alignment horizontal="center" vertical="center" shrinkToFit="1"/>
    </xf>
    <xf numFmtId="177" fontId="28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42" xfId="0" quotePrefix="1" applyFont="1" applyFill="1" applyBorder="1" applyAlignment="1">
      <alignment horizontal="center" vertical="center" shrinkToFit="1"/>
    </xf>
    <xf numFmtId="41" fontId="7" fillId="4" borderId="42" xfId="178" applyFont="1" applyFill="1" applyBorder="1" applyAlignment="1">
      <alignment horizontal="center" vertical="center" shrinkToFit="1"/>
    </xf>
    <xf numFmtId="182" fontId="6" fillId="0" borderId="45" xfId="0" applyNumberFormat="1" applyFont="1" applyFill="1" applyBorder="1" applyAlignment="1">
      <alignment horizontal="center" vertical="center" shrinkToFit="1"/>
    </xf>
    <xf numFmtId="181" fontId="6" fillId="4" borderId="42" xfId="0" applyNumberFormat="1" applyFont="1" applyFill="1" applyBorder="1" applyAlignment="1">
      <alignment horizontal="center" vertical="center" shrinkToFit="1"/>
    </xf>
    <xf numFmtId="0" fontId="7" fillId="0" borderId="42" xfId="0" quotePrefix="1" applyFont="1" applyFill="1" applyBorder="1" applyAlignment="1">
      <alignment horizontal="center" vertical="center" shrinkToFit="1"/>
    </xf>
    <xf numFmtId="177" fontId="6" fillId="0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Fill="1" applyBorder="1" applyAlignment="1">
      <alignment horizontal="center" vertical="center" shrinkToFit="1"/>
    </xf>
    <xf numFmtId="182" fontId="6" fillId="0" borderId="46" xfId="0" applyNumberFormat="1" applyFont="1" applyFill="1" applyBorder="1" applyAlignment="1">
      <alignment horizontal="center" vertical="center" shrinkToFit="1"/>
    </xf>
    <xf numFmtId="181" fontId="6" fillId="4" borderId="43" xfId="0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177" fontId="29" fillId="4" borderId="43" xfId="0" quotePrefix="1" applyNumberFormat="1" applyFont="1" applyFill="1" applyBorder="1" applyAlignment="1">
      <alignment horizontal="center" vertical="center" shrinkToFit="1"/>
    </xf>
    <xf numFmtId="0" fontId="6" fillId="0" borderId="43" xfId="1" applyNumberFormat="1" applyFont="1" applyFill="1" applyBorder="1" applyAlignment="1" applyProtection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shrinkToFit="1"/>
    </xf>
    <xf numFmtId="182" fontId="6" fillId="0" borderId="48" xfId="0" applyNumberFormat="1" applyFont="1" applyFill="1" applyBorder="1" applyAlignment="1">
      <alignment horizontal="center" vertical="center" shrinkToFit="1"/>
    </xf>
    <xf numFmtId="181" fontId="6" fillId="4" borderId="49" xfId="0" applyNumberFormat="1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6" fillId="4" borderId="49" xfId="0" quotePrefix="1" applyFont="1" applyFill="1" applyBorder="1" applyAlignment="1">
      <alignment horizontal="center" vertical="center" shrinkToFit="1"/>
    </xf>
    <xf numFmtId="0" fontId="6" fillId="4" borderId="50" xfId="0" applyFont="1" applyFill="1" applyBorder="1" applyAlignment="1">
      <alignment horizontal="center" vertical="center" shrinkToFit="1"/>
    </xf>
    <xf numFmtId="177" fontId="29" fillId="4" borderId="44" xfId="0" quotePrefix="1" applyNumberFormat="1" applyFont="1" applyFill="1" applyBorder="1" applyAlignment="1">
      <alignment horizontal="center" vertical="center" shrinkToFit="1"/>
    </xf>
    <xf numFmtId="177" fontId="6" fillId="0" borderId="51" xfId="0" quotePrefix="1" applyNumberFormat="1" applyFont="1" applyFill="1" applyBorder="1" applyAlignment="1">
      <alignment horizontal="right" vertical="center" shrinkToFit="1"/>
    </xf>
    <xf numFmtId="177" fontId="6" fillId="0" borderId="47" xfId="0" quotePrefix="1" applyNumberFormat="1" applyFont="1" applyFill="1" applyBorder="1" applyAlignment="1">
      <alignment horizontal="center" vertical="center" shrinkToFit="1"/>
    </xf>
    <xf numFmtId="177" fontId="6" fillId="0" borderId="43" xfId="0" quotePrefix="1" applyNumberFormat="1" applyFont="1" applyFill="1" applyBorder="1" applyAlignment="1">
      <alignment horizontal="right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177" fontId="14" fillId="0" borderId="14" xfId="0" applyNumberFormat="1" applyFont="1" applyBorder="1" applyAlignment="1">
      <alignment horizontal="center" vertical="center" shrinkToFit="1"/>
    </xf>
    <xf numFmtId="177" fontId="14" fillId="0" borderId="27" xfId="0" applyNumberFormat="1" applyFont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3" fillId="0" borderId="20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77" fontId="23" fillId="0" borderId="19" xfId="0" applyNumberFormat="1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3" fontId="23" fillId="0" borderId="6" xfId="0" applyNumberFormat="1" applyFont="1" applyBorder="1" applyAlignment="1">
      <alignment horizontal="justify" vertical="center" wrapText="1"/>
    </xf>
    <xf numFmtId="0" fontId="23" fillId="0" borderId="1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80" fontId="23" fillId="0" borderId="6" xfId="0" applyNumberFormat="1" applyFont="1" applyFill="1" applyBorder="1" applyAlignment="1">
      <alignment horizontal="center" vertical="center" wrapText="1"/>
    </xf>
    <xf numFmtId="180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1" fillId="2" borderId="36" xfId="0" applyNumberFormat="1" applyFont="1" applyFill="1" applyBorder="1" applyAlignment="1" applyProtection="1">
      <alignment horizontal="center" vertical="center"/>
    </xf>
    <xf numFmtId="49" fontId="21" fillId="2" borderId="37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35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0" fontId="21" fillId="2" borderId="34" xfId="0" applyNumberFormat="1" applyFont="1" applyFill="1" applyBorder="1" applyAlignment="1" applyProtection="1">
      <alignment horizontal="center" vertical="center"/>
    </xf>
    <xf numFmtId="0" fontId="21" fillId="2" borderId="39" xfId="0" applyNumberFormat="1" applyFont="1" applyFill="1" applyBorder="1" applyAlignment="1" applyProtection="1">
      <alignment horizontal="center" vertical="center"/>
    </xf>
    <xf numFmtId="0" fontId="7" fillId="0" borderId="42" xfId="0" quotePrefix="1" applyNumberFormat="1" applyFont="1" applyBorder="1" applyAlignment="1">
      <alignment horizontal="center" vertical="center" shrinkToFit="1"/>
    </xf>
    <xf numFmtId="0" fontId="6" fillId="0" borderId="42" xfId="0" quotePrefix="1" applyFont="1" applyFill="1" applyBorder="1" applyAlignment="1">
      <alignment horizontal="center" vertical="center" shrinkToFit="1"/>
    </xf>
    <xf numFmtId="176" fontId="6" fillId="0" borderId="42" xfId="1" applyNumberFormat="1" applyFont="1" applyFill="1" applyBorder="1" applyAlignment="1">
      <alignment horizontal="right" vertical="center" shrinkToFit="1"/>
    </xf>
    <xf numFmtId="0" fontId="6" fillId="0" borderId="42" xfId="0" applyNumberFormat="1" applyFont="1" applyFill="1" applyBorder="1" applyAlignment="1">
      <alignment horizontal="center" vertical="center" shrinkToFit="1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3" xfId="0" quotePrefix="1" applyFont="1" applyFill="1" applyBorder="1" applyAlignment="1">
      <alignment horizontal="center" vertical="center" shrinkToFit="1"/>
    </xf>
    <xf numFmtId="176" fontId="6" fillId="0" borderId="43" xfId="1" applyNumberFormat="1" applyFont="1" applyFill="1" applyBorder="1" applyAlignment="1">
      <alignment horizontal="right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0" borderId="49" xfId="0" applyNumberFormat="1" applyFont="1" applyFill="1" applyBorder="1" applyAlignment="1">
      <alignment horizontal="center" vertical="center" shrinkToFit="1"/>
    </xf>
    <xf numFmtId="0" fontId="6" fillId="0" borderId="49" xfId="0" quotePrefix="1" applyFont="1" applyFill="1" applyBorder="1" applyAlignment="1">
      <alignment horizontal="center" vertical="center" shrinkToFit="1"/>
    </xf>
    <xf numFmtId="176" fontId="6" fillId="0" borderId="49" xfId="1" applyNumberFormat="1" applyFont="1" applyFill="1" applyBorder="1" applyAlignment="1">
      <alignment horizontal="right" vertical="center" shrinkToFit="1"/>
    </xf>
    <xf numFmtId="176" fontId="6" fillId="4" borderId="49" xfId="0" applyNumberFormat="1" applyFont="1" applyFill="1" applyBorder="1" applyAlignment="1">
      <alignment horizontal="right" vertical="center" shrinkToFit="1"/>
    </xf>
    <xf numFmtId="183" fontId="6" fillId="0" borderId="48" xfId="0" applyNumberFormat="1" applyFont="1" applyFill="1" applyBorder="1" applyAlignment="1">
      <alignment horizontal="center" vertical="center" shrinkToFit="1"/>
    </xf>
    <xf numFmtId="181" fontId="6" fillId="0" borderId="49" xfId="0" applyNumberFormat="1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horizontal="center" vertical="center"/>
    </xf>
    <xf numFmtId="38" fontId="6" fillId="4" borderId="49" xfId="11541" applyNumberFormat="1" applyFont="1" applyFill="1" applyBorder="1" applyAlignment="1">
      <alignment horizontal="center" vertical="center" shrinkToFit="1"/>
    </xf>
    <xf numFmtId="41" fontId="6" fillId="4" borderId="49" xfId="11542" quotePrefix="1" applyFont="1" applyFill="1" applyBorder="1" applyAlignment="1">
      <alignment horizontal="right" vertical="center" shrinkToFit="1"/>
    </xf>
    <xf numFmtId="41" fontId="6" fillId="4" borderId="49" xfId="11543" applyFont="1" applyFill="1" applyBorder="1" applyAlignment="1">
      <alignment horizontal="center" vertical="center" shrinkToFit="1"/>
    </xf>
    <xf numFmtId="41" fontId="7" fillId="4" borderId="49" xfId="321" quotePrefix="1" applyFont="1" applyFill="1" applyBorder="1" applyAlignment="1">
      <alignment horizontal="center" vertical="center" shrinkToFit="1"/>
    </xf>
    <xf numFmtId="41" fontId="30" fillId="4" borderId="50" xfId="178" applyFont="1" applyFill="1" applyBorder="1" applyAlignment="1">
      <alignment horizontal="center" vertical="center" shrinkToFit="1"/>
    </xf>
    <xf numFmtId="41" fontId="6" fillId="0" borderId="48" xfId="1" applyFont="1" applyFill="1" applyBorder="1" applyAlignment="1" applyProtection="1">
      <alignment horizontal="center" vertical="center" shrinkToFit="1"/>
    </xf>
    <xf numFmtId="0" fontId="6" fillId="0" borderId="49" xfId="1" applyNumberFormat="1" applyFont="1" applyFill="1" applyBorder="1" applyAlignment="1" applyProtection="1">
      <alignment horizontal="center" vertical="center" shrinkToFit="1"/>
    </xf>
    <xf numFmtId="180" fontId="6" fillId="0" borderId="49" xfId="1" quotePrefix="1" applyNumberFormat="1" applyFont="1" applyFill="1" applyBorder="1" applyAlignment="1" applyProtection="1">
      <alignment horizontal="center" vertical="center" shrinkToFit="1"/>
    </xf>
    <xf numFmtId="41" fontId="6" fillId="0" borderId="49" xfId="1" applyFont="1" applyFill="1" applyBorder="1" applyAlignment="1" applyProtection="1">
      <alignment horizontal="center" vertical="center" shrinkToFit="1"/>
    </xf>
    <xf numFmtId="41" fontId="6" fillId="0" borderId="50" xfId="1" applyFont="1" applyFill="1" applyBorder="1" applyAlignment="1" applyProtection="1">
      <alignment horizontal="center" vertical="center" shrinkToFit="1"/>
    </xf>
    <xf numFmtId="0" fontId="6" fillId="0" borderId="50" xfId="0" applyNumberFormat="1" applyFont="1" applyFill="1" applyBorder="1" applyAlignment="1" applyProtection="1">
      <alignment horizontal="center" vertical="center" shrinkToFit="1"/>
    </xf>
    <xf numFmtId="177" fontId="29" fillId="4" borderId="51" xfId="0" quotePrefix="1" applyNumberFormat="1" applyFont="1" applyFill="1" applyBorder="1" applyAlignment="1">
      <alignment horizontal="center" vertical="center" shrinkToFit="1"/>
    </xf>
    <xf numFmtId="177" fontId="29" fillId="4" borderId="47" xfId="0" quotePrefix="1" applyNumberFormat="1" applyFont="1" applyFill="1" applyBorder="1" applyAlignment="1">
      <alignment horizontal="center" vertical="center" shrinkToFit="1"/>
    </xf>
    <xf numFmtId="177" fontId="6" fillId="0" borderId="44" xfId="0" quotePrefix="1" applyNumberFormat="1" applyFont="1" applyFill="1" applyBorder="1" applyAlignment="1">
      <alignment horizontal="center" vertical="center" shrinkToFit="1"/>
    </xf>
    <xf numFmtId="0" fontId="7" fillId="0" borderId="49" xfId="0" applyNumberFormat="1" applyFont="1" applyFill="1" applyBorder="1" applyAlignment="1" applyProtection="1">
      <alignment horizontal="center" vertical="center" shrinkToFit="1"/>
    </xf>
    <xf numFmtId="177" fontId="6" fillId="4" borderId="49" xfId="0" applyNumberFormat="1" applyFont="1" applyFill="1" applyBorder="1" applyAlignment="1">
      <alignment horizontal="left" vertical="center" shrinkToFit="1"/>
    </xf>
    <xf numFmtId="178" fontId="7" fillId="4" borderId="49" xfId="0" applyNumberFormat="1" applyFont="1" applyFill="1" applyBorder="1" applyAlignment="1" applyProtection="1">
      <alignment horizontal="center" vertical="center" shrinkToFit="1"/>
    </xf>
    <xf numFmtId="176" fontId="7" fillId="4" borderId="49" xfId="0" applyNumberFormat="1" applyFont="1" applyFill="1" applyBorder="1" applyAlignment="1" applyProtection="1">
      <alignment horizontal="right" vertical="center" shrinkToFit="1"/>
    </xf>
    <xf numFmtId="176" fontId="6" fillId="4" borderId="49" xfId="0" applyNumberFormat="1" applyFont="1" applyFill="1" applyBorder="1" applyAlignment="1" applyProtection="1">
      <alignment horizontal="right" vertical="center" shrinkToFit="1"/>
    </xf>
    <xf numFmtId="177" fontId="6" fillId="4" borderId="49" xfId="0" applyNumberFormat="1" applyFont="1" applyFill="1" applyBorder="1" applyAlignment="1">
      <alignment horizontal="center" vertical="center" shrinkToFit="1"/>
    </xf>
  </cellXfs>
  <cellStyles count="11544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13" xfId="11543" xr:uid="{D0A88D4C-C5E1-4601-B67B-6CD33D10DDE9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2 2 3 2 2" xfId="11542" xr:uid="{25F07A77-F423-40CE-A166-5CE780E306C4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7 3 2 2" xfId="11541" xr:uid="{51ED89B8-9833-4CD9-B615-7DE8FF3E4348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tabSelected="1" zoomScaleNormal="100" workbookViewId="0">
      <selection activeCell="C10" sqref="C10"/>
    </sheetView>
  </sheetViews>
  <sheetFormatPr defaultRowHeight="13.5" x14ac:dyDescent="0.15"/>
  <cols>
    <col min="1" max="2" width="8.88671875" style="48"/>
    <col min="3" max="3" width="35.21875" style="48" bestFit="1" customWidth="1"/>
    <col min="4" max="4" width="8.88671875" style="48"/>
    <col min="5" max="5" width="30.5546875" style="48" customWidth="1"/>
    <col min="6" max="7" width="8.88671875" style="48"/>
    <col min="8" max="8" width="10.109375" style="48" bestFit="1" customWidth="1"/>
    <col min="9" max="9" width="18.88671875" style="48" bestFit="1" customWidth="1"/>
    <col min="10" max="10" width="8.88671875" style="48"/>
    <col min="11" max="11" width="10" style="48" customWidth="1"/>
    <col min="12" max="16384" width="8.88671875" style="48"/>
  </cols>
  <sheetData>
    <row r="1" spans="1:12" ht="36" customHeight="1" x14ac:dyDescent="0.15">
      <c r="A1" s="46" t="s">
        <v>53</v>
      </c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</row>
    <row r="2" spans="1:12" ht="25.5" customHeight="1" thickBot="1" x14ac:dyDescent="0.2">
      <c r="A2" s="20" t="s">
        <v>106</v>
      </c>
      <c r="B2" s="49"/>
      <c r="C2" s="50"/>
      <c r="D2" s="51"/>
      <c r="E2" s="51"/>
      <c r="F2" s="51"/>
      <c r="G2" s="51"/>
      <c r="H2" s="51"/>
      <c r="I2" s="51"/>
      <c r="J2" s="51"/>
      <c r="K2" s="51"/>
      <c r="L2" s="60" t="s">
        <v>82</v>
      </c>
    </row>
    <row r="3" spans="1:12" ht="35.25" customHeight="1" thickBot="1" x14ac:dyDescent="0.2">
      <c r="A3" s="84" t="s">
        <v>54</v>
      </c>
      <c r="B3" s="85" t="s">
        <v>39</v>
      </c>
      <c r="C3" s="86" t="s">
        <v>55</v>
      </c>
      <c r="D3" s="87" t="s">
        <v>93</v>
      </c>
      <c r="E3" s="85" t="s">
        <v>56</v>
      </c>
      <c r="F3" s="85" t="s">
        <v>57</v>
      </c>
      <c r="G3" s="85" t="s">
        <v>58</v>
      </c>
      <c r="H3" s="85" t="s">
        <v>92</v>
      </c>
      <c r="I3" s="85" t="s">
        <v>40</v>
      </c>
      <c r="J3" s="85" t="s">
        <v>59</v>
      </c>
      <c r="K3" s="85" t="s">
        <v>60</v>
      </c>
      <c r="L3" s="88" t="s">
        <v>1</v>
      </c>
    </row>
    <row r="4" spans="1:12" s="83" customFormat="1" ht="24" customHeight="1" thickTop="1" thickBot="1" x14ac:dyDescent="0.3">
      <c r="A4" s="143">
        <v>2023</v>
      </c>
      <c r="B4" s="144">
        <v>7</v>
      </c>
      <c r="C4" s="214" t="s">
        <v>167</v>
      </c>
      <c r="D4" s="215" t="s">
        <v>156</v>
      </c>
      <c r="E4" s="216" t="s">
        <v>232</v>
      </c>
      <c r="F4" s="145">
        <v>115</v>
      </c>
      <c r="G4" s="145" t="s">
        <v>233</v>
      </c>
      <c r="H4" s="217">
        <v>3000000</v>
      </c>
      <c r="I4" s="145" t="s">
        <v>119</v>
      </c>
      <c r="J4" s="145" t="s">
        <v>164</v>
      </c>
      <c r="K4" s="145" t="s">
        <v>165</v>
      </c>
      <c r="L4" s="147"/>
    </row>
  </sheetData>
  <phoneticPr fontId="3" type="noConversion"/>
  <dataValidations count="1">
    <dataValidation type="list" allowBlank="1" showInputMessage="1" showErrorMessage="1" sqref="D4" xr:uid="{F8A499A1-DA3E-4899-B575-C8528D4CBA28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"/>
  <sheetViews>
    <sheetView showGridLines="0" zoomScaleNormal="100" workbookViewId="0">
      <selection activeCell="E15" sqref="E15"/>
    </sheetView>
  </sheetViews>
  <sheetFormatPr defaultRowHeight="24" customHeight="1" x14ac:dyDescent="0.25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6" customFormat="1" ht="36" customHeight="1" x14ac:dyDescent="0.55000000000000004">
      <c r="A1" s="197" t="s">
        <v>71</v>
      </c>
      <c r="B1" s="197"/>
      <c r="C1" s="197"/>
      <c r="D1" s="197"/>
      <c r="E1" s="197"/>
      <c r="F1" s="197"/>
      <c r="G1" s="197"/>
      <c r="H1" s="197"/>
      <c r="I1" s="197"/>
    </row>
    <row r="2" spans="1:9" ht="24" customHeight="1" thickBot="1" x14ac:dyDescent="0.3">
      <c r="A2" s="114" t="s">
        <v>88</v>
      </c>
      <c r="B2" s="114"/>
      <c r="C2" s="98"/>
      <c r="D2" s="98"/>
      <c r="E2" s="98"/>
      <c r="F2" s="98"/>
      <c r="G2" s="98"/>
      <c r="H2" s="98"/>
      <c r="I2" s="106" t="s">
        <v>81</v>
      </c>
    </row>
    <row r="3" spans="1:9" ht="24" customHeight="1" x14ac:dyDescent="0.25">
      <c r="A3" s="204" t="s">
        <v>3</v>
      </c>
      <c r="B3" s="202" t="s">
        <v>4</v>
      </c>
      <c r="C3" s="202" t="s">
        <v>61</v>
      </c>
      <c r="D3" s="202" t="s">
        <v>73</v>
      </c>
      <c r="E3" s="198" t="s">
        <v>74</v>
      </c>
      <c r="F3" s="199"/>
      <c r="G3" s="198" t="s">
        <v>75</v>
      </c>
      <c r="H3" s="199"/>
      <c r="I3" s="200" t="s">
        <v>72</v>
      </c>
    </row>
    <row r="4" spans="1:9" ht="24" customHeight="1" thickBot="1" x14ac:dyDescent="0.3">
      <c r="A4" s="205"/>
      <c r="B4" s="203"/>
      <c r="C4" s="203"/>
      <c r="D4" s="203"/>
      <c r="E4" s="116" t="s">
        <v>78</v>
      </c>
      <c r="F4" s="116" t="s">
        <v>79</v>
      </c>
      <c r="G4" s="116" t="s">
        <v>78</v>
      </c>
      <c r="H4" s="116" t="s">
        <v>79</v>
      </c>
      <c r="I4" s="201"/>
    </row>
    <row r="5" spans="1:9" ht="24" customHeight="1" thickTop="1" thickBot="1" x14ac:dyDescent="0.3">
      <c r="A5" s="235" t="s">
        <v>220</v>
      </c>
      <c r="B5" s="236" t="s">
        <v>221</v>
      </c>
      <c r="C5" s="237" t="s">
        <v>222</v>
      </c>
      <c r="D5" s="237" t="s">
        <v>223</v>
      </c>
      <c r="E5" s="238">
        <v>13470000</v>
      </c>
      <c r="F5" s="237" t="s">
        <v>223</v>
      </c>
      <c r="G5" s="239">
        <v>16406500</v>
      </c>
      <c r="H5" s="237" t="s">
        <v>224</v>
      </c>
      <c r="I5" s="240" t="s">
        <v>225</v>
      </c>
    </row>
    <row r="6" spans="1:9" ht="24" customHeight="1" x14ac:dyDescent="0.25">
      <c r="C6" s="115"/>
      <c r="D6" s="115"/>
      <c r="E6" s="115"/>
      <c r="F6" s="115"/>
      <c r="G6" s="115"/>
      <c r="H6" s="115"/>
      <c r="I6" s="11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 x14ac:dyDescent="0.15"/>
  <cols>
    <col min="1" max="1" width="8.6640625" style="52" customWidth="1"/>
    <col min="2" max="2" width="8.77734375" style="52" customWidth="1"/>
    <col min="3" max="3" width="44.21875" style="68" customWidth="1"/>
    <col min="4" max="4" width="10.88671875" style="52" customWidth="1"/>
    <col min="5" max="5" width="12.44140625" style="52" customWidth="1"/>
    <col min="6" max="6" width="18.88671875" style="52" customWidth="1"/>
    <col min="7" max="7" width="11.21875" style="52" customWidth="1"/>
    <col min="8" max="9" width="12.44140625" style="52" customWidth="1"/>
    <col min="10" max="16384" width="8.88671875" style="19"/>
  </cols>
  <sheetData>
    <row r="1" spans="1:12" ht="36" customHeight="1" x14ac:dyDescent="0.15">
      <c r="B1" s="46"/>
      <c r="C1" s="66"/>
      <c r="D1" s="69" t="s">
        <v>67</v>
      </c>
      <c r="F1" s="46"/>
      <c r="G1" s="46"/>
      <c r="H1" s="46"/>
      <c r="I1" s="46"/>
      <c r="J1" s="45"/>
      <c r="K1" s="45"/>
      <c r="L1" s="45"/>
    </row>
    <row r="2" spans="1:12" s="5" customFormat="1" ht="25.5" customHeight="1" thickBot="1" x14ac:dyDescent="0.3">
      <c r="A2" s="20" t="s">
        <v>106</v>
      </c>
      <c r="B2" s="49"/>
      <c r="C2" s="67"/>
      <c r="D2" s="51"/>
      <c r="E2" s="51"/>
      <c r="F2" s="51"/>
      <c r="G2" s="51"/>
      <c r="H2" s="51"/>
      <c r="I2" s="60" t="s">
        <v>82</v>
      </c>
      <c r="J2" s="51"/>
      <c r="K2" s="51"/>
      <c r="L2" s="51"/>
    </row>
    <row r="3" spans="1:12" ht="35.25" customHeight="1" thickBot="1" x14ac:dyDescent="0.2">
      <c r="A3" s="90" t="s">
        <v>38</v>
      </c>
      <c r="B3" s="91" t="s">
        <v>39</v>
      </c>
      <c r="C3" s="92" t="s">
        <v>51</v>
      </c>
      <c r="D3" s="92" t="s">
        <v>0</v>
      </c>
      <c r="E3" s="93" t="s">
        <v>91</v>
      </c>
      <c r="F3" s="94" t="s">
        <v>40</v>
      </c>
      <c r="G3" s="94" t="s">
        <v>41</v>
      </c>
      <c r="H3" s="94" t="s">
        <v>42</v>
      </c>
      <c r="I3" s="95" t="s">
        <v>1</v>
      </c>
    </row>
    <row r="4" spans="1:12" ht="24" customHeight="1" thickTop="1" x14ac:dyDescent="0.15">
      <c r="A4" s="132">
        <v>2023</v>
      </c>
      <c r="B4" s="133" t="s">
        <v>116</v>
      </c>
      <c r="C4" s="136" t="s">
        <v>108</v>
      </c>
      <c r="D4" s="134" t="s">
        <v>117</v>
      </c>
      <c r="E4" s="131">
        <v>40000000</v>
      </c>
      <c r="F4" s="130" t="s">
        <v>109</v>
      </c>
      <c r="G4" s="129" t="s">
        <v>110</v>
      </c>
      <c r="H4" s="129" t="s">
        <v>118</v>
      </c>
      <c r="I4" s="58"/>
    </row>
    <row r="5" spans="1:12" ht="24" customHeight="1" x14ac:dyDescent="0.15">
      <c r="A5" s="132">
        <v>2023</v>
      </c>
      <c r="B5" s="133" t="s">
        <v>116</v>
      </c>
      <c r="C5" s="136" t="s">
        <v>155</v>
      </c>
      <c r="D5" s="134" t="s">
        <v>156</v>
      </c>
      <c r="E5" s="131">
        <v>9000000</v>
      </c>
      <c r="F5" s="130" t="s">
        <v>152</v>
      </c>
      <c r="G5" s="129" t="s">
        <v>153</v>
      </c>
      <c r="H5" s="129" t="s">
        <v>154</v>
      </c>
      <c r="I5" s="58"/>
    </row>
    <row r="6" spans="1:12" ht="24" customHeight="1" x14ac:dyDescent="0.15">
      <c r="A6" s="132" t="s">
        <v>103</v>
      </c>
      <c r="B6" s="133" t="s">
        <v>116</v>
      </c>
      <c r="C6" s="136" t="s">
        <v>157</v>
      </c>
      <c r="D6" s="134" t="s">
        <v>156</v>
      </c>
      <c r="E6" s="131">
        <v>40000000</v>
      </c>
      <c r="F6" s="130" t="s">
        <v>119</v>
      </c>
      <c r="G6" s="129" t="s">
        <v>158</v>
      </c>
      <c r="H6" s="129" t="s">
        <v>159</v>
      </c>
      <c r="I6" s="58"/>
    </row>
    <row r="7" spans="1:12" ht="24" customHeight="1" x14ac:dyDescent="0.15">
      <c r="A7" s="132" t="s">
        <v>103</v>
      </c>
      <c r="B7" s="133" t="s">
        <v>116</v>
      </c>
      <c r="C7" s="206" t="s">
        <v>160</v>
      </c>
      <c r="D7" s="207" t="s">
        <v>156</v>
      </c>
      <c r="E7" s="208">
        <v>15000000</v>
      </c>
      <c r="F7" s="155" t="s">
        <v>119</v>
      </c>
      <c r="G7" s="155" t="s">
        <v>161</v>
      </c>
      <c r="H7" s="155" t="s">
        <v>162</v>
      </c>
      <c r="I7" s="58"/>
    </row>
    <row r="8" spans="1:12" ht="24" customHeight="1" x14ac:dyDescent="0.15">
      <c r="A8" s="132">
        <v>2023</v>
      </c>
      <c r="B8" s="133" t="s">
        <v>116</v>
      </c>
      <c r="C8" s="209" t="s">
        <v>163</v>
      </c>
      <c r="D8" s="207" t="s">
        <v>156</v>
      </c>
      <c r="E8" s="208">
        <v>18000000</v>
      </c>
      <c r="F8" s="155" t="s">
        <v>119</v>
      </c>
      <c r="G8" s="155" t="s">
        <v>164</v>
      </c>
      <c r="H8" s="155" t="s">
        <v>165</v>
      </c>
      <c r="I8" s="58"/>
    </row>
    <row r="9" spans="1:12" ht="24" customHeight="1" x14ac:dyDescent="0.15">
      <c r="A9" s="132">
        <v>2023</v>
      </c>
      <c r="B9" s="133">
        <v>7</v>
      </c>
      <c r="C9" s="209" t="s">
        <v>166</v>
      </c>
      <c r="D9" s="207" t="s">
        <v>156</v>
      </c>
      <c r="E9" s="208">
        <v>4000000</v>
      </c>
      <c r="F9" s="155" t="s">
        <v>119</v>
      </c>
      <c r="G9" s="155" t="s">
        <v>164</v>
      </c>
      <c r="H9" s="155" t="s">
        <v>165</v>
      </c>
      <c r="I9" s="58"/>
    </row>
    <row r="10" spans="1:12" ht="24" customHeight="1" x14ac:dyDescent="0.15">
      <c r="A10" s="132">
        <v>2023</v>
      </c>
      <c r="B10" s="133">
        <v>7</v>
      </c>
      <c r="C10" s="209" t="s">
        <v>168</v>
      </c>
      <c r="D10" s="207" t="s">
        <v>156</v>
      </c>
      <c r="E10" s="208">
        <v>12000000</v>
      </c>
      <c r="F10" s="155" t="s">
        <v>169</v>
      </c>
      <c r="G10" s="155" t="s">
        <v>170</v>
      </c>
      <c r="H10" s="155" t="s">
        <v>171</v>
      </c>
      <c r="I10" s="58"/>
    </row>
    <row r="11" spans="1:12" ht="24" customHeight="1" thickBot="1" x14ac:dyDescent="0.2">
      <c r="A11" s="137">
        <v>2023</v>
      </c>
      <c r="B11" s="138">
        <v>7</v>
      </c>
      <c r="C11" s="210" t="s">
        <v>172</v>
      </c>
      <c r="D11" s="211" t="s">
        <v>156</v>
      </c>
      <c r="E11" s="212">
        <v>2000000</v>
      </c>
      <c r="F11" s="213" t="s">
        <v>169</v>
      </c>
      <c r="G11" s="213" t="s">
        <v>173</v>
      </c>
      <c r="H11" s="213" t="s">
        <v>174</v>
      </c>
      <c r="I11" s="139"/>
    </row>
  </sheetData>
  <phoneticPr fontId="3" type="noConversion"/>
  <dataValidations count="1">
    <dataValidation type="list" allowBlank="1" showInputMessage="1" showErrorMessage="1" sqref="D9" xr:uid="{ED96C1F1-1A16-4E34-8FA9-44897426BC6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E4" sqref="E4"/>
    </sheetView>
  </sheetViews>
  <sheetFormatPr defaultRowHeight="24" customHeight="1" x14ac:dyDescent="0.15"/>
  <cols>
    <col min="1" max="1" width="8.6640625" style="52" customWidth="1"/>
    <col min="2" max="2" width="8.77734375" style="52" customWidth="1"/>
    <col min="3" max="3" width="46.6640625" style="53" bestFit="1" customWidth="1"/>
    <col min="4" max="4" width="10.88671875" style="52" customWidth="1"/>
    <col min="5" max="8" width="12.44140625" style="52" customWidth="1"/>
    <col min="9" max="10" width="11.33203125" style="52" customWidth="1"/>
    <col min="11" max="11" width="11.6640625" style="55" customWidth="1"/>
    <col min="12" max="12" width="11.33203125" style="52" bestFit="1" customWidth="1"/>
    <col min="13" max="13" width="8.88671875" style="52"/>
    <col min="14" max="16384" width="8.88671875" style="19"/>
  </cols>
  <sheetData>
    <row r="1" spans="1:13" ht="36" customHeight="1" x14ac:dyDescent="0.15">
      <c r="A1" s="46" t="s">
        <v>70</v>
      </c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54"/>
    </row>
    <row r="2" spans="1:13" s="5" customFormat="1" ht="25.5" customHeight="1" thickBot="1" x14ac:dyDescent="0.3">
      <c r="A2" s="20" t="s">
        <v>105</v>
      </c>
      <c r="B2" s="49"/>
      <c r="C2" s="50"/>
      <c r="D2" s="51"/>
      <c r="E2" s="51"/>
      <c r="F2" s="51"/>
      <c r="G2" s="51"/>
      <c r="H2" s="51"/>
      <c r="I2" s="51"/>
      <c r="J2" s="51"/>
      <c r="K2" s="51"/>
      <c r="L2" s="51"/>
      <c r="M2" s="60" t="s">
        <v>82</v>
      </c>
    </row>
    <row r="3" spans="1:13" ht="35.25" customHeight="1" thickBot="1" x14ac:dyDescent="0.2">
      <c r="A3" s="90" t="s">
        <v>38</v>
      </c>
      <c r="B3" s="91" t="s">
        <v>39</v>
      </c>
      <c r="C3" s="92" t="s">
        <v>69</v>
      </c>
      <c r="D3" s="94" t="s">
        <v>68</v>
      </c>
      <c r="E3" s="91" t="s">
        <v>0</v>
      </c>
      <c r="F3" s="91" t="s">
        <v>86</v>
      </c>
      <c r="G3" s="91" t="s">
        <v>85</v>
      </c>
      <c r="H3" s="91" t="s">
        <v>84</v>
      </c>
      <c r="I3" s="91" t="s">
        <v>83</v>
      </c>
      <c r="J3" s="94" t="s">
        <v>40</v>
      </c>
      <c r="K3" s="94" t="s">
        <v>41</v>
      </c>
      <c r="L3" s="94" t="s">
        <v>42</v>
      </c>
      <c r="M3" s="89" t="s">
        <v>1</v>
      </c>
    </row>
    <row r="4" spans="1:13" s="5" customFormat="1" ht="24" customHeight="1" thickTop="1" thickBot="1" x14ac:dyDescent="0.3">
      <c r="A4" s="218" t="s">
        <v>103</v>
      </c>
      <c r="B4" s="219">
        <v>7</v>
      </c>
      <c r="C4" s="220" t="s">
        <v>111</v>
      </c>
      <c r="D4" s="146" t="s">
        <v>112</v>
      </c>
      <c r="E4" s="221" t="s">
        <v>237</v>
      </c>
      <c r="F4" s="222">
        <v>30000000</v>
      </c>
      <c r="G4" s="223">
        <v>0</v>
      </c>
      <c r="H4" s="223">
        <v>0</v>
      </c>
      <c r="I4" s="224">
        <v>30000000</v>
      </c>
      <c r="J4" s="145" t="s">
        <v>113</v>
      </c>
      <c r="K4" s="220" t="s">
        <v>114</v>
      </c>
      <c r="L4" s="220" t="s">
        <v>115</v>
      </c>
      <c r="M4" s="225"/>
    </row>
  </sheetData>
  <phoneticPr fontId="3" type="noConversion"/>
  <dataValidations count="3">
    <dataValidation type="list" allowBlank="1" showInputMessage="1" showErrorMessage="1" sqref="D4" xr:uid="{DF18B1F5-CA04-4F0D-A09F-308A462D86CD}">
      <formula1>"토건,토목,건축,전문,전기,통신,소방,기타"</formula1>
    </dataValidation>
    <dataValidation type="list" allowBlank="1" showInputMessage="1" showErrorMessage="1" sqref="E4" xr:uid="{4F473DDD-E2A3-410A-9A0B-EAF9357C6AFB}">
      <formula1>"대안,턴키,일반,PQ,수의,실적"</formula1>
    </dataValidation>
    <dataValidation type="textLength" operator="lessThanOrEqual" allowBlank="1" showInputMessage="1" showErrorMessage="1" sqref="J4" xr:uid="{518327F3-A3E4-448B-B2C4-500D952C79C4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"/>
  <sheetViews>
    <sheetView showGridLines="0" zoomScaleNormal="100" workbookViewId="0">
      <pane ySplit="3" topLeftCell="A4" activePane="bottomLeft" state="frozen"/>
      <selection activeCell="A3" sqref="A3:A4"/>
      <selection pane="bottomLeft" activeCell="J8" sqref="J8"/>
    </sheetView>
  </sheetViews>
  <sheetFormatPr defaultRowHeight="24" customHeight="1" x14ac:dyDescent="0.15"/>
  <cols>
    <col min="1" max="1" width="12" style="10" customWidth="1"/>
    <col min="2" max="2" width="56.55468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  <col min="12" max="12" width="1.5546875" style="4" customWidth="1"/>
    <col min="13" max="13" width="8.88671875" style="4" hidden="1" customWidth="1"/>
    <col min="14" max="15" width="9.6640625" style="10" hidden="1" customWidth="1"/>
    <col min="16" max="16" width="8.88671875" style="4" hidden="1" customWidth="1"/>
    <col min="17" max="17" width="12.6640625" style="4" hidden="1" customWidth="1"/>
    <col min="18" max="18" width="8.88671875" style="4" customWidth="1"/>
    <col min="19" max="16384" width="8.88671875" style="4"/>
  </cols>
  <sheetData>
    <row r="1" spans="1:18" ht="36" customHeight="1" x14ac:dyDescent="0.1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N1" s="4"/>
      <c r="O1" s="4"/>
    </row>
    <row r="2" spans="1:18" ht="25.5" customHeight="1" thickBot="1" x14ac:dyDescent="0.2">
      <c r="A2" s="18" t="s">
        <v>106</v>
      </c>
      <c r="B2" s="97"/>
      <c r="C2" s="97"/>
      <c r="D2" s="98"/>
      <c r="E2" s="98"/>
      <c r="F2" s="98"/>
      <c r="G2" s="98"/>
      <c r="H2" s="98"/>
      <c r="I2" s="98"/>
      <c r="J2" s="98"/>
      <c r="K2" s="106" t="s">
        <v>80</v>
      </c>
      <c r="N2" s="8"/>
      <c r="O2" s="8"/>
    </row>
    <row r="3" spans="1:18" ht="35.25" customHeight="1" thickBot="1" x14ac:dyDescent="0.2">
      <c r="A3" s="107" t="s">
        <v>3</v>
      </c>
      <c r="B3" s="108" t="s">
        <v>4</v>
      </c>
      <c r="C3" s="103" t="s">
        <v>0</v>
      </c>
      <c r="D3" s="108" t="s">
        <v>5</v>
      </c>
      <c r="E3" s="108" t="s">
        <v>6</v>
      </c>
      <c r="F3" s="108" t="s">
        <v>7</v>
      </c>
      <c r="G3" s="108" t="s">
        <v>8</v>
      </c>
      <c r="H3" s="108" t="s">
        <v>9</v>
      </c>
      <c r="I3" s="108" t="s">
        <v>10</v>
      </c>
      <c r="J3" s="108" t="s">
        <v>11</v>
      </c>
      <c r="K3" s="105" t="s">
        <v>1</v>
      </c>
      <c r="N3" s="3" t="s">
        <v>8</v>
      </c>
      <c r="O3" s="3" t="s">
        <v>9</v>
      </c>
    </row>
    <row r="4" spans="1:18" s="52" customFormat="1" ht="24" customHeight="1" thickTop="1" thickBot="1" x14ac:dyDescent="0.2">
      <c r="A4" s="226" t="s">
        <v>226</v>
      </c>
      <c r="B4" s="227" t="s">
        <v>227</v>
      </c>
      <c r="C4" s="227" t="s">
        <v>228</v>
      </c>
      <c r="D4" s="228" t="s">
        <v>229</v>
      </c>
      <c r="E4" s="228" t="s">
        <v>230</v>
      </c>
      <c r="F4" s="228" t="s">
        <v>230</v>
      </c>
      <c r="G4" s="229">
        <v>110000000</v>
      </c>
      <c r="H4" s="229">
        <v>100000000</v>
      </c>
      <c r="I4" s="227">
        <v>1469</v>
      </c>
      <c r="J4" s="229" t="s">
        <v>231</v>
      </c>
      <c r="K4" s="230"/>
      <c r="M4" s="77"/>
      <c r="N4" s="142"/>
      <c r="O4" s="142"/>
      <c r="P4" s="77"/>
      <c r="Q4" s="78"/>
      <c r="R4" s="78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"/>
  <sheetViews>
    <sheetView showGridLines="0" zoomScaleNormal="100" workbookViewId="0">
      <selection activeCell="C8" sqref="C8"/>
    </sheetView>
  </sheetViews>
  <sheetFormatPr defaultRowHeight="24" customHeight="1" x14ac:dyDescent="0.15"/>
  <cols>
    <col min="1" max="1" width="12" style="10" customWidth="1"/>
    <col min="2" max="2" width="56.5546875" style="11" customWidth="1"/>
    <col min="3" max="3" width="9.5546875" style="10" customWidth="1"/>
    <col min="4" max="4" width="8.88671875" style="10" customWidth="1"/>
    <col min="5" max="5" width="9.21875" style="10" customWidth="1"/>
    <col min="6" max="6" width="10.5546875" style="12" customWidth="1"/>
    <col min="7" max="7" width="9.6640625" style="10" customWidth="1"/>
    <col min="8" max="8" width="12.6640625" style="13" customWidth="1"/>
    <col min="9" max="9" width="9.6640625" style="10" customWidth="1"/>
    <col min="10" max="10" width="10.5546875" style="9" customWidth="1"/>
    <col min="11" max="11" width="8.44140625" style="10" customWidth="1"/>
    <col min="12" max="12" width="9.88671875" style="4" bestFit="1" customWidth="1"/>
    <col min="13" max="16384" width="8.88671875" style="4"/>
  </cols>
  <sheetData>
    <row r="1" spans="1:12" ht="36" customHeight="1" x14ac:dyDescent="0.15">
      <c r="A1" s="1" t="s">
        <v>19</v>
      </c>
      <c r="B1" s="1"/>
      <c r="C1" s="1"/>
      <c r="D1" s="1"/>
      <c r="E1" s="1"/>
      <c r="F1" s="2"/>
      <c r="G1" s="1"/>
      <c r="H1" s="1"/>
      <c r="I1" s="1"/>
      <c r="J1" s="2"/>
      <c r="K1" s="1"/>
      <c r="L1" s="17"/>
    </row>
    <row r="2" spans="1:12" ht="25.5" customHeight="1" thickBot="1" x14ac:dyDescent="0.2">
      <c r="A2" s="18" t="s">
        <v>105</v>
      </c>
      <c r="B2" s="96"/>
      <c r="C2" s="97"/>
      <c r="D2" s="98"/>
      <c r="E2" s="98"/>
      <c r="F2" s="99"/>
      <c r="G2" s="98"/>
      <c r="H2" s="100"/>
      <c r="I2" s="98"/>
      <c r="K2" s="99" t="s">
        <v>81</v>
      </c>
    </row>
    <row r="3" spans="1:12" ht="35.25" customHeight="1" thickBot="1" x14ac:dyDescent="0.2">
      <c r="A3" s="101" t="s">
        <v>3</v>
      </c>
      <c r="B3" s="102" t="s">
        <v>4</v>
      </c>
      <c r="C3" s="103" t="s">
        <v>0</v>
      </c>
      <c r="D3" s="102" t="s">
        <v>7</v>
      </c>
      <c r="E3" s="102" t="s">
        <v>20</v>
      </c>
      <c r="F3" s="104" t="s">
        <v>18</v>
      </c>
      <c r="G3" s="102" t="s">
        <v>21</v>
      </c>
      <c r="H3" s="102" t="s">
        <v>90</v>
      </c>
      <c r="I3" s="102" t="s">
        <v>22</v>
      </c>
      <c r="J3" s="104" t="s">
        <v>23</v>
      </c>
      <c r="K3" s="105" t="s">
        <v>1</v>
      </c>
    </row>
    <row r="4" spans="1:12" s="52" customFormat="1" ht="24.95" customHeight="1" thickTop="1" thickBot="1" x14ac:dyDescent="0.2">
      <c r="A4" s="141"/>
      <c r="B4" s="141" t="s">
        <v>236</v>
      </c>
      <c r="C4" s="141"/>
      <c r="D4" s="141"/>
      <c r="E4" s="141"/>
      <c r="F4" s="141"/>
      <c r="G4" s="141"/>
      <c r="H4" s="141"/>
      <c r="I4" s="141"/>
      <c r="J4" s="141"/>
      <c r="K4" s="231"/>
    </row>
    <row r="5" spans="1:12" ht="24.95" customHeight="1" x14ac:dyDescent="0.15"/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"/>
  <sheetViews>
    <sheetView showGridLines="0" zoomScaleNormal="100" workbookViewId="0">
      <pane ySplit="3" topLeftCell="A4" activePane="bottomLeft" state="frozen"/>
      <selection activeCell="A3" sqref="A3:A4"/>
      <selection pane="bottomLeft" activeCell="C15" sqref="C15"/>
    </sheetView>
  </sheetViews>
  <sheetFormatPr defaultRowHeight="24" customHeight="1" x14ac:dyDescent="0.15"/>
  <cols>
    <col min="1" max="1" width="11.109375" style="35" customWidth="1"/>
    <col min="2" max="2" width="37.109375" style="35" customWidth="1"/>
    <col min="3" max="3" width="31.77734375" style="35" customWidth="1"/>
    <col min="4" max="9" width="9.33203125" style="35" customWidth="1"/>
    <col min="10" max="10" width="9.6640625" style="35" customWidth="1"/>
    <col min="11" max="11" width="4.88671875" style="42" customWidth="1"/>
    <col min="12" max="12" width="8.88671875" style="42"/>
    <col min="13" max="16384" width="8.88671875" style="19"/>
  </cols>
  <sheetData>
    <row r="1" spans="1:13" ht="36" customHeight="1" x14ac:dyDescent="0.15">
      <c r="A1" s="34" t="s">
        <v>77</v>
      </c>
      <c r="B1" s="34"/>
      <c r="C1" s="34"/>
      <c r="D1" s="34"/>
      <c r="E1" s="34"/>
      <c r="F1" s="34"/>
      <c r="G1" s="34"/>
      <c r="H1" s="34"/>
      <c r="I1" s="34"/>
      <c r="J1" s="34"/>
      <c r="K1" s="44"/>
      <c r="L1" s="44"/>
      <c r="M1" s="45"/>
    </row>
    <row r="2" spans="1:13" ht="25.5" customHeight="1" thickBot="1" x14ac:dyDescent="0.2">
      <c r="A2" s="20" t="s">
        <v>106</v>
      </c>
      <c r="B2" s="61"/>
      <c r="C2" s="61"/>
      <c r="D2" s="61"/>
      <c r="E2" s="62"/>
      <c r="F2" s="62"/>
      <c r="G2" s="62"/>
      <c r="H2" s="62"/>
      <c r="I2" s="19"/>
      <c r="J2" s="60" t="s">
        <v>82</v>
      </c>
    </row>
    <row r="3" spans="1:13" ht="35.25" customHeight="1" thickBot="1" x14ac:dyDescent="0.2">
      <c r="A3" s="107" t="s">
        <v>3</v>
      </c>
      <c r="B3" s="108" t="s">
        <v>4</v>
      </c>
      <c r="C3" s="108" t="s">
        <v>25</v>
      </c>
      <c r="D3" s="103" t="s">
        <v>12</v>
      </c>
      <c r="E3" s="108" t="s">
        <v>13</v>
      </c>
      <c r="F3" s="108" t="s">
        <v>14</v>
      </c>
      <c r="G3" s="108" t="s">
        <v>15</v>
      </c>
      <c r="H3" s="109" t="s">
        <v>52</v>
      </c>
      <c r="I3" s="108" t="s">
        <v>24</v>
      </c>
      <c r="J3" s="105" t="s">
        <v>16</v>
      </c>
      <c r="L3" s="19"/>
    </row>
    <row r="4" spans="1:13" ht="24" customHeight="1" thickTop="1" x14ac:dyDescent="0.15">
      <c r="A4" s="232" t="s">
        <v>119</v>
      </c>
      <c r="B4" s="232" t="s">
        <v>120</v>
      </c>
      <c r="C4" s="232" t="s">
        <v>126</v>
      </c>
      <c r="D4" s="232">
        <v>12853500</v>
      </c>
      <c r="E4" s="232" t="s">
        <v>123</v>
      </c>
      <c r="F4" s="232" t="s">
        <v>123</v>
      </c>
      <c r="G4" s="232" t="s">
        <v>125</v>
      </c>
      <c r="H4" s="232" t="s">
        <v>125</v>
      </c>
      <c r="I4" s="232" t="s">
        <v>125</v>
      </c>
      <c r="J4" s="233"/>
      <c r="L4" s="19"/>
    </row>
    <row r="5" spans="1:13" ht="24" customHeight="1" thickBot="1" x14ac:dyDescent="0.2">
      <c r="A5" s="140" t="s">
        <v>121</v>
      </c>
      <c r="B5" s="140" t="s">
        <v>122</v>
      </c>
      <c r="C5" s="140" t="s">
        <v>127</v>
      </c>
      <c r="D5" s="140">
        <v>2992000</v>
      </c>
      <c r="E5" s="140" t="s">
        <v>124</v>
      </c>
      <c r="F5" s="140" t="s">
        <v>124</v>
      </c>
      <c r="G5" s="140" t="s">
        <v>124</v>
      </c>
      <c r="H5" s="140" t="s">
        <v>124</v>
      </c>
      <c r="I5" s="140" t="s">
        <v>124</v>
      </c>
      <c r="J5" s="148"/>
    </row>
  </sheetData>
  <autoFilter ref="A3:J3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"/>
  <sheetViews>
    <sheetView showGridLines="0" zoomScaleNormal="100" workbookViewId="0">
      <pane ySplit="3" topLeftCell="A4" activePane="bottomLeft" state="frozen"/>
      <selection activeCell="A3" sqref="A3:A4"/>
      <selection pane="bottomLeft" activeCell="C21" sqref="C21"/>
    </sheetView>
  </sheetViews>
  <sheetFormatPr defaultRowHeight="24" customHeight="1" x14ac:dyDescent="0.15"/>
  <cols>
    <col min="1" max="1" width="11.109375" style="35" customWidth="1"/>
    <col min="2" max="2" width="37.109375" style="36" customWidth="1"/>
    <col min="3" max="3" width="31.77734375" style="37" customWidth="1"/>
    <col min="4" max="4" width="9.33203125" style="38" customWidth="1"/>
    <col min="5" max="8" width="9.33203125" style="39" customWidth="1"/>
    <col min="9" max="9" width="9.33203125" style="35" customWidth="1"/>
    <col min="10" max="10" width="8.88671875" style="41" customWidth="1"/>
    <col min="11" max="11" width="10.109375" style="41" hidden="1" customWidth="1"/>
    <col min="12" max="12" width="8.88671875" style="56" hidden="1" customWidth="1"/>
    <col min="13" max="14" width="8.88671875" style="41" hidden="1" customWidth="1"/>
    <col min="15" max="15" width="8.88671875" style="41" customWidth="1"/>
    <col min="16" max="16384" width="8.88671875" style="41"/>
  </cols>
  <sheetData>
    <row r="1" spans="1:12" ht="36" customHeight="1" x14ac:dyDescent="0.1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40"/>
    </row>
    <row r="2" spans="1:12" ht="25.5" customHeight="1" thickBot="1" x14ac:dyDescent="0.2">
      <c r="A2" s="20" t="s">
        <v>89</v>
      </c>
      <c r="B2" s="110"/>
      <c r="C2" s="110"/>
      <c r="D2" s="111"/>
      <c r="E2" s="111"/>
      <c r="F2" s="111"/>
      <c r="G2" s="111"/>
      <c r="H2" s="111"/>
      <c r="I2" s="60" t="s">
        <v>80</v>
      </c>
    </row>
    <row r="3" spans="1:12" ht="24" customHeight="1" thickBot="1" x14ac:dyDescent="0.2">
      <c r="A3" s="107" t="s">
        <v>94</v>
      </c>
      <c r="B3" s="102" t="s">
        <v>4</v>
      </c>
      <c r="C3" s="103" t="s">
        <v>61</v>
      </c>
      <c r="D3" s="112" t="s">
        <v>62</v>
      </c>
      <c r="E3" s="112" t="s">
        <v>66</v>
      </c>
      <c r="F3" s="112" t="s">
        <v>63</v>
      </c>
      <c r="G3" s="112" t="s">
        <v>64</v>
      </c>
      <c r="H3" s="112" t="s">
        <v>65</v>
      </c>
      <c r="I3" s="113" t="s">
        <v>107</v>
      </c>
      <c r="J3" s="42"/>
    </row>
    <row r="4" spans="1:12" s="42" customFormat="1" ht="24" customHeight="1" thickTop="1" x14ac:dyDescent="0.15">
      <c r="A4" s="232" t="s">
        <v>119</v>
      </c>
      <c r="B4" s="232" t="s">
        <v>120</v>
      </c>
      <c r="C4" s="232" t="s">
        <v>126</v>
      </c>
      <c r="D4" s="232">
        <v>12853500</v>
      </c>
      <c r="E4" s="149"/>
      <c r="F4" s="149"/>
      <c r="G4" s="232">
        <v>12853500</v>
      </c>
      <c r="H4" s="232">
        <v>12853500</v>
      </c>
      <c r="I4" s="150"/>
      <c r="J4" s="43"/>
      <c r="K4" s="43">
        <f t="shared" ref="K4:K5" si="0">D4-H4</f>
        <v>0</v>
      </c>
      <c r="L4" s="57"/>
    </row>
    <row r="5" spans="1:12" s="42" customFormat="1" ht="24" customHeight="1" thickBot="1" x14ac:dyDescent="0.2">
      <c r="A5" s="140" t="s">
        <v>121</v>
      </c>
      <c r="B5" s="140" t="s">
        <v>122</v>
      </c>
      <c r="C5" s="140" t="s">
        <v>127</v>
      </c>
      <c r="D5" s="140">
        <v>2992000</v>
      </c>
      <c r="E5" s="151"/>
      <c r="F5" s="151"/>
      <c r="G5" s="140">
        <v>2992000</v>
      </c>
      <c r="H5" s="140">
        <v>2992000</v>
      </c>
      <c r="I5" s="234"/>
      <c r="J5" s="43"/>
      <c r="K5" s="43">
        <f t="shared" si="0"/>
        <v>0</v>
      </c>
      <c r="L5" s="57"/>
    </row>
  </sheetData>
  <autoFilter ref="A3:I3" xr:uid="{483F63D9-4234-4802-AD18-D20A9F4FCC8A}"/>
  <sortState ref="A6:L70">
    <sortCondition ref="I14:I70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6"/>
  <sheetViews>
    <sheetView showGridLines="0" topLeftCell="A22" zoomScaleNormal="100" workbookViewId="0">
      <selection activeCell="D33" sqref="D33"/>
    </sheetView>
  </sheetViews>
  <sheetFormatPr defaultRowHeight="24" customHeight="1" x14ac:dyDescent="0.15"/>
  <cols>
    <col min="1" max="1" width="14.5546875" style="74" customWidth="1"/>
    <col min="2" max="2" width="17.21875" style="74" customWidth="1"/>
    <col min="3" max="3" width="19.109375" style="74" customWidth="1"/>
    <col min="4" max="4" width="18" style="74" customWidth="1"/>
    <col min="5" max="5" width="23.77734375" style="74" customWidth="1"/>
    <col min="6" max="16384" width="8.88671875" style="70"/>
  </cols>
  <sheetData>
    <row r="1" spans="1:5" ht="36" customHeight="1" x14ac:dyDescent="0.15">
      <c r="A1" s="159" t="s">
        <v>95</v>
      </c>
      <c r="B1" s="159"/>
      <c r="C1" s="159"/>
      <c r="D1" s="159"/>
      <c r="E1" s="159"/>
    </row>
    <row r="2" spans="1:5" s="73" customFormat="1" ht="24" customHeight="1" thickBot="1" x14ac:dyDescent="0.2">
      <c r="A2" s="71" t="s">
        <v>105</v>
      </c>
      <c r="B2" s="72"/>
      <c r="C2" s="72"/>
      <c r="D2" s="72"/>
      <c r="E2" s="72" t="s">
        <v>96</v>
      </c>
    </row>
    <row r="3" spans="1:5" ht="24" customHeight="1" thickTop="1" x14ac:dyDescent="0.15">
      <c r="A3" s="160" t="s">
        <v>102</v>
      </c>
      <c r="B3" s="21" t="s">
        <v>43</v>
      </c>
      <c r="C3" s="163" t="s">
        <v>128</v>
      </c>
      <c r="D3" s="164"/>
      <c r="E3" s="165"/>
    </row>
    <row r="4" spans="1:5" ht="24" customHeight="1" x14ac:dyDescent="0.15">
      <c r="A4" s="161"/>
      <c r="B4" s="22" t="s">
        <v>44</v>
      </c>
      <c r="C4" s="23">
        <v>3100000</v>
      </c>
      <c r="D4" s="24" t="s">
        <v>99</v>
      </c>
      <c r="E4" s="79" t="s">
        <v>135</v>
      </c>
    </row>
    <row r="5" spans="1:5" ht="24" customHeight="1" x14ac:dyDescent="0.15">
      <c r="A5" s="161"/>
      <c r="B5" s="22" t="s">
        <v>45</v>
      </c>
      <c r="C5" s="25">
        <f>E5/C4</f>
        <v>0.96516129032258069</v>
      </c>
      <c r="D5" s="24" t="s">
        <v>28</v>
      </c>
      <c r="E5" s="79">
        <v>2992000</v>
      </c>
    </row>
    <row r="6" spans="1:5" ht="24" customHeight="1" x14ac:dyDescent="0.15">
      <c r="A6" s="161"/>
      <c r="B6" s="22" t="s">
        <v>27</v>
      </c>
      <c r="C6" s="28" t="s">
        <v>130</v>
      </c>
      <c r="D6" s="24" t="s">
        <v>76</v>
      </c>
      <c r="E6" s="28" t="s">
        <v>131</v>
      </c>
    </row>
    <row r="7" spans="1:5" ht="24" customHeight="1" x14ac:dyDescent="0.15">
      <c r="A7" s="161"/>
      <c r="B7" s="22" t="s">
        <v>46</v>
      </c>
      <c r="C7" s="32" t="s">
        <v>132</v>
      </c>
      <c r="D7" s="24" t="s">
        <v>47</v>
      </c>
      <c r="E7" s="80" t="s">
        <v>129</v>
      </c>
    </row>
    <row r="8" spans="1:5" ht="24" customHeight="1" x14ac:dyDescent="0.15">
      <c r="A8" s="161"/>
      <c r="B8" s="22" t="s">
        <v>48</v>
      </c>
      <c r="C8" s="32" t="s">
        <v>133</v>
      </c>
      <c r="D8" s="24" t="s">
        <v>30</v>
      </c>
      <c r="E8" s="33" t="s">
        <v>187</v>
      </c>
    </row>
    <row r="9" spans="1:5" ht="24" customHeight="1" thickBot="1" x14ac:dyDescent="0.2">
      <c r="A9" s="162"/>
      <c r="B9" s="26" t="s">
        <v>49</v>
      </c>
      <c r="C9" s="59" t="s">
        <v>134</v>
      </c>
      <c r="D9" s="27" t="s">
        <v>50</v>
      </c>
      <c r="E9" s="81" t="s">
        <v>186</v>
      </c>
    </row>
    <row r="10" spans="1:5" ht="24" customHeight="1" thickTop="1" x14ac:dyDescent="0.15">
      <c r="A10" s="160" t="s">
        <v>102</v>
      </c>
      <c r="B10" s="21" t="s">
        <v>43</v>
      </c>
      <c r="C10" s="163" t="s">
        <v>136</v>
      </c>
      <c r="D10" s="166"/>
      <c r="E10" s="167"/>
    </row>
    <row r="11" spans="1:5" ht="24" customHeight="1" x14ac:dyDescent="0.15">
      <c r="A11" s="161"/>
      <c r="B11" s="22" t="s">
        <v>44</v>
      </c>
      <c r="C11" s="23">
        <v>6000000</v>
      </c>
      <c r="D11" s="24" t="s">
        <v>99</v>
      </c>
      <c r="E11" s="79" t="s">
        <v>137</v>
      </c>
    </row>
    <row r="12" spans="1:5" ht="24" customHeight="1" x14ac:dyDescent="0.15">
      <c r="A12" s="161"/>
      <c r="B12" s="22" t="s">
        <v>45</v>
      </c>
      <c r="C12" s="25">
        <f>E12/C11</f>
        <v>0.91666666666666663</v>
      </c>
      <c r="D12" s="24" t="s">
        <v>28</v>
      </c>
      <c r="E12" s="79">
        <v>5500000</v>
      </c>
    </row>
    <row r="13" spans="1:5" ht="24" customHeight="1" x14ac:dyDescent="0.15">
      <c r="A13" s="161"/>
      <c r="B13" s="22" t="s">
        <v>27</v>
      </c>
      <c r="C13" s="28" t="s">
        <v>139</v>
      </c>
      <c r="D13" s="24" t="s">
        <v>138</v>
      </c>
      <c r="E13" s="80" t="s">
        <v>140</v>
      </c>
    </row>
    <row r="14" spans="1:5" ht="24" customHeight="1" x14ac:dyDescent="0.15">
      <c r="A14" s="161"/>
      <c r="B14" s="22" t="s">
        <v>46</v>
      </c>
      <c r="C14" s="32" t="s">
        <v>132</v>
      </c>
      <c r="D14" s="24" t="s">
        <v>47</v>
      </c>
      <c r="E14" s="80" t="s">
        <v>149</v>
      </c>
    </row>
    <row r="15" spans="1:5" ht="24" customHeight="1" x14ac:dyDescent="0.15">
      <c r="A15" s="161"/>
      <c r="B15" s="22" t="s">
        <v>48</v>
      </c>
      <c r="C15" s="32" t="s">
        <v>133</v>
      </c>
      <c r="D15" s="24" t="s">
        <v>30</v>
      </c>
      <c r="E15" s="33" t="s">
        <v>189</v>
      </c>
    </row>
    <row r="16" spans="1:5" ht="24" customHeight="1" thickBot="1" x14ac:dyDescent="0.2">
      <c r="A16" s="162"/>
      <c r="B16" s="26" t="s">
        <v>49</v>
      </c>
      <c r="C16" s="59" t="s">
        <v>134</v>
      </c>
      <c r="D16" s="27" t="s">
        <v>50</v>
      </c>
      <c r="E16" s="81" t="s">
        <v>188</v>
      </c>
    </row>
    <row r="17" spans="1:5" ht="24" customHeight="1" thickTop="1" x14ac:dyDescent="0.15">
      <c r="A17" s="160" t="s">
        <v>102</v>
      </c>
      <c r="B17" s="21" t="s">
        <v>43</v>
      </c>
      <c r="C17" s="163" t="s">
        <v>141</v>
      </c>
      <c r="D17" s="164"/>
      <c r="E17" s="165"/>
    </row>
    <row r="18" spans="1:5" ht="24" customHeight="1" x14ac:dyDescent="0.15">
      <c r="A18" s="161"/>
      <c r="B18" s="22" t="s">
        <v>44</v>
      </c>
      <c r="C18" s="23">
        <v>10450000</v>
      </c>
      <c r="D18" s="24" t="s">
        <v>99</v>
      </c>
      <c r="E18" s="79" t="s">
        <v>142</v>
      </c>
    </row>
    <row r="19" spans="1:5" ht="24" customHeight="1" x14ac:dyDescent="0.15">
      <c r="A19" s="161"/>
      <c r="B19" s="22" t="s">
        <v>45</v>
      </c>
      <c r="C19" s="25">
        <f>E19/C18</f>
        <v>0.95263157894736838</v>
      </c>
      <c r="D19" s="24" t="s">
        <v>28</v>
      </c>
      <c r="E19" s="79">
        <v>9955000</v>
      </c>
    </row>
    <row r="20" spans="1:5" ht="24" customHeight="1" x14ac:dyDescent="0.15">
      <c r="A20" s="161"/>
      <c r="B20" s="22" t="s">
        <v>27</v>
      </c>
      <c r="C20" s="28" t="s">
        <v>143</v>
      </c>
      <c r="D20" s="24" t="s">
        <v>76</v>
      </c>
      <c r="E20" s="28" t="s">
        <v>144</v>
      </c>
    </row>
    <row r="21" spans="1:5" ht="24" customHeight="1" x14ac:dyDescent="0.15">
      <c r="A21" s="161"/>
      <c r="B21" s="22" t="s">
        <v>46</v>
      </c>
      <c r="C21" s="32" t="s">
        <v>132</v>
      </c>
      <c r="D21" s="24" t="s">
        <v>47</v>
      </c>
      <c r="E21" s="80" t="s">
        <v>145</v>
      </c>
    </row>
    <row r="22" spans="1:5" ht="24" customHeight="1" x14ac:dyDescent="0.15">
      <c r="A22" s="161"/>
      <c r="B22" s="22" t="s">
        <v>48</v>
      </c>
      <c r="C22" s="32" t="s">
        <v>133</v>
      </c>
      <c r="D22" s="24" t="s">
        <v>30</v>
      </c>
      <c r="E22" s="33" t="s">
        <v>190</v>
      </c>
    </row>
    <row r="23" spans="1:5" ht="24" customHeight="1" thickBot="1" x14ac:dyDescent="0.2">
      <c r="A23" s="162"/>
      <c r="B23" s="26" t="s">
        <v>49</v>
      </c>
      <c r="C23" s="59" t="s">
        <v>134</v>
      </c>
      <c r="D23" s="27" t="s">
        <v>50</v>
      </c>
      <c r="E23" s="81" t="s">
        <v>191</v>
      </c>
    </row>
    <row r="24" spans="1:5" ht="24" customHeight="1" thickTop="1" x14ac:dyDescent="0.15">
      <c r="A24" s="160" t="s">
        <v>102</v>
      </c>
      <c r="B24" s="21" t="s">
        <v>43</v>
      </c>
      <c r="C24" s="163" t="s">
        <v>146</v>
      </c>
      <c r="D24" s="164"/>
      <c r="E24" s="165"/>
    </row>
    <row r="25" spans="1:5" ht="24" customHeight="1" x14ac:dyDescent="0.15">
      <c r="A25" s="161"/>
      <c r="B25" s="22" t="s">
        <v>44</v>
      </c>
      <c r="C25" s="23">
        <v>15000000</v>
      </c>
      <c r="D25" s="24" t="s">
        <v>99</v>
      </c>
      <c r="E25" s="79" t="s">
        <v>147</v>
      </c>
    </row>
    <row r="26" spans="1:5" ht="24" customHeight="1" x14ac:dyDescent="0.15">
      <c r="A26" s="161"/>
      <c r="B26" s="22" t="s">
        <v>45</v>
      </c>
      <c r="C26" s="25">
        <f>E26/C25</f>
        <v>0.94779999999999998</v>
      </c>
      <c r="D26" s="24" t="s">
        <v>28</v>
      </c>
      <c r="E26" s="79">
        <v>14217000</v>
      </c>
    </row>
    <row r="27" spans="1:5" ht="24" customHeight="1" x14ac:dyDescent="0.15">
      <c r="A27" s="161"/>
      <c r="B27" s="22" t="s">
        <v>27</v>
      </c>
      <c r="C27" s="28" t="s">
        <v>148</v>
      </c>
      <c r="D27" s="24" t="s">
        <v>76</v>
      </c>
      <c r="E27" s="28" t="s">
        <v>150</v>
      </c>
    </row>
    <row r="28" spans="1:5" ht="24" customHeight="1" x14ac:dyDescent="0.15">
      <c r="A28" s="161"/>
      <c r="B28" s="22" t="s">
        <v>46</v>
      </c>
      <c r="C28" s="32" t="s">
        <v>132</v>
      </c>
      <c r="D28" s="24" t="s">
        <v>47</v>
      </c>
      <c r="E28" s="80" t="s">
        <v>151</v>
      </c>
    </row>
    <row r="29" spans="1:5" ht="24" customHeight="1" x14ac:dyDescent="0.15">
      <c r="A29" s="161"/>
      <c r="B29" s="22" t="s">
        <v>48</v>
      </c>
      <c r="C29" s="32" t="s">
        <v>133</v>
      </c>
      <c r="D29" s="24" t="s">
        <v>30</v>
      </c>
      <c r="E29" s="33" t="s">
        <v>193</v>
      </c>
    </row>
    <row r="30" spans="1:5" ht="24" customHeight="1" thickBot="1" x14ac:dyDescent="0.2">
      <c r="A30" s="162"/>
      <c r="B30" s="26" t="s">
        <v>49</v>
      </c>
      <c r="C30" s="59" t="s">
        <v>134</v>
      </c>
      <c r="D30" s="27" t="s">
        <v>50</v>
      </c>
      <c r="E30" s="81" t="s">
        <v>192</v>
      </c>
    </row>
    <row r="31" spans="1:5" ht="24" customHeight="1" thickTop="1" x14ac:dyDescent="0.15">
      <c r="A31" s="160" t="s">
        <v>102</v>
      </c>
      <c r="B31" s="21" t="s">
        <v>43</v>
      </c>
      <c r="C31" s="163" t="s">
        <v>175</v>
      </c>
      <c r="D31" s="164"/>
      <c r="E31" s="165"/>
    </row>
    <row r="32" spans="1:5" ht="24" customHeight="1" x14ac:dyDescent="0.15">
      <c r="A32" s="161"/>
      <c r="B32" s="22" t="s">
        <v>44</v>
      </c>
      <c r="C32" s="79">
        <v>2900000</v>
      </c>
      <c r="D32" s="24" t="s">
        <v>99</v>
      </c>
      <c r="E32" s="79" t="s">
        <v>234</v>
      </c>
    </row>
    <row r="33" spans="1:6" ht="24" customHeight="1" x14ac:dyDescent="0.15">
      <c r="A33" s="161"/>
      <c r="B33" s="22" t="s">
        <v>45</v>
      </c>
      <c r="C33" s="25">
        <f>E33/C32</f>
        <v>0.83137931034482759</v>
      </c>
      <c r="D33" s="24" t="s">
        <v>28</v>
      </c>
      <c r="E33" s="79">
        <v>2411000</v>
      </c>
    </row>
    <row r="34" spans="1:6" ht="24" customHeight="1" x14ac:dyDescent="0.15">
      <c r="A34" s="161"/>
      <c r="B34" s="22" t="s">
        <v>27</v>
      </c>
      <c r="C34" s="28" t="s">
        <v>176</v>
      </c>
      <c r="D34" s="24" t="s">
        <v>76</v>
      </c>
      <c r="E34" s="80" t="s">
        <v>182</v>
      </c>
    </row>
    <row r="35" spans="1:6" ht="24" customHeight="1" x14ac:dyDescent="0.15">
      <c r="A35" s="161"/>
      <c r="B35" s="22" t="s">
        <v>46</v>
      </c>
      <c r="C35" s="32" t="s">
        <v>178</v>
      </c>
      <c r="D35" s="24" t="s">
        <v>47</v>
      </c>
      <c r="E35" s="80" t="s">
        <v>177</v>
      </c>
    </row>
    <row r="36" spans="1:6" ht="24" customHeight="1" x14ac:dyDescent="0.15">
      <c r="A36" s="161"/>
      <c r="B36" s="22" t="s">
        <v>48</v>
      </c>
      <c r="C36" s="32" t="s">
        <v>179</v>
      </c>
      <c r="D36" s="24" t="s">
        <v>30</v>
      </c>
      <c r="E36" s="33" t="s">
        <v>195</v>
      </c>
    </row>
    <row r="37" spans="1:6" ht="24" customHeight="1" thickBot="1" x14ac:dyDescent="0.2">
      <c r="A37" s="162"/>
      <c r="B37" s="26" t="s">
        <v>49</v>
      </c>
      <c r="C37" s="59" t="s">
        <v>180</v>
      </c>
      <c r="D37" s="27" t="s">
        <v>50</v>
      </c>
      <c r="E37" s="81" t="s">
        <v>194</v>
      </c>
    </row>
    <row r="38" spans="1:6" ht="24" customHeight="1" thickTop="1" x14ac:dyDescent="0.15">
      <c r="A38" s="160" t="s">
        <v>102</v>
      </c>
      <c r="B38" s="21" t="s">
        <v>43</v>
      </c>
      <c r="C38" s="163" t="s">
        <v>181</v>
      </c>
      <c r="D38" s="164"/>
      <c r="E38" s="165"/>
    </row>
    <row r="39" spans="1:6" ht="24" customHeight="1" x14ac:dyDescent="0.15">
      <c r="A39" s="161"/>
      <c r="B39" s="22" t="s">
        <v>44</v>
      </c>
      <c r="C39" s="23">
        <v>9940000</v>
      </c>
      <c r="D39" s="24" t="s">
        <v>99</v>
      </c>
      <c r="E39" s="79" t="s">
        <v>235</v>
      </c>
    </row>
    <row r="40" spans="1:6" ht="24" customHeight="1" x14ac:dyDescent="0.15">
      <c r="A40" s="161"/>
      <c r="B40" s="22" t="s">
        <v>45</v>
      </c>
      <c r="C40" s="25">
        <f>E40/C39</f>
        <v>0.93807243460764589</v>
      </c>
      <c r="D40" s="24" t="s">
        <v>28</v>
      </c>
      <c r="E40" s="79">
        <v>9324440</v>
      </c>
    </row>
    <row r="41" spans="1:6" ht="24" customHeight="1" x14ac:dyDescent="0.15">
      <c r="A41" s="161"/>
      <c r="B41" s="22" t="s">
        <v>27</v>
      </c>
      <c r="C41" s="28" t="s">
        <v>176</v>
      </c>
      <c r="D41" s="24" t="s">
        <v>76</v>
      </c>
      <c r="E41" s="80" t="s">
        <v>183</v>
      </c>
    </row>
    <row r="42" spans="1:6" ht="24" customHeight="1" x14ac:dyDescent="0.15">
      <c r="A42" s="161"/>
      <c r="B42" s="22" t="s">
        <v>46</v>
      </c>
      <c r="C42" s="32" t="s">
        <v>178</v>
      </c>
      <c r="D42" s="24" t="s">
        <v>47</v>
      </c>
      <c r="E42" s="80" t="s">
        <v>184</v>
      </c>
    </row>
    <row r="43" spans="1:6" ht="24" customHeight="1" x14ac:dyDescent="0.15">
      <c r="A43" s="161"/>
      <c r="B43" s="22" t="s">
        <v>48</v>
      </c>
      <c r="C43" s="32" t="s">
        <v>185</v>
      </c>
      <c r="D43" s="24" t="s">
        <v>30</v>
      </c>
      <c r="E43" s="33" t="s">
        <v>196</v>
      </c>
    </row>
    <row r="44" spans="1:6" ht="24" customHeight="1" thickBot="1" x14ac:dyDescent="0.2">
      <c r="A44" s="162"/>
      <c r="B44" s="26" t="s">
        <v>49</v>
      </c>
      <c r="C44" s="59" t="s">
        <v>180</v>
      </c>
      <c r="D44" s="27" t="s">
        <v>50</v>
      </c>
      <c r="E44" s="81" t="s">
        <v>197</v>
      </c>
    </row>
    <row r="45" spans="1:6" ht="24" customHeight="1" thickTop="1" x14ac:dyDescent="0.15">
      <c r="A45" s="156"/>
      <c r="B45" s="121"/>
      <c r="C45" s="157"/>
      <c r="D45" s="157"/>
      <c r="E45" s="157"/>
      <c r="F45" s="122"/>
    </row>
    <row r="46" spans="1:6" ht="24" customHeight="1" x14ac:dyDescent="0.15">
      <c r="A46" s="156"/>
      <c r="B46" s="121"/>
      <c r="C46" s="123"/>
      <c r="D46" s="124"/>
      <c r="E46" s="123"/>
      <c r="F46" s="122"/>
    </row>
    <row r="47" spans="1:6" ht="24" customHeight="1" x14ac:dyDescent="0.15">
      <c r="A47" s="156"/>
      <c r="B47" s="121"/>
      <c r="C47" s="125"/>
      <c r="D47" s="124"/>
      <c r="E47" s="123"/>
      <c r="F47" s="122"/>
    </row>
    <row r="48" spans="1:6" ht="24" customHeight="1" x14ac:dyDescent="0.15">
      <c r="A48" s="156"/>
      <c r="B48" s="121"/>
      <c r="C48" s="126"/>
      <c r="D48" s="124"/>
      <c r="E48" s="126"/>
      <c r="F48" s="122"/>
    </row>
    <row r="49" spans="1:6" ht="24" customHeight="1" x14ac:dyDescent="0.15">
      <c r="A49" s="156"/>
      <c r="B49" s="121"/>
      <c r="C49" s="127"/>
      <c r="D49" s="124"/>
      <c r="E49" s="126"/>
      <c r="F49" s="122"/>
    </row>
    <row r="50" spans="1:6" ht="24" customHeight="1" x14ac:dyDescent="0.15">
      <c r="A50" s="156"/>
      <c r="B50" s="121"/>
      <c r="C50" s="127"/>
      <c r="D50" s="124"/>
      <c r="E50" s="127"/>
      <c r="F50" s="122"/>
    </row>
    <row r="51" spans="1:6" ht="24" customHeight="1" x14ac:dyDescent="0.15">
      <c r="A51" s="156"/>
      <c r="B51" s="121"/>
      <c r="C51" s="128"/>
      <c r="D51" s="124"/>
      <c r="E51" s="127"/>
      <c r="F51" s="122"/>
    </row>
    <row r="52" spans="1:6" ht="24" customHeight="1" x14ac:dyDescent="0.15">
      <c r="A52" s="156"/>
      <c r="B52" s="121"/>
      <c r="C52" s="157"/>
      <c r="D52" s="158"/>
      <c r="E52" s="158"/>
      <c r="F52" s="122"/>
    </row>
    <row r="53" spans="1:6" ht="24" customHeight="1" x14ac:dyDescent="0.15">
      <c r="A53" s="156"/>
      <c r="B53" s="121"/>
      <c r="C53" s="123"/>
      <c r="D53" s="124"/>
      <c r="E53" s="123"/>
      <c r="F53" s="122"/>
    </row>
    <row r="54" spans="1:6" ht="24" customHeight="1" x14ac:dyDescent="0.15">
      <c r="A54" s="156"/>
      <c r="B54" s="121"/>
      <c r="C54" s="125"/>
      <c r="D54" s="124"/>
      <c r="E54" s="123"/>
      <c r="F54" s="122"/>
    </row>
    <row r="55" spans="1:6" ht="24" customHeight="1" x14ac:dyDescent="0.15">
      <c r="A55" s="156"/>
      <c r="B55" s="121"/>
      <c r="C55" s="126"/>
      <c r="D55" s="124"/>
      <c r="E55" s="126"/>
      <c r="F55" s="122"/>
    </row>
    <row r="56" spans="1:6" ht="24" customHeight="1" x14ac:dyDescent="0.15">
      <c r="A56" s="156"/>
      <c r="B56" s="121"/>
      <c r="C56" s="127"/>
      <c r="D56" s="124"/>
      <c r="E56" s="126"/>
      <c r="F56" s="122"/>
    </row>
    <row r="57" spans="1:6" ht="24" customHeight="1" x14ac:dyDescent="0.15">
      <c r="A57" s="156"/>
      <c r="B57" s="121"/>
      <c r="C57" s="127"/>
      <c r="D57" s="124"/>
      <c r="E57" s="127"/>
      <c r="F57" s="122"/>
    </row>
    <row r="58" spans="1:6" ht="24" customHeight="1" x14ac:dyDescent="0.15">
      <c r="A58" s="156"/>
      <c r="B58" s="121"/>
      <c r="C58" s="128"/>
      <c r="D58" s="124"/>
      <c r="E58" s="127"/>
      <c r="F58" s="122"/>
    </row>
    <row r="59" spans="1:6" ht="24" customHeight="1" x14ac:dyDescent="0.15">
      <c r="A59" s="156"/>
      <c r="B59" s="121"/>
      <c r="C59" s="157"/>
      <c r="D59" s="158"/>
      <c r="E59" s="158"/>
      <c r="F59" s="122"/>
    </row>
    <row r="60" spans="1:6" ht="24" customHeight="1" x14ac:dyDescent="0.15">
      <c r="A60" s="156"/>
      <c r="B60" s="121"/>
      <c r="C60" s="123"/>
      <c r="D60" s="124"/>
      <c r="E60" s="123"/>
      <c r="F60" s="122"/>
    </row>
    <row r="61" spans="1:6" ht="24" customHeight="1" x14ac:dyDescent="0.15">
      <c r="A61" s="156"/>
      <c r="B61" s="121"/>
      <c r="C61" s="125"/>
      <c r="D61" s="124"/>
      <c r="E61" s="123"/>
      <c r="F61" s="122"/>
    </row>
    <row r="62" spans="1:6" ht="24" customHeight="1" x14ac:dyDescent="0.15">
      <c r="A62" s="156"/>
      <c r="B62" s="121"/>
      <c r="C62" s="126"/>
      <c r="D62" s="124"/>
      <c r="E62" s="126"/>
      <c r="F62" s="122"/>
    </row>
    <row r="63" spans="1:6" ht="24" customHeight="1" x14ac:dyDescent="0.15">
      <c r="A63" s="156"/>
      <c r="B63" s="121"/>
      <c r="C63" s="127"/>
      <c r="D63" s="124"/>
      <c r="E63" s="126"/>
      <c r="F63" s="122"/>
    </row>
    <row r="64" spans="1:6" ht="24" customHeight="1" x14ac:dyDescent="0.15">
      <c r="A64" s="156"/>
      <c r="B64" s="121"/>
      <c r="C64" s="127"/>
      <c r="D64" s="124"/>
      <c r="E64" s="127"/>
      <c r="F64" s="122"/>
    </row>
    <row r="65" spans="1:6" ht="24" customHeight="1" x14ac:dyDescent="0.15">
      <c r="A65" s="156"/>
      <c r="B65" s="121"/>
      <c r="C65" s="128"/>
      <c r="D65" s="124"/>
      <c r="E65" s="127"/>
      <c r="F65" s="122"/>
    </row>
    <row r="66" spans="1:6" ht="24" customHeight="1" x14ac:dyDescent="0.15">
      <c r="A66" s="120"/>
      <c r="B66" s="120"/>
      <c r="C66" s="120"/>
      <c r="D66" s="120"/>
      <c r="E66" s="120"/>
      <c r="F66" s="122"/>
    </row>
  </sheetData>
  <mergeCells count="19"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  <mergeCell ref="A38:A44"/>
    <mergeCell ref="C38:E38"/>
    <mergeCell ref="A59:A65"/>
    <mergeCell ref="C59:E59"/>
    <mergeCell ref="A1:E1"/>
    <mergeCell ref="A45:A51"/>
    <mergeCell ref="C45:E45"/>
    <mergeCell ref="A52:A58"/>
    <mergeCell ref="C52:E52"/>
  </mergeCells>
  <phoneticPr fontId="17" type="noConversion"/>
  <conditionalFormatting sqref="C49:C50">
    <cfRule type="duplicateValues" dxfId="27" priority="69"/>
  </conditionalFormatting>
  <conditionalFormatting sqref="C51">
    <cfRule type="duplicateValues" dxfId="26" priority="68"/>
  </conditionalFormatting>
  <conditionalFormatting sqref="C63:C64">
    <cfRule type="duplicateValues" dxfId="25" priority="66"/>
  </conditionalFormatting>
  <conditionalFormatting sqref="C65">
    <cfRule type="duplicateValues" dxfId="24" priority="65"/>
  </conditionalFormatting>
  <conditionalFormatting sqref="C56:C57">
    <cfRule type="duplicateValues" dxfId="23" priority="64"/>
  </conditionalFormatting>
  <conditionalFormatting sqref="C58">
    <cfRule type="duplicateValues" dxfId="22" priority="63"/>
  </conditionalFormatting>
  <conditionalFormatting sqref="C7:C8">
    <cfRule type="duplicateValues" dxfId="21" priority="34"/>
  </conditionalFormatting>
  <conditionalFormatting sqref="C9">
    <cfRule type="duplicateValues" dxfId="20" priority="33"/>
  </conditionalFormatting>
  <conditionalFormatting sqref="C14:C15">
    <cfRule type="duplicateValues" dxfId="19" priority="32"/>
  </conditionalFormatting>
  <conditionalFormatting sqref="C21:C22">
    <cfRule type="duplicateValues" dxfId="18" priority="21"/>
  </conditionalFormatting>
  <conditionalFormatting sqref="C28:C29">
    <cfRule type="duplicateValues" dxfId="17" priority="19"/>
  </conditionalFormatting>
  <conditionalFormatting sqref="C35:C36">
    <cfRule type="duplicateValues" dxfId="16" priority="17"/>
  </conditionalFormatting>
  <conditionalFormatting sqref="C37">
    <cfRule type="duplicateValues" dxfId="15" priority="16"/>
  </conditionalFormatting>
  <conditionalFormatting sqref="C42:C43">
    <cfRule type="duplicateValues" dxfId="14" priority="15"/>
  </conditionalFormatting>
  <conditionalFormatting sqref="C44">
    <cfRule type="duplicateValues" dxfId="13" priority="14"/>
  </conditionalFormatting>
  <conditionalFormatting sqref="C16">
    <cfRule type="duplicateValues" dxfId="2" priority="3"/>
  </conditionalFormatting>
  <conditionalFormatting sqref="C23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63"/>
  <sheetViews>
    <sheetView showGridLines="0" zoomScaleNormal="100" workbookViewId="0">
      <selection activeCell="H56" sqref="H56"/>
    </sheetView>
  </sheetViews>
  <sheetFormatPr defaultRowHeight="20.25" customHeight="1" x14ac:dyDescent="0.15"/>
  <cols>
    <col min="1" max="1" width="17.109375" style="10" customWidth="1"/>
    <col min="2" max="2" width="20.44140625" style="10" customWidth="1"/>
    <col min="3" max="3" width="18.33203125" style="76" customWidth="1"/>
    <col min="4" max="6" width="15.5546875" style="15" customWidth="1"/>
    <col min="7" max="16384" width="8.88671875" style="4"/>
  </cols>
  <sheetData>
    <row r="1" spans="1:6" s="17" customFormat="1" ht="36" customHeight="1" x14ac:dyDescent="0.15">
      <c r="A1" s="1" t="s">
        <v>97</v>
      </c>
      <c r="B1" s="1"/>
      <c r="C1" s="75"/>
      <c r="D1" s="29"/>
      <c r="E1" s="29"/>
      <c r="F1" s="29"/>
    </row>
    <row r="2" spans="1:6" ht="20.25" customHeight="1" thickBot="1" x14ac:dyDescent="0.2">
      <c r="A2" s="18" t="s">
        <v>105</v>
      </c>
      <c r="B2" s="14"/>
      <c r="C2" s="82"/>
      <c r="D2" s="30"/>
      <c r="E2" s="30"/>
      <c r="F2" s="31" t="s">
        <v>98</v>
      </c>
    </row>
    <row r="3" spans="1:6" ht="20.25" customHeight="1" thickTop="1" x14ac:dyDescent="0.15">
      <c r="A3" s="63" t="s">
        <v>26</v>
      </c>
      <c r="B3" s="182" t="s">
        <v>199</v>
      </c>
      <c r="C3" s="183"/>
      <c r="D3" s="183"/>
      <c r="E3" s="183"/>
      <c r="F3" s="184"/>
    </row>
    <row r="4" spans="1:6" ht="20.25" customHeight="1" x14ac:dyDescent="0.15">
      <c r="A4" s="185" t="s">
        <v>33</v>
      </c>
      <c r="B4" s="188" t="s">
        <v>27</v>
      </c>
      <c r="C4" s="189" t="s">
        <v>73</v>
      </c>
      <c r="D4" s="117" t="s">
        <v>34</v>
      </c>
      <c r="E4" s="117" t="s">
        <v>28</v>
      </c>
      <c r="F4" s="118" t="s">
        <v>87</v>
      </c>
    </row>
    <row r="5" spans="1:6" ht="20.25" customHeight="1" x14ac:dyDescent="0.15">
      <c r="A5" s="186"/>
      <c r="B5" s="188"/>
      <c r="C5" s="190"/>
      <c r="D5" s="117" t="s">
        <v>35</v>
      </c>
      <c r="E5" s="117" t="s">
        <v>29</v>
      </c>
      <c r="F5" s="118" t="s">
        <v>36</v>
      </c>
    </row>
    <row r="6" spans="1:6" ht="20.25" customHeight="1" x14ac:dyDescent="0.15">
      <c r="A6" s="186"/>
      <c r="B6" s="191" t="s">
        <v>198</v>
      </c>
      <c r="C6" s="192" t="s">
        <v>219</v>
      </c>
      <c r="D6" s="194">
        <v>3100000</v>
      </c>
      <c r="E6" s="194">
        <v>2992000</v>
      </c>
      <c r="F6" s="196">
        <f>E6/D6</f>
        <v>0.96516129032258069</v>
      </c>
    </row>
    <row r="7" spans="1:6" ht="20.25" customHeight="1" x14ac:dyDescent="0.15">
      <c r="A7" s="187"/>
      <c r="B7" s="191"/>
      <c r="C7" s="193"/>
      <c r="D7" s="195"/>
      <c r="E7" s="195"/>
      <c r="F7" s="196"/>
    </row>
    <row r="8" spans="1:6" ht="20.25" customHeight="1" x14ac:dyDescent="0.15">
      <c r="A8" s="168" t="s">
        <v>30</v>
      </c>
      <c r="B8" s="119" t="s">
        <v>104</v>
      </c>
      <c r="C8" s="119" t="s">
        <v>101</v>
      </c>
      <c r="D8" s="170" t="s">
        <v>31</v>
      </c>
      <c r="E8" s="170"/>
      <c r="F8" s="171"/>
    </row>
    <row r="9" spans="1:6" ht="20.25" customHeight="1" x14ac:dyDescent="0.15">
      <c r="A9" s="169"/>
      <c r="B9" s="135" t="s">
        <v>187</v>
      </c>
      <c r="C9" s="135" t="s">
        <v>200</v>
      </c>
      <c r="D9" s="172" t="s">
        <v>186</v>
      </c>
      <c r="E9" s="173"/>
      <c r="F9" s="174"/>
    </row>
    <row r="10" spans="1:6" ht="20.25" customHeight="1" x14ac:dyDescent="0.15">
      <c r="A10" s="64" t="s">
        <v>100</v>
      </c>
      <c r="B10" s="175" t="s">
        <v>201</v>
      </c>
      <c r="C10" s="176"/>
      <c r="D10" s="177"/>
      <c r="E10" s="177"/>
      <c r="F10" s="178"/>
    </row>
    <row r="11" spans="1:6" ht="20.25" customHeight="1" x14ac:dyDescent="0.15">
      <c r="A11" s="64" t="s">
        <v>37</v>
      </c>
      <c r="B11" s="179" t="s">
        <v>202</v>
      </c>
      <c r="C11" s="177"/>
      <c r="D11" s="177"/>
      <c r="E11" s="177"/>
      <c r="F11" s="178"/>
    </row>
    <row r="12" spans="1:6" ht="20.25" customHeight="1" thickBot="1" x14ac:dyDescent="0.2">
      <c r="A12" s="65" t="s">
        <v>32</v>
      </c>
      <c r="B12" s="180"/>
      <c r="C12" s="180"/>
      <c r="D12" s="180"/>
      <c r="E12" s="180"/>
      <c r="F12" s="181"/>
    </row>
    <row r="13" spans="1:6" ht="20.25" customHeight="1" thickTop="1" x14ac:dyDescent="0.15">
      <c r="A13" s="63" t="s">
        <v>26</v>
      </c>
      <c r="B13" s="182" t="s">
        <v>203</v>
      </c>
      <c r="C13" s="183"/>
      <c r="D13" s="183"/>
      <c r="E13" s="183"/>
      <c r="F13" s="184"/>
    </row>
    <row r="14" spans="1:6" ht="20.25" customHeight="1" x14ac:dyDescent="0.15">
      <c r="A14" s="185" t="s">
        <v>33</v>
      </c>
      <c r="B14" s="188" t="s">
        <v>27</v>
      </c>
      <c r="C14" s="189" t="s">
        <v>73</v>
      </c>
      <c r="D14" s="117" t="s">
        <v>34</v>
      </c>
      <c r="E14" s="117" t="s">
        <v>28</v>
      </c>
      <c r="F14" s="118" t="s">
        <v>87</v>
      </c>
    </row>
    <row r="15" spans="1:6" ht="20.25" customHeight="1" x14ac:dyDescent="0.15">
      <c r="A15" s="186"/>
      <c r="B15" s="188"/>
      <c r="C15" s="190"/>
      <c r="D15" s="117" t="s">
        <v>35</v>
      </c>
      <c r="E15" s="117" t="s">
        <v>29</v>
      </c>
      <c r="F15" s="118" t="s">
        <v>36</v>
      </c>
    </row>
    <row r="16" spans="1:6" ht="20.25" customHeight="1" x14ac:dyDescent="0.15">
      <c r="A16" s="186"/>
      <c r="B16" s="191" t="s">
        <v>204</v>
      </c>
      <c r="C16" s="192" t="s">
        <v>218</v>
      </c>
      <c r="D16" s="194">
        <v>6000000</v>
      </c>
      <c r="E16" s="194">
        <v>5500000</v>
      </c>
      <c r="F16" s="196">
        <f>E16/D16</f>
        <v>0.91666666666666663</v>
      </c>
    </row>
    <row r="17" spans="1:6" ht="20.25" customHeight="1" x14ac:dyDescent="0.15">
      <c r="A17" s="187"/>
      <c r="B17" s="191"/>
      <c r="C17" s="193"/>
      <c r="D17" s="195"/>
      <c r="E17" s="195"/>
      <c r="F17" s="196"/>
    </row>
    <row r="18" spans="1:6" ht="20.25" customHeight="1" x14ac:dyDescent="0.15">
      <c r="A18" s="168" t="s">
        <v>30</v>
      </c>
      <c r="B18" s="119" t="s">
        <v>104</v>
      </c>
      <c r="C18" s="119" t="s">
        <v>101</v>
      </c>
      <c r="D18" s="170" t="s">
        <v>31</v>
      </c>
      <c r="E18" s="170"/>
      <c r="F18" s="171"/>
    </row>
    <row r="19" spans="1:6" ht="20.25" customHeight="1" x14ac:dyDescent="0.15">
      <c r="A19" s="169"/>
      <c r="B19" s="135" t="s">
        <v>189</v>
      </c>
      <c r="C19" s="135" t="s">
        <v>205</v>
      </c>
      <c r="D19" s="172" t="s">
        <v>188</v>
      </c>
      <c r="E19" s="173"/>
      <c r="F19" s="174"/>
    </row>
    <row r="20" spans="1:6" ht="20.25" customHeight="1" x14ac:dyDescent="0.15">
      <c r="A20" s="64" t="s">
        <v>100</v>
      </c>
      <c r="B20" s="175" t="s">
        <v>201</v>
      </c>
      <c r="C20" s="176"/>
      <c r="D20" s="177"/>
      <c r="E20" s="177"/>
      <c r="F20" s="178"/>
    </row>
    <row r="21" spans="1:6" ht="20.25" customHeight="1" x14ac:dyDescent="0.15">
      <c r="A21" s="64" t="s">
        <v>37</v>
      </c>
      <c r="B21" s="179" t="s">
        <v>206</v>
      </c>
      <c r="C21" s="177"/>
      <c r="D21" s="177"/>
      <c r="E21" s="177"/>
      <c r="F21" s="178"/>
    </row>
    <row r="22" spans="1:6" ht="20.25" customHeight="1" thickBot="1" x14ac:dyDescent="0.2">
      <c r="A22" s="65" t="s">
        <v>32</v>
      </c>
      <c r="B22" s="180"/>
      <c r="C22" s="180"/>
      <c r="D22" s="180"/>
      <c r="E22" s="180"/>
      <c r="F22" s="181"/>
    </row>
    <row r="23" spans="1:6" ht="20.25" customHeight="1" thickTop="1" x14ac:dyDescent="0.15">
      <c r="A23" s="63" t="s">
        <v>26</v>
      </c>
      <c r="B23" s="182" t="s">
        <v>207</v>
      </c>
      <c r="C23" s="183"/>
      <c r="D23" s="183"/>
      <c r="E23" s="183"/>
      <c r="F23" s="184"/>
    </row>
    <row r="24" spans="1:6" ht="20.25" customHeight="1" x14ac:dyDescent="0.15">
      <c r="A24" s="185" t="s">
        <v>33</v>
      </c>
      <c r="B24" s="188" t="s">
        <v>27</v>
      </c>
      <c r="C24" s="189" t="s">
        <v>73</v>
      </c>
      <c r="D24" s="152" t="s">
        <v>34</v>
      </c>
      <c r="E24" s="152" t="s">
        <v>28</v>
      </c>
      <c r="F24" s="153" t="s">
        <v>87</v>
      </c>
    </row>
    <row r="25" spans="1:6" ht="20.25" customHeight="1" x14ac:dyDescent="0.15">
      <c r="A25" s="186"/>
      <c r="B25" s="188"/>
      <c r="C25" s="190"/>
      <c r="D25" s="152" t="s">
        <v>35</v>
      </c>
      <c r="E25" s="152" t="s">
        <v>29</v>
      </c>
      <c r="F25" s="153" t="s">
        <v>36</v>
      </c>
    </row>
    <row r="26" spans="1:6" ht="20.25" customHeight="1" x14ac:dyDescent="0.15">
      <c r="A26" s="186"/>
      <c r="B26" s="191" t="s">
        <v>209</v>
      </c>
      <c r="C26" s="192" t="s">
        <v>217</v>
      </c>
      <c r="D26" s="194">
        <v>10450000</v>
      </c>
      <c r="E26" s="194">
        <v>9955000</v>
      </c>
      <c r="F26" s="196">
        <f>E26/D26</f>
        <v>0.95263157894736838</v>
      </c>
    </row>
    <row r="27" spans="1:6" ht="20.25" customHeight="1" x14ac:dyDescent="0.15">
      <c r="A27" s="187"/>
      <c r="B27" s="191"/>
      <c r="C27" s="193"/>
      <c r="D27" s="195"/>
      <c r="E27" s="195"/>
      <c r="F27" s="196"/>
    </row>
    <row r="28" spans="1:6" ht="20.25" customHeight="1" x14ac:dyDescent="0.15">
      <c r="A28" s="168" t="s">
        <v>30</v>
      </c>
      <c r="B28" s="154" t="s">
        <v>104</v>
      </c>
      <c r="C28" s="154" t="s">
        <v>101</v>
      </c>
      <c r="D28" s="170" t="s">
        <v>31</v>
      </c>
      <c r="E28" s="170"/>
      <c r="F28" s="171"/>
    </row>
    <row r="29" spans="1:6" ht="20.25" customHeight="1" x14ac:dyDescent="0.15">
      <c r="A29" s="169"/>
      <c r="B29" s="135" t="s">
        <v>190</v>
      </c>
      <c r="C29" s="135" t="s">
        <v>208</v>
      </c>
      <c r="D29" s="172" t="s">
        <v>191</v>
      </c>
      <c r="E29" s="173"/>
      <c r="F29" s="174"/>
    </row>
    <row r="30" spans="1:6" ht="20.25" customHeight="1" x14ac:dyDescent="0.15">
      <c r="A30" s="64" t="s">
        <v>100</v>
      </c>
      <c r="B30" s="175" t="s">
        <v>201</v>
      </c>
      <c r="C30" s="176"/>
      <c r="D30" s="177"/>
      <c r="E30" s="177"/>
      <c r="F30" s="178"/>
    </row>
    <row r="31" spans="1:6" ht="20.25" customHeight="1" x14ac:dyDescent="0.15">
      <c r="A31" s="64" t="s">
        <v>37</v>
      </c>
      <c r="B31" s="179" t="s">
        <v>206</v>
      </c>
      <c r="C31" s="177"/>
      <c r="D31" s="177"/>
      <c r="E31" s="177"/>
      <c r="F31" s="178"/>
    </row>
    <row r="32" spans="1:6" ht="20.25" customHeight="1" thickBot="1" x14ac:dyDescent="0.2">
      <c r="A32" s="65" t="s">
        <v>32</v>
      </c>
      <c r="B32" s="180"/>
      <c r="C32" s="180"/>
      <c r="D32" s="180"/>
      <c r="E32" s="180"/>
      <c r="F32" s="181"/>
    </row>
    <row r="33" spans="1:6" ht="20.25" customHeight="1" thickTop="1" x14ac:dyDescent="0.15">
      <c r="A33" s="63" t="s">
        <v>26</v>
      </c>
      <c r="B33" s="182" t="s">
        <v>210</v>
      </c>
      <c r="C33" s="183"/>
      <c r="D33" s="183"/>
      <c r="E33" s="183"/>
      <c r="F33" s="184"/>
    </row>
    <row r="34" spans="1:6" ht="20.25" customHeight="1" x14ac:dyDescent="0.15">
      <c r="A34" s="185" t="s">
        <v>33</v>
      </c>
      <c r="B34" s="188" t="s">
        <v>27</v>
      </c>
      <c r="C34" s="189" t="s">
        <v>73</v>
      </c>
      <c r="D34" s="152" t="s">
        <v>34</v>
      </c>
      <c r="E34" s="152" t="s">
        <v>28</v>
      </c>
      <c r="F34" s="153" t="s">
        <v>87</v>
      </c>
    </row>
    <row r="35" spans="1:6" ht="20.25" customHeight="1" x14ac:dyDescent="0.15">
      <c r="A35" s="186"/>
      <c r="B35" s="188"/>
      <c r="C35" s="190"/>
      <c r="D35" s="152" t="s">
        <v>35</v>
      </c>
      <c r="E35" s="152" t="s">
        <v>29</v>
      </c>
      <c r="F35" s="153" t="s">
        <v>36</v>
      </c>
    </row>
    <row r="36" spans="1:6" ht="20.25" customHeight="1" x14ac:dyDescent="0.15">
      <c r="A36" s="186"/>
      <c r="B36" s="191" t="s">
        <v>176</v>
      </c>
      <c r="C36" s="192" t="s">
        <v>216</v>
      </c>
      <c r="D36" s="194">
        <v>15000000</v>
      </c>
      <c r="E36" s="194">
        <v>14217000</v>
      </c>
      <c r="F36" s="196">
        <f>E36/D36</f>
        <v>0.94779999999999998</v>
      </c>
    </row>
    <row r="37" spans="1:6" ht="20.25" customHeight="1" x14ac:dyDescent="0.15">
      <c r="A37" s="187"/>
      <c r="B37" s="191"/>
      <c r="C37" s="193"/>
      <c r="D37" s="195"/>
      <c r="E37" s="195"/>
      <c r="F37" s="196"/>
    </row>
    <row r="38" spans="1:6" ht="20.25" customHeight="1" x14ac:dyDescent="0.15">
      <c r="A38" s="168" t="s">
        <v>30</v>
      </c>
      <c r="B38" s="154" t="s">
        <v>104</v>
      </c>
      <c r="C38" s="154" t="s">
        <v>101</v>
      </c>
      <c r="D38" s="170" t="s">
        <v>31</v>
      </c>
      <c r="E38" s="170"/>
      <c r="F38" s="171"/>
    </row>
    <row r="39" spans="1:6" ht="20.25" customHeight="1" x14ac:dyDescent="0.15">
      <c r="A39" s="169"/>
      <c r="B39" s="135" t="s">
        <v>193</v>
      </c>
      <c r="C39" s="135" t="s">
        <v>211</v>
      </c>
      <c r="D39" s="172" t="s">
        <v>192</v>
      </c>
      <c r="E39" s="173"/>
      <c r="F39" s="174"/>
    </row>
    <row r="40" spans="1:6" ht="20.25" customHeight="1" x14ac:dyDescent="0.15">
      <c r="A40" s="64" t="s">
        <v>100</v>
      </c>
      <c r="B40" s="175" t="s">
        <v>201</v>
      </c>
      <c r="C40" s="176"/>
      <c r="D40" s="177"/>
      <c r="E40" s="177"/>
      <c r="F40" s="178"/>
    </row>
    <row r="41" spans="1:6" ht="20.25" customHeight="1" x14ac:dyDescent="0.15">
      <c r="A41" s="64" t="s">
        <v>37</v>
      </c>
      <c r="B41" s="179" t="s">
        <v>206</v>
      </c>
      <c r="C41" s="177"/>
      <c r="D41" s="177"/>
      <c r="E41" s="177"/>
      <c r="F41" s="178"/>
    </row>
    <row r="42" spans="1:6" ht="20.25" customHeight="1" thickBot="1" x14ac:dyDescent="0.2">
      <c r="A42" s="65" t="s">
        <v>32</v>
      </c>
      <c r="B42" s="180"/>
      <c r="C42" s="180"/>
      <c r="D42" s="180"/>
      <c r="E42" s="180"/>
      <c r="F42" s="181"/>
    </row>
    <row r="43" spans="1:6" ht="20.25" customHeight="1" thickTop="1" x14ac:dyDescent="0.15">
      <c r="A43" s="63" t="s">
        <v>26</v>
      </c>
      <c r="B43" s="182" t="s">
        <v>175</v>
      </c>
      <c r="C43" s="183"/>
      <c r="D43" s="183"/>
      <c r="E43" s="183"/>
      <c r="F43" s="184"/>
    </row>
    <row r="44" spans="1:6" ht="20.25" customHeight="1" x14ac:dyDescent="0.15">
      <c r="A44" s="185" t="s">
        <v>33</v>
      </c>
      <c r="B44" s="188" t="s">
        <v>27</v>
      </c>
      <c r="C44" s="189" t="s">
        <v>73</v>
      </c>
      <c r="D44" s="152" t="s">
        <v>34</v>
      </c>
      <c r="E44" s="152" t="s">
        <v>28</v>
      </c>
      <c r="F44" s="153" t="s">
        <v>87</v>
      </c>
    </row>
    <row r="45" spans="1:6" ht="20.25" customHeight="1" x14ac:dyDescent="0.15">
      <c r="A45" s="186"/>
      <c r="B45" s="188"/>
      <c r="C45" s="190"/>
      <c r="D45" s="152" t="s">
        <v>35</v>
      </c>
      <c r="E45" s="152" t="s">
        <v>29</v>
      </c>
      <c r="F45" s="153" t="s">
        <v>36</v>
      </c>
    </row>
    <row r="46" spans="1:6" ht="20.25" customHeight="1" x14ac:dyDescent="0.15">
      <c r="A46" s="186"/>
      <c r="B46" s="191" t="s">
        <v>176</v>
      </c>
      <c r="C46" s="192" t="s">
        <v>182</v>
      </c>
      <c r="D46" s="194">
        <v>2900000</v>
      </c>
      <c r="E46" s="194">
        <v>2411000</v>
      </c>
      <c r="F46" s="196">
        <f>E46/D46</f>
        <v>0.83137931034482759</v>
      </c>
    </row>
    <row r="47" spans="1:6" ht="20.25" customHeight="1" x14ac:dyDescent="0.15">
      <c r="A47" s="187"/>
      <c r="B47" s="191"/>
      <c r="C47" s="193"/>
      <c r="D47" s="195"/>
      <c r="E47" s="195"/>
      <c r="F47" s="196"/>
    </row>
    <row r="48" spans="1:6" ht="20.25" customHeight="1" x14ac:dyDescent="0.15">
      <c r="A48" s="168" t="s">
        <v>30</v>
      </c>
      <c r="B48" s="154" t="s">
        <v>104</v>
      </c>
      <c r="C48" s="154" t="s">
        <v>101</v>
      </c>
      <c r="D48" s="170" t="s">
        <v>31</v>
      </c>
      <c r="E48" s="170"/>
      <c r="F48" s="171"/>
    </row>
    <row r="49" spans="1:6" ht="20.25" customHeight="1" x14ac:dyDescent="0.15">
      <c r="A49" s="169"/>
      <c r="B49" s="135" t="s">
        <v>195</v>
      </c>
      <c r="C49" s="135" t="s">
        <v>213</v>
      </c>
      <c r="D49" s="172" t="s">
        <v>194</v>
      </c>
      <c r="E49" s="173"/>
      <c r="F49" s="174"/>
    </row>
    <row r="50" spans="1:6" ht="20.25" customHeight="1" x14ac:dyDescent="0.15">
      <c r="A50" s="64" t="s">
        <v>100</v>
      </c>
      <c r="B50" s="175" t="s">
        <v>201</v>
      </c>
      <c r="C50" s="176"/>
      <c r="D50" s="177"/>
      <c r="E50" s="177"/>
      <c r="F50" s="178"/>
    </row>
    <row r="51" spans="1:6" ht="20.25" customHeight="1" x14ac:dyDescent="0.15">
      <c r="A51" s="64" t="s">
        <v>37</v>
      </c>
      <c r="B51" s="179" t="s">
        <v>212</v>
      </c>
      <c r="C51" s="177"/>
      <c r="D51" s="177"/>
      <c r="E51" s="177"/>
      <c r="F51" s="178"/>
    </row>
    <row r="52" spans="1:6" ht="20.25" customHeight="1" thickBot="1" x14ac:dyDescent="0.2">
      <c r="A52" s="65" t="s">
        <v>32</v>
      </c>
      <c r="B52" s="180"/>
      <c r="C52" s="180"/>
      <c r="D52" s="180"/>
      <c r="E52" s="180"/>
      <c r="F52" s="181"/>
    </row>
    <row r="53" spans="1:6" ht="20.25" customHeight="1" thickTop="1" x14ac:dyDescent="0.15">
      <c r="A53" s="63" t="s">
        <v>26</v>
      </c>
      <c r="B53" s="182" t="s">
        <v>181</v>
      </c>
      <c r="C53" s="183"/>
      <c r="D53" s="183"/>
      <c r="E53" s="183"/>
      <c r="F53" s="184"/>
    </row>
    <row r="54" spans="1:6" ht="20.25" customHeight="1" x14ac:dyDescent="0.15">
      <c r="A54" s="185" t="s">
        <v>33</v>
      </c>
      <c r="B54" s="188" t="s">
        <v>27</v>
      </c>
      <c r="C54" s="189" t="s">
        <v>73</v>
      </c>
      <c r="D54" s="152" t="s">
        <v>34</v>
      </c>
      <c r="E54" s="152" t="s">
        <v>28</v>
      </c>
      <c r="F54" s="153" t="s">
        <v>87</v>
      </c>
    </row>
    <row r="55" spans="1:6" ht="20.25" customHeight="1" x14ac:dyDescent="0.15">
      <c r="A55" s="186"/>
      <c r="B55" s="188"/>
      <c r="C55" s="190"/>
      <c r="D55" s="152" t="s">
        <v>35</v>
      </c>
      <c r="E55" s="152" t="s">
        <v>29</v>
      </c>
      <c r="F55" s="153" t="s">
        <v>36</v>
      </c>
    </row>
    <row r="56" spans="1:6" ht="20.25" customHeight="1" x14ac:dyDescent="0.15">
      <c r="A56" s="186"/>
      <c r="B56" s="191" t="s">
        <v>176</v>
      </c>
      <c r="C56" s="192" t="s">
        <v>183</v>
      </c>
      <c r="D56" s="194">
        <v>9940000</v>
      </c>
      <c r="E56" s="194">
        <v>9324440</v>
      </c>
      <c r="F56" s="196">
        <f>E56/D56</f>
        <v>0.93807243460764589</v>
      </c>
    </row>
    <row r="57" spans="1:6" ht="20.25" customHeight="1" x14ac:dyDescent="0.15">
      <c r="A57" s="187"/>
      <c r="B57" s="191"/>
      <c r="C57" s="193"/>
      <c r="D57" s="195"/>
      <c r="E57" s="195"/>
      <c r="F57" s="196"/>
    </row>
    <row r="58" spans="1:6" ht="20.25" customHeight="1" x14ac:dyDescent="0.15">
      <c r="A58" s="168" t="s">
        <v>30</v>
      </c>
      <c r="B58" s="154" t="s">
        <v>104</v>
      </c>
      <c r="C58" s="154" t="s">
        <v>101</v>
      </c>
      <c r="D58" s="170" t="s">
        <v>31</v>
      </c>
      <c r="E58" s="170"/>
      <c r="F58" s="171"/>
    </row>
    <row r="59" spans="1:6" ht="20.25" customHeight="1" x14ac:dyDescent="0.15">
      <c r="A59" s="169"/>
      <c r="B59" s="135" t="s">
        <v>196</v>
      </c>
      <c r="C59" s="135" t="s">
        <v>214</v>
      </c>
      <c r="D59" s="172" t="s">
        <v>197</v>
      </c>
      <c r="E59" s="173"/>
      <c r="F59" s="174"/>
    </row>
    <row r="60" spans="1:6" ht="20.25" customHeight="1" x14ac:dyDescent="0.15">
      <c r="A60" s="64" t="s">
        <v>100</v>
      </c>
      <c r="B60" s="175" t="s">
        <v>201</v>
      </c>
      <c r="C60" s="176"/>
      <c r="D60" s="177"/>
      <c r="E60" s="177"/>
      <c r="F60" s="178"/>
    </row>
    <row r="61" spans="1:6" ht="20.25" customHeight="1" x14ac:dyDescent="0.15">
      <c r="A61" s="64" t="s">
        <v>37</v>
      </c>
      <c r="B61" s="179" t="s">
        <v>215</v>
      </c>
      <c r="C61" s="177"/>
      <c r="D61" s="177"/>
      <c r="E61" s="177"/>
      <c r="F61" s="178"/>
    </row>
    <row r="62" spans="1:6" ht="20.25" customHeight="1" thickBot="1" x14ac:dyDescent="0.2">
      <c r="A62" s="65" t="s">
        <v>32</v>
      </c>
      <c r="B62" s="180"/>
      <c r="C62" s="180"/>
      <c r="D62" s="180"/>
      <c r="E62" s="180"/>
      <c r="F62" s="181"/>
    </row>
    <row r="63" spans="1:6" ht="20.25" customHeight="1" thickTop="1" x14ac:dyDescent="0.15"/>
  </sheetData>
  <mergeCells count="90"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0:F40"/>
    <mergeCell ref="B41:F41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A18:A19"/>
    <mergeCell ref="D18:F18"/>
    <mergeCell ref="D19:F19"/>
    <mergeCell ref="B20:F20"/>
    <mergeCell ref="B21:F21"/>
    <mergeCell ref="B22:F22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2023-07-11T02:23:38Z</dcterms:modified>
</cp:coreProperties>
</file>