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\계약\계약현황공개\2017.1.5\"/>
    </mc:Choice>
  </mc:AlternateContent>
  <bookViews>
    <workbookView xWindow="0" yWindow="0" windowWidth="15675" windowHeight="11910"/>
  </bookViews>
  <sheets>
    <sheet name="입찰현황" sheetId="4" r:id="rId1"/>
    <sheet name="개찰현황" sheetId="10" r:id="rId2"/>
    <sheet name="준공검사현황" sheetId="5" r:id="rId3"/>
    <sheet name="대금지급현황" sheetId="6" r:id="rId4"/>
    <sheet name="계약현황공개" sheetId="8" r:id="rId5"/>
    <sheet name="수의계약현황공개" sheetId="9" r:id="rId6"/>
    <sheet name="Sheet4" sheetId="7" r:id="rId7"/>
  </sheets>
  <calcPr calcId="152511"/>
</workbook>
</file>

<file path=xl/calcChain.xml><?xml version="1.0" encoding="utf-8"?>
<calcChain xmlns="http://schemas.openxmlformats.org/spreadsheetml/2006/main">
  <c r="A45" i="9" l="1"/>
  <c r="D34" i="8" l="1"/>
  <c r="D35" i="8"/>
  <c r="D36" i="8"/>
  <c r="D37" i="8"/>
  <c r="D38" i="8"/>
  <c r="D39" i="8"/>
  <c r="D40" i="8"/>
  <c r="D41" i="8"/>
  <c r="D42" i="8"/>
  <c r="D43" i="8"/>
  <c r="D44" i="8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3" i="8" l="1"/>
  <c r="D32" i="8"/>
  <c r="D31" i="8"/>
  <c r="D30" i="8"/>
  <c r="D29" i="8"/>
  <c r="D28" i="8"/>
  <c r="D27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</calcChain>
</file>

<file path=xl/sharedStrings.xml><?xml version="1.0" encoding="utf-8"?>
<sst xmlns="http://schemas.openxmlformats.org/spreadsheetml/2006/main" count="1074" uniqueCount="396">
  <si>
    <t>사업명</t>
    <phoneticPr fontId="3" type="noConversion"/>
  </si>
  <si>
    <t>계약방법</t>
    <phoneticPr fontId="3" type="noConversion"/>
  </si>
  <si>
    <t>비고</t>
    <phoneticPr fontId="3" type="noConversion"/>
  </si>
  <si>
    <t>-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</si>
  <si>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</si>
  <si>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</si>
  <si>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</si>
  <si>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</si>
  <si>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</si>
  <si>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</si>
  <si>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</si>
  <si>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</si>
  <si>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</si>
  <si>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</si>
  <si>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</si>
  <si>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</si>
  <si>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</si>
  <si>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</si>
  <si>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</si>
  <si>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</si>
  <si>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</si>
  <si>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</si>
  <si>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</si>
  <si>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</si>
  <si>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</si>
  <si>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</si>
  <si>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</si>
  <si>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</si>
  <si>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낙찰률</t>
    <phoneticPr fontId="3" type="noConversion"/>
  </si>
  <si>
    <t>계약사유</t>
    <phoneticPr fontId="3" type="noConversion"/>
  </si>
  <si>
    <t>계약상대자</t>
    <phoneticPr fontId="3" type="noConversion"/>
  </si>
  <si>
    <t>소재지</t>
    <phoneticPr fontId="3" type="noConversion"/>
  </si>
  <si>
    <t>대금지급총액</t>
    <phoneticPr fontId="3" type="noConversion"/>
  </si>
  <si>
    <t>선금</t>
    <phoneticPr fontId="3" type="noConversion"/>
  </si>
  <si>
    <t>기성금</t>
    <phoneticPr fontId="3" type="noConversion"/>
  </si>
  <si>
    <t>계약현황공개</t>
    <phoneticPr fontId="3" type="noConversion"/>
  </si>
  <si>
    <t>수의계약현황</t>
    <phoneticPr fontId="3" type="noConversion"/>
  </si>
  <si>
    <t>계약율</t>
    <phoneticPr fontId="3" type="noConversion"/>
  </si>
  <si>
    <t>대표자성명</t>
    <phoneticPr fontId="3" type="noConversion"/>
  </si>
  <si>
    <t>사업장소</t>
    <phoneticPr fontId="3" type="noConversion"/>
  </si>
  <si>
    <t>기타</t>
    <phoneticPr fontId="3" type="noConversion"/>
  </si>
  <si>
    <t>(단위:원)</t>
  </si>
  <si>
    <t>공개경쟁</t>
    <phoneticPr fontId="3" type="noConversion"/>
  </si>
  <si>
    <t>이하빈칸</t>
    <phoneticPr fontId="3" type="noConversion"/>
  </si>
  <si>
    <t>사무국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</si>
  <si>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</si>
  <si>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</si>
  <si>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</si>
  <si>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</si>
  <si>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</si>
  <si>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</si>
  <si>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</si>
  <si>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2016년 행정광고비</t>
    <phoneticPr fontId="11" type="noConversion"/>
  </si>
  <si>
    <t>10월21일</t>
    <phoneticPr fontId="11" type="noConversion"/>
  </si>
  <si>
    <t>10월24일</t>
    <phoneticPr fontId="11" type="noConversion"/>
  </si>
  <si>
    <t>10월25일</t>
    <phoneticPr fontId="11" type="noConversion"/>
  </si>
  <si>
    <t>10월26일</t>
    <phoneticPr fontId="11" type="noConversion"/>
  </si>
  <si>
    <t>10월27일</t>
    <phoneticPr fontId="11" type="noConversion"/>
  </si>
  <si>
    <t>10월28일</t>
    <phoneticPr fontId="11" type="noConversion"/>
  </si>
  <si>
    <t>10월28일</t>
    <phoneticPr fontId="11" type="noConversion"/>
  </si>
  <si>
    <t>10월31일</t>
    <phoneticPr fontId="11" type="noConversion"/>
  </si>
  <si>
    <t>11월1일</t>
    <phoneticPr fontId="11" type="noConversion"/>
  </si>
  <si>
    <t>11월4일</t>
    <phoneticPr fontId="11" type="noConversion"/>
  </si>
  <si>
    <t>11월7일</t>
    <phoneticPr fontId="11" type="noConversion"/>
  </si>
  <si>
    <t>11월8일</t>
    <phoneticPr fontId="11" type="noConversion"/>
  </si>
  <si>
    <t>11월14일</t>
    <phoneticPr fontId="11" type="noConversion"/>
  </si>
  <si>
    <t>11월17일</t>
    <phoneticPr fontId="11" type="noConversion"/>
  </si>
  <si>
    <t>11월24일</t>
    <phoneticPr fontId="11" type="noConversion"/>
  </si>
  <si>
    <t>11월28일</t>
    <phoneticPr fontId="11" type="noConversion"/>
  </si>
  <si>
    <t>11월29일</t>
    <phoneticPr fontId="11" type="noConversion"/>
  </si>
  <si>
    <t>12월2일</t>
    <phoneticPr fontId="11" type="noConversion"/>
  </si>
  <si>
    <t>착공(수)일</t>
    <phoneticPr fontId="3" type="noConversion"/>
  </si>
  <si>
    <t>준공(완료)일</t>
    <phoneticPr fontId="3" type="noConversion"/>
  </si>
  <si>
    <t>10.20.</t>
    <phoneticPr fontId="11" type="noConversion"/>
  </si>
  <si>
    <t>10.21.</t>
    <phoneticPr fontId="11" type="noConversion"/>
  </si>
  <si>
    <t>10.29.</t>
    <phoneticPr fontId="11" type="noConversion"/>
  </si>
  <si>
    <t>11.5.</t>
    <phoneticPr fontId="11" type="noConversion"/>
  </si>
  <si>
    <t>10.24.</t>
    <phoneticPr fontId="11" type="noConversion"/>
  </si>
  <si>
    <t>11.1.</t>
    <phoneticPr fontId="11" type="noConversion"/>
  </si>
  <si>
    <t>10.26.</t>
    <phoneticPr fontId="11" type="noConversion"/>
  </si>
  <si>
    <t>10.27.</t>
    <phoneticPr fontId="11" type="noConversion"/>
  </si>
  <si>
    <t>10.28.</t>
    <phoneticPr fontId="11" type="noConversion"/>
  </si>
  <si>
    <t>10.31.</t>
    <phoneticPr fontId="11" type="noConversion"/>
  </si>
  <si>
    <t>11.7.</t>
    <phoneticPr fontId="11" type="noConversion"/>
  </si>
  <si>
    <t>11.4.</t>
    <phoneticPr fontId="11" type="noConversion"/>
  </si>
  <si>
    <t>11.8.</t>
    <phoneticPr fontId="11" type="noConversion"/>
  </si>
  <si>
    <t>11.14.</t>
    <phoneticPr fontId="11" type="noConversion"/>
  </si>
  <si>
    <t>11.17.</t>
    <phoneticPr fontId="11" type="noConversion"/>
  </si>
  <si>
    <t>11.24.</t>
    <phoneticPr fontId="11" type="noConversion"/>
  </si>
  <si>
    <t>11.30.</t>
    <phoneticPr fontId="11" type="noConversion"/>
  </si>
  <si>
    <t>12.1.</t>
    <phoneticPr fontId="11" type="noConversion"/>
  </si>
  <si>
    <t>12.2.</t>
    <phoneticPr fontId="11" type="noConversion"/>
  </si>
  <si>
    <t>11.23.</t>
    <phoneticPr fontId="11" type="noConversion"/>
  </si>
  <si>
    <t>2017.10.31.</t>
    <phoneticPr fontId="11" type="noConversion"/>
  </si>
  <si>
    <t>11.25.</t>
    <phoneticPr fontId="11" type="noConversion"/>
  </si>
  <si>
    <t>11.26.</t>
    <phoneticPr fontId="11" type="noConversion"/>
  </si>
  <si>
    <t>11.27.</t>
    <phoneticPr fontId="11" type="noConversion"/>
  </si>
  <si>
    <t>12.16.</t>
    <phoneticPr fontId="11" type="noConversion"/>
  </si>
  <si>
    <t>11.10.</t>
    <phoneticPr fontId="11" type="noConversion"/>
  </si>
  <si>
    <t>12.8.</t>
    <phoneticPr fontId="11" type="noConversion"/>
  </si>
  <si>
    <t>11.16.</t>
    <phoneticPr fontId="11" type="noConversion"/>
  </si>
  <si>
    <t>12.23.</t>
    <phoneticPr fontId="11" type="noConversion"/>
  </si>
  <si>
    <t>12.15.</t>
    <phoneticPr fontId="11" type="noConversion"/>
  </si>
  <si>
    <t>12.19.</t>
    <phoneticPr fontId="11" type="noConversion"/>
  </si>
  <si>
    <t>12.31.</t>
    <phoneticPr fontId="11" type="noConversion"/>
  </si>
  <si>
    <t>수의</t>
    <phoneticPr fontId="11" type="noConversion"/>
  </si>
  <si>
    <t>수의</t>
    <phoneticPr fontId="11" type="noConversion"/>
  </si>
  <si>
    <t>조달</t>
    <phoneticPr fontId="11" type="noConversion"/>
  </si>
  <si>
    <t>공개경쟁</t>
    <phoneticPr fontId="11" type="noConversion"/>
  </si>
  <si>
    <t>지방계약법 제25조</t>
  </si>
  <si>
    <t>조달물품구입</t>
    <phoneticPr fontId="11" type="noConversion"/>
  </si>
  <si>
    <t>소액수의견적공고</t>
    <phoneticPr fontId="11" type="noConversion"/>
  </si>
  <si>
    <t>지방계약법제25조</t>
    <phoneticPr fontId="11" type="noConversion"/>
  </si>
  <si>
    <t>소액수의견적공고</t>
    <phoneticPr fontId="11" type="noConversion"/>
  </si>
  <si>
    <t>지방계약법제25조</t>
    <phoneticPr fontId="11" type="noConversion"/>
  </si>
  <si>
    <t>주신플랜</t>
    <phoneticPr fontId="11" type="noConversion"/>
  </si>
  <si>
    <t>대창기획</t>
    <phoneticPr fontId="11" type="noConversion"/>
  </si>
  <si>
    <t>성남시중원구금광동3836 지하1호</t>
    <phoneticPr fontId="11" type="noConversion"/>
  </si>
  <si>
    <t>성남시중원구광명로78번지401호</t>
    <phoneticPr fontId="11" type="noConversion"/>
  </si>
  <si>
    <t>경기도안산시단원구광덕서로86안산법조타운803호</t>
    <phoneticPr fontId="11" type="noConversion"/>
  </si>
  <si>
    <t>서울특별시강남구역삼로227,3층</t>
    <phoneticPr fontId="11" type="noConversion"/>
  </si>
  <si>
    <t>성남시분당구판교역로240(삼평동,삼환하이펙스A동507호)</t>
    <phoneticPr fontId="11" type="noConversion"/>
  </si>
  <si>
    <t>성남시중원구성남동4256번지</t>
    <phoneticPr fontId="11" type="noConversion"/>
  </si>
  <si>
    <t>성남시중원구하대원동159</t>
    <phoneticPr fontId="11" type="noConversion"/>
  </si>
  <si>
    <t>성남시중원구상대원동3750</t>
    <phoneticPr fontId="11" type="noConversion"/>
  </si>
  <si>
    <t>성남시분당구서현동93번지현대카스스포콤508호</t>
    <phoneticPr fontId="11" type="noConversion"/>
  </si>
  <si>
    <t>경기도양평군청운면신론로344</t>
    <phoneticPr fontId="11" type="noConversion"/>
  </si>
  <si>
    <t>경기도안산시단원구광덕대로142,크리스탈208호</t>
    <phoneticPr fontId="11" type="noConversion"/>
  </si>
  <si>
    <t>경기도수원시팔달구효원로299</t>
    <phoneticPr fontId="11" type="noConversion"/>
  </si>
  <si>
    <t>성남시중원구시민로104번길24(중앙동)</t>
    <phoneticPr fontId="11" type="noConversion"/>
  </si>
  <si>
    <t>성남시분당구벌말로49번길12</t>
    <phoneticPr fontId="11" type="noConversion"/>
  </si>
  <si>
    <t>성남시중원구양현로411시티오피스타워608호</t>
    <phoneticPr fontId="11" type="noConversion"/>
  </si>
  <si>
    <t>성남시분당구야탑동288-5</t>
    <phoneticPr fontId="11" type="noConversion"/>
  </si>
  <si>
    <t>서울시영등포구의사당대로22,8층(여의도동,이룸센터)</t>
    <phoneticPr fontId="11" type="noConversion"/>
  </si>
  <si>
    <t>성남시분당구서현로170,Z동221호(서현동,분당풍림아이원플러스오피스텔)</t>
    <phoneticPr fontId="11" type="noConversion"/>
  </si>
  <si>
    <t>성남시중원구시민로77번길1, 102</t>
    <phoneticPr fontId="11" type="noConversion"/>
  </si>
  <si>
    <t>성남시중원구성남대로1151번길21-1,지하1층(성남동)</t>
    <phoneticPr fontId="11" type="noConversion"/>
  </si>
  <si>
    <t>서울시서초구반포대로217(반포동520-3)</t>
    <phoneticPr fontId="11" type="noConversion"/>
  </si>
  <si>
    <t>경기도성남시중원구제일로55 대동다숲 106(성남동3757)</t>
    <phoneticPr fontId="11" type="noConversion"/>
  </si>
  <si>
    <t>성남시수정구남문로60번길7(태평동,한솔맨션)</t>
    <phoneticPr fontId="11" type="noConversion"/>
  </si>
  <si>
    <t>성남시중원구성남동2186</t>
    <phoneticPr fontId="11" type="noConversion"/>
  </si>
  <si>
    <t>성남시분당구황새울로360번길21,1203호</t>
    <phoneticPr fontId="11" type="noConversion"/>
  </si>
  <si>
    <t>성남시분당구대왕판교로351번길6(궁내동)</t>
    <phoneticPr fontId="11" type="noConversion"/>
  </si>
  <si>
    <t>성남시분당구매화로42,3층(야탑동,충무빌딩)</t>
    <phoneticPr fontId="11" type="noConversion"/>
  </si>
  <si>
    <t>성남시분당구성남대로343번길14</t>
    <phoneticPr fontId="11" type="noConversion"/>
  </si>
  <si>
    <t>-</t>
    <phoneticPr fontId="3" type="noConversion"/>
  </si>
  <si>
    <t>경기도용인시수지구상현동</t>
    <phoneticPr fontId="11" type="noConversion"/>
  </si>
  <si>
    <t>서울특별시마포구성산동</t>
    <phoneticPr fontId="11" type="noConversion"/>
  </si>
  <si>
    <t>성남시청소년재단 사무국</t>
    <phoneticPr fontId="3" type="noConversion"/>
  </si>
  <si>
    <t>성남시청소년활동활성화지원사업</t>
    <phoneticPr fontId="11" type="noConversion"/>
  </si>
  <si>
    <t>청소년활동지원</t>
    <phoneticPr fontId="11" type="noConversion"/>
  </si>
  <si>
    <t>대신상사</t>
    <phoneticPr fontId="11" type="noConversion"/>
  </si>
  <si>
    <t>검수완료일</t>
    <phoneticPr fontId="3" type="noConversion"/>
  </si>
  <si>
    <t>계약업체명</t>
    <phoneticPr fontId="3" type="noConversion"/>
  </si>
  <si>
    <t>11월30일</t>
    <phoneticPr fontId="11" type="noConversion"/>
  </si>
  <si>
    <t>사무국</t>
    <phoneticPr fontId="3" type="noConversion"/>
  </si>
  <si>
    <t>이하</t>
    <phoneticPr fontId="3" type="noConversion"/>
  </si>
  <si>
    <t>빈칸</t>
    <phoneticPr fontId="3" type="noConversion"/>
  </si>
  <si>
    <t>사무국</t>
    <phoneticPr fontId="3" type="noConversion"/>
  </si>
  <si>
    <t>2017년 수정청소년수련관 셔틀버스 임차용역</t>
    <phoneticPr fontId="3" type="noConversion"/>
  </si>
  <si>
    <t>2017년 분당판교청소년수련관 셔틀버스 임차용역</t>
    <phoneticPr fontId="3" type="noConversion"/>
  </si>
  <si>
    <t>2017년 중원청소년수련관 셔틀버스 임차용역</t>
    <phoneticPr fontId="3" type="noConversion"/>
  </si>
  <si>
    <t>공개경쟁</t>
    <phoneticPr fontId="3" type="noConversion"/>
  </si>
  <si>
    <t>2016.11.29.</t>
    <phoneticPr fontId="3" type="noConversion"/>
  </si>
  <si>
    <t>2016.12.06.</t>
    <phoneticPr fontId="3" type="noConversion"/>
  </si>
  <si>
    <t>경기도</t>
    <phoneticPr fontId="3" type="noConversion"/>
  </si>
  <si>
    <t>전세버스운수업종</t>
    <phoneticPr fontId="3" type="noConversion"/>
  </si>
  <si>
    <t xml:space="preserve">2017년 수정청소년수련관 셔틀버스 임차용역 </t>
    <phoneticPr fontId="3" type="noConversion"/>
  </si>
  <si>
    <t>12개사</t>
    <phoneticPr fontId="3" type="noConversion"/>
  </si>
  <si>
    <t>두솔관광주식회사</t>
    <phoneticPr fontId="3" type="noConversion"/>
  </si>
  <si>
    <t>주식회사명성투어</t>
    <phoneticPr fontId="3" type="noConversion"/>
  </si>
  <si>
    <t>9개사</t>
    <phoneticPr fontId="3" type="noConversion"/>
  </si>
  <si>
    <t>일류투어㈜</t>
    <phoneticPr fontId="3" type="noConversion"/>
  </si>
  <si>
    <t>2016.성남시진로멘토단 결과보고회 공연계약</t>
    <phoneticPr fontId="11" type="noConversion"/>
  </si>
  <si>
    <t>성남시청소년제안주간 보고서 제작</t>
    <phoneticPr fontId="11" type="noConversion"/>
  </si>
  <si>
    <t>청소년자기도전포상제 홍보 리플렛 제작</t>
    <phoneticPr fontId="11" type="noConversion"/>
  </si>
  <si>
    <t>2016.성남시진로멘토단 결과보고회 식비</t>
    <phoneticPr fontId="11" type="noConversion"/>
  </si>
  <si>
    <t>청바지 프로젝트 체험일터 현판 제작</t>
    <phoneticPr fontId="11" type="noConversion"/>
  </si>
  <si>
    <t>국제청소년성취포상제 홍보물 제작</t>
    <phoneticPr fontId="11" type="noConversion"/>
  </si>
  <si>
    <t>2016년 제5회 성남시 통고구마 축제 사회자비</t>
    <phoneticPr fontId="11" type="noConversion"/>
  </si>
  <si>
    <t>2016년 제5회 성남시 통고구마 축제 공연비</t>
    <phoneticPr fontId="11" type="noConversion"/>
  </si>
  <si>
    <t>제1대 성남시청소년행복의회 활동보고서 제작</t>
    <phoneticPr fontId="11" type="noConversion"/>
  </si>
  <si>
    <t>국제청소년성취포상제 초청공연팀 차량임차</t>
    <phoneticPr fontId="11" type="noConversion"/>
  </si>
  <si>
    <t>2017년도 업무용수첩 제작</t>
    <phoneticPr fontId="11" type="noConversion"/>
  </si>
  <si>
    <t>국제청소년성취포상제와 행복프로젝트 포상식 홍보물 제작</t>
    <phoneticPr fontId="11" type="noConversion"/>
  </si>
  <si>
    <t>국제청소년성취포상제와 행복프로젝트 포상식 운영물품 임차</t>
    <phoneticPr fontId="11" type="noConversion"/>
  </si>
  <si>
    <t>2017년 수정청소년수련관 셔틀버스 임차용역</t>
    <phoneticPr fontId="11" type="noConversion"/>
  </si>
  <si>
    <t>2017년 분당판교청소년수련관 셔틀버스 임차용역</t>
    <phoneticPr fontId="11" type="noConversion"/>
  </si>
  <si>
    <t>회계프로그램 계정 및 모듈 추가</t>
    <phoneticPr fontId="11" type="noConversion"/>
  </si>
  <si>
    <t>홍보책자 제작</t>
    <phoneticPr fontId="11" type="noConversion"/>
  </si>
  <si>
    <t>2016년 전직원 행복워크숍 기념품</t>
    <phoneticPr fontId="11" type="noConversion"/>
  </si>
  <si>
    <t>2016년 전직원 행복워크숍 송년회비</t>
    <phoneticPr fontId="11" type="noConversion"/>
  </si>
  <si>
    <t>2017년 중원청소년수련관 셔틀버스 임차용역</t>
    <phoneticPr fontId="11" type="noConversion"/>
  </si>
  <si>
    <t>청소년 참여조직 동아리 간담회 홍보물 제작</t>
    <phoneticPr fontId="11" type="noConversion"/>
  </si>
  <si>
    <t>2017년 정수기 임차 계약(1차)</t>
    <phoneticPr fontId="11" type="noConversion"/>
  </si>
  <si>
    <t>맞춤헝복지제도 운영위탁</t>
    <phoneticPr fontId="11" type="noConversion"/>
  </si>
  <si>
    <t>2017년 보건관리자 위탁관리 계약</t>
    <phoneticPr fontId="11" type="noConversion"/>
  </si>
  <si>
    <t>2017년 그룹웨어 유지관리</t>
    <phoneticPr fontId="11" type="noConversion"/>
  </si>
  <si>
    <t>2017년 웹필터 유지관리</t>
    <phoneticPr fontId="11" type="noConversion"/>
  </si>
  <si>
    <t>2017년 시설관리용역(분당서현수련관)</t>
    <phoneticPr fontId="11" type="noConversion"/>
  </si>
  <si>
    <t>2017년 시설관리용역(수정수련관)</t>
    <phoneticPr fontId="11" type="noConversion"/>
  </si>
  <si>
    <t>2017년 시설관리용역(은행동문화의집)</t>
    <phoneticPr fontId="11" type="noConversion"/>
  </si>
  <si>
    <t>2017년 시설관리용역(분당정자수련관)</t>
    <phoneticPr fontId="11" type="noConversion"/>
  </si>
  <si>
    <t>2017년 시설관리용역(중원수련관)</t>
    <phoneticPr fontId="11" type="noConversion"/>
  </si>
  <si>
    <t>2017년 시설관리용역(분당판교수련관)</t>
    <phoneticPr fontId="11" type="noConversion"/>
  </si>
  <si>
    <t>2017년 DLP 유지관리</t>
    <phoneticPr fontId="11" type="noConversion"/>
  </si>
  <si>
    <t>2017년 네이버 블로그 운영 계약</t>
    <phoneticPr fontId="11" type="noConversion"/>
  </si>
  <si>
    <t>2017년 노무 법률자문 서비스 연간 계약</t>
    <phoneticPr fontId="11" type="noConversion"/>
  </si>
  <si>
    <t>2017년 법무 법률자문 서비스 연간 계약</t>
    <phoneticPr fontId="11" type="noConversion"/>
  </si>
  <si>
    <t>2017년 서버 유지관리</t>
    <phoneticPr fontId="11" type="noConversion"/>
  </si>
  <si>
    <t>2017년 서버 호스팅</t>
    <phoneticPr fontId="11" type="noConversion"/>
  </si>
  <si>
    <t>2017년 코로케이션</t>
    <phoneticPr fontId="11" type="noConversion"/>
  </si>
  <si>
    <t>2017년 홈페이지 유지관리</t>
    <phoneticPr fontId="11" type="noConversion"/>
  </si>
  <si>
    <t>2017년 ERP 유지관리</t>
    <phoneticPr fontId="11" type="noConversion"/>
  </si>
  <si>
    <t>12월5일</t>
    <phoneticPr fontId="11" type="noConversion"/>
  </si>
  <si>
    <t>12월6일</t>
    <phoneticPr fontId="11" type="noConversion"/>
  </si>
  <si>
    <t>12월7일</t>
    <phoneticPr fontId="11" type="noConversion"/>
  </si>
  <si>
    <t>12월8일</t>
    <phoneticPr fontId="11" type="noConversion"/>
  </si>
  <si>
    <t>12월9일</t>
    <phoneticPr fontId="11" type="noConversion"/>
  </si>
  <si>
    <t>12월13일</t>
    <phoneticPr fontId="11" type="noConversion"/>
  </si>
  <si>
    <t>12월15일</t>
    <phoneticPr fontId="11" type="noConversion"/>
  </si>
  <si>
    <t>12월20일</t>
    <phoneticPr fontId="11" type="noConversion"/>
  </si>
  <si>
    <t>12월21일</t>
    <phoneticPr fontId="11" type="noConversion"/>
  </si>
  <si>
    <t>12월22일</t>
    <phoneticPr fontId="11" type="noConversion"/>
  </si>
  <si>
    <t>12월27일</t>
    <phoneticPr fontId="11" type="noConversion"/>
  </si>
  <si>
    <t>12월28일</t>
    <phoneticPr fontId="11" type="noConversion"/>
  </si>
  <si>
    <t>12월29일</t>
    <phoneticPr fontId="11" type="noConversion"/>
  </si>
  <si>
    <t>12월29일</t>
    <phoneticPr fontId="11" type="noConversion"/>
  </si>
  <si>
    <t>12월30일</t>
    <phoneticPr fontId="11" type="noConversion"/>
  </si>
  <si>
    <t>2017.1.1.</t>
    <phoneticPr fontId="11" type="noConversion"/>
  </si>
  <si>
    <t>2017.12.31.</t>
    <phoneticPr fontId="11" type="noConversion"/>
  </si>
  <si>
    <t>최진형</t>
    <phoneticPr fontId="11" type="noConversion"/>
  </si>
  <si>
    <t>지오엠코리아</t>
    <phoneticPr fontId="11" type="noConversion"/>
  </si>
  <si>
    <t>서동혁</t>
    <phoneticPr fontId="11" type="noConversion"/>
  </si>
  <si>
    <t>테이블스푼</t>
    <phoneticPr fontId="11" type="noConversion"/>
  </si>
  <si>
    <t>박선미</t>
    <phoneticPr fontId="11" type="noConversion"/>
  </si>
  <si>
    <t>대창기획</t>
    <phoneticPr fontId="11" type="noConversion"/>
  </si>
  <si>
    <t>서동규</t>
    <phoneticPr fontId="11" type="noConversion"/>
  </si>
  <si>
    <t>대신상사</t>
    <phoneticPr fontId="11" type="noConversion"/>
  </si>
  <si>
    <t>문강봉</t>
    <phoneticPr fontId="11" type="noConversion"/>
  </si>
  <si>
    <t>고영두</t>
    <phoneticPr fontId="11" type="noConversion"/>
  </si>
  <si>
    <t>느낌커뮤니케이션</t>
    <phoneticPr fontId="11" type="noConversion"/>
  </si>
  <si>
    <t>박승구</t>
    <phoneticPr fontId="11" type="noConversion"/>
  </si>
  <si>
    <t>주신플랜</t>
    <phoneticPr fontId="11" type="noConversion"/>
  </si>
  <si>
    <t>정희영</t>
    <phoneticPr fontId="11" type="noConversion"/>
  </si>
  <si>
    <t>뉴한솔고속㈜</t>
    <phoneticPr fontId="11" type="noConversion"/>
  </si>
  <si>
    <t>박예숙</t>
    <phoneticPr fontId="11" type="noConversion"/>
  </si>
  <si>
    <t>다성티엠</t>
    <phoneticPr fontId="11" type="noConversion"/>
  </si>
  <si>
    <t>임수빈</t>
    <phoneticPr fontId="11" type="noConversion"/>
  </si>
  <si>
    <t>네모디자인</t>
    <phoneticPr fontId="11" type="noConversion"/>
  </si>
  <si>
    <t>남현진</t>
    <phoneticPr fontId="11" type="noConversion"/>
  </si>
  <si>
    <t>다온렌탈</t>
    <phoneticPr fontId="11" type="noConversion"/>
  </si>
  <si>
    <t>강석파</t>
    <phoneticPr fontId="11" type="noConversion"/>
  </si>
  <si>
    <t>일류투어㈜</t>
    <phoneticPr fontId="11" type="noConversion"/>
  </si>
  <si>
    <t>주식회사명성투어</t>
    <phoneticPr fontId="11" type="noConversion"/>
  </si>
  <si>
    <t>㈜더존비즈온</t>
    <phoneticPr fontId="11" type="noConversion"/>
  </si>
  <si>
    <t>김용우</t>
    <phoneticPr fontId="11" type="noConversion"/>
  </si>
  <si>
    <t>지산상사</t>
    <phoneticPr fontId="11" type="noConversion"/>
  </si>
  <si>
    <t>지세용</t>
    <phoneticPr fontId="11" type="noConversion"/>
  </si>
  <si>
    <t>주식회사 슈발바하</t>
    <phoneticPr fontId="11" type="noConversion"/>
  </si>
  <si>
    <t>최낙관</t>
    <phoneticPr fontId="11" type="noConversion"/>
  </si>
  <si>
    <t>두솔관광주식회사</t>
    <phoneticPr fontId="11" type="noConversion"/>
  </si>
  <si>
    <t>㈜교원</t>
    <phoneticPr fontId="11" type="noConversion"/>
  </si>
  <si>
    <t>장평순</t>
    <phoneticPr fontId="11" type="noConversion"/>
  </si>
  <si>
    <t>에스케이플래닛주식회사</t>
    <phoneticPr fontId="11" type="noConversion"/>
  </si>
  <si>
    <t>서진우</t>
    <phoneticPr fontId="11" type="noConversion"/>
  </si>
  <si>
    <t>대한산업보건협회경기산업보건센터</t>
    <phoneticPr fontId="11" type="noConversion"/>
  </si>
  <si>
    <t>심운택</t>
    <phoneticPr fontId="11" type="noConversion"/>
  </si>
  <si>
    <t>㈜월드소프트</t>
    <phoneticPr fontId="11" type="noConversion"/>
  </si>
  <si>
    <t>이승호</t>
    <phoneticPr fontId="11" type="noConversion"/>
  </si>
  <si>
    <t>㈜지란지교소프트</t>
    <phoneticPr fontId="11" type="noConversion"/>
  </si>
  <si>
    <t>오치영</t>
    <phoneticPr fontId="11" type="noConversion"/>
  </si>
  <si>
    <t>사회복지법인 특수미래재단</t>
    <phoneticPr fontId="11" type="noConversion"/>
  </si>
  <si>
    <t>이길선</t>
    <phoneticPr fontId="11" type="noConversion"/>
  </si>
  <si>
    <t>사회복지법인 시대희망복지재단</t>
    <phoneticPr fontId="11" type="noConversion"/>
  </si>
  <si>
    <t>양정모</t>
    <phoneticPr fontId="11" type="noConversion"/>
  </si>
  <si>
    <t>사회복지법인 대한장애인복지회</t>
    <phoneticPr fontId="11" type="noConversion"/>
  </si>
  <si>
    <t>배춘섭</t>
    <phoneticPr fontId="11" type="noConversion"/>
  </si>
  <si>
    <t>대한민국상이군경회 지성용역사업소</t>
    <phoneticPr fontId="11" type="noConversion"/>
  </si>
  <si>
    <t>김덕남</t>
    <phoneticPr fontId="11" type="noConversion"/>
  </si>
  <si>
    <t>㈜워터월시스템즈</t>
    <phoneticPr fontId="11" type="noConversion"/>
  </si>
  <si>
    <t>이종성</t>
    <phoneticPr fontId="11" type="noConversion"/>
  </si>
  <si>
    <t>㈜에스앤에스인사이트</t>
    <phoneticPr fontId="11" type="noConversion"/>
  </si>
  <si>
    <t>정재열</t>
    <phoneticPr fontId="11" type="noConversion"/>
  </si>
  <si>
    <t>노무법인 로고스</t>
    <phoneticPr fontId="11" type="noConversion"/>
  </si>
  <si>
    <t>최두만,서영택</t>
    <phoneticPr fontId="11" type="noConversion"/>
  </si>
  <si>
    <t>법무법인 서현</t>
    <phoneticPr fontId="11" type="noConversion"/>
  </si>
  <si>
    <t>나도연</t>
    <phoneticPr fontId="11" type="noConversion"/>
  </si>
  <si>
    <t>㈜수퍼유저</t>
    <phoneticPr fontId="11" type="noConversion"/>
  </si>
  <si>
    <t>박성수</t>
    <phoneticPr fontId="11" type="noConversion"/>
  </si>
  <si>
    <t>㈜에스유소프트</t>
    <phoneticPr fontId="11" type="noConversion"/>
  </si>
  <si>
    <t>㈜노블시스</t>
    <phoneticPr fontId="11" type="noConversion"/>
  </si>
  <si>
    <t>이낙주</t>
    <phoneticPr fontId="11" type="noConversion"/>
  </si>
  <si>
    <t>㈜미디어코어시스템즈</t>
    <phoneticPr fontId="11" type="noConversion"/>
  </si>
  <si>
    <t>이명호</t>
    <phoneticPr fontId="11" type="noConversion"/>
  </si>
  <si>
    <t>김용우</t>
    <phoneticPr fontId="11" type="noConversion"/>
  </si>
  <si>
    <t>서울시송파구문정1동61-3번지</t>
    <phoneticPr fontId="11" type="noConversion"/>
  </si>
  <si>
    <t>성남시분당구구미동LG트윈하우스420호</t>
    <phoneticPr fontId="11" type="noConversion"/>
  </si>
  <si>
    <t>성남시분당구미동192LG트윈하우스340</t>
    <phoneticPr fontId="11" type="noConversion"/>
  </si>
  <si>
    <t>성남시삼평동670</t>
    <phoneticPr fontId="11" type="noConversion"/>
  </si>
  <si>
    <t>성남시수정구남문로60번길7,한솔맨션1층</t>
    <phoneticPr fontId="11" type="noConversion"/>
  </si>
  <si>
    <t>성남시분당구벌말로33</t>
    <phoneticPr fontId="11" type="noConversion"/>
  </si>
  <si>
    <t>성남시중원구금광동2882,101호</t>
    <phoneticPr fontId="11" type="noConversion"/>
  </si>
  <si>
    <t>인천시 남구 주안1동 134-4 5층</t>
    <phoneticPr fontId="11" type="noConversion"/>
  </si>
  <si>
    <t>성남시분당구장미로122번길3-15</t>
    <phoneticPr fontId="11" type="noConversion"/>
  </si>
  <si>
    <t>성남시수정구산성대로189</t>
    <phoneticPr fontId="11" type="noConversion"/>
  </si>
  <si>
    <t>성남시수정구탄리로58번길1층</t>
    <phoneticPr fontId="11" type="noConversion"/>
  </si>
  <si>
    <t>성남시분당구장미로42,3층302호(야탑동,야탑리더스)</t>
    <phoneticPr fontId="11" type="noConversion"/>
  </si>
  <si>
    <t>성남시수정구논골로53번길17-12,301호(단대동)</t>
    <phoneticPr fontId="11" type="noConversion"/>
  </si>
  <si>
    <t>강원도춘천시남산면수동리720</t>
    <phoneticPr fontId="11" type="noConversion"/>
  </si>
  <si>
    <t>성남시수정구탄리로58,1층</t>
    <phoneticPr fontId="11" type="noConversion"/>
  </si>
  <si>
    <t>성남시분당구석운동80</t>
    <phoneticPr fontId="11" type="noConversion"/>
  </si>
  <si>
    <t>경기도의왕시이미로40 D동 308호</t>
    <phoneticPr fontId="11" type="noConversion"/>
  </si>
  <si>
    <t>서울중구을지로2가6번지교원내외빌딩</t>
    <phoneticPr fontId="11" type="noConversion"/>
  </si>
  <si>
    <t>성남시분당구판교로264</t>
    <phoneticPr fontId="11" type="noConversion"/>
  </si>
  <si>
    <t>수원시팔달구인계로126(미디어시티빌딩5층)</t>
    <phoneticPr fontId="11" type="noConversion"/>
  </si>
  <si>
    <t>서울시서초구방배동3001-2 디오슈페리움1차904</t>
    <phoneticPr fontId="11" type="noConversion"/>
  </si>
  <si>
    <t>대전광역시 유성구 테크노3로 65, 6층</t>
    <phoneticPr fontId="11" type="noConversion"/>
  </si>
  <si>
    <t>서울시송파구동남로4길16 2층</t>
    <phoneticPr fontId="11" type="noConversion"/>
  </si>
  <si>
    <t>충북청주시홍덕구서현북로24</t>
    <phoneticPr fontId="11" type="noConversion"/>
  </si>
  <si>
    <t>서울시마포구독막로9 3층(합정동,연이빌딩)</t>
    <phoneticPr fontId="11" type="noConversion"/>
  </si>
  <si>
    <t>성남시수정구산성대로407 2층</t>
    <phoneticPr fontId="11" type="noConversion"/>
  </si>
  <si>
    <t>서울시금천구가산동60-15리더스타워6층</t>
    <phoneticPr fontId="11" type="noConversion"/>
  </si>
  <si>
    <t>성남시분당구정자일로1,비동1314호</t>
    <phoneticPr fontId="11" type="noConversion"/>
  </si>
  <si>
    <t>서울시송파구중대로144,3층(가락동,돈디빌딩)</t>
    <phoneticPr fontId="11" type="noConversion"/>
  </si>
  <si>
    <t>성남시분당구서현로210번길1(서현동,보람코아빌딩608)</t>
    <phoneticPr fontId="11" type="noConversion"/>
  </si>
  <si>
    <t>부산시해운대구센텀중앙로48,914호(우동,에이스하이테크21)</t>
    <phoneticPr fontId="11" type="noConversion"/>
  </si>
  <si>
    <t>성남시분당구정자일로158,606호(정자동,백궁프라자2)</t>
    <phoneticPr fontId="11" type="noConversion"/>
  </si>
  <si>
    <t>서울시서초구서초동1710-1sk브로드밴드 내</t>
    <phoneticPr fontId="11" type="noConversion"/>
  </si>
  <si>
    <t>수원시팔달구권선로731 2층(삼부르네상스)</t>
    <phoneticPr fontId="11" type="noConversion"/>
  </si>
  <si>
    <t>수의</t>
    <phoneticPr fontId="11" type="noConversion"/>
  </si>
  <si>
    <t>지방계약법제25조</t>
    <phoneticPr fontId="11" type="noConversion"/>
  </si>
  <si>
    <t>지방계약법25조</t>
    <phoneticPr fontId="11" type="noConversion"/>
  </si>
  <si>
    <t>수정청소년수련관</t>
    <phoneticPr fontId="3" type="noConversion"/>
  </si>
  <si>
    <t>분당판교청소년수련관</t>
    <phoneticPr fontId="3" type="noConversion"/>
  </si>
  <si>
    <t>중원청소년수련관</t>
    <phoneticPr fontId="3" type="noConversion"/>
  </si>
  <si>
    <t>분당서현청소년수련관</t>
    <phoneticPr fontId="3" type="noConversion"/>
  </si>
  <si>
    <t>은행동청소년문화의집</t>
    <phoneticPr fontId="3" type="noConversion"/>
  </si>
  <si>
    <t>분당정자청소년수련관</t>
    <phoneticPr fontId="3" type="noConversion"/>
  </si>
  <si>
    <t>고영두</t>
    <phoneticPr fontId="3" type="noConversion"/>
  </si>
  <si>
    <t>12월15일</t>
    <phoneticPr fontId="3" type="noConversion"/>
  </si>
  <si>
    <t>12월23일</t>
    <phoneticPr fontId="3" type="noConversion"/>
  </si>
  <si>
    <t>12월13일</t>
    <phoneticPr fontId="3" type="noConversion"/>
  </si>
  <si>
    <t>12월21일</t>
    <phoneticPr fontId="3" type="noConversion"/>
  </si>
  <si>
    <t>12월28일</t>
    <phoneticPr fontId="3" type="noConversion"/>
  </si>
  <si>
    <t>12월26일</t>
    <phoneticPr fontId="3" type="noConversion"/>
  </si>
  <si>
    <t>12월27일</t>
    <phoneticPr fontId="3" type="noConversion"/>
  </si>
  <si>
    <t>12월29일</t>
    <phoneticPr fontId="3" type="noConversion"/>
  </si>
  <si>
    <t>청소년진로직업체험운영사업</t>
    <phoneticPr fontId="11" type="noConversion"/>
  </si>
  <si>
    <t>성남시청소년활동활성화지원사업,청소년활동지원</t>
    <phoneticPr fontId="11" type="noConversion"/>
  </si>
  <si>
    <t>성남시청소년행복의회 운영</t>
    <phoneticPr fontId="11" type="noConversion"/>
  </si>
  <si>
    <t>사무관리비(업무용수첩)</t>
    <phoneticPr fontId="11" type="noConversion"/>
  </si>
  <si>
    <t>사무관리비(회계프로그램 계정 및 모듈추가)</t>
    <phoneticPr fontId="11" type="noConversion"/>
  </si>
  <si>
    <t>홍보물제작</t>
    <phoneticPr fontId="11" type="noConversion"/>
  </si>
  <si>
    <t>재단직원워크숍</t>
    <phoneticPr fontId="11" type="noConversion"/>
  </si>
  <si>
    <t>교육훈련사업</t>
    <phoneticPr fontId="11" type="noConversion"/>
  </si>
  <si>
    <t>㈜더존비즈온</t>
    <phoneticPr fontId="11" type="noConversion"/>
  </si>
  <si>
    <t>다성티엠</t>
    <phoneticPr fontId="11" type="noConversion"/>
  </si>
  <si>
    <t>지산상사</t>
    <phoneticPr fontId="11" type="noConversion"/>
  </si>
  <si>
    <t>주식회사 슈발바하</t>
    <phoneticPr fontId="11" type="noConversion"/>
  </si>
  <si>
    <t>성남시청소년활동활성화지원사업</t>
    <phoneticPr fontId="11" type="noConversion"/>
  </si>
  <si>
    <t>성남형행복프로젝트 홍보물품 제작</t>
    <phoneticPr fontId="11" type="noConversion"/>
  </si>
  <si>
    <t>학교 밖 청소년지원센터 인테리어 공사</t>
    <phoneticPr fontId="11" type="noConversion"/>
  </si>
  <si>
    <t>청소년활동공간 조성 및 환경개선공사</t>
    <phoneticPr fontId="11" type="noConversion"/>
  </si>
  <si>
    <t>험멜스포츠</t>
    <phoneticPr fontId="11" type="noConversion"/>
  </si>
  <si>
    <t>성남 FM(문화복지미디어연대)</t>
    <phoneticPr fontId="11" type="noConversion"/>
  </si>
  <si>
    <t>주식회사아이디에이디</t>
    <phoneticPr fontId="11" type="noConversion"/>
  </si>
  <si>
    <t>㈜리우디자인</t>
    <phoneticPr fontId="11" type="noConversion"/>
  </si>
  <si>
    <t>㈜아름방송네트워크</t>
    <phoneticPr fontId="11" type="noConversion"/>
  </si>
  <si>
    <t>최진형</t>
    <phoneticPr fontId="11" type="noConversion"/>
  </si>
  <si>
    <t>지오엠코리아</t>
    <phoneticPr fontId="11" type="noConversion"/>
  </si>
  <si>
    <t>테이블스푼</t>
    <phoneticPr fontId="11" type="noConversion"/>
  </si>
  <si>
    <t>대창기획</t>
    <phoneticPr fontId="11" type="noConversion"/>
  </si>
  <si>
    <t>대신상사</t>
    <phoneticPr fontId="11" type="noConversion"/>
  </si>
  <si>
    <t>느낌커뮤니케이션</t>
    <phoneticPr fontId="11" type="noConversion"/>
  </si>
  <si>
    <t>11월17일</t>
    <phoneticPr fontId="11" type="noConversion"/>
  </si>
  <si>
    <t>11월24일</t>
    <phoneticPr fontId="11" type="noConversion"/>
  </si>
  <si>
    <t>11월28일</t>
    <phoneticPr fontId="11" type="noConversion"/>
  </si>
  <si>
    <t>11월29일</t>
    <phoneticPr fontId="11" type="noConversion"/>
  </si>
  <si>
    <t>12월2일</t>
    <phoneticPr fontId="11" type="noConversion"/>
  </si>
  <si>
    <t>12월5일</t>
    <phoneticPr fontId="11" type="noConversion"/>
  </si>
  <si>
    <t>12월6일</t>
    <phoneticPr fontId="11" type="noConversion"/>
  </si>
  <si>
    <t>12월7일</t>
    <phoneticPr fontId="11" type="noConversion"/>
  </si>
  <si>
    <t>12월8일</t>
    <phoneticPr fontId="11" type="noConversion"/>
  </si>
  <si>
    <t>12월9일</t>
    <phoneticPr fontId="11" type="noConversion"/>
  </si>
  <si>
    <t>12월13일</t>
    <phoneticPr fontId="11" type="noConversion"/>
  </si>
  <si>
    <t>12월15일</t>
    <phoneticPr fontId="11" type="noConversion"/>
  </si>
  <si>
    <t>12월20일</t>
    <phoneticPr fontId="11" type="noConversion"/>
  </si>
  <si>
    <t>12월21일</t>
    <phoneticPr fontId="11" type="noConversion"/>
  </si>
  <si>
    <t>12월1일</t>
    <phoneticPr fontId="11" type="noConversion"/>
  </si>
  <si>
    <t>12월23일</t>
    <phoneticPr fontId="11" type="noConversion"/>
  </si>
  <si>
    <t>12월19일</t>
    <phoneticPr fontId="11" type="noConversion"/>
  </si>
  <si>
    <t>12월31월</t>
    <phoneticPr fontId="11" type="noConversion"/>
  </si>
  <si>
    <t>12월12일</t>
    <phoneticPr fontId="11" type="noConversion"/>
  </si>
  <si>
    <t>12월17일</t>
    <phoneticPr fontId="11" type="noConversion"/>
  </si>
  <si>
    <t>12월8일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</si>
</sst>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m&quot;월&quot;\ d&quot;일&quot;;@"/>
    <numFmt numFmtId="182" formatCode="0.0%"/>
  </numFmts>
  <fonts count="1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1"/>
      <color theme="1"/>
      <name val="바탕"/>
      <family val="1"/>
      <charset val="129"/>
    </font>
    <font>
      <sz val="8"/>
      <name val="맑은 고딕"/>
      <family val="2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177" fontId="8" fillId="0" borderId="4" xfId="0" applyNumberFormat="1" applyFont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 vertical="center"/>
    </xf>
    <xf numFmtId="177" fontId="9" fillId="0" borderId="4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left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/>
    </xf>
    <xf numFmtId="178" fontId="9" fillId="0" borderId="4" xfId="0" applyNumberFormat="1" applyFont="1" applyBorder="1" applyAlignment="1" applyProtection="1">
      <alignment horizontal="center" vertical="center"/>
    </xf>
    <xf numFmtId="3" fontId="8" fillId="0" borderId="4" xfId="0" applyNumberFormat="1" applyFont="1" applyBorder="1" applyAlignment="1" applyProtection="1">
      <alignment horizontal="center" vertical="center"/>
    </xf>
    <xf numFmtId="179" fontId="8" fillId="0" borderId="4" xfId="0" applyNumberFormat="1" applyFont="1" applyBorder="1" applyAlignment="1" applyProtection="1">
      <alignment horizontal="center" vertical="center"/>
    </xf>
    <xf numFmtId="178" fontId="10" fillId="0" borderId="4" xfId="0" applyNumberFormat="1" applyFont="1" applyFill="1" applyBorder="1" applyAlignment="1">
      <alignment horizontal="left" vertical="center" shrinkToFit="1"/>
    </xf>
    <xf numFmtId="178" fontId="12" fillId="0" borderId="4" xfId="0" applyNumberFormat="1" applyFont="1" applyFill="1" applyBorder="1" applyAlignment="1">
      <alignment horizontal="left" vertical="center" shrinkToFit="1"/>
    </xf>
    <xf numFmtId="180" fontId="12" fillId="0" borderId="4" xfId="0" applyNumberFormat="1" applyFont="1" applyFill="1" applyBorder="1" applyAlignment="1">
      <alignment horizontal="right" vertical="center"/>
    </xf>
    <xf numFmtId="9" fontId="12" fillId="0" borderId="4" xfId="0" applyNumberFormat="1" applyFont="1" applyFill="1" applyBorder="1" applyAlignment="1">
      <alignment horizontal="center" vertical="center"/>
    </xf>
    <xf numFmtId="181" fontId="13" fillId="0" borderId="4" xfId="0" applyNumberFormat="1" applyFont="1" applyFill="1" applyBorder="1" applyAlignment="1">
      <alignment horizontal="center" vertical="center"/>
    </xf>
    <xf numFmtId="178" fontId="12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/>
    </xf>
    <xf numFmtId="181" fontId="14" fillId="0" borderId="4" xfId="0" applyNumberFormat="1" applyFont="1" applyFill="1" applyBorder="1" applyAlignment="1" applyProtection="1">
      <alignment horizontal="center"/>
    </xf>
    <xf numFmtId="181" fontId="12" fillId="0" borderId="4" xfId="0" applyNumberFormat="1" applyFont="1" applyFill="1" applyBorder="1" applyAlignment="1">
      <alignment vertical="center"/>
    </xf>
    <xf numFmtId="178" fontId="12" fillId="0" borderId="4" xfId="0" applyNumberFormat="1" applyFont="1" applyFill="1" applyBorder="1" applyAlignment="1">
      <alignment horizontal="center" vertical="center" shrinkToFit="1"/>
    </xf>
    <xf numFmtId="49" fontId="12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178" fontId="12" fillId="0" borderId="5" xfId="0" applyNumberFormat="1" applyFont="1" applyFill="1" applyBorder="1" applyAlignment="1">
      <alignment horizontal="center" vertical="center"/>
    </xf>
    <xf numFmtId="181" fontId="13" fillId="0" borderId="4" xfId="0" applyNumberFormat="1" applyFont="1" applyFill="1" applyBorder="1" applyAlignment="1" applyProtection="1">
      <alignment horizontal="center"/>
    </xf>
    <xf numFmtId="0" fontId="14" fillId="0" borderId="4" xfId="0" applyNumberFormat="1" applyFont="1" applyFill="1" applyBorder="1" applyAlignment="1" applyProtection="1"/>
    <xf numFmtId="0" fontId="15" fillId="0" borderId="4" xfId="0" applyFont="1" applyBorder="1" applyAlignment="1">
      <alignment horizontal="justify" vertical="center"/>
    </xf>
    <xf numFmtId="178" fontId="8" fillId="0" borderId="4" xfId="0" applyNumberFormat="1" applyFont="1" applyBorder="1" applyAlignment="1" applyProtection="1">
      <alignment horizontal="center" vertical="center" wrapText="1"/>
    </xf>
    <xf numFmtId="176" fontId="2" fillId="0" borderId="6" xfId="1" applyNumberFormat="1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177" fontId="8" fillId="0" borderId="7" xfId="0" applyNumberFormat="1" applyFont="1" applyBorder="1" applyAlignment="1" applyProtection="1">
      <alignment horizontal="center" vertical="center" wrapText="1"/>
    </xf>
    <xf numFmtId="3" fontId="8" fillId="0" borderId="7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177" fontId="8" fillId="0" borderId="8" xfId="0" applyNumberFormat="1" applyFont="1" applyBorder="1" applyAlignment="1" applyProtection="1">
      <alignment horizontal="center" vertical="center" wrapText="1"/>
    </xf>
    <xf numFmtId="178" fontId="8" fillId="0" borderId="8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1" fontId="2" fillId="0" borderId="4" xfId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/>
    </xf>
    <xf numFmtId="0" fontId="16" fillId="0" borderId="3" xfId="0" applyNumberFormat="1" applyFont="1" applyFill="1" applyBorder="1" applyAlignment="1" applyProtection="1">
      <alignment horizontal="center" vertical="center"/>
    </xf>
    <xf numFmtId="180" fontId="12" fillId="0" borderId="4" xfId="0" applyNumberFormat="1" applyFont="1" applyBorder="1" applyAlignment="1">
      <alignment horizontal="right" vertical="center"/>
    </xf>
    <xf numFmtId="9" fontId="12" fillId="0" borderId="4" xfId="0" applyNumberFormat="1" applyFont="1" applyBorder="1" applyAlignment="1">
      <alignment horizontal="center" vertical="center"/>
    </xf>
    <xf numFmtId="182" fontId="12" fillId="0" borderId="4" xfId="0" applyNumberFormat="1" applyFont="1" applyBorder="1" applyAlignment="1">
      <alignment horizontal="center" vertical="center"/>
    </xf>
    <xf numFmtId="0" fontId="14" fillId="0" borderId="0" xfId="0" applyNumberFormat="1" applyFont="1" applyFill="1" applyBorder="1" applyAlignment="1" applyProtection="1"/>
    <xf numFmtId="178" fontId="12" fillId="0" borderId="4" xfId="0" applyNumberFormat="1" applyFont="1" applyFill="1" applyBorder="1" applyAlignment="1">
      <alignment vertical="center"/>
    </xf>
    <xf numFmtId="178" fontId="12" fillId="0" borderId="4" xfId="0" applyNumberFormat="1" applyFont="1" applyBorder="1" applyAlignment="1">
      <alignment horizontal="center" vertical="center" shrinkToFit="1"/>
    </xf>
    <xf numFmtId="178" fontId="12" fillId="0" borderId="4" xfId="0" applyNumberFormat="1" applyFont="1" applyBorder="1" applyAlignment="1">
      <alignment horizontal="left" vertical="center" shrinkToFit="1"/>
    </xf>
    <xf numFmtId="181" fontId="12" fillId="0" borderId="4" xfId="0" applyNumberFormat="1" applyFont="1" applyBorder="1" applyAlignment="1">
      <alignment horizontal="center" vertical="center"/>
    </xf>
    <xf numFmtId="181" fontId="14" fillId="0" borderId="4" xfId="0" applyNumberFormat="1" applyFont="1" applyFill="1" applyBorder="1" applyAlignment="1" applyProtection="1">
      <alignment horizontal="center" vertical="center"/>
    </xf>
    <xf numFmtId="176" fontId="14" fillId="0" borderId="6" xfId="1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B1" workbookViewId="0">
      <selection activeCell="D23" sqref="D23"/>
    </sheetView>
  </sheetViews>
  <sheetFormatPr defaultRowHeight="13.5" x14ac:dyDescent="0.15"/>
  <cols>
    <col min="1" max="1" width="13" style="11" customWidth="1"/>
    <col min="2" max="2" width="28.109375" style="11" customWidth="1"/>
    <col min="3" max="3" width="9.5546875" style="11" customWidth="1"/>
    <col min="4" max="4" width="8.88671875" style="11" customWidth="1"/>
    <col min="5" max="5" width="9.21875" style="11" customWidth="1"/>
    <col min="6" max="8" width="9.6640625" style="11" customWidth="1"/>
    <col min="9" max="9" width="11.109375" style="11" customWidth="1"/>
    <col min="10" max="10" width="9.6640625" style="11" customWidth="1"/>
    <col min="11" max="11" width="8.44140625" style="11" customWidth="1"/>
  </cols>
  <sheetData>
    <row r="1" spans="1:11" ht="25.5" x14ac:dyDescent="0.15">
      <c r="A1" s="61" t="s">
        <v>4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5.5" x14ac:dyDescent="0.15">
      <c r="A2" s="62" t="s">
        <v>44</v>
      </c>
      <c r="B2" s="62"/>
      <c r="C2" s="3"/>
      <c r="D2" s="3"/>
      <c r="E2" s="3"/>
      <c r="F2" s="4"/>
      <c r="G2" s="4"/>
      <c r="H2" s="4"/>
      <c r="I2" s="4"/>
      <c r="J2" s="63" t="s">
        <v>5</v>
      </c>
      <c r="K2" s="63"/>
    </row>
    <row r="3" spans="1:11" ht="22.5" customHeight="1" x14ac:dyDescent="0.15">
      <c r="A3" s="13" t="s">
        <v>6</v>
      </c>
      <c r="B3" s="14" t="s">
        <v>7</v>
      </c>
      <c r="C3" s="14" t="s">
        <v>1</v>
      </c>
      <c r="D3" s="14" t="s">
        <v>8</v>
      </c>
      <c r="E3" s="14" t="s">
        <v>9</v>
      </c>
      <c r="F3" s="14" t="s">
        <v>10</v>
      </c>
      <c r="G3" s="14" t="s">
        <v>11</v>
      </c>
      <c r="H3" s="14" t="s">
        <v>12</v>
      </c>
      <c r="I3" s="14" t="s">
        <v>13</v>
      </c>
      <c r="J3" s="14" t="s">
        <v>14</v>
      </c>
      <c r="K3" s="14" t="s">
        <v>2</v>
      </c>
    </row>
    <row r="4" spans="1:11" ht="33.75" customHeight="1" x14ac:dyDescent="0.15">
      <c r="A4" s="5" t="s">
        <v>158</v>
      </c>
      <c r="B4" s="1" t="s">
        <v>159</v>
      </c>
      <c r="C4" s="6" t="s">
        <v>162</v>
      </c>
      <c r="D4" s="7" t="s">
        <v>163</v>
      </c>
      <c r="E4" s="6" t="s">
        <v>164</v>
      </c>
      <c r="F4" s="6" t="s">
        <v>164</v>
      </c>
      <c r="G4" s="17">
        <v>276451000</v>
      </c>
      <c r="H4" s="17">
        <v>251319090</v>
      </c>
      <c r="I4" s="6" t="s">
        <v>166</v>
      </c>
      <c r="J4" s="6" t="s">
        <v>165</v>
      </c>
      <c r="K4" s="8"/>
    </row>
    <row r="5" spans="1:11" ht="33.75" customHeight="1" x14ac:dyDescent="0.15">
      <c r="A5" s="5" t="s">
        <v>158</v>
      </c>
      <c r="B5" s="1" t="s">
        <v>160</v>
      </c>
      <c r="C5" s="6" t="s">
        <v>162</v>
      </c>
      <c r="D5" s="7" t="s">
        <v>163</v>
      </c>
      <c r="E5" s="6" t="s">
        <v>164</v>
      </c>
      <c r="F5" s="6" t="s">
        <v>164</v>
      </c>
      <c r="G5" s="17">
        <v>129130000</v>
      </c>
      <c r="H5" s="17">
        <v>117390909</v>
      </c>
      <c r="I5" s="6" t="s">
        <v>166</v>
      </c>
      <c r="J5" s="6" t="s">
        <v>165</v>
      </c>
      <c r="K5" s="8"/>
    </row>
    <row r="6" spans="1:11" ht="33.75" customHeight="1" x14ac:dyDescent="0.15">
      <c r="A6" s="5" t="s">
        <v>158</v>
      </c>
      <c r="B6" s="2" t="s">
        <v>161</v>
      </c>
      <c r="C6" s="40" t="s">
        <v>162</v>
      </c>
      <c r="D6" s="41" t="s">
        <v>163</v>
      </c>
      <c r="E6" s="40" t="s">
        <v>164</v>
      </c>
      <c r="F6" s="40" t="s">
        <v>164</v>
      </c>
      <c r="G6" s="17">
        <v>129130000</v>
      </c>
      <c r="H6" s="17">
        <v>117390909</v>
      </c>
      <c r="I6" s="6" t="s">
        <v>166</v>
      </c>
      <c r="J6" s="6" t="s">
        <v>165</v>
      </c>
      <c r="K6" s="8"/>
    </row>
    <row r="7" spans="1:11" ht="18.75" customHeight="1" x14ac:dyDescent="0.15">
      <c r="A7" s="5"/>
      <c r="B7" s="6"/>
      <c r="C7" s="46" t="s">
        <v>3</v>
      </c>
      <c r="D7" s="47" t="s">
        <v>156</v>
      </c>
      <c r="E7" s="47" t="s">
        <v>157</v>
      </c>
      <c r="F7" s="48" t="s">
        <v>3</v>
      </c>
      <c r="G7" s="17"/>
      <c r="H7" s="17"/>
      <c r="I7" s="6"/>
      <c r="J7" s="6"/>
      <c r="K7" s="8"/>
    </row>
    <row r="8" spans="1:11" ht="18.75" customHeight="1" x14ac:dyDescent="0.15">
      <c r="A8" s="5"/>
      <c r="B8" s="6"/>
      <c r="C8" s="6"/>
      <c r="D8" s="7"/>
      <c r="E8" s="6"/>
      <c r="F8" s="6"/>
      <c r="G8" s="17"/>
      <c r="H8" s="17"/>
      <c r="I8" s="6"/>
      <c r="J8" s="6"/>
      <c r="K8" s="8"/>
    </row>
    <row r="9" spans="1:11" ht="18.75" customHeight="1" x14ac:dyDescent="0.15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 x14ac:dyDescent="0.15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 x14ac:dyDescent="0.15">
      <c r="A11" s="5"/>
      <c r="B11" s="6"/>
      <c r="C11" s="6"/>
      <c r="D11" s="7"/>
      <c r="E11" s="6"/>
      <c r="F11" s="6"/>
      <c r="G11" s="17"/>
      <c r="H11" s="17"/>
      <c r="I11" s="6"/>
      <c r="J11" s="6"/>
      <c r="K11" s="8"/>
    </row>
    <row r="12" spans="1:11" ht="18.75" customHeight="1" x14ac:dyDescent="0.15">
      <c r="A12" s="5"/>
      <c r="B12" s="6"/>
      <c r="C12" s="6"/>
      <c r="D12" s="7"/>
      <c r="E12" s="6"/>
      <c r="F12" s="6"/>
      <c r="G12" s="17"/>
      <c r="H12" s="17"/>
      <c r="I12" s="6"/>
      <c r="J12" s="6"/>
      <c r="K12" s="8"/>
    </row>
    <row r="13" spans="1:11" ht="18.75" customHeight="1" x14ac:dyDescent="0.15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 x14ac:dyDescent="0.15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 x14ac:dyDescent="0.15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  <row r="16" spans="1:11" ht="18.75" customHeight="1" x14ac:dyDescent="0.15">
      <c r="A16" s="5"/>
      <c r="B16" s="9"/>
      <c r="C16" s="9"/>
      <c r="D16" s="10"/>
      <c r="E16" s="9"/>
      <c r="F16" s="9"/>
      <c r="G16" s="18"/>
      <c r="H16" s="18"/>
      <c r="I16" s="9"/>
      <c r="J16" s="9"/>
      <c r="K16" s="8"/>
    </row>
    <row r="17" spans="1:11" ht="18.75" customHeight="1" x14ac:dyDescent="0.15">
      <c r="A17" s="5"/>
      <c r="B17" s="9"/>
      <c r="C17" s="9"/>
      <c r="D17" s="10"/>
      <c r="E17" s="9"/>
      <c r="F17" s="9"/>
      <c r="G17" s="18"/>
      <c r="H17" s="18"/>
      <c r="I17" s="9"/>
      <c r="J17" s="9"/>
      <c r="K17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B21" sqref="B21"/>
    </sheetView>
  </sheetViews>
  <sheetFormatPr defaultRowHeight="13.5" x14ac:dyDescent="0.15"/>
  <cols>
    <col min="1" max="1" width="13" style="11" customWidth="1"/>
    <col min="2" max="2" width="28.109375" style="11" customWidth="1"/>
    <col min="3" max="3" width="9.5546875" style="11" customWidth="1"/>
    <col min="4" max="4" width="8.88671875" style="11" customWidth="1"/>
    <col min="5" max="5" width="9.21875" style="11" customWidth="1"/>
    <col min="6" max="10" width="9.6640625" style="11" customWidth="1"/>
    <col min="11" max="11" width="8.44140625" style="11" customWidth="1"/>
  </cols>
  <sheetData>
    <row r="1" spans="1:11" ht="25.5" x14ac:dyDescent="0.15">
      <c r="A1" s="61" t="s">
        <v>46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5.5" x14ac:dyDescent="0.15">
      <c r="A2" s="62" t="s">
        <v>44</v>
      </c>
      <c r="B2" s="62"/>
      <c r="C2" s="3"/>
      <c r="D2" s="3"/>
      <c r="E2" s="3"/>
      <c r="F2" s="16"/>
      <c r="G2" s="16"/>
      <c r="H2" s="16"/>
      <c r="I2" s="16"/>
      <c r="J2" s="63" t="s">
        <v>5</v>
      </c>
      <c r="K2" s="63"/>
    </row>
    <row r="3" spans="1:11" ht="22.5" customHeight="1" x14ac:dyDescent="0.15">
      <c r="A3" s="13" t="s">
        <v>6</v>
      </c>
      <c r="B3" s="14" t="s">
        <v>7</v>
      </c>
      <c r="C3" s="14" t="s">
        <v>1</v>
      </c>
      <c r="D3" s="14" t="s">
        <v>10</v>
      </c>
      <c r="E3" s="14" t="s">
        <v>47</v>
      </c>
      <c r="F3" s="14" t="s">
        <v>27</v>
      </c>
      <c r="G3" s="14" t="s">
        <v>48</v>
      </c>
      <c r="H3" s="14" t="s">
        <v>51</v>
      </c>
      <c r="I3" s="14" t="s">
        <v>49</v>
      </c>
      <c r="J3" s="14" t="s">
        <v>50</v>
      </c>
      <c r="K3" s="14" t="s">
        <v>2</v>
      </c>
    </row>
    <row r="4" spans="1:11" ht="41.25" customHeight="1" x14ac:dyDescent="0.15">
      <c r="A4" s="5" t="s">
        <v>44</v>
      </c>
      <c r="B4" s="1" t="s">
        <v>167</v>
      </c>
      <c r="C4" s="6" t="s">
        <v>42</v>
      </c>
      <c r="D4" s="6" t="s">
        <v>164</v>
      </c>
      <c r="E4" s="6" t="s">
        <v>171</v>
      </c>
      <c r="F4" s="19">
        <v>271441075</v>
      </c>
      <c r="G4" s="20">
        <v>0.86745000000000005</v>
      </c>
      <c r="H4" s="37" t="s">
        <v>172</v>
      </c>
      <c r="I4" s="20">
        <v>0.88248000000000004</v>
      </c>
      <c r="J4" s="19">
        <v>239541470</v>
      </c>
      <c r="K4" s="8"/>
    </row>
    <row r="5" spans="1:11" ht="41.25" customHeight="1" x14ac:dyDescent="0.15">
      <c r="A5" s="5" t="s">
        <v>45</v>
      </c>
      <c r="B5" s="1" t="s">
        <v>160</v>
      </c>
      <c r="C5" s="6" t="s">
        <v>42</v>
      </c>
      <c r="D5" s="6" t="s">
        <v>164</v>
      </c>
      <c r="E5" s="40" t="s">
        <v>168</v>
      </c>
      <c r="F5" s="42">
        <v>129234325</v>
      </c>
      <c r="G5" s="20">
        <v>0.87744999999999995</v>
      </c>
      <c r="H5" s="37" t="s">
        <v>170</v>
      </c>
      <c r="I5" s="20">
        <v>0.87936000000000003</v>
      </c>
      <c r="J5" s="19">
        <v>113644080</v>
      </c>
      <c r="K5" s="8"/>
    </row>
    <row r="6" spans="1:11" ht="41.25" customHeight="1" x14ac:dyDescent="0.15">
      <c r="A6" s="5" t="s">
        <v>44</v>
      </c>
      <c r="B6" s="2" t="s">
        <v>161</v>
      </c>
      <c r="C6" s="40" t="s">
        <v>42</v>
      </c>
      <c r="D6" s="40" t="s">
        <v>164</v>
      </c>
      <c r="E6" s="40" t="s">
        <v>168</v>
      </c>
      <c r="F6" s="42">
        <v>127400025</v>
      </c>
      <c r="G6" s="20">
        <v>0.87744999999999995</v>
      </c>
      <c r="H6" s="17" t="s">
        <v>169</v>
      </c>
      <c r="I6" s="20">
        <v>0.88268999999999997</v>
      </c>
      <c r="J6" s="19">
        <v>112455300</v>
      </c>
      <c r="K6" s="8"/>
    </row>
    <row r="7" spans="1:11" ht="18.75" customHeight="1" x14ac:dyDescent="0.15">
      <c r="A7" s="5"/>
      <c r="B7" s="39"/>
      <c r="C7" s="46" t="s">
        <v>3</v>
      </c>
      <c r="D7" s="47" t="s">
        <v>156</v>
      </c>
      <c r="E7" s="47" t="s">
        <v>157</v>
      </c>
      <c r="F7" s="48" t="s">
        <v>3</v>
      </c>
      <c r="G7" s="17"/>
      <c r="H7" s="17"/>
      <c r="I7" s="6"/>
      <c r="J7" s="6"/>
      <c r="K7" s="8"/>
    </row>
    <row r="8" spans="1:11" ht="18.75" customHeight="1" x14ac:dyDescent="0.15">
      <c r="A8" s="5"/>
      <c r="B8" s="6"/>
      <c r="C8" s="43"/>
      <c r="D8" s="44"/>
      <c r="E8" s="43"/>
      <c r="F8" s="43"/>
      <c r="G8" s="45"/>
      <c r="H8" s="17"/>
      <c r="I8" s="6"/>
      <c r="J8" s="6"/>
      <c r="K8" s="8"/>
    </row>
    <row r="9" spans="1:11" ht="18.75" customHeight="1" x14ac:dyDescent="0.15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 x14ac:dyDescent="0.15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 x14ac:dyDescent="0.15">
      <c r="A11" s="5"/>
      <c r="B11" s="9"/>
      <c r="C11" s="9"/>
      <c r="D11" s="10"/>
      <c r="E11" s="9"/>
      <c r="F11" s="9"/>
      <c r="G11" s="18"/>
      <c r="H11" s="18"/>
      <c r="I11" s="9"/>
      <c r="J11" s="9"/>
      <c r="K11" s="8"/>
    </row>
    <row r="12" spans="1:11" ht="18.75" customHeight="1" x14ac:dyDescent="0.15">
      <c r="A12" s="5"/>
      <c r="B12" s="9"/>
      <c r="C12" s="9"/>
      <c r="D12" s="10"/>
      <c r="E12" s="9"/>
      <c r="F12" s="9"/>
      <c r="G12" s="18"/>
      <c r="H12" s="18"/>
      <c r="I12" s="9"/>
      <c r="J12" s="9"/>
      <c r="K12" s="8"/>
    </row>
    <row r="13" spans="1:11" ht="18.75" customHeight="1" x14ac:dyDescent="0.15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 x14ac:dyDescent="0.15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 x14ac:dyDescent="0.15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4" sqref="A4:A26"/>
    </sheetView>
  </sheetViews>
  <sheetFormatPr defaultRowHeight="13.5" x14ac:dyDescent="0.15"/>
  <cols>
    <col min="1" max="1" width="24.44140625" style="11" customWidth="1"/>
    <col min="2" max="2" width="13.5546875" style="11" customWidth="1"/>
    <col min="3" max="3" width="9.5546875" style="11" customWidth="1"/>
    <col min="4" max="4" width="8.88671875" style="11" customWidth="1"/>
    <col min="5" max="5" width="9.21875" style="11" customWidth="1"/>
    <col min="6" max="9" width="9.6640625" style="11" customWidth="1"/>
  </cols>
  <sheetData>
    <row r="1" spans="1:9" ht="25.5" x14ac:dyDescent="0.15">
      <c r="A1" s="61" t="s">
        <v>15</v>
      </c>
      <c r="B1" s="61"/>
      <c r="C1" s="61"/>
      <c r="D1" s="61"/>
      <c r="E1" s="61"/>
      <c r="F1" s="61"/>
      <c r="G1" s="61"/>
      <c r="H1" s="61"/>
      <c r="I1" s="61"/>
    </row>
    <row r="2" spans="1:9" ht="25.5" x14ac:dyDescent="0.15">
      <c r="A2" s="12" t="s">
        <v>44</v>
      </c>
      <c r="B2" s="15"/>
      <c r="C2" s="3"/>
      <c r="D2" s="3"/>
      <c r="E2" s="3"/>
      <c r="F2" s="4"/>
      <c r="G2" s="4"/>
      <c r="H2" s="63" t="s">
        <v>5</v>
      </c>
      <c r="I2" s="63"/>
    </row>
    <row r="3" spans="1:9" ht="21" customHeight="1" x14ac:dyDescent="0.15">
      <c r="A3" s="14" t="s">
        <v>7</v>
      </c>
      <c r="B3" s="14" t="s">
        <v>153</v>
      </c>
      <c r="C3" s="14" t="s">
        <v>16</v>
      </c>
      <c r="D3" s="14" t="s">
        <v>17</v>
      </c>
      <c r="E3" s="14" t="s">
        <v>18</v>
      </c>
      <c r="F3" s="14" t="s">
        <v>19</v>
      </c>
      <c r="G3" s="14" t="s">
        <v>20</v>
      </c>
      <c r="H3" s="14" t="s">
        <v>152</v>
      </c>
      <c r="I3" s="14" t="s">
        <v>21</v>
      </c>
    </row>
    <row r="4" spans="1:9" ht="20.25" customHeight="1" x14ac:dyDescent="0.15">
      <c r="A4" s="22" t="s">
        <v>361</v>
      </c>
      <c r="B4" s="30" t="s">
        <v>364</v>
      </c>
      <c r="C4" s="23">
        <v>1455000</v>
      </c>
      <c r="D4" s="25" t="s">
        <v>375</v>
      </c>
      <c r="E4" s="26" t="s">
        <v>66</v>
      </c>
      <c r="F4" s="26" t="s">
        <v>217</v>
      </c>
      <c r="G4" s="26" t="s">
        <v>217</v>
      </c>
      <c r="H4" s="26" t="s">
        <v>214</v>
      </c>
      <c r="I4" s="22"/>
    </row>
    <row r="5" spans="1:9" ht="20.25" customHeight="1" x14ac:dyDescent="0.15">
      <c r="A5" s="22" t="s">
        <v>52</v>
      </c>
      <c r="B5" s="30" t="s">
        <v>365</v>
      </c>
      <c r="C5" s="23">
        <v>800000</v>
      </c>
      <c r="D5" s="25" t="s">
        <v>376</v>
      </c>
      <c r="E5" s="26" t="s">
        <v>67</v>
      </c>
      <c r="F5" s="26" t="s">
        <v>390</v>
      </c>
      <c r="G5" s="26" t="s">
        <v>221</v>
      </c>
      <c r="H5" s="26" t="s">
        <v>221</v>
      </c>
      <c r="I5" s="22"/>
    </row>
    <row r="6" spans="1:9" ht="20.25" customHeight="1" x14ac:dyDescent="0.15">
      <c r="A6" s="22" t="s">
        <v>362</v>
      </c>
      <c r="B6" s="30" t="s">
        <v>366</v>
      </c>
      <c r="C6" s="23">
        <v>38758840</v>
      </c>
      <c r="D6" s="25" t="s">
        <v>377</v>
      </c>
      <c r="E6" s="26" t="s">
        <v>154</v>
      </c>
      <c r="F6" s="26" t="s">
        <v>220</v>
      </c>
      <c r="G6" s="26" t="s">
        <v>220</v>
      </c>
      <c r="H6" s="26" t="s">
        <v>220</v>
      </c>
      <c r="I6" s="22"/>
    </row>
    <row r="7" spans="1:9" ht="20.25" customHeight="1" x14ac:dyDescent="0.15">
      <c r="A7" s="22" t="s">
        <v>363</v>
      </c>
      <c r="B7" s="30" t="s">
        <v>367</v>
      </c>
      <c r="C7" s="23">
        <v>51780670</v>
      </c>
      <c r="D7" s="25" t="s">
        <v>378</v>
      </c>
      <c r="E7" s="26" t="s">
        <v>389</v>
      </c>
      <c r="F7" s="26" t="s">
        <v>391</v>
      </c>
      <c r="G7" s="26" t="s">
        <v>391</v>
      </c>
      <c r="H7" s="26" t="s">
        <v>391</v>
      </c>
      <c r="I7" s="22"/>
    </row>
    <row r="8" spans="1:9" ht="20.25" customHeight="1" x14ac:dyDescent="0.15">
      <c r="A8" s="22" t="s">
        <v>52</v>
      </c>
      <c r="B8" s="30" t="s">
        <v>368</v>
      </c>
      <c r="C8" s="23">
        <v>1100000</v>
      </c>
      <c r="D8" s="25" t="s">
        <v>379</v>
      </c>
      <c r="E8" s="26" t="s">
        <v>70</v>
      </c>
      <c r="F8" s="26" t="s">
        <v>392</v>
      </c>
      <c r="G8" s="26" t="s">
        <v>221</v>
      </c>
      <c r="H8" s="26" t="s">
        <v>221</v>
      </c>
      <c r="I8" s="36"/>
    </row>
    <row r="9" spans="1:9" ht="20.25" customHeight="1" x14ac:dyDescent="0.15">
      <c r="A9" s="22" t="s">
        <v>173</v>
      </c>
      <c r="B9" s="30" t="s">
        <v>369</v>
      </c>
      <c r="C9" s="23">
        <v>300000</v>
      </c>
      <c r="D9" s="25" t="s">
        <v>380</v>
      </c>
      <c r="E9" s="26" t="s">
        <v>214</v>
      </c>
      <c r="F9" s="26" t="s">
        <v>217</v>
      </c>
      <c r="G9" s="26" t="s">
        <v>217</v>
      </c>
      <c r="H9" s="26" t="s">
        <v>395</v>
      </c>
      <c r="I9" s="22"/>
    </row>
    <row r="10" spans="1:9" ht="20.25" customHeight="1" x14ac:dyDescent="0.15">
      <c r="A10" s="22" t="s">
        <v>174</v>
      </c>
      <c r="B10" s="30" t="s">
        <v>370</v>
      </c>
      <c r="C10" s="23">
        <v>1430000</v>
      </c>
      <c r="D10" s="25" t="s">
        <v>380</v>
      </c>
      <c r="E10" s="26" t="s">
        <v>214</v>
      </c>
      <c r="F10" s="26" t="s">
        <v>221</v>
      </c>
      <c r="G10" s="26" t="s">
        <v>221</v>
      </c>
      <c r="H10" s="26" t="s">
        <v>221</v>
      </c>
      <c r="I10" s="22"/>
    </row>
    <row r="11" spans="1:9" ht="20.25" customHeight="1" x14ac:dyDescent="0.15">
      <c r="A11" s="22" t="s">
        <v>175</v>
      </c>
      <c r="B11" s="30" t="s">
        <v>370</v>
      </c>
      <c r="C11" s="23">
        <v>1425600</v>
      </c>
      <c r="D11" s="25" t="s">
        <v>380</v>
      </c>
      <c r="E11" s="26" t="s">
        <v>214</v>
      </c>
      <c r="F11" s="26" t="s">
        <v>221</v>
      </c>
      <c r="G11" s="26" t="s">
        <v>221</v>
      </c>
      <c r="H11" s="26" t="s">
        <v>221</v>
      </c>
      <c r="I11" s="22"/>
    </row>
    <row r="12" spans="1:9" ht="20.25" customHeight="1" x14ac:dyDescent="0.15">
      <c r="A12" s="22" t="s">
        <v>176</v>
      </c>
      <c r="B12" s="30" t="s">
        <v>371</v>
      </c>
      <c r="C12" s="23">
        <v>1455000</v>
      </c>
      <c r="D12" s="25" t="s">
        <v>381</v>
      </c>
      <c r="E12" s="26" t="s">
        <v>215</v>
      </c>
      <c r="F12" s="26" t="s">
        <v>217</v>
      </c>
      <c r="G12" s="26" t="s">
        <v>217</v>
      </c>
      <c r="H12" s="26" t="s">
        <v>217</v>
      </c>
      <c r="I12" s="22"/>
    </row>
    <row r="13" spans="1:9" ht="20.25" customHeight="1" x14ac:dyDescent="0.15">
      <c r="A13" s="22" t="s">
        <v>177</v>
      </c>
      <c r="B13" s="30" t="s">
        <v>372</v>
      </c>
      <c r="C13" s="23">
        <v>16200000</v>
      </c>
      <c r="D13" s="25" t="s">
        <v>381</v>
      </c>
      <c r="E13" s="26" t="s">
        <v>215</v>
      </c>
      <c r="F13" s="26" t="s">
        <v>391</v>
      </c>
      <c r="G13" s="26" t="s">
        <v>391</v>
      </c>
      <c r="H13" s="26" t="s">
        <v>391</v>
      </c>
      <c r="I13" s="22"/>
    </row>
    <row r="14" spans="1:9" ht="20.25" customHeight="1" x14ac:dyDescent="0.15">
      <c r="A14" s="22" t="s">
        <v>178</v>
      </c>
      <c r="B14" s="30" t="s">
        <v>373</v>
      </c>
      <c r="C14" s="23">
        <v>2350000</v>
      </c>
      <c r="D14" s="25" t="s">
        <v>382</v>
      </c>
      <c r="E14" s="26" t="s">
        <v>216</v>
      </c>
      <c r="F14" s="26" t="s">
        <v>223</v>
      </c>
      <c r="G14" s="26" t="s">
        <v>223</v>
      </c>
      <c r="H14" s="26" t="s">
        <v>223</v>
      </c>
      <c r="I14" s="22"/>
    </row>
    <row r="15" spans="1:9" ht="20.25" customHeight="1" x14ac:dyDescent="0.15">
      <c r="A15" s="22" t="s">
        <v>179</v>
      </c>
      <c r="B15" s="30" t="s">
        <v>339</v>
      </c>
      <c r="C15" s="23">
        <v>200000</v>
      </c>
      <c r="D15" s="25" t="s">
        <v>383</v>
      </c>
      <c r="E15" s="26" t="s">
        <v>217</v>
      </c>
      <c r="F15" s="26" t="s">
        <v>393</v>
      </c>
      <c r="G15" s="26" t="s">
        <v>393</v>
      </c>
      <c r="H15" s="26" t="s">
        <v>393</v>
      </c>
      <c r="I15" s="22"/>
    </row>
    <row r="16" spans="1:9" ht="20.25" customHeight="1" x14ac:dyDescent="0.15">
      <c r="A16" s="22" t="s">
        <v>180</v>
      </c>
      <c r="B16" s="30" t="s">
        <v>374</v>
      </c>
      <c r="C16" s="23">
        <v>2000000</v>
      </c>
      <c r="D16" s="25" t="s">
        <v>384</v>
      </c>
      <c r="E16" s="26" t="s">
        <v>218</v>
      </c>
      <c r="F16" s="26" t="s">
        <v>393</v>
      </c>
      <c r="G16" s="26" t="s">
        <v>393</v>
      </c>
      <c r="H16" s="26" t="s">
        <v>393</v>
      </c>
      <c r="I16" s="22"/>
    </row>
    <row r="17" spans="1:9" ht="20.25" customHeight="1" x14ac:dyDescent="0.15">
      <c r="A17" s="22" t="s">
        <v>181</v>
      </c>
      <c r="B17" s="30" t="s">
        <v>115</v>
      </c>
      <c r="C17" s="23">
        <v>2850000</v>
      </c>
      <c r="D17" s="25" t="s">
        <v>384</v>
      </c>
      <c r="E17" s="26" t="s">
        <v>218</v>
      </c>
      <c r="F17" s="26" t="s">
        <v>223</v>
      </c>
      <c r="G17" s="26" t="s">
        <v>223</v>
      </c>
      <c r="H17" s="26" t="s">
        <v>223</v>
      </c>
      <c r="I17" s="22"/>
    </row>
    <row r="18" spans="1:9" ht="20.25" customHeight="1" x14ac:dyDescent="0.15">
      <c r="A18" s="22" t="s">
        <v>182</v>
      </c>
      <c r="B18" s="30" t="s">
        <v>245</v>
      </c>
      <c r="C18" s="23">
        <v>340000</v>
      </c>
      <c r="D18" s="25" t="s">
        <v>385</v>
      </c>
      <c r="E18" s="26" t="s">
        <v>219</v>
      </c>
      <c r="F18" s="26" t="s">
        <v>394</v>
      </c>
      <c r="G18" s="26" t="s">
        <v>394</v>
      </c>
      <c r="H18" s="26" t="s">
        <v>394</v>
      </c>
      <c r="I18" s="22"/>
    </row>
    <row r="19" spans="1:9" ht="20.25" customHeight="1" x14ac:dyDescent="0.15">
      <c r="A19" s="22" t="s">
        <v>183</v>
      </c>
      <c r="B19" s="30" t="s">
        <v>247</v>
      </c>
      <c r="C19" s="23">
        <v>6650000</v>
      </c>
      <c r="D19" s="25" t="s">
        <v>386</v>
      </c>
      <c r="E19" s="26" t="s">
        <v>220</v>
      </c>
      <c r="F19" s="26" t="s">
        <v>225</v>
      </c>
      <c r="G19" s="26" t="s">
        <v>225</v>
      </c>
      <c r="H19" s="26" t="s">
        <v>225</v>
      </c>
      <c r="I19" s="22"/>
    </row>
    <row r="20" spans="1:9" ht="20.25" customHeight="1" x14ac:dyDescent="0.15">
      <c r="A20" s="22" t="s">
        <v>184</v>
      </c>
      <c r="B20" s="30" t="s">
        <v>249</v>
      </c>
      <c r="C20" s="23">
        <v>2350000</v>
      </c>
      <c r="D20" s="25" t="s">
        <v>386</v>
      </c>
      <c r="E20" s="26" t="s">
        <v>220</v>
      </c>
      <c r="F20" s="26" t="s">
        <v>394</v>
      </c>
      <c r="G20" s="26" t="s">
        <v>394</v>
      </c>
      <c r="H20" s="26" t="s">
        <v>394</v>
      </c>
      <c r="I20" s="22"/>
    </row>
    <row r="21" spans="1:9" ht="20.25" customHeight="1" x14ac:dyDescent="0.15">
      <c r="A21" s="22" t="s">
        <v>185</v>
      </c>
      <c r="B21" s="30" t="s">
        <v>251</v>
      </c>
      <c r="C21" s="23">
        <v>1235000</v>
      </c>
      <c r="D21" s="25" t="s">
        <v>386</v>
      </c>
      <c r="E21" s="26" t="s">
        <v>220</v>
      </c>
      <c r="F21" s="26" t="s">
        <v>394</v>
      </c>
      <c r="G21" s="26" t="s">
        <v>394</v>
      </c>
      <c r="H21" s="26" t="s">
        <v>394</v>
      </c>
      <c r="I21" s="22"/>
    </row>
    <row r="22" spans="1:9" ht="20.25" customHeight="1" x14ac:dyDescent="0.15">
      <c r="A22" s="22" t="s">
        <v>188</v>
      </c>
      <c r="B22" s="30" t="s">
        <v>255</v>
      </c>
      <c r="C22" s="23">
        <v>19700000</v>
      </c>
      <c r="D22" s="25" t="s">
        <v>387</v>
      </c>
      <c r="E22" s="26" t="s">
        <v>221</v>
      </c>
      <c r="F22" s="26" t="s">
        <v>390</v>
      </c>
      <c r="G22" s="26" t="s">
        <v>390</v>
      </c>
      <c r="H22" s="26" t="s">
        <v>390</v>
      </c>
      <c r="I22" s="22"/>
    </row>
    <row r="23" spans="1:9" ht="20.25" customHeight="1" x14ac:dyDescent="0.15">
      <c r="A23" s="22" t="s">
        <v>189</v>
      </c>
      <c r="B23" s="30" t="s">
        <v>247</v>
      </c>
      <c r="C23" s="23">
        <v>6600000</v>
      </c>
      <c r="D23" s="25" t="s">
        <v>387</v>
      </c>
      <c r="E23" s="26" t="s">
        <v>221</v>
      </c>
      <c r="F23" s="26" t="s">
        <v>224</v>
      </c>
      <c r="G23" s="26" t="s">
        <v>224</v>
      </c>
      <c r="H23" s="26" t="s">
        <v>224</v>
      </c>
      <c r="I23" s="22"/>
    </row>
    <row r="24" spans="1:9" ht="20.25" customHeight="1" x14ac:dyDescent="0.15">
      <c r="A24" s="22" t="s">
        <v>190</v>
      </c>
      <c r="B24" s="30" t="s">
        <v>257</v>
      </c>
      <c r="C24" s="23">
        <v>2390000</v>
      </c>
      <c r="D24" s="25" t="s">
        <v>388</v>
      </c>
      <c r="E24" s="26" t="s">
        <v>222</v>
      </c>
      <c r="F24" s="26" t="s">
        <v>223</v>
      </c>
      <c r="G24" s="26" t="s">
        <v>223</v>
      </c>
      <c r="H24" s="26" t="s">
        <v>223</v>
      </c>
      <c r="I24" s="22"/>
    </row>
    <row r="25" spans="1:9" ht="20.25" customHeight="1" x14ac:dyDescent="0.15">
      <c r="A25" s="22" t="s">
        <v>191</v>
      </c>
      <c r="B25" s="30" t="s">
        <v>259</v>
      </c>
      <c r="C25" s="23">
        <v>8400000</v>
      </c>
      <c r="D25" s="25" t="s">
        <v>388</v>
      </c>
      <c r="E25" s="26" t="s">
        <v>222</v>
      </c>
      <c r="F25" s="26" t="s">
        <v>223</v>
      </c>
      <c r="G25" s="26" t="s">
        <v>223</v>
      </c>
      <c r="H25" s="26" t="s">
        <v>223</v>
      </c>
      <c r="I25" s="22"/>
    </row>
    <row r="26" spans="1:9" ht="20.25" customHeight="1" x14ac:dyDescent="0.15">
      <c r="A26" s="22" t="s">
        <v>193</v>
      </c>
      <c r="B26" s="30" t="s">
        <v>247</v>
      </c>
      <c r="C26" s="23">
        <v>3800000</v>
      </c>
      <c r="D26" s="25" t="s">
        <v>223</v>
      </c>
      <c r="E26" s="26" t="s">
        <v>223</v>
      </c>
      <c r="F26" s="26" t="s">
        <v>225</v>
      </c>
      <c r="G26" s="26" t="s">
        <v>225</v>
      </c>
      <c r="H26" s="26" t="s">
        <v>225</v>
      </c>
      <c r="I26" s="22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B26" sqref="B26"/>
    </sheetView>
  </sheetViews>
  <sheetFormatPr defaultRowHeight="13.5" x14ac:dyDescent="0.15"/>
  <cols>
    <col min="1" max="1" width="14.88671875" style="11" customWidth="1"/>
    <col min="2" max="2" width="26.6640625" style="11" customWidth="1"/>
    <col min="3" max="3" width="9.5546875" style="11" customWidth="1"/>
    <col min="4" max="4" width="8.88671875" style="11" customWidth="1"/>
    <col min="5" max="5" width="24.5546875" style="54" customWidth="1"/>
    <col min="6" max="6" width="15.44140625" style="54" customWidth="1"/>
    <col min="7" max="7" width="8.44140625" style="11" customWidth="1"/>
  </cols>
  <sheetData>
    <row r="1" spans="1:7" ht="25.5" x14ac:dyDescent="0.15">
      <c r="A1" s="61" t="s">
        <v>22</v>
      </c>
      <c r="B1" s="61"/>
      <c r="C1" s="61"/>
      <c r="D1" s="61"/>
      <c r="E1" s="61"/>
      <c r="F1" s="61"/>
      <c r="G1" s="61"/>
    </row>
    <row r="2" spans="1:7" ht="25.5" x14ac:dyDescent="0.15">
      <c r="A2" s="62" t="s">
        <v>44</v>
      </c>
      <c r="B2" s="62"/>
      <c r="C2" s="3"/>
      <c r="D2" s="3"/>
      <c r="E2" s="50"/>
      <c r="F2" s="63" t="s">
        <v>5</v>
      </c>
      <c r="G2" s="63"/>
    </row>
    <row r="3" spans="1:7" ht="26.25" customHeight="1" x14ac:dyDescent="0.15">
      <c r="A3" s="13" t="s">
        <v>6</v>
      </c>
      <c r="B3" s="14" t="s">
        <v>7</v>
      </c>
      <c r="C3" s="14" t="s">
        <v>23</v>
      </c>
      <c r="D3" s="14" t="s">
        <v>24</v>
      </c>
      <c r="E3" s="14" t="s">
        <v>25</v>
      </c>
      <c r="F3" s="14" t="s">
        <v>26</v>
      </c>
      <c r="G3" s="14" t="s">
        <v>2</v>
      </c>
    </row>
    <row r="4" spans="1:7" ht="18" customHeight="1" x14ac:dyDescent="0.15">
      <c r="A4" s="32" t="s">
        <v>44</v>
      </c>
      <c r="B4" s="22" t="s">
        <v>173</v>
      </c>
      <c r="C4" s="28" t="s">
        <v>340</v>
      </c>
      <c r="D4" s="23">
        <v>300000</v>
      </c>
      <c r="E4" s="33" t="s">
        <v>348</v>
      </c>
      <c r="F4" s="30" t="s">
        <v>231</v>
      </c>
      <c r="G4" s="27"/>
    </row>
    <row r="5" spans="1:7" ht="18" customHeight="1" x14ac:dyDescent="0.15">
      <c r="A5" s="32" t="s">
        <v>44</v>
      </c>
      <c r="B5" s="22" t="s">
        <v>174</v>
      </c>
      <c r="C5" s="28" t="s">
        <v>341</v>
      </c>
      <c r="D5" s="23">
        <v>1430000</v>
      </c>
      <c r="E5" s="33" t="s">
        <v>149</v>
      </c>
      <c r="F5" s="30" t="s">
        <v>232</v>
      </c>
      <c r="G5" s="27"/>
    </row>
    <row r="6" spans="1:7" ht="18" customHeight="1" x14ac:dyDescent="0.15">
      <c r="A6" s="32" t="s">
        <v>44</v>
      </c>
      <c r="B6" s="22" t="s">
        <v>175</v>
      </c>
      <c r="C6" s="28" t="s">
        <v>341</v>
      </c>
      <c r="D6" s="23">
        <v>1425600</v>
      </c>
      <c r="E6" s="33" t="s">
        <v>150</v>
      </c>
      <c r="F6" s="30" t="s">
        <v>232</v>
      </c>
      <c r="G6" s="27"/>
    </row>
    <row r="7" spans="1:7" ht="18" customHeight="1" x14ac:dyDescent="0.15">
      <c r="A7" s="32" t="s">
        <v>44</v>
      </c>
      <c r="B7" s="22" t="s">
        <v>176</v>
      </c>
      <c r="C7" s="28" t="s">
        <v>342</v>
      </c>
      <c r="D7" s="23">
        <v>1455000</v>
      </c>
      <c r="E7" s="33" t="s">
        <v>348</v>
      </c>
      <c r="F7" s="30" t="s">
        <v>234</v>
      </c>
      <c r="G7" s="27"/>
    </row>
    <row r="8" spans="1:7" ht="18" customHeight="1" x14ac:dyDescent="0.15">
      <c r="A8" s="32" t="s">
        <v>44</v>
      </c>
      <c r="B8" s="22" t="s">
        <v>177</v>
      </c>
      <c r="C8" s="28" t="s">
        <v>343</v>
      </c>
      <c r="D8" s="23">
        <v>16200000</v>
      </c>
      <c r="E8" s="33" t="s">
        <v>348</v>
      </c>
      <c r="F8" s="30" t="s">
        <v>116</v>
      </c>
      <c r="G8" s="27"/>
    </row>
    <row r="9" spans="1:7" ht="18" customHeight="1" x14ac:dyDescent="0.15">
      <c r="A9" s="32" t="s">
        <v>44</v>
      </c>
      <c r="B9" s="22" t="s">
        <v>178</v>
      </c>
      <c r="C9" s="28" t="s">
        <v>344</v>
      </c>
      <c r="D9" s="23">
        <v>2350000</v>
      </c>
      <c r="E9" s="33" t="s">
        <v>349</v>
      </c>
      <c r="F9" s="30" t="s">
        <v>151</v>
      </c>
      <c r="G9" s="27"/>
    </row>
    <row r="10" spans="1:7" ht="18" customHeight="1" x14ac:dyDescent="0.15">
      <c r="A10" s="32" t="s">
        <v>44</v>
      </c>
      <c r="B10" s="22" t="s">
        <v>179</v>
      </c>
      <c r="C10" s="28" t="s">
        <v>345</v>
      </c>
      <c r="D10" s="23">
        <v>200000</v>
      </c>
      <c r="E10" s="33" t="s">
        <v>149</v>
      </c>
      <c r="F10" s="30" t="s">
        <v>339</v>
      </c>
      <c r="G10" s="27"/>
    </row>
    <row r="11" spans="1:7" ht="18" customHeight="1" x14ac:dyDescent="0.15">
      <c r="A11" s="32" t="s">
        <v>44</v>
      </c>
      <c r="B11" s="22" t="s">
        <v>180</v>
      </c>
      <c r="C11" s="28" t="s">
        <v>346</v>
      </c>
      <c r="D11" s="23">
        <v>2000000</v>
      </c>
      <c r="E11" s="33" t="s">
        <v>149</v>
      </c>
      <c r="F11" s="30" t="s">
        <v>241</v>
      </c>
      <c r="G11" s="27"/>
    </row>
    <row r="12" spans="1:7" ht="18" customHeight="1" x14ac:dyDescent="0.15">
      <c r="A12" s="32" t="s">
        <v>44</v>
      </c>
      <c r="B12" s="22" t="s">
        <v>181</v>
      </c>
      <c r="C12" s="28" t="s">
        <v>341</v>
      </c>
      <c r="D12" s="23">
        <v>2850000</v>
      </c>
      <c r="E12" s="33" t="s">
        <v>350</v>
      </c>
      <c r="F12" s="30" t="s">
        <v>115</v>
      </c>
      <c r="G12" s="27"/>
    </row>
    <row r="13" spans="1:7" ht="18" customHeight="1" x14ac:dyDescent="0.15">
      <c r="A13" s="32" t="s">
        <v>44</v>
      </c>
      <c r="B13" s="22" t="s">
        <v>182</v>
      </c>
      <c r="C13" s="28" t="s">
        <v>345</v>
      </c>
      <c r="D13" s="23">
        <v>340000</v>
      </c>
      <c r="E13" s="33" t="s">
        <v>150</v>
      </c>
      <c r="F13" s="30" t="s">
        <v>245</v>
      </c>
      <c r="G13" s="27"/>
    </row>
    <row r="14" spans="1:7" ht="18" customHeight="1" x14ac:dyDescent="0.15">
      <c r="A14" s="32" t="s">
        <v>44</v>
      </c>
      <c r="B14" s="22" t="s">
        <v>183</v>
      </c>
      <c r="C14" s="28" t="s">
        <v>347</v>
      </c>
      <c r="D14" s="23">
        <v>6650000</v>
      </c>
      <c r="E14" s="33" t="s">
        <v>351</v>
      </c>
      <c r="F14" s="30" t="s">
        <v>247</v>
      </c>
      <c r="G14" s="27"/>
    </row>
    <row r="15" spans="1:7" ht="18" customHeight="1" x14ac:dyDescent="0.15">
      <c r="A15" s="32" t="s">
        <v>44</v>
      </c>
      <c r="B15" s="22" t="s">
        <v>184</v>
      </c>
      <c r="C15" s="28" t="s">
        <v>343</v>
      </c>
      <c r="D15" s="23">
        <v>2350000</v>
      </c>
      <c r="E15" s="33" t="s">
        <v>149</v>
      </c>
      <c r="F15" s="30" t="s">
        <v>249</v>
      </c>
      <c r="G15" s="27"/>
    </row>
    <row r="16" spans="1:7" ht="18" customHeight="1" x14ac:dyDescent="0.15">
      <c r="A16" s="32" t="s">
        <v>44</v>
      </c>
      <c r="B16" s="22" t="s">
        <v>185</v>
      </c>
      <c r="C16" s="28" t="s">
        <v>345</v>
      </c>
      <c r="D16" s="23">
        <v>1235000</v>
      </c>
      <c r="E16" s="33" t="s">
        <v>150</v>
      </c>
      <c r="F16" s="30" t="s">
        <v>251</v>
      </c>
      <c r="G16" s="27"/>
    </row>
    <row r="17" spans="1:7" ht="18" customHeight="1" x14ac:dyDescent="0.15">
      <c r="A17" s="32" t="s">
        <v>44</v>
      </c>
      <c r="B17" s="22" t="s">
        <v>188</v>
      </c>
      <c r="C17" s="28" t="s">
        <v>345</v>
      </c>
      <c r="D17" s="23">
        <v>19700000</v>
      </c>
      <c r="E17" s="33" t="s">
        <v>352</v>
      </c>
      <c r="F17" s="30" t="s">
        <v>356</v>
      </c>
      <c r="G17" s="27"/>
    </row>
    <row r="18" spans="1:7" ht="18" customHeight="1" x14ac:dyDescent="0.15">
      <c r="A18" s="32" t="s">
        <v>44</v>
      </c>
      <c r="B18" s="22" t="s">
        <v>189</v>
      </c>
      <c r="C18" s="28" t="s">
        <v>347</v>
      </c>
      <c r="D18" s="23">
        <v>6600000</v>
      </c>
      <c r="E18" s="33" t="s">
        <v>353</v>
      </c>
      <c r="F18" s="30" t="s">
        <v>357</v>
      </c>
      <c r="G18" s="27"/>
    </row>
    <row r="19" spans="1:7" ht="18" customHeight="1" x14ac:dyDescent="0.15">
      <c r="A19" s="32" t="s">
        <v>44</v>
      </c>
      <c r="B19" s="22" t="s">
        <v>190</v>
      </c>
      <c r="C19" s="28" t="s">
        <v>347</v>
      </c>
      <c r="D19" s="23">
        <v>2390000</v>
      </c>
      <c r="E19" s="33" t="s">
        <v>354</v>
      </c>
      <c r="F19" s="30" t="s">
        <v>358</v>
      </c>
      <c r="G19" s="27"/>
    </row>
    <row r="20" spans="1:7" ht="18" customHeight="1" x14ac:dyDescent="0.15">
      <c r="A20" s="32" t="s">
        <v>44</v>
      </c>
      <c r="B20" s="22" t="s">
        <v>191</v>
      </c>
      <c r="C20" s="28" t="s">
        <v>347</v>
      </c>
      <c r="D20" s="23">
        <v>8260000</v>
      </c>
      <c r="E20" s="33" t="s">
        <v>355</v>
      </c>
      <c r="F20" s="30" t="s">
        <v>359</v>
      </c>
      <c r="G20" s="27"/>
    </row>
    <row r="21" spans="1:7" ht="18" customHeight="1" x14ac:dyDescent="0.15">
      <c r="A21" s="32" t="s">
        <v>44</v>
      </c>
      <c r="B21" s="22" t="s">
        <v>193</v>
      </c>
      <c r="C21" s="28" t="s">
        <v>347</v>
      </c>
      <c r="D21" s="23">
        <v>3800000</v>
      </c>
      <c r="E21" s="33" t="s">
        <v>360</v>
      </c>
      <c r="F21" s="30" t="s">
        <v>247</v>
      </c>
      <c r="G21" s="27"/>
    </row>
    <row r="22" spans="1:7" ht="18" customHeight="1" x14ac:dyDescent="0.15">
      <c r="A22" s="32"/>
      <c r="B22" s="22"/>
      <c r="C22" s="38" t="s">
        <v>3</v>
      </c>
      <c r="D22" s="38" t="s">
        <v>43</v>
      </c>
      <c r="E22" s="60" t="s">
        <v>3</v>
      </c>
      <c r="F22" s="30"/>
      <c r="G22" s="27"/>
    </row>
    <row r="23" spans="1:7" ht="18" customHeight="1" x14ac:dyDescent="0.15">
      <c r="A23" s="32"/>
      <c r="B23" s="22"/>
      <c r="C23" s="34"/>
      <c r="D23" s="23"/>
      <c r="E23" s="33"/>
      <c r="F23" s="30"/>
      <c r="G23" s="27"/>
    </row>
    <row r="24" spans="1:7" ht="18" customHeight="1" x14ac:dyDescent="0.15">
      <c r="A24" s="32"/>
      <c r="B24" s="22"/>
      <c r="C24" s="34"/>
      <c r="D24" s="23"/>
      <c r="E24" s="33"/>
      <c r="F24" s="30"/>
      <c r="G24" s="27"/>
    </row>
    <row r="25" spans="1:7" ht="18" customHeight="1" x14ac:dyDescent="0.15">
      <c r="A25" s="32"/>
      <c r="B25" s="22"/>
      <c r="C25" s="34"/>
      <c r="D25" s="23"/>
      <c r="E25" s="33"/>
      <c r="F25" s="30"/>
      <c r="G25" s="27"/>
    </row>
    <row r="26" spans="1:7" ht="18" customHeight="1" x14ac:dyDescent="0.15">
      <c r="A26" s="32"/>
      <c r="B26" s="22"/>
      <c r="C26" s="34"/>
      <c r="D26" s="23"/>
      <c r="E26" s="33"/>
      <c r="F26" s="30"/>
      <c r="G26" s="27"/>
    </row>
    <row r="27" spans="1:7" ht="18" customHeight="1" x14ac:dyDescent="0.15">
      <c r="A27" s="32"/>
      <c r="B27" s="22"/>
      <c r="C27" s="34"/>
      <c r="D27" s="23"/>
      <c r="E27" s="33"/>
      <c r="F27" s="30"/>
      <c r="G27" s="27"/>
    </row>
    <row r="28" spans="1:7" ht="18" customHeight="1" x14ac:dyDescent="0.15">
      <c r="A28" s="32"/>
      <c r="B28" s="22"/>
      <c r="C28" s="34"/>
      <c r="D28" s="23"/>
      <c r="E28" s="33"/>
      <c r="F28" s="30"/>
      <c r="G28" s="27"/>
    </row>
    <row r="29" spans="1:7" ht="18" customHeight="1" x14ac:dyDescent="0.15">
      <c r="A29" s="32"/>
      <c r="B29" s="22"/>
      <c r="C29" s="34"/>
      <c r="D29" s="23"/>
      <c r="E29" s="33"/>
      <c r="F29" s="30"/>
      <c r="G29" s="27"/>
    </row>
    <row r="30" spans="1:7" ht="18" customHeight="1" x14ac:dyDescent="0.15">
      <c r="A30" s="32"/>
      <c r="B30" s="22"/>
      <c r="C30" s="34"/>
      <c r="D30" s="23"/>
      <c r="E30" s="33"/>
      <c r="F30" s="30"/>
      <c r="G30" s="27"/>
    </row>
    <row r="31" spans="1:7" ht="18" customHeight="1" x14ac:dyDescent="0.15">
      <c r="A31" s="32"/>
      <c r="B31" s="22"/>
      <c r="C31" s="31"/>
      <c r="D31" s="23"/>
      <c r="E31" s="33"/>
      <c r="F31" s="30"/>
      <c r="G31" s="35"/>
    </row>
    <row r="32" spans="1:7" x14ac:dyDescent="0.15">
      <c r="C32" s="38"/>
      <c r="D32" s="38"/>
      <c r="E32" s="60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20" workbookViewId="0">
      <selection activeCell="A4" sqref="A4:A44"/>
    </sheetView>
  </sheetViews>
  <sheetFormatPr defaultRowHeight="13.5" x14ac:dyDescent="0.15"/>
  <cols>
    <col min="1" max="1" width="27.88671875" style="11" customWidth="1"/>
    <col min="2" max="2" width="9.44140625" style="11" customWidth="1"/>
    <col min="3" max="3" width="10.33203125" style="11" customWidth="1"/>
    <col min="4" max="4" width="7.5546875" style="11" customWidth="1"/>
    <col min="5" max="5" width="8.33203125" style="11" hidden="1" customWidth="1"/>
    <col min="6" max="6" width="7.21875" style="11" hidden="1" customWidth="1"/>
    <col min="7" max="7" width="8.21875" style="11" hidden="1" customWidth="1"/>
    <col min="8" max="8" width="7.6640625" style="11" hidden="1" customWidth="1"/>
    <col min="9" max="9" width="14" style="11" hidden="1" customWidth="1"/>
    <col min="10" max="10" width="13.6640625" style="11" customWidth="1"/>
    <col min="11" max="11" width="44.21875" style="11" hidden="1" customWidth="1"/>
    <col min="12" max="13" width="6.109375" style="11" customWidth="1"/>
    <col min="14" max="14" width="10.33203125" style="11" customWidth="1"/>
  </cols>
  <sheetData>
    <row r="1" spans="1:14" ht="25.5" x14ac:dyDescent="0.15">
      <c r="A1" s="61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25.5" x14ac:dyDescent="0.15">
      <c r="A2" s="12" t="s">
        <v>44</v>
      </c>
      <c r="B2" s="12"/>
      <c r="C2" s="3"/>
      <c r="D2" s="3"/>
      <c r="E2" s="3"/>
      <c r="F2" s="3"/>
      <c r="G2" s="3"/>
      <c r="H2" s="3"/>
      <c r="I2" s="3"/>
      <c r="J2" s="4"/>
      <c r="K2" s="4"/>
      <c r="L2" s="4"/>
      <c r="M2" s="63" t="s">
        <v>41</v>
      </c>
      <c r="N2" s="63"/>
    </row>
    <row r="3" spans="1:14" ht="23.25" customHeight="1" x14ac:dyDescent="0.15">
      <c r="A3" s="14" t="s">
        <v>7</v>
      </c>
      <c r="B3" s="14" t="s">
        <v>27</v>
      </c>
      <c r="C3" s="14" t="s">
        <v>16</v>
      </c>
      <c r="D3" s="14" t="s">
        <v>28</v>
      </c>
      <c r="E3" s="14" t="s">
        <v>17</v>
      </c>
      <c r="F3" s="14" t="s">
        <v>71</v>
      </c>
      <c r="G3" s="14" t="s">
        <v>72</v>
      </c>
      <c r="H3" s="14" t="s">
        <v>1</v>
      </c>
      <c r="I3" s="14" t="s">
        <v>29</v>
      </c>
      <c r="J3" s="14" t="s">
        <v>30</v>
      </c>
      <c r="K3" s="14" t="s">
        <v>31</v>
      </c>
      <c r="L3" s="14" t="s">
        <v>33</v>
      </c>
      <c r="M3" s="14" t="s">
        <v>34</v>
      </c>
      <c r="N3" s="14" t="s">
        <v>32</v>
      </c>
    </row>
    <row r="4" spans="1:14" ht="20.25" customHeight="1" x14ac:dyDescent="0.15">
      <c r="A4" s="22" t="s">
        <v>173</v>
      </c>
      <c r="B4" s="23">
        <v>300000</v>
      </c>
      <c r="C4" s="23">
        <v>300000</v>
      </c>
      <c r="D4" s="24">
        <f t="shared" ref="D4:D44" si="0">C4/B4</f>
        <v>1</v>
      </c>
      <c r="E4" s="25" t="s">
        <v>53</v>
      </c>
      <c r="F4" s="29" t="s">
        <v>74</v>
      </c>
      <c r="G4" s="29" t="s">
        <v>76</v>
      </c>
      <c r="H4" s="26" t="s">
        <v>105</v>
      </c>
      <c r="I4" s="26" t="s">
        <v>109</v>
      </c>
      <c r="J4" s="30" t="s">
        <v>231</v>
      </c>
      <c r="K4" s="21" t="s">
        <v>117</v>
      </c>
      <c r="L4" s="6">
        <v>0</v>
      </c>
      <c r="M4" s="6">
        <v>0</v>
      </c>
      <c r="N4" s="28" t="s">
        <v>340</v>
      </c>
    </row>
    <row r="5" spans="1:14" ht="20.25" customHeight="1" x14ac:dyDescent="0.15">
      <c r="A5" s="22" t="s">
        <v>174</v>
      </c>
      <c r="B5" s="23">
        <v>1500000</v>
      </c>
      <c r="C5" s="23">
        <v>1430000</v>
      </c>
      <c r="D5" s="24">
        <f t="shared" si="0"/>
        <v>0.95333333333333337</v>
      </c>
      <c r="E5" s="25" t="s">
        <v>53</v>
      </c>
      <c r="F5" s="29" t="s">
        <v>74</v>
      </c>
      <c r="G5" s="29" t="s">
        <v>73</v>
      </c>
      <c r="H5" s="26" t="s">
        <v>105</v>
      </c>
      <c r="I5" s="26" t="s">
        <v>109</v>
      </c>
      <c r="J5" s="30" t="s">
        <v>232</v>
      </c>
      <c r="K5" s="21" t="s">
        <v>118</v>
      </c>
      <c r="L5" s="6">
        <v>0</v>
      </c>
      <c r="M5" s="6">
        <v>0</v>
      </c>
      <c r="N5" s="28" t="s">
        <v>341</v>
      </c>
    </row>
    <row r="6" spans="1:14" ht="20.25" customHeight="1" x14ac:dyDescent="0.15">
      <c r="A6" s="22" t="s">
        <v>175</v>
      </c>
      <c r="B6" s="23">
        <v>1500000</v>
      </c>
      <c r="C6" s="23">
        <v>1425600</v>
      </c>
      <c r="D6" s="24">
        <f t="shared" si="0"/>
        <v>0.95040000000000002</v>
      </c>
      <c r="E6" s="25" t="s">
        <v>54</v>
      </c>
      <c r="F6" s="29" t="s">
        <v>75</v>
      </c>
      <c r="G6" s="29" t="s">
        <v>75</v>
      </c>
      <c r="H6" s="26" t="s">
        <v>105</v>
      </c>
      <c r="I6" s="26" t="s">
        <v>109</v>
      </c>
      <c r="J6" s="30" t="s">
        <v>232</v>
      </c>
      <c r="K6" s="21" t="s">
        <v>146</v>
      </c>
      <c r="L6" s="6">
        <v>0</v>
      </c>
      <c r="M6" s="6">
        <v>0</v>
      </c>
      <c r="N6" s="28" t="s">
        <v>341</v>
      </c>
    </row>
    <row r="7" spans="1:14" ht="20.25" customHeight="1" x14ac:dyDescent="0.15">
      <c r="A7" s="22" t="s">
        <v>176</v>
      </c>
      <c r="B7" s="23">
        <v>1500000</v>
      </c>
      <c r="C7" s="23">
        <v>1455000</v>
      </c>
      <c r="D7" s="24">
        <f t="shared" si="0"/>
        <v>0.97</v>
      </c>
      <c r="E7" s="25" t="s">
        <v>54</v>
      </c>
      <c r="F7" s="29" t="s">
        <v>76</v>
      </c>
      <c r="G7" s="29" t="s">
        <v>76</v>
      </c>
      <c r="H7" s="26" t="s">
        <v>105</v>
      </c>
      <c r="I7" s="26" t="s">
        <v>109</v>
      </c>
      <c r="J7" s="30" t="s">
        <v>234</v>
      </c>
      <c r="K7" s="21" t="s">
        <v>147</v>
      </c>
      <c r="L7" s="6">
        <v>0</v>
      </c>
      <c r="M7" s="6">
        <v>0</v>
      </c>
      <c r="N7" s="28" t="s">
        <v>342</v>
      </c>
    </row>
    <row r="8" spans="1:14" ht="20.25" customHeight="1" x14ac:dyDescent="0.15">
      <c r="A8" s="22" t="s">
        <v>177</v>
      </c>
      <c r="B8" s="23">
        <v>1800000</v>
      </c>
      <c r="C8" s="23">
        <v>16200000</v>
      </c>
      <c r="D8" s="24">
        <f t="shared" si="0"/>
        <v>9</v>
      </c>
      <c r="E8" s="25" t="s">
        <v>54</v>
      </c>
      <c r="F8" s="29" t="s">
        <v>77</v>
      </c>
      <c r="G8" s="29" t="s">
        <v>92</v>
      </c>
      <c r="H8" s="26" t="s">
        <v>105</v>
      </c>
      <c r="I8" s="26" t="s">
        <v>109</v>
      </c>
      <c r="J8" s="30" t="s">
        <v>236</v>
      </c>
      <c r="K8" s="21" t="s">
        <v>119</v>
      </c>
      <c r="L8" s="6">
        <v>0</v>
      </c>
      <c r="M8" s="6">
        <v>0</v>
      </c>
      <c r="N8" s="28" t="s">
        <v>343</v>
      </c>
    </row>
    <row r="9" spans="1:14" ht="20.25" customHeight="1" x14ac:dyDescent="0.15">
      <c r="A9" s="22" t="s">
        <v>178</v>
      </c>
      <c r="B9" s="23">
        <v>2500000</v>
      </c>
      <c r="C9" s="23">
        <v>2350000</v>
      </c>
      <c r="D9" s="24">
        <f t="shared" si="0"/>
        <v>0.94</v>
      </c>
      <c r="E9" s="25" t="s">
        <v>54</v>
      </c>
      <c r="F9" s="29" t="s">
        <v>77</v>
      </c>
      <c r="G9" s="29" t="s">
        <v>92</v>
      </c>
      <c r="H9" s="26" t="s">
        <v>105</v>
      </c>
      <c r="I9" s="26" t="s">
        <v>109</v>
      </c>
      <c r="J9" s="30" t="s">
        <v>238</v>
      </c>
      <c r="K9" s="21" t="s">
        <v>120</v>
      </c>
      <c r="L9" s="6">
        <v>0</v>
      </c>
      <c r="M9" s="6">
        <v>0</v>
      </c>
      <c r="N9" s="28" t="s">
        <v>344</v>
      </c>
    </row>
    <row r="10" spans="1:14" ht="20.25" customHeight="1" x14ac:dyDescent="0.15">
      <c r="A10" s="22" t="s">
        <v>179</v>
      </c>
      <c r="B10" s="23">
        <v>200000</v>
      </c>
      <c r="C10" s="23">
        <v>200000</v>
      </c>
      <c r="D10" s="24">
        <f t="shared" si="0"/>
        <v>1</v>
      </c>
      <c r="E10" s="25" t="s">
        <v>55</v>
      </c>
      <c r="F10" s="29" t="s">
        <v>78</v>
      </c>
      <c r="G10" s="29" t="s">
        <v>93</v>
      </c>
      <c r="H10" s="26" t="s">
        <v>105</v>
      </c>
      <c r="I10" s="26" t="s">
        <v>109</v>
      </c>
      <c r="J10" s="30" t="s">
        <v>339</v>
      </c>
      <c r="K10" s="21" t="s">
        <v>121</v>
      </c>
      <c r="L10" s="6">
        <v>0</v>
      </c>
      <c r="M10" s="6">
        <v>0</v>
      </c>
      <c r="N10" s="28" t="s">
        <v>345</v>
      </c>
    </row>
    <row r="11" spans="1:14" ht="20.25" customHeight="1" x14ac:dyDescent="0.15">
      <c r="A11" s="22" t="s">
        <v>180</v>
      </c>
      <c r="B11" s="23">
        <v>2000000</v>
      </c>
      <c r="C11" s="23">
        <v>2000000</v>
      </c>
      <c r="D11" s="24">
        <f t="shared" si="0"/>
        <v>1</v>
      </c>
      <c r="E11" s="25" t="s">
        <v>56</v>
      </c>
      <c r="F11" s="29" t="s">
        <v>79</v>
      </c>
      <c r="G11" s="29" t="s">
        <v>94</v>
      </c>
      <c r="H11" s="26" t="s">
        <v>105</v>
      </c>
      <c r="I11" s="26" t="s">
        <v>109</v>
      </c>
      <c r="J11" s="30" t="s">
        <v>241</v>
      </c>
      <c r="K11" s="21" t="s">
        <v>122</v>
      </c>
      <c r="L11" s="6">
        <v>0</v>
      </c>
      <c r="M11" s="6">
        <v>0</v>
      </c>
      <c r="N11" s="28" t="s">
        <v>346</v>
      </c>
    </row>
    <row r="12" spans="1:14" ht="20.25" customHeight="1" x14ac:dyDescent="0.15">
      <c r="A12" s="22" t="s">
        <v>181</v>
      </c>
      <c r="B12" s="23">
        <v>3000000</v>
      </c>
      <c r="C12" s="23">
        <v>2850000</v>
      </c>
      <c r="D12" s="24">
        <f t="shared" si="0"/>
        <v>0.95</v>
      </c>
      <c r="E12" s="25" t="s">
        <v>56</v>
      </c>
      <c r="F12" s="29" t="s">
        <v>79</v>
      </c>
      <c r="G12" s="29" t="s">
        <v>94</v>
      </c>
      <c r="H12" s="26" t="s">
        <v>105</v>
      </c>
      <c r="I12" s="26" t="s">
        <v>109</v>
      </c>
      <c r="J12" s="30" t="s">
        <v>243</v>
      </c>
      <c r="K12" s="21" t="s">
        <v>123</v>
      </c>
      <c r="L12" s="6">
        <v>0</v>
      </c>
      <c r="M12" s="6">
        <v>0</v>
      </c>
      <c r="N12" s="28" t="s">
        <v>341</v>
      </c>
    </row>
    <row r="13" spans="1:14" ht="20.25" customHeight="1" x14ac:dyDescent="0.15">
      <c r="A13" s="22" t="s">
        <v>182</v>
      </c>
      <c r="B13" s="23">
        <v>350000</v>
      </c>
      <c r="C13" s="23">
        <v>340000</v>
      </c>
      <c r="D13" s="24">
        <f t="shared" si="0"/>
        <v>0.97142857142857142</v>
      </c>
      <c r="E13" s="25" t="s">
        <v>57</v>
      </c>
      <c r="F13" s="29" t="s">
        <v>80</v>
      </c>
      <c r="G13" s="29" t="s">
        <v>95</v>
      </c>
      <c r="H13" s="26" t="s">
        <v>105</v>
      </c>
      <c r="I13" s="26" t="s">
        <v>109</v>
      </c>
      <c r="J13" s="30" t="s">
        <v>245</v>
      </c>
      <c r="K13" s="21" t="s">
        <v>124</v>
      </c>
      <c r="L13" s="6">
        <v>0</v>
      </c>
      <c r="M13" s="6">
        <v>0</v>
      </c>
      <c r="N13" s="28" t="s">
        <v>345</v>
      </c>
    </row>
    <row r="14" spans="1:14" ht="20.25" customHeight="1" x14ac:dyDescent="0.15">
      <c r="A14" s="22" t="s">
        <v>183</v>
      </c>
      <c r="B14" s="23">
        <v>7000000</v>
      </c>
      <c r="C14" s="23">
        <v>6650000</v>
      </c>
      <c r="D14" s="24">
        <f t="shared" si="0"/>
        <v>0.95</v>
      </c>
      <c r="E14" s="25" t="s">
        <v>57</v>
      </c>
      <c r="F14" s="29" t="s">
        <v>78</v>
      </c>
      <c r="G14" s="29" t="s">
        <v>93</v>
      </c>
      <c r="H14" s="26" t="s">
        <v>105</v>
      </c>
      <c r="I14" s="26" t="s">
        <v>109</v>
      </c>
      <c r="J14" s="30" t="s">
        <v>247</v>
      </c>
      <c r="K14" s="21" t="s">
        <v>125</v>
      </c>
      <c r="L14" s="6">
        <v>0</v>
      </c>
      <c r="M14" s="6">
        <v>0</v>
      </c>
      <c r="N14" s="28" t="s">
        <v>347</v>
      </c>
    </row>
    <row r="15" spans="1:14" ht="20.25" customHeight="1" x14ac:dyDescent="0.15">
      <c r="A15" s="22" t="s">
        <v>184</v>
      </c>
      <c r="B15" s="23">
        <v>2500000</v>
      </c>
      <c r="C15" s="23">
        <v>2350000</v>
      </c>
      <c r="D15" s="24">
        <f t="shared" si="0"/>
        <v>0.94</v>
      </c>
      <c r="E15" s="25" t="s">
        <v>57</v>
      </c>
      <c r="F15" s="29" t="s">
        <v>81</v>
      </c>
      <c r="G15" s="29" t="s">
        <v>75</v>
      </c>
      <c r="H15" s="26" t="s">
        <v>105</v>
      </c>
      <c r="I15" s="26" t="s">
        <v>109</v>
      </c>
      <c r="J15" s="30" t="s">
        <v>249</v>
      </c>
      <c r="K15" s="21" t="s">
        <v>126</v>
      </c>
      <c r="L15" s="6">
        <v>0</v>
      </c>
      <c r="M15" s="6">
        <v>0</v>
      </c>
      <c r="N15" s="28" t="s">
        <v>343</v>
      </c>
    </row>
    <row r="16" spans="1:14" ht="20.25" customHeight="1" x14ac:dyDescent="0.15">
      <c r="A16" s="22" t="s">
        <v>185</v>
      </c>
      <c r="B16" s="23">
        <v>1310000</v>
      </c>
      <c r="C16" s="23">
        <v>1235000</v>
      </c>
      <c r="D16" s="24">
        <f t="shared" si="0"/>
        <v>0.9427480916030534</v>
      </c>
      <c r="E16" s="25" t="s">
        <v>58</v>
      </c>
      <c r="F16" s="29" t="s">
        <v>81</v>
      </c>
      <c r="G16" s="29" t="s">
        <v>96</v>
      </c>
      <c r="H16" s="26" t="s">
        <v>105</v>
      </c>
      <c r="I16" s="26" t="s">
        <v>109</v>
      </c>
      <c r="J16" s="30" t="s">
        <v>251</v>
      </c>
      <c r="K16" s="21" t="s">
        <v>127</v>
      </c>
      <c r="L16" s="6">
        <v>0</v>
      </c>
      <c r="M16" s="6">
        <v>0</v>
      </c>
      <c r="N16" s="28" t="s">
        <v>345</v>
      </c>
    </row>
    <row r="17" spans="1:14" ht="20.25" customHeight="1" x14ac:dyDescent="0.15">
      <c r="A17" s="22" t="s">
        <v>186</v>
      </c>
      <c r="B17" s="23">
        <v>276451000</v>
      </c>
      <c r="C17" s="23">
        <v>239541470</v>
      </c>
      <c r="D17" s="24">
        <f t="shared" si="0"/>
        <v>0.86648798521256931</v>
      </c>
      <c r="E17" s="25" t="s">
        <v>58</v>
      </c>
      <c r="F17" s="29" t="s">
        <v>81</v>
      </c>
      <c r="G17" s="29" t="s">
        <v>96</v>
      </c>
      <c r="H17" s="26" t="s">
        <v>106</v>
      </c>
      <c r="I17" s="26" t="s">
        <v>109</v>
      </c>
      <c r="J17" s="30" t="s">
        <v>253</v>
      </c>
      <c r="K17" s="21" t="s">
        <v>128</v>
      </c>
      <c r="L17" s="6">
        <v>0</v>
      </c>
      <c r="M17" s="6">
        <v>0</v>
      </c>
      <c r="N17" s="28" t="s">
        <v>3</v>
      </c>
    </row>
    <row r="18" spans="1:14" ht="20.25" customHeight="1" x14ac:dyDescent="0.15">
      <c r="A18" s="22" t="s">
        <v>187</v>
      </c>
      <c r="B18" s="23">
        <v>129130000</v>
      </c>
      <c r="C18" s="23">
        <v>113644080</v>
      </c>
      <c r="D18" s="24">
        <f t="shared" si="0"/>
        <v>0.88007496321536438</v>
      </c>
      <c r="E18" s="25" t="s">
        <v>58</v>
      </c>
      <c r="F18" s="29" t="s">
        <v>81</v>
      </c>
      <c r="G18" s="29" t="s">
        <v>96</v>
      </c>
      <c r="H18" s="26" t="s">
        <v>105</v>
      </c>
      <c r="I18" s="26" t="s">
        <v>109</v>
      </c>
      <c r="J18" s="30" t="s">
        <v>254</v>
      </c>
      <c r="K18" s="21" t="s">
        <v>129</v>
      </c>
      <c r="L18" s="6">
        <v>0</v>
      </c>
      <c r="M18" s="6">
        <v>0</v>
      </c>
      <c r="N18" s="28" t="s">
        <v>3</v>
      </c>
    </row>
    <row r="19" spans="1:14" ht="20.25" customHeight="1" x14ac:dyDescent="0.15">
      <c r="A19" s="22" t="s">
        <v>188</v>
      </c>
      <c r="B19" s="23">
        <v>21700000</v>
      </c>
      <c r="C19" s="23">
        <v>19700000</v>
      </c>
      <c r="D19" s="24">
        <f t="shared" si="0"/>
        <v>0.90783410138248843</v>
      </c>
      <c r="E19" s="25" t="s">
        <v>58</v>
      </c>
      <c r="F19" s="29" t="s">
        <v>81</v>
      </c>
      <c r="G19" s="29" t="s">
        <v>96</v>
      </c>
      <c r="H19" s="26" t="s">
        <v>105</v>
      </c>
      <c r="I19" s="26" t="s">
        <v>109</v>
      </c>
      <c r="J19" s="30" t="s">
        <v>255</v>
      </c>
      <c r="K19" s="21" t="s">
        <v>130</v>
      </c>
      <c r="L19" s="6">
        <v>0</v>
      </c>
      <c r="M19" s="6">
        <v>0</v>
      </c>
      <c r="N19" s="28" t="s">
        <v>345</v>
      </c>
    </row>
    <row r="20" spans="1:14" ht="20.25" customHeight="1" x14ac:dyDescent="0.15">
      <c r="A20" s="22" t="s">
        <v>189</v>
      </c>
      <c r="B20" s="23">
        <v>7100000</v>
      </c>
      <c r="C20" s="23">
        <v>6600000</v>
      </c>
      <c r="D20" s="24">
        <f t="shared" si="0"/>
        <v>0.92957746478873238</v>
      </c>
      <c r="E20" s="25" t="s">
        <v>59</v>
      </c>
      <c r="F20" s="29" t="s">
        <v>81</v>
      </c>
      <c r="G20" s="29" t="s">
        <v>96</v>
      </c>
      <c r="H20" s="26" t="s">
        <v>105</v>
      </c>
      <c r="I20" s="26" t="s">
        <v>109</v>
      </c>
      <c r="J20" s="30" t="s">
        <v>247</v>
      </c>
      <c r="K20" s="21" t="s">
        <v>131</v>
      </c>
      <c r="L20" s="6">
        <v>0</v>
      </c>
      <c r="M20" s="6">
        <v>0</v>
      </c>
      <c r="N20" s="28" t="s">
        <v>347</v>
      </c>
    </row>
    <row r="21" spans="1:14" ht="20.25" customHeight="1" x14ac:dyDescent="0.15">
      <c r="A21" s="22" t="s">
        <v>190</v>
      </c>
      <c r="B21" s="23">
        <v>2464000</v>
      </c>
      <c r="C21" s="23">
        <v>2390000</v>
      </c>
      <c r="D21" s="24">
        <f t="shared" si="0"/>
        <v>0.96996753246753242</v>
      </c>
      <c r="E21" s="25" t="s">
        <v>60</v>
      </c>
      <c r="F21" s="29" t="s">
        <v>82</v>
      </c>
      <c r="G21" s="29" t="s">
        <v>89</v>
      </c>
      <c r="H21" s="26" t="s">
        <v>105</v>
      </c>
      <c r="I21" s="26" t="s">
        <v>109</v>
      </c>
      <c r="J21" s="30" t="s">
        <v>257</v>
      </c>
      <c r="K21" s="21" t="s">
        <v>132</v>
      </c>
      <c r="L21" s="6">
        <v>0</v>
      </c>
      <c r="M21" s="6">
        <v>0</v>
      </c>
      <c r="N21" s="28" t="s">
        <v>347</v>
      </c>
    </row>
    <row r="22" spans="1:14" ht="20.25" customHeight="1" x14ac:dyDescent="0.15">
      <c r="A22" s="22" t="s">
        <v>191</v>
      </c>
      <c r="B22" s="23">
        <v>8400000</v>
      </c>
      <c r="C22" s="23">
        <v>8260000</v>
      </c>
      <c r="D22" s="24">
        <f t="shared" si="0"/>
        <v>0.98333333333333328</v>
      </c>
      <c r="E22" s="25" t="s">
        <v>61</v>
      </c>
      <c r="F22" s="29" t="s">
        <v>78</v>
      </c>
      <c r="G22" s="29" t="s">
        <v>97</v>
      </c>
      <c r="H22" s="26" t="s">
        <v>105</v>
      </c>
      <c r="I22" s="26" t="s">
        <v>109</v>
      </c>
      <c r="J22" s="30" t="s">
        <v>259</v>
      </c>
      <c r="K22" s="21" t="s">
        <v>133</v>
      </c>
      <c r="L22" s="6">
        <v>0</v>
      </c>
      <c r="M22" s="6">
        <v>0</v>
      </c>
      <c r="N22" s="28" t="s">
        <v>347</v>
      </c>
    </row>
    <row r="23" spans="1:14" ht="20.25" customHeight="1" x14ac:dyDescent="0.15">
      <c r="A23" s="22" t="s">
        <v>192</v>
      </c>
      <c r="B23" s="23">
        <v>129130000</v>
      </c>
      <c r="C23" s="23">
        <v>112455300</v>
      </c>
      <c r="D23" s="24">
        <f t="shared" si="0"/>
        <v>0.8708688918144506</v>
      </c>
      <c r="E23" s="25" t="s">
        <v>62</v>
      </c>
      <c r="F23" s="29" t="s">
        <v>84</v>
      </c>
      <c r="G23" s="29" t="s">
        <v>89</v>
      </c>
      <c r="H23" s="26" t="s">
        <v>105</v>
      </c>
      <c r="I23" s="26" t="s">
        <v>110</v>
      </c>
      <c r="J23" s="30" t="s">
        <v>261</v>
      </c>
      <c r="K23" s="21" t="s">
        <v>134</v>
      </c>
      <c r="L23" s="6">
        <v>0</v>
      </c>
      <c r="M23" s="6">
        <v>0</v>
      </c>
      <c r="N23" s="28" t="s">
        <v>3</v>
      </c>
    </row>
    <row r="24" spans="1:14" ht="20.25" customHeight="1" x14ac:dyDescent="0.15">
      <c r="A24" s="22" t="s">
        <v>193</v>
      </c>
      <c r="B24" s="23">
        <v>4200000</v>
      </c>
      <c r="C24" s="23">
        <v>3800000</v>
      </c>
      <c r="D24" s="24">
        <f t="shared" si="0"/>
        <v>0.90476190476190477</v>
      </c>
      <c r="E24" s="25" t="s">
        <v>63</v>
      </c>
      <c r="F24" s="29" t="s">
        <v>83</v>
      </c>
      <c r="G24" s="29" t="s">
        <v>98</v>
      </c>
      <c r="H24" s="26" t="s">
        <v>105</v>
      </c>
      <c r="I24" s="26" t="s">
        <v>109</v>
      </c>
      <c r="J24" s="30" t="s">
        <v>247</v>
      </c>
      <c r="K24" s="21" t="s">
        <v>135</v>
      </c>
      <c r="L24" s="6">
        <v>0</v>
      </c>
      <c r="M24" s="6">
        <v>0</v>
      </c>
      <c r="N24" s="28" t="s">
        <v>347</v>
      </c>
    </row>
    <row r="25" spans="1:14" ht="20.25" customHeight="1" x14ac:dyDescent="0.15">
      <c r="A25" s="22" t="s">
        <v>194</v>
      </c>
      <c r="B25" s="23">
        <v>1167600</v>
      </c>
      <c r="C25" s="23">
        <v>1023600</v>
      </c>
      <c r="D25" s="24">
        <f t="shared" si="0"/>
        <v>0.87667009249743066</v>
      </c>
      <c r="E25" s="25" t="s">
        <v>63</v>
      </c>
      <c r="F25" s="29" t="s">
        <v>83</v>
      </c>
      <c r="G25" s="29" t="s">
        <v>98</v>
      </c>
      <c r="H25" s="26" t="s">
        <v>105</v>
      </c>
      <c r="I25" s="26" t="s">
        <v>109</v>
      </c>
      <c r="J25" s="30" t="s">
        <v>262</v>
      </c>
      <c r="K25" s="21" t="s">
        <v>136</v>
      </c>
      <c r="L25" s="6">
        <v>0</v>
      </c>
      <c r="M25" s="6">
        <v>0</v>
      </c>
      <c r="N25" s="28" t="s">
        <v>3</v>
      </c>
    </row>
    <row r="26" spans="1:14" ht="20.25" customHeight="1" x14ac:dyDescent="0.15">
      <c r="A26" s="22" t="s">
        <v>195</v>
      </c>
      <c r="B26" s="23">
        <v>0</v>
      </c>
      <c r="C26" s="23">
        <v>0</v>
      </c>
      <c r="D26" s="24"/>
      <c r="E26" s="25" t="s">
        <v>64</v>
      </c>
      <c r="F26" s="29" t="s">
        <v>85</v>
      </c>
      <c r="G26" s="29" t="s">
        <v>99</v>
      </c>
      <c r="H26" s="26" t="s">
        <v>107</v>
      </c>
      <c r="I26" s="26" t="s">
        <v>109</v>
      </c>
      <c r="J26" s="30" t="s">
        <v>264</v>
      </c>
      <c r="K26" s="21" t="s">
        <v>137</v>
      </c>
      <c r="L26" s="6">
        <v>0</v>
      </c>
      <c r="M26" s="6">
        <v>0</v>
      </c>
      <c r="N26" s="28" t="s">
        <v>3</v>
      </c>
    </row>
    <row r="27" spans="1:14" ht="20.25" customHeight="1" x14ac:dyDescent="0.15">
      <c r="A27" s="22" t="s">
        <v>196</v>
      </c>
      <c r="B27" s="23">
        <v>11472000</v>
      </c>
      <c r="C27" s="23">
        <v>10898400</v>
      </c>
      <c r="D27" s="24">
        <f t="shared" si="0"/>
        <v>0.95</v>
      </c>
      <c r="E27" s="25" t="s">
        <v>65</v>
      </c>
      <c r="F27" s="29" t="s">
        <v>86</v>
      </c>
      <c r="G27" s="29" t="s">
        <v>99</v>
      </c>
      <c r="H27" s="26" t="s">
        <v>105</v>
      </c>
      <c r="I27" s="26" t="s">
        <v>109</v>
      </c>
      <c r="J27" s="30" t="s">
        <v>266</v>
      </c>
      <c r="K27" s="21" t="s">
        <v>138</v>
      </c>
      <c r="L27" s="6">
        <v>0</v>
      </c>
      <c r="M27" s="6">
        <v>0</v>
      </c>
      <c r="N27" s="28" t="s">
        <v>145</v>
      </c>
    </row>
    <row r="28" spans="1:14" ht="20.25" customHeight="1" x14ac:dyDescent="0.15">
      <c r="A28" s="22" t="s">
        <v>197</v>
      </c>
      <c r="B28" s="23">
        <v>5280000</v>
      </c>
      <c r="C28" s="23">
        <v>5016000</v>
      </c>
      <c r="D28" s="24">
        <f t="shared" si="0"/>
        <v>0.95</v>
      </c>
      <c r="E28" s="25" t="s">
        <v>65</v>
      </c>
      <c r="F28" s="29" t="s">
        <v>86</v>
      </c>
      <c r="G28" s="29" t="s">
        <v>100</v>
      </c>
      <c r="H28" s="26" t="s">
        <v>105</v>
      </c>
      <c r="I28" s="26" t="s">
        <v>109</v>
      </c>
      <c r="J28" s="30" t="s">
        <v>268</v>
      </c>
      <c r="K28" s="21" t="s">
        <v>139</v>
      </c>
      <c r="L28" s="6">
        <v>0</v>
      </c>
      <c r="M28" s="6">
        <v>0</v>
      </c>
      <c r="N28" s="28" t="s">
        <v>3</v>
      </c>
    </row>
    <row r="29" spans="1:14" ht="20.25" customHeight="1" x14ac:dyDescent="0.15">
      <c r="A29" s="22" t="s">
        <v>198</v>
      </c>
      <c r="B29" s="23">
        <v>1900800</v>
      </c>
      <c r="C29" s="23">
        <v>1752000</v>
      </c>
      <c r="D29" s="24">
        <f t="shared" si="0"/>
        <v>0.92171717171717171</v>
      </c>
      <c r="E29" s="25" t="s">
        <v>66</v>
      </c>
      <c r="F29" s="29" t="s">
        <v>87</v>
      </c>
      <c r="G29" s="29" t="s">
        <v>99</v>
      </c>
      <c r="H29" s="26" t="s">
        <v>105</v>
      </c>
      <c r="I29" s="26" t="s">
        <v>111</v>
      </c>
      <c r="J29" s="30" t="s">
        <v>270</v>
      </c>
      <c r="K29" s="21" t="s">
        <v>140</v>
      </c>
      <c r="L29" s="6">
        <v>0</v>
      </c>
      <c r="M29" s="6">
        <v>0</v>
      </c>
      <c r="N29" s="28" t="s">
        <v>145</v>
      </c>
    </row>
    <row r="30" spans="1:14" ht="20.25" customHeight="1" x14ac:dyDescent="0.15">
      <c r="A30" s="22" t="s">
        <v>199</v>
      </c>
      <c r="B30" s="23">
        <v>268570000</v>
      </c>
      <c r="C30" s="23">
        <v>251112950</v>
      </c>
      <c r="D30" s="24">
        <f t="shared" si="0"/>
        <v>0.93500000000000005</v>
      </c>
      <c r="E30" s="25" t="s">
        <v>67</v>
      </c>
      <c r="F30" s="29" t="s">
        <v>88</v>
      </c>
      <c r="G30" s="29" t="s">
        <v>101</v>
      </c>
      <c r="H30" s="26" t="s">
        <v>105</v>
      </c>
      <c r="I30" s="26" t="s">
        <v>112</v>
      </c>
      <c r="J30" s="30" t="s">
        <v>272</v>
      </c>
      <c r="K30" s="21" t="s">
        <v>141</v>
      </c>
      <c r="L30" s="6">
        <v>0</v>
      </c>
      <c r="M30" s="6">
        <v>0</v>
      </c>
      <c r="N30" s="28" t="s">
        <v>145</v>
      </c>
    </row>
    <row r="31" spans="1:14" ht="20.25" customHeight="1" x14ac:dyDescent="0.15">
      <c r="A31" s="22" t="s">
        <v>200</v>
      </c>
      <c r="B31" s="23">
        <v>497420000</v>
      </c>
      <c r="C31" s="23">
        <v>472500000</v>
      </c>
      <c r="D31" s="24">
        <f t="shared" si="0"/>
        <v>0.94990149169715732</v>
      </c>
      <c r="E31" s="25" t="s">
        <v>68</v>
      </c>
      <c r="F31" s="29" t="s">
        <v>89</v>
      </c>
      <c r="G31" s="29" t="s">
        <v>102</v>
      </c>
      <c r="H31" s="26" t="s">
        <v>108</v>
      </c>
      <c r="I31" s="26" t="s">
        <v>113</v>
      </c>
      <c r="J31" s="30" t="s">
        <v>274</v>
      </c>
      <c r="K31" s="21" t="s">
        <v>142</v>
      </c>
      <c r="L31" s="6">
        <v>0</v>
      </c>
      <c r="M31" s="6">
        <v>0</v>
      </c>
      <c r="N31" s="28" t="s">
        <v>145</v>
      </c>
    </row>
    <row r="32" spans="1:14" ht="20.25" customHeight="1" x14ac:dyDescent="0.15">
      <c r="A32" s="22" t="s">
        <v>201</v>
      </c>
      <c r="B32" s="23">
        <v>108530000</v>
      </c>
      <c r="C32" s="23">
        <v>100390000</v>
      </c>
      <c r="D32" s="24">
        <f t="shared" si="0"/>
        <v>0.92499769648944996</v>
      </c>
      <c r="E32" s="25" t="s">
        <v>69</v>
      </c>
      <c r="F32" s="29" t="s">
        <v>90</v>
      </c>
      <c r="G32" s="29" t="s">
        <v>103</v>
      </c>
      <c r="H32" s="26" t="s">
        <v>108</v>
      </c>
      <c r="I32" s="26" t="s">
        <v>113</v>
      </c>
      <c r="J32" s="30" t="s">
        <v>276</v>
      </c>
      <c r="K32" s="21" t="s">
        <v>143</v>
      </c>
      <c r="L32" s="6">
        <v>0</v>
      </c>
      <c r="M32" s="6">
        <v>0</v>
      </c>
      <c r="N32" s="28" t="s">
        <v>145</v>
      </c>
    </row>
    <row r="33" spans="1:14" ht="24" customHeight="1" x14ac:dyDescent="0.15">
      <c r="A33" s="22" t="s">
        <v>202</v>
      </c>
      <c r="B33" s="51">
        <v>302760000</v>
      </c>
      <c r="C33" s="51">
        <v>284590000</v>
      </c>
      <c r="D33" s="24">
        <f t="shared" si="0"/>
        <v>0.93998546703659669</v>
      </c>
      <c r="E33" s="25" t="s">
        <v>70</v>
      </c>
      <c r="F33" s="29" t="s">
        <v>91</v>
      </c>
      <c r="G33" s="29" t="s">
        <v>104</v>
      </c>
      <c r="H33" s="26" t="s">
        <v>105</v>
      </c>
      <c r="I33" s="26" t="s">
        <v>114</v>
      </c>
      <c r="J33" s="30" t="s">
        <v>276</v>
      </c>
      <c r="K33" s="21" t="s">
        <v>144</v>
      </c>
      <c r="L33" s="6">
        <v>0</v>
      </c>
      <c r="M33" s="6">
        <v>0</v>
      </c>
      <c r="N33" s="59" t="s">
        <v>145</v>
      </c>
    </row>
    <row r="34" spans="1:14" ht="24" customHeight="1" x14ac:dyDescent="0.15">
      <c r="A34" s="22" t="s">
        <v>203</v>
      </c>
      <c r="B34" s="51">
        <v>877020000</v>
      </c>
      <c r="C34" s="51">
        <v>855387120</v>
      </c>
      <c r="D34" s="24">
        <f t="shared" si="0"/>
        <v>0.97533365259629201</v>
      </c>
      <c r="J34" s="56" t="s">
        <v>278</v>
      </c>
      <c r="L34" s="6">
        <v>0</v>
      </c>
      <c r="M34" s="6">
        <v>0</v>
      </c>
      <c r="N34" s="5" t="s">
        <v>3</v>
      </c>
    </row>
    <row r="35" spans="1:14" ht="24" customHeight="1" x14ac:dyDescent="0.15">
      <c r="A35" s="22" t="s">
        <v>204</v>
      </c>
      <c r="B35" s="51">
        <v>735630000</v>
      </c>
      <c r="C35" s="51">
        <v>684135900</v>
      </c>
      <c r="D35" s="24">
        <f t="shared" si="0"/>
        <v>0.93</v>
      </c>
      <c r="J35" s="56" t="s">
        <v>272</v>
      </c>
      <c r="L35" s="6">
        <v>0</v>
      </c>
      <c r="M35" s="6">
        <v>0</v>
      </c>
      <c r="N35" s="5" t="s">
        <v>3</v>
      </c>
    </row>
    <row r="36" spans="1:14" ht="24" customHeight="1" x14ac:dyDescent="0.15">
      <c r="A36" s="57" t="s">
        <v>205</v>
      </c>
      <c r="B36" s="51">
        <v>3360000</v>
      </c>
      <c r="C36" s="51">
        <v>3000000</v>
      </c>
      <c r="D36" s="24">
        <f t="shared" si="0"/>
        <v>0.8928571428571429</v>
      </c>
      <c r="J36" s="56" t="s">
        <v>280</v>
      </c>
      <c r="L36" s="6">
        <v>0</v>
      </c>
      <c r="M36" s="6">
        <v>0</v>
      </c>
      <c r="N36" s="5" t="s">
        <v>3</v>
      </c>
    </row>
    <row r="37" spans="1:14" ht="24" customHeight="1" x14ac:dyDescent="0.15">
      <c r="A37" s="57" t="s">
        <v>206</v>
      </c>
      <c r="B37" s="51">
        <v>18000000</v>
      </c>
      <c r="C37" s="51">
        <v>16830000</v>
      </c>
      <c r="D37" s="24">
        <f t="shared" si="0"/>
        <v>0.93500000000000005</v>
      </c>
      <c r="J37" s="56" t="s">
        <v>282</v>
      </c>
      <c r="L37" s="6">
        <v>0</v>
      </c>
      <c r="M37" s="6">
        <v>0</v>
      </c>
      <c r="N37" s="5" t="s">
        <v>3</v>
      </c>
    </row>
    <row r="38" spans="1:14" ht="24" customHeight="1" x14ac:dyDescent="0.15">
      <c r="A38" s="57" t="s">
        <v>207</v>
      </c>
      <c r="B38" s="51">
        <v>3600000</v>
      </c>
      <c r="C38" s="51">
        <v>3600000</v>
      </c>
      <c r="D38" s="24">
        <f t="shared" si="0"/>
        <v>1</v>
      </c>
      <c r="J38" s="56" t="s">
        <v>284</v>
      </c>
      <c r="L38" s="6">
        <v>0</v>
      </c>
      <c r="M38" s="6">
        <v>0</v>
      </c>
      <c r="N38" s="5" t="s">
        <v>3</v>
      </c>
    </row>
    <row r="39" spans="1:14" ht="24" customHeight="1" x14ac:dyDescent="0.15">
      <c r="A39" s="57" t="s">
        <v>208</v>
      </c>
      <c r="B39" s="51">
        <v>3600000</v>
      </c>
      <c r="C39" s="51">
        <v>3600000</v>
      </c>
      <c r="D39" s="24">
        <f t="shared" si="0"/>
        <v>1</v>
      </c>
      <c r="J39" s="56" t="s">
        <v>286</v>
      </c>
      <c r="L39" s="6">
        <v>0</v>
      </c>
      <c r="M39" s="6">
        <v>0</v>
      </c>
      <c r="N39" s="5" t="s">
        <v>3</v>
      </c>
    </row>
    <row r="40" spans="1:14" ht="24" customHeight="1" x14ac:dyDescent="0.15">
      <c r="A40" s="57" t="s">
        <v>209</v>
      </c>
      <c r="B40" s="51">
        <v>5520000</v>
      </c>
      <c r="C40" s="51">
        <v>4620000</v>
      </c>
      <c r="D40" s="24">
        <f t="shared" si="0"/>
        <v>0.83695652173913049</v>
      </c>
      <c r="J40" s="56" t="s">
        <v>288</v>
      </c>
      <c r="L40" s="6">
        <v>0</v>
      </c>
      <c r="M40" s="6">
        <v>0</v>
      </c>
      <c r="N40" s="5" t="s">
        <v>3</v>
      </c>
    </row>
    <row r="41" spans="1:14" ht="24" customHeight="1" x14ac:dyDescent="0.15">
      <c r="A41" s="57" t="s">
        <v>210</v>
      </c>
      <c r="B41" s="51">
        <v>14028000</v>
      </c>
      <c r="C41" s="51">
        <v>12489600</v>
      </c>
      <c r="D41" s="24">
        <f t="shared" si="0"/>
        <v>0.89033361847733106</v>
      </c>
      <c r="J41" s="56" t="s">
        <v>290</v>
      </c>
      <c r="L41" s="6">
        <v>0</v>
      </c>
      <c r="M41" s="6">
        <v>0</v>
      </c>
      <c r="N41" s="5" t="s">
        <v>3</v>
      </c>
    </row>
    <row r="42" spans="1:14" ht="24" customHeight="1" x14ac:dyDescent="0.15">
      <c r="A42" s="57" t="s">
        <v>211</v>
      </c>
      <c r="B42" s="51">
        <v>16488000</v>
      </c>
      <c r="C42" s="51">
        <v>14916000</v>
      </c>
      <c r="D42" s="24">
        <f t="shared" si="0"/>
        <v>0.90465793304221254</v>
      </c>
      <c r="J42" s="56" t="s">
        <v>291</v>
      </c>
      <c r="L42" s="6">
        <v>0</v>
      </c>
      <c r="M42" s="6">
        <v>0</v>
      </c>
      <c r="N42" s="5" t="s">
        <v>3</v>
      </c>
    </row>
    <row r="43" spans="1:14" ht="24" customHeight="1" x14ac:dyDescent="0.15">
      <c r="A43" s="57" t="s">
        <v>212</v>
      </c>
      <c r="B43" s="51">
        <v>7200000</v>
      </c>
      <c r="C43" s="51">
        <v>6840000</v>
      </c>
      <c r="D43" s="24">
        <f t="shared" si="0"/>
        <v>0.95</v>
      </c>
      <c r="J43" s="56" t="s">
        <v>293</v>
      </c>
      <c r="L43" s="6">
        <v>0</v>
      </c>
      <c r="M43" s="6">
        <v>0</v>
      </c>
      <c r="N43" s="5" t="s">
        <v>3</v>
      </c>
    </row>
    <row r="44" spans="1:14" ht="24" customHeight="1" x14ac:dyDescent="0.15">
      <c r="A44" s="57" t="s">
        <v>213</v>
      </c>
      <c r="B44" s="51">
        <v>8976000</v>
      </c>
      <c r="C44" s="51">
        <v>8197000</v>
      </c>
      <c r="D44" s="24">
        <f t="shared" si="0"/>
        <v>0.91321301247771836</v>
      </c>
      <c r="J44" s="56" t="s">
        <v>255</v>
      </c>
      <c r="L44" s="6">
        <v>0</v>
      </c>
      <c r="M44" s="6">
        <v>0</v>
      </c>
      <c r="N44" s="5" t="s">
        <v>3</v>
      </c>
    </row>
  </sheetData>
  <mergeCells count="2">
    <mergeCell ref="A1:N1"/>
    <mergeCell ref="M2:N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G23" sqref="G23"/>
    </sheetView>
  </sheetViews>
  <sheetFormatPr defaultRowHeight="13.5" x14ac:dyDescent="0.15"/>
  <cols>
    <col min="1" max="1" width="24.44140625" style="11" customWidth="1"/>
    <col min="2" max="2" width="8.6640625" style="54" customWidth="1"/>
    <col min="3" max="3" width="8.21875" style="54" customWidth="1"/>
    <col min="4" max="4" width="7.88671875" style="54" customWidth="1"/>
    <col min="5" max="5" width="7.6640625" style="11" customWidth="1"/>
    <col min="6" max="6" width="6.44140625" style="11" customWidth="1"/>
    <col min="7" max="7" width="8.21875" style="11" customWidth="1"/>
    <col min="8" max="8" width="8.88671875" style="11" customWidth="1"/>
    <col min="9" max="9" width="12.88671875" style="54" customWidth="1"/>
    <col min="10" max="10" width="10.77734375" style="11" customWidth="1"/>
    <col min="11" max="11" width="9.6640625" style="11" customWidth="1"/>
    <col min="12" max="12" width="29.88671875" style="11" customWidth="1"/>
    <col min="13" max="13" width="22.88671875" style="11" customWidth="1"/>
    <col min="14" max="14" width="9.6640625" style="11" customWidth="1"/>
  </cols>
  <sheetData>
    <row r="1" spans="1:14" ht="25.5" x14ac:dyDescent="0.15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25.5" x14ac:dyDescent="0.15">
      <c r="A2" s="12" t="s">
        <v>155</v>
      </c>
      <c r="B2" s="49"/>
      <c r="C2" s="50"/>
      <c r="D2" s="50"/>
      <c r="E2" s="3"/>
      <c r="F2" s="3"/>
      <c r="G2" s="3"/>
      <c r="H2" s="3"/>
      <c r="I2" s="50"/>
      <c r="J2" s="4"/>
      <c r="K2" s="4"/>
      <c r="L2" s="4"/>
      <c r="M2" s="63" t="s">
        <v>41</v>
      </c>
      <c r="N2" s="63"/>
    </row>
    <row r="3" spans="1:14" ht="24.75" customHeight="1" x14ac:dyDescent="0.15">
      <c r="A3" s="14" t="s">
        <v>0</v>
      </c>
      <c r="B3" s="14" t="s">
        <v>27</v>
      </c>
      <c r="C3" s="14" t="s">
        <v>16</v>
      </c>
      <c r="D3" s="14" t="s">
        <v>37</v>
      </c>
      <c r="E3" s="14" t="s">
        <v>17</v>
      </c>
      <c r="F3" s="14" t="s">
        <v>71</v>
      </c>
      <c r="G3" s="14" t="s">
        <v>72</v>
      </c>
      <c r="H3" s="14" t="s">
        <v>1</v>
      </c>
      <c r="I3" s="14" t="s">
        <v>29</v>
      </c>
      <c r="J3" s="14" t="s">
        <v>30</v>
      </c>
      <c r="K3" s="14" t="s">
        <v>38</v>
      </c>
      <c r="L3" s="14" t="s">
        <v>31</v>
      </c>
      <c r="M3" s="14" t="s">
        <v>39</v>
      </c>
      <c r="N3" s="14" t="s">
        <v>40</v>
      </c>
    </row>
    <row r="4" spans="1:14" ht="20.25" customHeight="1" x14ac:dyDescent="0.15">
      <c r="A4" s="22" t="s">
        <v>173</v>
      </c>
      <c r="B4" s="23">
        <v>300000</v>
      </c>
      <c r="C4" s="23">
        <v>300000</v>
      </c>
      <c r="D4" s="24">
        <f t="shared" ref="D4:D41" si="0">C4/B4</f>
        <v>1</v>
      </c>
      <c r="E4" s="25" t="s">
        <v>214</v>
      </c>
      <c r="F4" s="25" t="s">
        <v>214</v>
      </c>
      <c r="G4" s="55" t="s">
        <v>217</v>
      </c>
      <c r="H4" s="26" t="s">
        <v>330</v>
      </c>
      <c r="I4" s="26" t="s">
        <v>331</v>
      </c>
      <c r="J4" s="30" t="s">
        <v>231</v>
      </c>
      <c r="K4" s="30" t="s">
        <v>231</v>
      </c>
      <c r="L4" s="22" t="s">
        <v>296</v>
      </c>
      <c r="M4" s="6" t="s">
        <v>148</v>
      </c>
      <c r="N4" s="30"/>
    </row>
    <row r="5" spans="1:14" ht="20.25" customHeight="1" x14ac:dyDescent="0.15">
      <c r="A5" s="22" t="s">
        <v>174</v>
      </c>
      <c r="B5" s="23">
        <v>1500000</v>
      </c>
      <c r="C5" s="23">
        <v>1430000</v>
      </c>
      <c r="D5" s="24">
        <f t="shared" si="0"/>
        <v>0.95333333333333337</v>
      </c>
      <c r="E5" s="25" t="s">
        <v>214</v>
      </c>
      <c r="F5" s="25" t="s">
        <v>214</v>
      </c>
      <c r="G5" s="55" t="s">
        <v>221</v>
      </c>
      <c r="H5" s="26" t="s">
        <v>330</v>
      </c>
      <c r="I5" s="26" t="s">
        <v>331</v>
      </c>
      <c r="J5" s="30" t="s">
        <v>232</v>
      </c>
      <c r="K5" s="30" t="s">
        <v>233</v>
      </c>
      <c r="L5" s="22" t="s">
        <v>297</v>
      </c>
      <c r="M5" s="6" t="s">
        <v>148</v>
      </c>
      <c r="N5" s="30"/>
    </row>
    <row r="6" spans="1:14" ht="20.25" customHeight="1" x14ac:dyDescent="0.15">
      <c r="A6" s="22" t="s">
        <v>175</v>
      </c>
      <c r="B6" s="23">
        <v>1500000</v>
      </c>
      <c r="C6" s="23">
        <v>1425600</v>
      </c>
      <c r="D6" s="24">
        <f t="shared" si="0"/>
        <v>0.95040000000000002</v>
      </c>
      <c r="E6" s="25" t="s">
        <v>214</v>
      </c>
      <c r="F6" s="25" t="s">
        <v>214</v>
      </c>
      <c r="G6" s="55" t="s">
        <v>221</v>
      </c>
      <c r="H6" s="26" t="s">
        <v>330</v>
      </c>
      <c r="I6" s="26" t="s">
        <v>331</v>
      </c>
      <c r="J6" s="30" t="s">
        <v>232</v>
      </c>
      <c r="K6" s="30" t="s">
        <v>233</v>
      </c>
      <c r="L6" s="22" t="s">
        <v>298</v>
      </c>
      <c r="M6" s="6" t="s">
        <v>148</v>
      </c>
      <c r="N6" s="30"/>
    </row>
    <row r="7" spans="1:14" ht="20.25" customHeight="1" x14ac:dyDescent="0.15">
      <c r="A7" s="22" t="s">
        <v>176</v>
      </c>
      <c r="B7" s="23">
        <v>1500000</v>
      </c>
      <c r="C7" s="23">
        <v>1455000</v>
      </c>
      <c r="D7" s="24">
        <f t="shared" si="0"/>
        <v>0.97</v>
      </c>
      <c r="E7" s="25" t="s">
        <v>215</v>
      </c>
      <c r="F7" s="25" t="s">
        <v>215</v>
      </c>
      <c r="G7" s="55" t="s">
        <v>217</v>
      </c>
      <c r="H7" s="26" t="s">
        <v>330</v>
      </c>
      <c r="I7" s="26" t="s">
        <v>331</v>
      </c>
      <c r="J7" s="30" t="s">
        <v>234</v>
      </c>
      <c r="K7" s="30" t="s">
        <v>235</v>
      </c>
      <c r="L7" s="22" t="s">
        <v>299</v>
      </c>
      <c r="M7" s="6" t="s">
        <v>148</v>
      </c>
      <c r="N7" s="30"/>
    </row>
    <row r="8" spans="1:14" ht="20.25" customHeight="1" x14ac:dyDescent="0.15">
      <c r="A8" s="22" t="s">
        <v>177</v>
      </c>
      <c r="B8" s="23">
        <v>1800000</v>
      </c>
      <c r="C8" s="23">
        <v>16200000</v>
      </c>
      <c r="D8" s="24">
        <f t="shared" si="0"/>
        <v>9</v>
      </c>
      <c r="E8" s="25" t="s">
        <v>215</v>
      </c>
      <c r="F8" s="25" t="s">
        <v>215</v>
      </c>
      <c r="G8" s="55" t="s">
        <v>391</v>
      </c>
      <c r="H8" s="26" t="s">
        <v>330</v>
      </c>
      <c r="I8" s="26" t="s">
        <v>331</v>
      </c>
      <c r="J8" s="30" t="s">
        <v>236</v>
      </c>
      <c r="K8" s="30" t="s">
        <v>237</v>
      </c>
      <c r="L8" s="22" t="s">
        <v>300</v>
      </c>
      <c r="M8" s="6" t="s">
        <v>148</v>
      </c>
      <c r="N8" s="30"/>
    </row>
    <row r="9" spans="1:14" ht="20.25" customHeight="1" x14ac:dyDescent="0.15">
      <c r="A9" s="22" t="s">
        <v>178</v>
      </c>
      <c r="B9" s="23">
        <v>2500000</v>
      </c>
      <c r="C9" s="23">
        <v>2350000</v>
      </c>
      <c r="D9" s="24">
        <f t="shared" si="0"/>
        <v>0.94</v>
      </c>
      <c r="E9" s="25" t="s">
        <v>216</v>
      </c>
      <c r="F9" s="25" t="s">
        <v>216</v>
      </c>
      <c r="G9" s="55" t="s">
        <v>223</v>
      </c>
      <c r="H9" s="26" t="s">
        <v>330</v>
      </c>
      <c r="I9" s="26" t="s">
        <v>331</v>
      </c>
      <c r="J9" s="30" t="s">
        <v>238</v>
      </c>
      <c r="K9" s="30" t="s">
        <v>239</v>
      </c>
      <c r="L9" s="22" t="s">
        <v>301</v>
      </c>
      <c r="M9" s="6" t="s">
        <v>148</v>
      </c>
      <c r="N9" s="30"/>
    </row>
    <row r="10" spans="1:14" ht="20.25" customHeight="1" x14ac:dyDescent="0.15">
      <c r="A10" s="22" t="s">
        <v>179</v>
      </c>
      <c r="B10" s="23">
        <v>200000</v>
      </c>
      <c r="C10" s="23">
        <v>200000</v>
      </c>
      <c r="D10" s="24">
        <f t="shared" si="0"/>
        <v>1</v>
      </c>
      <c r="E10" s="25" t="s">
        <v>217</v>
      </c>
      <c r="F10" s="25" t="s">
        <v>217</v>
      </c>
      <c r="G10" s="55" t="s">
        <v>393</v>
      </c>
      <c r="H10" s="26" t="s">
        <v>330</v>
      </c>
      <c r="I10" s="26" t="s">
        <v>331</v>
      </c>
      <c r="J10" s="30" t="s">
        <v>339</v>
      </c>
      <c r="K10" s="30" t="s">
        <v>240</v>
      </c>
      <c r="L10" s="22" t="s">
        <v>302</v>
      </c>
      <c r="M10" s="6" t="s">
        <v>148</v>
      </c>
      <c r="N10" s="30"/>
    </row>
    <row r="11" spans="1:14" ht="20.25" customHeight="1" x14ac:dyDescent="0.15">
      <c r="A11" s="22" t="s">
        <v>180</v>
      </c>
      <c r="B11" s="23">
        <v>2000000</v>
      </c>
      <c r="C11" s="23">
        <v>2000000</v>
      </c>
      <c r="D11" s="24">
        <f t="shared" si="0"/>
        <v>1</v>
      </c>
      <c r="E11" s="25" t="s">
        <v>218</v>
      </c>
      <c r="F11" s="25" t="s">
        <v>218</v>
      </c>
      <c r="G11" s="55" t="s">
        <v>393</v>
      </c>
      <c r="H11" s="26" t="s">
        <v>330</v>
      </c>
      <c r="I11" s="26" t="s">
        <v>331</v>
      </c>
      <c r="J11" s="30" t="s">
        <v>241</v>
      </c>
      <c r="K11" s="30" t="s">
        <v>242</v>
      </c>
      <c r="L11" s="22" t="s">
        <v>303</v>
      </c>
      <c r="M11" s="6" t="s">
        <v>148</v>
      </c>
      <c r="N11" s="30"/>
    </row>
    <row r="12" spans="1:14" ht="20.25" customHeight="1" x14ac:dyDescent="0.15">
      <c r="A12" s="22" t="s">
        <v>181</v>
      </c>
      <c r="B12" s="23">
        <v>3000000</v>
      </c>
      <c r="C12" s="23">
        <v>2850000</v>
      </c>
      <c r="D12" s="24">
        <f t="shared" si="0"/>
        <v>0.95</v>
      </c>
      <c r="E12" s="25" t="s">
        <v>218</v>
      </c>
      <c r="F12" s="25" t="s">
        <v>218</v>
      </c>
      <c r="G12" s="55" t="s">
        <v>223</v>
      </c>
      <c r="H12" s="26" t="s">
        <v>330</v>
      </c>
      <c r="I12" s="26" t="s">
        <v>331</v>
      </c>
      <c r="J12" s="30" t="s">
        <v>243</v>
      </c>
      <c r="K12" s="30" t="s">
        <v>244</v>
      </c>
      <c r="L12" s="22" t="s">
        <v>304</v>
      </c>
      <c r="M12" s="6" t="s">
        <v>148</v>
      </c>
      <c r="N12" s="30"/>
    </row>
    <row r="13" spans="1:14" ht="20.25" customHeight="1" x14ac:dyDescent="0.15">
      <c r="A13" s="22" t="s">
        <v>182</v>
      </c>
      <c r="B13" s="23">
        <v>350000</v>
      </c>
      <c r="C13" s="23">
        <v>340000</v>
      </c>
      <c r="D13" s="24">
        <f t="shared" si="0"/>
        <v>0.97142857142857142</v>
      </c>
      <c r="E13" s="25" t="s">
        <v>219</v>
      </c>
      <c r="F13" s="25" t="s">
        <v>219</v>
      </c>
      <c r="G13" s="55" t="s">
        <v>394</v>
      </c>
      <c r="H13" s="26" t="s">
        <v>330</v>
      </c>
      <c r="I13" s="26" t="s">
        <v>331</v>
      </c>
      <c r="J13" s="30" t="s">
        <v>245</v>
      </c>
      <c r="K13" s="30" t="s">
        <v>246</v>
      </c>
      <c r="L13" s="22" t="s">
        <v>305</v>
      </c>
      <c r="M13" s="6" t="s">
        <v>148</v>
      </c>
      <c r="N13" s="30"/>
    </row>
    <row r="14" spans="1:14" ht="20.25" customHeight="1" x14ac:dyDescent="0.15">
      <c r="A14" s="22" t="s">
        <v>183</v>
      </c>
      <c r="B14" s="23">
        <v>7000000</v>
      </c>
      <c r="C14" s="23">
        <v>6650000</v>
      </c>
      <c r="D14" s="24">
        <f t="shared" si="0"/>
        <v>0.95</v>
      </c>
      <c r="E14" s="25" t="s">
        <v>220</v>
      </c>
      <c r="F14" s="25" t="s">
        <v>220</v>
      </c>
      <c r="G14" s="55" t="s">
        <v>225</v>
      </c>
      <c r="H14" s="26" t="s">
        <v>330</v>
      </c>
      <c r="I14" s="26" t="s">
        <v>331</v>
      </c>
      <c r="J14" s="30" t="s">
        <v>247</v>
      </c>
      <c r="K14" s="30" t="s">
        <v>248</v>
      </c>
      <c r="L14" s="22" t="s">
        <v>306</v>
      </c>
      <c r="M14" s="6" t="s">
        <v>148</v>
      </c>
      <c r="N14" s="30"/>
    </row>
    <row r="15" spans="1:14" ht="20.25" customHeight="1" x14ac:dyDescent="0.15">
      <c r="A15" s="22" t="s">
        <v>184</v>
      </c>
      <c r="B15" s="23">
        <v>2500000</v>
      </c>
      <c r="C15" s="23">
        <v>2350000</v>
      </c>
      <c r="D15" s="24">
        <f t="shared" si="0"/>
        <v>0.94</v>
      </c>
      <c r="E15" s="25" t="s">
        <v>220</v>
      </c>
      <c r="F15" s="25" t="s">
        <v>220</v>
      </c>
      <c r="G15" s="55" t="s">
        <v>394</v>
      </c>
      <c r="H15" s="26" t="s">
        <v>330</v>
      </c>
      <c r="I15" s="26" t="s">
        <v>331</v>
      </c>
      <c r="J15" s="30" t="s">
        <v>249</v>
      </c>
      <c r="K15" s="30" t="s">
        <v>250</v>
      </c>
      <c r="L15" s="22" t="s">
        <v>307</v>
      </c>
      <c r="M15" s="6" t="s">
        <v>148</v>
      </c>
      <c r="N15" s="30"/>
    </row>
    <row r="16" spans="1:14" ht="20.25" customHeight="1" x14ac:dyDescent="0.15">
      <c r="A16" s="22" t="s">
        <v>185</v>
      </c>
      <c r="B16" s="23">
        <v>1310000</v>
      </c>
      <c r="C16" s="23">
        <v>1235000</v>
      </c>
      <c r="D16" s="24">
        <f t="shared" si="0"/>
        <v>0.9427480916030534</v>
      </c>
      <c r="E16" s="25" t="s">
        <v>220</v>
      </c>
      <c r="F16" s="25" t="s">
        <v>220</v>
      </c>
      <c r="G16" s="55" t="s">
        <v>394</v>
      </c>
      <c r="H16" s="26" t="s">
        <v>330</v>
      </c>
      <c r="I16" s="26" t="s">
        <v>331</v>
      </c>
      <c r="J16" s="30" t="s">
        <v>251</v>
      </c>
      <c r="K16" s="30" t="s">
        <v>252</v>
      </c>
      <c r="L16" s="22" t="s">
        <v>308</v>
      </c>
      <c r="M16" s="6" t="s">
        <v>148</v>
      </c>
      <c r="N16" s="30"/>
    </row>
    <row r="17" spans="1:14" ht="20.25" customHeight="1" x14ac:dyDescent="0.15">
      <c r="A17" s="22" t="s">
        <v>188</v>
      </c>
      <c r="B17" s="23">
        <v>21700000</v>
      </c>
      <c r="C17" s="23">
        <v>19700000</v>
      </c>
      <c r="D17" s="24">
        <f t="shared" si="0"/>
        <v>0.90783410138248843</v>
      </c>
      <c r="E17" s="25" t="s">
        <v>221</v>
      </c>
      <c r="F17" s="25" t="s">
        <v>221</v>
      </c>
      <c r="G17" s="55" t="s">
        <v>390</v>
      </c>
      <c r="H17" s="26" t="s">
        <v>330</v>
      </c>
      <c r="I17" s="26" t="s">
        <v>331</v>
      </c>
      <c r="J17" s="30" t="s">
        <v>255</v>
      </c>
      <c r="K17" s="30" t="s">
        <v>256</v>
      </c>
      <c r="L17" s="22" t="s">
        <v>309</v>
      </c>
      <c r="M17" s="6" t="s">
        <v>148</v>
      </c>
      <c r="N17" s="30"/>
    </row>
    <row r="18" spans="1:14" ht="20.25" customHeight="1" x14ac:dyDescent="0.15">
      <c r="A18" s="22" t="s">
        <v>189</v>
      </c>
      <c r="B18" s="23">
        <v>7100000</v>
      </c>
      <c r="C18" s="23">
        <v>6600000</v>
      </c>
      <c r="D18" s="24">
        <f t="shared" si="0"/>
        <v>0.92957746478873238</v>
      </c>
      <c r="E18" s="25" t="s">
        <v>221</v>
      </c>
      <c r="F18" s="25" t="s">
        <v>221</v>
      </c>
      <c r="G18" s="55" t="s">
        <v>224</v>
      </c>
      <c r="H18" s="26" t="s">
        <v>330</v>
      </c>
      <c r="I18" s="26" t="s">
        <v>331</v>
      </c>
      <c r="J18" s="30" t="s">
        <v>247</v>
      </c>
      <c r="K18" s="30" t="s">
        <v>248</v>
      </c>
      <c r="L18" s="22" t="s">
        <v>310</v>
      </c>
      <c r="M18" s="6" t="s">
        <v>148</v>
      </c>
      <c r="N18" s="30"/>
    </row>
    <row r="19" spans="1:14" ht="20.25" customHeight="1" x14ac:dyDescent="0.15">
      <c r="A19" s="22" t="s">
        <v>190</v>
      </c>
      <c r="B19" s="23">
        <v>2464000</v>
      </c>
      <c r="C19" s="23">
        <v>2390000</v>
      </c>
      <c r="D19" s="24">
        <f t="shared" si="0"/>
        <v>0.96996753246753242</v>
      </c>
      <c r="E19" s="25" t="s">
        <v>222</v>
      </c>
      <c r="F19" s="25" t="s">
        <v>222</v>
      </c>
      <c r="G19" s="55" t="s">
        <v>223</v>
      </c>
      <c r="H19" s="26" t="s">
        <v>330</v>
      </c>
      <c r="I19" s="26" t="s">
        <v>331</v>
      </c>
      <c r="J19" s="30" t="s">
        <v>257</v>
      </c>
      <c r="K19" s="30" t="s">
        <v>258</v>
      </c>
      <c r="L19" s="22" t="s">
        <v>311</v>
      </c>
      <c r="M19" s="6" t="s">
        <v>148</v>
      </c>
      <c r="N19" s="30"/>
    </row>
    <row r="20" spans="1:14" ht="20.25" customHeight="1" x14ac:dyDescent="0.15">
      <c r="A20" s="22" t="s">
        <v>191</v>
      </c>
      <c r="B20" s="23">
        <v>8400000</v>
      </c>
      <c r="C20" s="23">
        <v>8400000</v>
      </c>
      <c r="D20" s="24">
        <f t="shared" si="0"/>
        <v>1</v>
      </c>
      <c r="E20" s="25" t="s">
        <v>222</v>
      </c>
      <c r="F20" s="25" t="s">
        <v>222</v>
      </c>
      <c r="G20" s="55" t="s">
        <v>223</v>
      </c>
      <c r="H20" s="26" t="s">
        <v>330</v>
      </c>
      <c r="I20" s="26" t="s">
        <v>331</v>
      </c>
      <c r="J20" s="30" t="s">
        <v>259</v>
      </c>
      <c r="K20" s="30" t="s">
        <v>260</v>
      </c>
      <c r="L20" s="22" t="s">
        <v>312</v>
      </c>
      <c r="M20" s="6" t="s">
        <v>148</v>
      </c>
      <c r="N20" s="30"/>
    </row>
    <row r="21" spans="1:14" ht="20.25" customHeight="1" x14ac:dyDescent="0.15">
      <c r="A21" s="22" t="s">
        <v>193</v>
      </c>
      <c r="B21" s="23">
        <v>4200000</v>
      </c>
      <c r="C21" s="23">
        <v>3800000</v>
      </c>
      <c r="D21" s="24">
        <f t="shared" si="0"/>
        <v>0.90476190476190477</v>
      </c>
      <c r="E21" s="25" t="s">
        <v>223</v>
      </c>
      <c r="F21" s="25" t="s">
        <v>223</v>
      </c>
      <c r="G21" s="55" t="s">
        <v>225</v>
      </c>
      <c r="H21" s="26" t="s">
        <v>330</v>
      </c>
      <c r="I21" s="26" t="s">
        <v>332</v>
      </c>
      <c r="J21" s="30" t="s">
        <v>247</v>
      </c>
      <c r="K21" s="30" t="s">
        <v>248</v>
      </c>
      <c r="L21" s="22" t="s">
        <v>310</v>
      </c>
      <c r="M21" s="6" t="s">
        <v>148</v>
      </c>
      <c r="N21" s="30"/>
    </row>
    <row r="22" spans="1:14" ht="20.25" customHeight="1" x14ac:dyDescent="0.15">
      <c r="A22" s="22" t="s">
        <v>194</v>
      </c>
      <c r="B22" s="23">
        <v>1167600</v>
      </c>
      <c r="C22" s="23">
        <v>1023600</v>
      </c>
      <c r="D22" s="24">
        <f t="shared" si="0"/>
        <v>0.87667009249743066</v>
      </c>
      <c r="E22" s="25" t="s">
        <v>224</v>
      </c>
      <c r="F22" s="55" t="s">
        <v>229</v>
      </c>
      <c r="G22" s="55" t="s">
        <v>230</v>
      </c>
      <c r="H22" s="26" t="s">
        <v>330</v>
      </c>
      <c r="I22" s="26" t="s">
        <v>331</v>
      </c>
      <c r="J22" s="30" t="s">
        <v>262</v>
      </c>
      <c r="K22" s="30" t="s">
        <v>263</v>
      </c>
      <c r="L22" s="22" t="s">
        <v>313</v>
      </c>
      <c r="M22" s="6" t="s">
        <v>148</v>
      </c>
      <c r="N22" s="30"/>
    </row>
    <row r="23" spans="1:14" ht="20.25" customHeight="1" x14ac:dyDescent="0.15">
      <c r="A23" s="22" t="s">
        <v>195</v>
      </c>
      <c r="B23" s="23">
        <v>0</v>
      </c>
      <c r="C23" s="23">
        <v>0</v>
      </c>
      <c r="D23" s="24"/>
      <c r="E23" s="25" t="s">
        <v>224</v>
      </c>
      <c r="F23" s="55" t="s">
        <v>229</v>
      </c>
      <c r="G23" s="55" t="s">
        <v>230</v>
      </c>
      <c r="H23" s="26" t="s">
        <v>330</v>
      </c>
      <c r="I23" s="26" t="s">
        <v>331</v>
      </c>
      <c r="J23" s="30" t="s">
        <v>264</v>
      </c>
      <c r="K23" s="30" t="s">
        <v>265</v>
      </c>
      <c r="L23" s="22" t="s">
        <v>314</v>
      </c>
      <c r="M23" s="6" t="s">
        <v>148</v>
      </c>
      <c r="N23" s="30"/>
    </row>
    <row r="24" spans="1:14" ht="20.25" customHeight="1" x14ac:dyDescent="0.15">
      <c r="A24" s="22" t="s">
        <v>196</v>
      </c>
      <c r="B24" s="23">
        <v>11472000</v>
      </c>
      <c r="C24" s="23">
        <v>10898400</v>
      </c>
      <c r="D24" s="24">
        <f t="shared" si="0"/>
        <v>0.95</v>
      </c>
      <c r="E24" s="25" t="s">
        <v>224</v>
      </c>
      <c r="F24" s="55" t="s">
        <v>229</v>
      </c>
      <c r="G24" s="55" t="s">
        <v>230</v>
      </c>
      <c r="H24" s="26" t="s">
        <v>330</v>
      </c>
      <c r="I24" s="26" t="s">
        <v>331</v>
      </c>
      <c r="J24" s="30" t="s">
        <v>266</v>
      </c>
      <c r="K24" s="30" t="s">
        <v>267</v>
      </c>
      <c r="L24" s="22" t="s">
        <v>315</v>
      </c>
      <c r="M24" s="6" t="s">
        <v>148</v>
      </c>
      <c r="N24" s="30"/>
    </row>
    <row r="25" spans="1:14" ht="20.25" customHeight="1" x14ac:dyDescent="0.15">
      <c r="A25" s="22" t="s">
        <v>197</v>
      </c>
      <c r="B25" s="23">
        <v>5280000</v>
      </c>
      <c r="C25" s="23">
        <v>5016000</v>
      </c>
      <c r="D25" s="24">
        <f t="shared" si="0"/>
        <v>0.95</v>
      </c>
      <c r="E25" s="25" t="s">
        <v>225</v>
      </c>
      <c r="F25" s="55" t="s">
        <v>229</v>
      </c>
      <c r="G25" s="55" t="s">
        <v>230</v>
      </c>
      <c r="H25" s="26" t="s">
        <v>330</v>
      </c>
      <c r="I25" s="26" t="s">
        <v>331</v>
      </c>
      <c r="J25" s="30" t="s">
        <v>268</v>
      </c>
      <c r="K25" s="30" t="s">
        <v>269</v>
      </c>
      <c r="L25" s="22" t="s">
        <v>316</v>
      </c>
      <c r="M25" s="6" t="s">
        <v>148</v>
      </c>
      <c r="N25" s="30"/>
    </row>
    <row r="26" spans="1:14" ht="20.25" customHeight="1" x14ac:dyDescent="0.15">
      <c r="A26" s="22" t="s">
        <v>198</v>
      </c>
      <c r="B26" s="23">
        <v>1900800</v>
      </c>
      <c r="C26" s="23">
        <v>1752000</v>
      </c>
      <c r="D26" s="24">
        <f t="shared" si="0"/>
        <v>0.92171717171717171</v>
      </c>
      <c r="E26" s="25" t="s">
        <v>225</v>
      </c>
      <c r="F26" s="55" t="s">
        <v>229</v>
      </c>
      <c r="G26" s="55" t="s">
        <v>230</v>
      </c>
      <c r="H26" s="26" t="s">
        <v>330</v>
      </c>
      <c r="I26" s="26" t="s">
        <v>331</v>
      </c>
      <c r="J26" s="30" t="s">
        <v>270</v>
      </c>
      <c r="K26" s="30" t="s">
        <v>271</v>
      </c>
      <c r="L26" s="22" t="s">
        <v>317</v>
      </c>
      <c r="M26" s="6" t="s">
        <v>148</v>
      </c>
      <c r="N26" s="30"/>
    </row>
    <row r="27" spans="1:14" ht="20.25" customHeight="1" x14ac:dyDescent="0.15">
      <c r="A27" s="22" t="s">
        <v>199</v>
      </c>
      <c r="B27" s="23">
        <v>268570000</v>
      </c>
      <c r="C27" s="23">
        <v>251112950</v>
      </c>
      <c r="D27" s="24">
        <f t="shared" si="0"/>
        <v>0.93500000000000005</v>
      </c>
      <c r="E27" s="25" t="s">
        <v>226</v>
      </c>
      <c r="F27" s="55" t="s">
        <v>229</v>
      </c>
      <c r="G27" s="55" t="s">
        <v>230</v>
      </c>
      <c r="H27" s="26" t="s">
        <v>330</v>
      </c>
      <c r="I27" s="26" t="s">
        <v>331</v>
      </c>
      <c r="J27" s="30" t="s">
        <v>272</v>
      </c>
      <c r="K27" s="30" t="s">
        <v>273</v>
      </c>
      <c r="L27" s="22" t="s">
        <v>318</v>
      </c>
      <c r="M27" s="6" t="s">
        <v>336</v>
      </c>
      <c r="N27" s="30"/>
    </row>
    <row r="28" spans="1:14" ht="20.25" customHeight="1" x14ac:dyDescent="0.15">
      <c r="A28" s="22" t="s">
        <v>200</v>
      </c>
      <c r="B28" s="23">
        <v>497420000</v>
      </c>
      <c r="C28" s="23">
        <v>472500000</v>
      </c>
      <c r="D28" s="24">
        <f t="shared" si="0"/>
        <v>0.94990149169715732</v>
      </c>
      <c r="E28" s="25" t="s">
        <v>226</v>
      </c>
      <c r="F28" s="55" t="s">
        <v>229</v>
      </c>
      <c r="G28" s="55" t="s">
        <v>230</v>
      </c>
      <c r="H28" s="26" t="s">
        <v>330</v>
      </c>
      <c r="I28" s="26" t="s">
        <v>331</v>
      </c>
      <c r="J28" s="30" t="s">
        <v>274</v>
      </c>
      <c r="K28" s="30" t="s">
        <v>275</v>
      </c>
      <c r="L28" s="22" t="s">
        <v>319</v>
      </c>
      <c r="M28" s="6" t="s">
        <v>333</v>
      </c>
      <c r="N28" s="30"/>
    </row>
    <row r="29" spans="1:14" ht="20.25" customHeight="1" x14ac:dyDescent="0.15">
      <c r="A29" s="22" t="s">
        <v>201</v>
      </c>
      <c r="B29" s="23">
        <v>108530000</v>
      </c>
      <c r="C29" s="23">
        <v>100390000</v>
      </c>
      <c r="D29" s="24">
        <f t="shared" si="0"/>
        <v>0.92499769648944996</v>
      </c>
      <c r="E29" s="25" t="s">
        <v>226</v>
      </c>
      <c r="F29" s="55" t="s">
        <v>229</v>
      </c>
      <c r="G29" s="55" t="s">
        <v>230</v>
      </c>
      <c r="H29" s="26" t="s">
        <v>330</v>
      </c>
      <c r="I29" s="26" t="s">
        <v>331</v>
      </c>
      <c r="J29" s="30" t="s">
        <v>276</v>
      </c>
      <c r="K29" s="30" t="s">
        <v>277</v>
      </c>
      <c r="L29" s="22" t="s">
        <v>320</v>
      </c>
      <c r="M29" s="6" t="s">
        <v>337</v>
      </c>
      <c r="N29" s="30"/>
    </row>
    <row r="30" spans="1:14" ht="20.25" customHeight="1" x14ac:dyDescent="0.15">
      <c r="A30" s="22" t="s">
        <v>202</v>
      </c>
      <c r="B30" s="51">
        <v>302760000</v>
      </c>
      <c r="C30" s="51">
        <v>284590000</v>
      </c>
      <c r="D30" s="52">
        <f t="shared" si="0"/>
        <v>0.93998546703659669</v>
      </c>
      <c r="E30" s="25" t="s">
        <v>226</v>
      </c>
      <c r="F30" s="55" t="s">
        <v>229</v>
      </c>
      <c r="G30" s="55" t="s">
        <v>230</v>
      </c>
      <c r="H30" s="26" t="s">
        <v>330</v>
      </c>
      <c r="I30" s="26" t="s">
        <v>331</v>
      </c>
      <c r="J30" s="30" t="s">
        <v>276</v>
      </c>
      <c r="K30" s="30" t="s">
        <v>277</v>
      </c>
      <c r="L30" s="22" t="s">
        <v>320</v>
      </c>
      <c r="M30" s="6" t="s">
        <v>338</v>
      </c>
      <c r="N30" s="30"/>
    </row>
    <row r="31" spans="1:14" ht="20.25" customHeight="1" x14ac:dyDescent="0.15">
      <c r="A31" s="22" t="s">
        <v>203</v>
      </c>
      <c r="B31" s="51">
        <v>877020000</v>
      </c>
      <c r="C31" s="51">
        <v>855387120</v>
      </c>
      <c r="D31" s="53">
        <f t="shared" si="0"/>
        <v>0.97533365259629201</v>
      </c>
      <c r="E31" s="25" t="s">
        <v>226</v>
      </c>
      <c r="F31" s="55" t="s">
        <v>229</v>
      </c>
      <c r="G31" s="55" t="s">
        <v>230</v>
      </c>
      <c r="H31" s="26" t="s">
        <v>330</v>
      </c>
      <c r="I31" s="26" t="s">
        <v>331</v>
      </c>
      <c r="J31" s="56" t="s">
        <v>278</v>
      </c>
      <c r="K31" s="56" t="s">
        <v>279</v>
      </c>
      <c r="L31" s="57" t="s">
        <v>321</v>
      </c>
      <c r="M31" s="32" t="s">
        <v>335</v>
      </c>
      <c r="N31" s="35"/>
    </row>
    <row r="32" spans="1:14" ht="20.25" customHeight="1" x14ac:dyDescent="0.15">
      <c r="A32" s="22" t="s">
        <v>204</v>
      </c>
      <c r="B32" s="51">
        <v>735630000</v>
      </c>
      <c r="C32" s="51">
        <v>684135900</v>
      </c>
      <c r="D32" s="52">
        <f t="shared" si="0"/>
        <v>0.93</v>
      </c>
      <c r="E32" s="25" t="s">
        <v>226</v>
      </c>
      <c r="F32" s="55" t="s">
        <v>229</v>
      </c>
      <c r="G32" s="55" t="s">
        <v>230</v>
      </c>
      <c r="H32" s="26" t="s">
        <v>330</v>
      </c>
      <c r="I32" s="26" t="s">
        <v>331</v>
      </c>
      <c r="J32" s="56" t="s">
        <v>272</v>
      </c>
      <c r="K32" s="56" t="s">
        <v>273</v>
      </c>
      <c r="L32" s="57" t="s">
        <v>318</v>
      </c>
      <c r="M32" s="32" t="s">
        <v>334</v>
      </c>
      <c r="N32" s="35"/>
    </row>
    <row r="33" spans="1:14" ht="20.25" customHeight="1" x14ac:dyDescent="0.15">
      <c r="A33" s="57" t="s">
        <v>205</v>
      </c>
      <c r="B33" s="51">
        <v>3360000</v>
      </c>
      <c r="C33" s="51">
        <v>3000000</v>
      </c>
      <c r="D33" s="52">
        <f t="shared" si="0"/>
        <v>0.8928571428571429</v>
      </c>
      <c r="E33" s="58" t="s">
        <v>226</v>
      </c>
      <c r="F33" s="55" t="s">
        <v>229</v>
      </c>
      <c r="G33" s="55" t="s">
        <v>230</v>
      </c>
      <c r="H33" s="26" t="s">
        <v>330</v>
      </c>
      <c r="I33" s="26" t="s">
        <v>331</v>
      </c>
      <c r="J33" s="56" t="s">
        <v>280</v>
      </c>
      <c r="K33" s="56" t="s">
        <v>281</v>
      </c>
      <c r="L33" s="57" t="s">
        <v>322</v>
      </c>
      <c r="M33" s="6" t="s">
        <v>148</v>
      </c>
      <c r="N33" s="35"/>
    </row>
    <row r="34" spans="1:14" ht="20.25" customHeight="1" x14ac:dyDescent="0.15">
      <c r="A34" s="57" t="s">
        <v>206</v>
      </c>
      <c r="B34" s="51">
        <v>18000000</v>
      </c>
      <c r="C34" s="51">
        <v>16830000</v>
      </c>
      <c r="D34" s="52">
        <f t="shared" si="0"/>
        <v>0.93500000000000005</v>
      </c>
      <c r="E34" s="58" t="s">
        <v>226</v>
      </c>
      <c r="F34" s="55" t="s">
        <v>229</v>
      </c>
      <c r="G34" s="55" t="s">
        <v>230</v>
      </c>
      <c r="H34" s="26" t="s">
        <v>330</v>
      </c>
      <c r="I34" s="26" t="s">
        <v>331</v>
      </c>
      <c r="J34" s="56" t="s">
        <v>282</v>
      </c>
      <c r="K34" s="56" t="s">
        <v>283</v>
      </c>
      <c r="L34" s="57" t="s">
        <v>323</v>
      </c>
      <c r="M34" s="6" t="s">
        <v>148</v>
      </c>
      <c r="N34" s="35"/>
    </row>
    <row r="35" spans="1:14" ht="20.25" customHeight="1" x14ac:dyDescent="0.15">
      <c r="A35" s="57" t="s">
        <v>207</v>
      </c>
      <c r="B35" s="51">
        <v>3600000</v>
      </c>
      <c r="C35" s="51">
        <v>3600000</v>
      </c>
      <c r="D35" s="52">
        <f t="shared" si="0"/>
        <v>1</v>
      </c>
      <c r="E35" s="58" t="s">
        <v>226</v>
      </c>
      <c r="F35" s="55" t="s">
        <v>229</v>
      </c>
      <c r="G35" s="55" t="s">
        <v>230</v>
      </c>
      <c r="H35" s="26" t="s">
        <v>330</v>
      </c>
      <c r="I35" s="26" t="s">
        <v>331</v>
      </c>
      <c r="J35" s="56" t="s">
        <v>284</v>
      </c>
      <c r="K35" s="56" t="s">
        <v>285</v>
      </c>
      <c r="L35" s="57" t="s">
        <v>324</v>
      </c>
      <c r="M35" s="6" t="s">
        <v>148</v>
      </c>
      <c r="N35" s="35"/>
    </row>
    <row r="36" spans="1:14" ht="20.25" customHeight="1" x14ac:dyDescent="0.15">
      <c r="A36" s="57" t="s">
        <v>208</v>
      </c>
      <c r="B36" s="51">
        <v>3600000</v>
      </c>
      <c r="C36" s="51">
        <v>3600000</v>
      </c>
      <c r="D36" s="52">
        <f t="shared" si="0"/>
        <v>1</v>
      </c>
      <c r="E36" s="58" t="s">
        <v>227</v>
      </c>
      <c r="F36" s="55" t="s">
        <v>229</v>
      </c>
      <c r="G36" s="55" t="s">
        <v>230</v>
      </c>
      <c r="H36" s="26" t="s">
        <v>330</v>
      </c>
      <c r="I36" s="26" t="s">
        <v>331</v>
      </c>
      <c r="J36" s="56" t="s">
        <v>286</v>
      </c>
      <c r="K36" s="56" t="s">
        <v>287</v>
      </c>
      <c r="L36" s="57" t="s">
        <v>325</v>
      </c>
      <c r="M36" s="6" t="s">
        <v>148</v>
      </c>
      <c r="N36" s="35"/>
    </row>
    <row r="37" spans="1:14" ht="20.25" customHeight="1" x14ac:dyDescent="0.15">
      <c r="A37" s="57" t="s">
        <v>209</v>
      </c>
      <c r="B37" s="51">
        <v>5520000</v>
      </c>
      <c r="C37" s="51">
        <v>4620000</v>
      </c>
      <c r="D37" s="52">
        <f t="shared" si="0"/>
        <v>0.83695652173913049</v>
      </c>
      <c r="E37" s="58" t="s">
        <v>226</v>
      </c>
      <c r="F37" s="55" t="s">
        <v>229</v>
      </c>
      <c r="G37" s="55" t="s">
        <v>230</v>
      </c>
      <c r="H37" s="26" t="s">
        <v>330</v>
      </c>
      <c r="I37" s="26" t="s">
        <v>331</v>
      </c>
      <c r="J37" s="56" t="s">
        <v>288</v>
      </c>
      <c r="K37" s="56" t="s">
        <v>289</v>
      </c>
      <c r="L37" s="57" t="s">
        <v>326</v>
      </c>
      <c r="M37" s="6" t="s">
        <v>148</v>
      </c>
      <c r="N37" s="35"/>
    </row>
    <row r="38" spans="1:14" ht="20.25" customHeight="1" x14ac:dyDescent="0.15">
      <c r="A38" s="57" t="s">
        <v>210</v>
      </c>
      <c r="B38" s="51">
        <v>14028000</v>
      </c>
      <c r="C38" s="51">
        <v>12489600</v>
      </c>
      <c r="D38" s="52">
        <f t="shared" si="0"/>
        <v>0.89033361847733106</v>
      </c>
      <c r="E38" s="58" t="s">
        <v>226</v>
      </c>
      <c r="F38" s="55" t="s">
        <v>229</v>
      </c>
      <c r="G38" s="55" t="s">
        <v>230</v>
      </c>
      <c r="H38" s="26" t="s">
        <v>330</v>
      </c>
      <c r="I38" s="26" t="s">
        <v>331</v>
      </c>
      <c r="J38" s="56" t="s">
        <v>290</v>
      </c>
      <c r="K38" s="56" t="s">
        <v>289</v>
      </c>
      <c r="L38" s="57" t="s">
        <v>327</v>
      </c>
      <c r="M38" s="6" t="s">
        <v>148</v>
      </c>
      <c r="N38" s="35"/>
    </row>
    <row r="39" spans="1:14" ht="20.25" customHeight="1" x14ac:dyDescent="0.15">
      <c r="A39" s="57" t="s">
        <v>211</v>
      </c>
      <c r="B39" s="51">
        <v>16488000</v>
      </c>
      <c r="C39" s="51">
        <v>14916000</v>
      </c>
      <c r="D39" s="52">
        <f t="shared" si="0"/>
        <v>0.90465793304221254</v>
      </c>
      <c r="E39" s="58" t="s">
        <v>226</v>
      </c>
      <c r="F39" s="55" t="s">
        <v>229</v>
      </c>
      <c r="G39" s="55" t="s">
        <v>230</v>
      </c>
      <c r="H39" s="26" t="s">
        <v>330</v>
      </c>
      <c r="I39" s="26" t="s">
        <v>331</v>
      </c>
      <c r="J39" s="56" t="s">
        <v>291</v>
      </c>
      <c r="K39" s="56" t="s">
        <v>292</v>
      </c>
      <c r="L39" s="57" t="s">
        <v>328</v>
      </c>
      <c r="M39" s="6" t="s">
        <v>148</v>
      </c>
      <c r="N39" s="35"/>
    </row>
    <row r="40" spans="1:14" ht="20.25" customHeight="1" x14ac:dyDescent="0.15">
      <c r="A40" s="57" t="s">
        <v>212</v>
      </c>
      <c r="B40" s="51">
        <v>7200000</v>
      </c>
      <c r="C40" s="51">
        <v>6840000</v>
      </c>
      <c r="D40" s="52">
        <f t="shared" si="0"/>
        <v>0.95</v>
      </c>
      <c r="E40" s="58" t="s">
        <v>226</v>
      </c>
      <c r="F40" s="55" t="s">
        <v>229</v>
      </c>
      <c r="G40" s="55" t="s">
        <v>230</v>
      </c>
      <c r="H40" s="26" t="s">
        <v>330</v>
      </c>
      <c r="I40" s="26" t="s">
        <v>331</v>
      </c>
      <c r="J40" s="56" t="s">
        <v>293</v>
      </c>
      <c r="K40" s="56" t="s">
        <v>294</v>
      </c>
      <c r="L40" s="57" t="s">
        <v>329</v>
      </c>
      <c r="M40" s="6" t="s">
        <v>148</v>
      </c>
      <c r="N40" s="35"/>
    </row>
    <row r="41" spans="1:14" ht="20.25" customHeight="1" x14ac:dyDescent="0.15">
      <c r="A41" s="57" t="s">
        <v>213</v>
      </c>
      <c r="B41" s="51">
        <v>8976000</v>
      </c>
      <c r="C41" s="51">
        <v>8197000</v>
      </c>
      <c r="D41" s="52">
        <f t="shared" si="0"/>
        <v>0.91321301247771836</v>
      </c>
      <c r="E41" s="58" t="s">
        <v>228</v>
      </c>
      <c r="F41" s="55" t="s">
        <v>229</v>
      </c>
      <c r="G41" s="55" t="s">
        <v>230</v>
      </c>
      <c r="H41" s="26" t="s">
        <v>330</v>
      </c>
      <c r="I41" s="26" t="s">
        <v>331</v>
      </c>
      <c r="J41" s="56" t="s">
        <v>255</v>
      </c>
      <c r="K41" s="56" t="s">
        <v>295</v>
      </c>
      <c r="L41" s="57" t="s">
        <v>309</v>
      </c>
      <c r="M41" s="6" t="s">
        <v>148</v>
      </c>
      <c r="N41" s="35"/>
    </row>
    <row r="42" spans="1:14" ht="28.5" customHeight="1" x14ac:dyDescent="0.15">
      <c r="E42" s="38" t="s">
        <v>3</v>
      </c>
      <c r="F42" s="38" t="s">
        <v>43</v>
      </c>
      <c r="G42" s="38" t="s">
        <v>3</v>
      </c>
    </row>
    <row r="45" spans="1:14" x14ac:dyDescent="0.15">
      <c r="A45" s="11">
        <f>3+3+23+18+41+38</f>
        <v>126</v>
      </c>
    </row>
  </sheetData>
  <mergeCells count="2">
    <mergeCell ref="A1:N1"/>
    <mergeCell ref="M2:N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2016-11-03T01:28:32Z</cp:lastPrinted>
  <dcterms:created xsi:type="dcterms:W3CDTF">2014-01-20T06:24:27Z</dcterms:created>
  <dcterms:modified xsi:type="dcterms:W3CDTF">2017-01-05T04:28:06Z</dcterms:modified>
</cp:coreProperties>
</file>