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7년\19.계약\"/>
    </mc:Choice>
  </mc:AlternateContent>
  <bookViews>
    <workbookView xWindow="0" yWindow="0" windowWidth="15675" windowHeight="11910"/>
  </bookViews>
  <sheets>
    <sheet name="물품 발주계획" sheetId="11" r:id="rId1"/>
    <sheet name="용역 발주계획" sheetId="10" r:id="rId2"/>
    <sheet name="계약현황공개" sheetId="8" r:id="rId3"/>
    <sheet name="수의계약현황공개" sheetId="9" r:id="rId4"/>
    <sheet name="준공검사현황" sheetId="5" r:id="rId5"/>
    <sheet name="대금지급현황" sheetId="6" r:id="rId6"/>
  </sheets>
  <calcPr calcId="152511"/>
</workbook>
</file>

<file path=xl/calcChain.xml><?xml version="1.0" encoding="utf-8"?>
<calcChain xmlns="http://schemas.openxmlformats.org/spreadsheetml/2006/main">
  <c r="F46" i="9" l="1"/>
  <c r="F36" i="9"/>
  <c r="F26" i="9"/>
  <c r="F16" i="9"/>
  <c r="E33" i="8"/>
  <c r="C33" i="8" s="1"/>
  <c r="C26" i="8"/>
  <c r="C19" i="8"/>
  <c r="E12" i="8"/>
  <c r="C12" i="8" s="1"/>
  <c r="F66" i="9" l="1"/>
  <c r="C47" i="8"/>
  <c r="E40" i="8"/>
  <c r="E5" i="8"/>
  <c r="C40" i="8" l="1"/>
  <c r="C5" i="8"/>
  <c r="F56" i="9"/>
  <c r="F6" i="9"/>
</calcChain>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sharedStrings.xml><?xml version="1.0" encoding="utf-8"?>
<sst xmlns="http://schemas.openxmlformats.org/spreadsheetml/2006/main" count="614" uniqueCount="204">
  <si>
    <t>비고</t>
    <phoneticPr fontId="4" type="noConversion"/>
  </si>
  <si>
    <t>(단위:원)</t>
    <phoneticPr fontId="4" type="noConversion"/>
  </si>
  <si>
    <t>계약부서</t>
    <phoneticPr fontId="4" type="noConversion"/>
  </si>
  <si>
    <t>계약명</t>
    <phoneticPr fontId="4" type="noConversion"/>
  </si>
  <si>
    <t>준공검사현황</t>
    <phoneticPr fontId="4" type="noConversion"/>
  </si>
  <si>
    <t>계약금액</t>
    <phoneticPr fontId="4" type="noConversion"/>
  </si>
  <si>
    <t>계약일</t>
    <phoneticPr fontId="4" type="noConversion"/>
  </si>
  <si>
    <t>착공일</t>
    <phoneticPr fontId="4" type="noConversion"/>
  </si>
  <si>
    <t>준공기한</t>
    <phoneticPr fontId="4" type="noConversion"/>
  </si>
  <si>
    <t>비고</t>
    <phoneticPr fontId="4" type="noConversion"/>
  </si>
  <si>
    <t>대금지급현황</t>
    <phoneticPr fontId="4" type="noConversion"/>
  </si>
  <si>
    <t>지출일자</t>
    <phoneticPr fontId="4" type="noConversion"/>
  </si>
  <si>
    <t>지출금액</t>
    <phoneticPr fontId="4" type="noConversion"/>
  </si>
  <si>
    <t>예산과목명</t>
  </si>
  <si>
    <t>거래처명</t>
  </si>
  <si>
    <t>계약현황공개</t>
    <phoneticPr fontId="4" type="noConversion"/>
  </si>
  <si>
    <t>수의계약현황</t>
    <phoneticPr fontId="4" type="noConversion"/>
  </si>
  <si>
    <t>계약업체명</t>
    <phoneticPr fontId="4" type="noConversion"/>
  </si>
  <si>
    <t>사 업 명</t>
  </si>
  <si>
    <t>계약일자</t>
  </si>
  <si>
    <t>계약기간</t>
  </si>
  <si>
    <t>예정가격</t>
  </si>
  <si>
    <t>계약금액</t>
  </si>
  <si>
    <t>(B)</t>
  </si>
  <si>
    <t>계약상대자</t>
  </si>
  <si>
    <t>업 체 명</t>
  </si>
  <si>
    <t>주 소</t>
  </si>
  <si>
    <t>기 타</t>
  </si>
  <si>
    <t>(단위:원)</t>
    <phoneticPr fontId="4" type="noConversion"/>
  </si>
  <si>
    <t>계약개요</t>
  </si>
  <si>
    <t>예정금액</t>
  </si>
  <si>
    <t>(A)</t>
  </si>
  <si>
    <t>(B/A)</t>
  </si>
  <si>
    <t>대표자 성명</t>
  </si>
  <si>
    <t>사업장소</t>
  </si>
  <si>
    <t>수의계약사유</t>
    <phoneticPr fontId="4" type="noConversion"/>
  </si>
  <si>
    <t>계약명</t>
  </si>
  <si>
    <t>최초계약금액</t>
  </si>
  <si>
    <t>낙찰률</t>
  </si>
  <si>
    <t>계약방법</t>
  </si>
  <si>
    <t>계약유형</t>
  </si>
  <si>
    <t>계약사유</t>
  </si>
  <si>
    <t>소재지</t>
  </si>
  <si>
    <t>계약현황</t>
    <phoneticPr fontId="4" type="noConversion"/>
  </si>
  <si>
    <t>분당정자청소년수련관</t>
    <phoneticPr fontId="4" type="noConversion"/>
  </si>
  <si>
    <t>수의1인견적</t>
    <phoneticPr fontId="4" type="noConversion"/>
  </si>
  <si>
    <t>준공일자</t>
    <phoneticPr fontId="4" type="noConversion"/>
  </si>
  <si>
    <t>소액수의</t>
    <phoneticPr fontId="4" type="noConversion"/>
  </si>
  <si>
    <t>수의계약</t>
    <phoneticPr fontId="4" type="noConversion"/>
  </si>
  <si>
    <t>계약율(%)</t>
  </si>
  <si>
    <t>분당정자청소년수련관</t>
    <phoneticPr fontId="4" type="noConversion"/>
  </si>
  <si>
    <t>티센크루프엘리베이터</t>
    <phoneticPr fontId="4" type="noConversion"/>
  </si>
  <si>
    <t>시설물위탁관리비</t>
    <phoneticPr fontId="4" type="noConversion"/>
  </si>
  <si>
    <t>김치생각</t>
    <phoneticPr fontId="4" type="noConversion"/>
  </si>
  <si>
    <t>청소년방과후아카데미</t>
    <phoneticPr fontId="4" type="noConversion"/>
  </si>
  <si>
    <t>보조금</t>
    <phoneticPr fontId="4" type="noConversion"/>
  </si>
  <si>
    <t>사회복지법인 대한장애인복지회</t>
    <phoneticPr fontId="4" type="noConversion"/>
  </si>
  <si>
    <t>사업위탁용역비</t>
    <phoneticPr fontId="4" type="noConversion"/>
  </si>
  <si>
    <t>㈜청호나이스</t>
    <phoneticPr fontId="4" type="noConversion"/>
  </si>
  <si>
    <t>운산소방전기㈜</t>
    <phoneticPr fontId="4" type="noConversion"/>
  </si>
  <si>
    <t>주식회사 선진항공여행사</t>
    <phoneticPr fontId="4" type="noConversion"/>
  </si>
  <si>
    <t>경기도 성남시 분당구 서현로 170</t>
    <phoneticPr fontId="4" type="noConversion"/>
  </si>
  <si>
    <t>윤두희</t>
    <phoneticPr fontId="4" type="noConversion"/>
  </si>
  <si>
    <t>CNSYSTEM</t>
  </si>
  <si>
    <t>㈜문일종합관리</t>
    <phoneticPr fontId="4" type="noConversion"/>
  </si>
  <si>
    <t>위생관리비</t>
    <phoneticPr fontId="4" type="noConversion"/>
  </si>
  <si>
    <t>롯데렌탈㈜</t>
    <phoneticPr fontId="4" type="noConversion"/>
  </si>
  <si>
    <t>업무용차량임차비</t>
    <phoneticPr fontId="4" type="noConversion"/>
  </si>
  <si>
    <t>롯데렌탈㈜</t>
    <phoneticPr fontId="4" type="noConversion"/>
  </si>
  <si>
    <t>㈜서울고속관광</t>
    <phoneticPr fontId="4" type="noConversion"/>
  </si>
  <si>
    <t>분당정자청소년수련관</t>
    <phoneticPr fontId="4" type="noConversion"/>
  </si>
  <si>
    <t>청소년방과후아카데미</t>
    <phoneticPr fontId="4" type="noConversion"/>
  </si>
  <si>
    <t>보조금</t>
    <phoneticPr fontId="4" type="noConversion"/>
  </si>
  <si>
    <t>신도종합서비스</t>
  </si>
  <si>
    <t>전산관리운영비</t>
    <phoneticPr fontId="4" type="noConversion"/>
  </si>
  <si>
    <t>전산관리운영비</t>
    <phoneticPr fontId="4" type="noConversion"/>
  </si>
  <si>
    <t>에스원</t>
    <phoneticPr fontId="4" type="noConversion"/>
  </si>
  <si>
    <t>시설물위탁관리비</t>
    <phoneticPr fontId="4" type="noConversion"/>
  </si>
  <si>
    <t>에스원</t>
    <phoneticPr fontId="4" type="noConversion"/>
  </si>
  <si>
    <t>혁산정보시스템</t>
    <phoneticPr fontId="4" type="noConversion"/>
  </si>
  <si>
    <t>승강기 비상조명전원장치 구입</t>
    <phoneticPr fontId="4" type="noConversion"/>
  </si>
  <si>
    <t>2017.04.10.</t>
    <phoneticPr fontId="4" type="noConversion"/>
  </si>
  <si>
    <t>2017.04.10.~2017.04.13.</t>
    <phoneticPr fontId="4" type="noConversion"/>
  </si>
  <si>
    <t>2017.04.13.</t>
    <phoneticPr fontId="4" type="noConversion"/>
  </si>
  <si>
    <t>경기엘리베이터</t>
    <phoneticPr fontId="4" type="noConversion"/>
  </si>
  <si>
    <t>성남시 분당구 매화로 49</t>
    <phoneticPr fontId="4" type="noConversion"/>
  </si>
  <si>
    <t>자전거는 내친구 분해조립 교육 교부제 임차</t>
    <phoneticPr fontId="4" type="noConversion"/>
  </si>
  <si>
    <t>2017.05.11.</t>
    <phoneticPr fontId="4" type="noConversion"/>
  </si>
  <si>
    <t>2017.05.11.~2017.05.11.</t>
    <phoneticPr fontId="4" type="noConversion"/>
  </si>
  <si>
    <t>2017.05.12.</t>
    <phoneticPr fontId="4" type="noConversion"/>
  </si>
  <si>
    <t>자전거21</t>
    <phoneticPr fontId="4" type="noConversion"/>
  </si>
  <si>
    <t>서울 송파구 올림픽로 424</t>
    <phoneticPr fontId="4" type="noConversion"/>
  </si>
  <si>
    <t>4월 푸른나무 사이틴 차량임차</t>
    <phoneticPr fontId="4" type="noConversion"/>
  </si>
  <si>
    <t>2017.04.22</t>
    <phoneticPr fontId="4" type="noConversion"/>
  </si>
  <si>
    <t>2017.04.26.~2017.04.26.</t>
    <phoneticPr fontId="4" type="noConversion"/>
  </si>
  <si>
    <t>2017.04.26.</t>
    <phoneticPr fontId="4" type="noConversion"/>
  </si>
  <si>
    <t>청소년축제 차오름제 체험부스 및 무대설치비 지급</t>
    <phoneticPr fontId="4" type="noConversion"/>
  </si>
  <si>
    <t>2017.05.15.</t>
    <phoneticPr fontId="4" type="noConversion"/>
  </si>
  <si>
    <t>2017.05.15.~2017.05.15.</t>
    <phoneticPr fontId="4" type="noConversion"/>
  </si>
  <si>
    <t>2017.05.20.</t>
    <phoneticPr fontId="4" type="noConversion"/>
  </si>
  <si>
    <t>티비이노베이션</t>
    <phoneticPr fontId="4" type="noConversion"/>
  </si>
  <si>
    <t>성남시 수정구 성남대로 1258번길 8-1</t>
    <phoneticPr fontId="4" type="noConversion"/>
  </si>
  <si>
    <t>학교풍경.2017[돌마고] 차량임차</t>
    <phoneticPr fontId="4" type="noConversion"/>
  </si>
  <si>
    <t>2017.05.22.</t>
    <phoneticPr fontId="4" type="noConversion"/>
  </si>
  <si>
    <t>2017.05.12.~2017.05.27.</t>
    <phoneticPr fontId="4" type="noConversion"/>
  </si>
  <si>
    <t>2017.05.27.</t>
    <phoneticPr fontId="4" type="noConversion"/>
  </si>
  <si>
    <t>선진항공여행사</t>
    <phoneticPr fontId="4" type="noConversion"/>
  </si>
  <si>
    <t>성남시 분당구 서현로 170</t>
    <phoneticPr fontId="4" type="noConversion"/>
  </si>
  <si>
    <t>5월 푸른나무 사이틴 차량임차</t>
    <phoneticPr fontId="4" type="noConversion"/>
  </si>
  <si>
    <t>2017.05.26.</t>
    <phoneticPr fontId="4" type="noConversion"/>
  </si>
  <si>
    <t>2017.05.25.~2017.05.27.</t>
    <phoneticPr fontId="4" type="noConversion"/>
  </si>
  <si>
    <t>냉온수기 세관작업 실시</t>
    <phoneticPr fontId="4" type="noConversion"/>
  </si>
  <si>
    <t>청호냉동서비스</t>
    <phoneticPr fontId="4" type="noConversion"/>
  </si>
  <si>
    <t>경기 의왕시 한직곡길 17</t>
    <phoneticPr fontId="4" type="noConversion"/>
  </si>
  <si>
    <t>승강기 비상조명전원장치 구입</t>
    <phoneticPr fontId="4" type="noConversion"/>
  </si>
  <si>
    <t>남궁용</t>
    <phoneticPr fontId="4" type="noConversion"/>
  </si>
  <si>
    <t>성남시 분당구 매화로 49</t>
    <phoneticPr fontId="4" type="noConversion"/>
  </si>
  <si>
    <t>오수보</t>
    <phoneticPr fontId="4" type="noConversion"/>
  </si>
  <si>
    <t>임정미</t>
    <phoneticPr fontId="4" type="noConversion"/>
  </si>
  <si>
    <t>중앙공원 광장</t>
    <phoneticPr fontId="4" type="noConversion"/>
  </si>
  <si>
    <t>2017.05.25.</t>
    <phoneticPr fontId="4" type="noConversion"/>
  </si>
  <si>
    <t>송관헌</t>
    <phoneticPr fontId="4" type="noConversion"/>
  </si>
  <si>
    <t>경기도 의왕시 한직곡길 17</t>
    <phoneticPr fontId="4" type="noConversion"/>
  </si>
  <si>
    <t>2016.12.29.</t>
    <phoneticPr fontId="4" type="noConversion"/>
  </si>
  <si>
    <t>2017.01.01.</t>
    <phoneticPr fontId="4" type="noConversion"/>
  </si>
  <si>
    <t>2017.12.31.</t>
    <phoneticPr fontId="4" type="noConversion"/>
  </si>
  <si>
    <t>부분준공일</t>
    <phoneticPr fontId="4" type="noConversion"/>
  </si>
  <si>
    <t>준공검사일자</t>
    <phoneticPr fontId="4" type="noConversion"/>
  </si>
  <si>
    <t>2017.04.30.</t>
    <phoneticPr fontId="4" type="noConversion"/>
  </si>
  <si>
    <t>월</t>
    <phoneticPr fontId="4" type="noConversion"/>
  </si>
  <si>
    <t>2016.12.22.</t>
    <phoneticPr fontId="4" type="noConversion"/>
  </si>
  <si>
    <t>승강기 유지관리비</t>
  </si>
  <si>
    <t>승강기 유지관리비</t>
    <phoneticPr fontId="4" type="noConversion"/>
  </si>
  <si>
    <t>시설관리 위탁용역비</t>
  </si>
  <si>
    <t>시설관리 위탁용역비</t>
    <phoneticPr fontId="4" type="noConversion"/>
  </si>
  <si>
    <t>업무용차량 임차</t>
    <phoneticPr fontId="4" type="noConversion"/>
  </si>
  <si>
    <t>지문인식 및 무인경비 용역</t>
  </si>
  <si>
    <t>지문인식 및 무인경비 용역</t>
    <phoneticPr fontId="4" type="noConversion"/>
  </si>
  <si>
    <t>2016.12.30.</t>
    <phoneticPr fontId="4" type="noConversion"/>
  </si>
  <si>
    <t>2017.05.18.</t>
    <phoneticPr fontId="4" type="noConversion"/>
  </si>
  <si>
    <t>2017.05.31.</t>
    <phoneticPr fontId="4" type="noConversion"/>
  </si>
  <si>
    <t>2017.04.17.</t>
    <phoneticPr fontId="4" type="noConversion"/>
  </si>
  <si>
    <t>정수기, 공기청정기, 비데유지관리</t>
  </si>
  <si>
    <t>정수기, 공기청정기, 비데유지관리</t>
    <phoneticPr fontId="4" type="noConversion"/>
  </si>
  <si>
    <t>소방안전관리</t>
  </si>
  <si>
    <t>소방안전관리</t>
    <phoneticPr fontId="4" type="noConversion"/>
  </si>
  <si>
    <t>실내 방역소독</t>
  </si>
  <si>
    <t>실내 방역소독</t>
    <phoneticPr fontId="4" type="noConversion"/>
  </si>
  <si>
    <t>2017.12.27.</t>
    <phoneticPr fontId="4" type="noConversion"/>
  </si>
  <si>
    <t>2017.05.14.</t>
    <phoneticPr fontId="4" type="noConversion"/>
  </si>
  <si>
    <t>회원관리프로그램 유지관리</t>
  </si>
  <si>
    <t>회원관리프로그램 유지관리</t>
    <phoneticPr fontId="4" type="noConversion"/>
  </si>
  <si>
    <t>2016.12.31.</t>
    <phoneticPr fontId="4" type="noConversion"/>
  </si>
  <si>
    <t>2017.05.10.</t>
    <phoneticPr fontId="4" type="noConversion"/>
  </si>
  <si>
    <t>2017.06.02.</t>
    <phoneticPr fontId="4" type="noConversion"/>
  </si>
  <si>
    <t>사무기기(복합기) 임대</t>
  </si>
  <si>
    <t>사무기기(복합기) 임대</t>
    <phoneticPr fontId="4" type="noConversion"/>
  </si>
  <si>
    <t>2017.05.30.</t>
    <phoneticPr fontId="4" type="noConversion"/>
  </si>
  <si>
    <t>청소년방과후아카데미 급식비</t>
  </si>
  <si>
    <t>청소년방과후아카데미 급식비</t>
    <phoneticPr fontId="4" type="noConversion"/>
  </si>
  <si>
    <t>2017.02.24.</t>
    <phoneticPr fontId="4" type="noConversion"/>
  </si>
  <si>
    <t>2017.04.01.</t>
    <phoneticPr fontId="4" type="noConversion"/>
  </si>
  <si>
    <t>청소년방과후아카데미 업무용 복합기 임대</t>
  </si>
  <si>
    <t>청소년방과후아카데미 업무용 복합기 임대</t>
    <phoneticPr fontId="4" type="noConversion"/>
  </si>
  <si>
    <t>2017.01.04.</t>
    <phoneticPr fontId="4" type="noConversion"/>
  </si>
  <si>
    <t>2017.04.20.</t>
    <phoneticPr fontId="4" type="noConversion"/>
  </si>
  <si>
    <t>청소년방과후아카데미 셔틀버스 임차</t>
  </si>
  <si>
    <t>청소년방과후아카데미 셔틀버스 임차</t>
    <phoneticPr fontId="4" type="noConversion"/>
  </si>
  <si>
    <t>업무용 차량 임차</t>
  </si>
  <si>
    <t>2017.05.19.</t>
    <phoneticPr fontId="4" type="noConversion"/>
  </si>
  <si>
    <t>2017.05.17.</t>
    <phoneticPr fontId="4" type="noConversion"/>
  </si>
  <si>
    <t>2017.04.05.</t>
    <phoneticPr fontId="4" type="noConversion"/>
  </si>
  <si>
    <t>2017.04.25.</t>
    <phoneticPr fontId="4" type="noConversion"/>
  </si>
  <si>
    <t>2017.05.02.</t>
    <phoneticPr fontId="4" type="noConversion"/>
  </si>
  <si>
    <t>2017.05.24.</t>
    <phoneticPr fontId="4" type="noConversion"/>
  </si>
  <si>
    <t>2017.04.04.</t>
    <phoneticPr fontId="4" type="noConversion"/>
  </si>
  <si>
    <t>2017.03.31.</t>
    <phoneticPr fontId="4" type="noConversion"/>
  </si>
  <si>
    <t>2017.03.01.</t>
    <phoneticPr fontId="4" type="noConversion"/>
  </si>
  <si>
    <t>발주년도</t>
    <phoneticPr fontId="4" type="noConversion"/>
  </si>
  <si>
    <t>발주월</t>
    <phoneticPr fontId="4" type="noConversion"/>
  </si>
  <si>
    <t>용역명</t>
    <phoneticPr fontId="4" type="noConversion"/>
  </si>
  <si>
    <t>계약방법</t>
    <phoneticPr fontId="4" type="noConversion"/>
  </si>
  <si>
    <t>예산액
(단위:백만원)</t>
    <phoneticPr fontId="4" type="noConversion"/>
  </si>
  <si>
    <t>시설명</t>
    <phoneticPr fontId="4" type="noConversion"/>
  </si>
  <si>
    <t>담당자</t>
    <phoneticPr fontId="4" type="noConversion"/>
  </si>
  <si>
    <t>연락처</t>
    <phoneticPr fontId="4" type="noConversion"/>
  </si>
  <si>
    <t>비고</t>
    <phoneticPr fontId="4" type="noConversion"/>
  </si>
  <si>
    <t>세계속에서 나를 찾다 국제교류활동</t>
  </si>
  <si>
    <t>수의</t>
  </si>
  <si>
    <t>정자수련관</t>
  </si>
  <si>
    <t>양우미</t>
    <phoneticPr fontId="4" type="noConversion"/>
  </si>
  <si>
    <t>031-729-9536</t>
    <phoneticPr fontId="4" type="noConversion"/>
  </si>
  <si>
    <t>사업명</t>
    <phoneticPr fontId="4" type="noConversion"/>
  </si>
  <si>
    <t>주요규격</t>
    <phoneticPr fontId="4" type="noConversion"/>
  </si>
  <si>
    <t>수량</t>
    <phoneticPr fontId="4" type="noConversion"/>
  </si>
  <si>
    <t>단위</t>
    <phoneticPr fontId="4" type="noConversion"/>
  </si>
  <si>
    <t>구매예정금액
(단위:백만원)</t>
    <phoneticPr fontId="4" type="noConversion"/>
  </si>
  <si>
    <t>프로그램지 제작</t>
    <phoneticPr fontId="4" type="noConversion"/>
  </si>
  <si>
    <t>수의단가</t>
  </si>
  <si>
    <t>A4, 국8절,12P,모조지180g</t>
    <phoneticPr fontId="4" type="noConversion"/>
  </si>
  <si>
    <t>부</t>
    <phoneticPr fontId="4" type="noConversion"/>
  </si>
  <si>
    <t>정자청소년수련관</t>
    <phoneticPr fontId="4" type="noConversion"/>
  </si>
  <si>
    <t>박명수</t>
    <phoneticPr fontId="4" type="noConversion"/>
  </si>
  <si>
    <t>031-729-9552</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</si>
</sst>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176" formatCode="#,##0_);[Red]\(#,##0\)"/>
    <numFmt numFmtId="177" formatCode="#,##0_ "/>
    <numFmt numFmtId="178" formatCode="#,##0;&quot;△&quot;#,##0"/>
    <numFmt numFmtId="179" formatCode="m&quot;월&quot;\ d&quot;일&quot;;@"/>
    <numFmt numFmtId="180" formatCode="#&quot;월&quot;"/>
    <numFmt numFmtId="181" formatCode="0.000_);[Red]\(0.000\)"/>
  </numFmts>
  <fonts count="26" x14ac:knownFonts="1">
    <font>
      <sz val="11"/>
      <name val="돋움"/>
      <family val="3"/>
      <charset val="129"/>
    </font>
    <font>
      <sz val="11"/>
      <color theme="1"/>
      <name val="맑은 고딕"/>
      <family val="2"/>
      <charset val="129"/>
      <scheme val="minor"/>
    </font>
    <font>
      <sz val="11"/>
      <name val="돋움"/>
      <family val="3"/>
      <charset val="129"/>
    </font>
    <font>
      <sz val="10"/>
      <name val="돋움"/>
      <family val="3"/>
      <charset val="129"/>
    </font>
    <font>
      <sz val="8"/>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돋움"/>
      <family val="3"/>
      <charset val="129"/>
    </font>
    <font>
      <b/>
      <sz val="9"/>
      <color indexed="8"/>
      <name val="굴림체"/>
      <family val="3"/>
      <charset val="129"/>
    </font>
    <font>
      <sz val="13"/>
      <color rgb="FF000000"/>
      <name val="돋움"/>
      <family val="3"/>
      <charset val="129"/>
    </font>
    <font>
      <b/>
      <sz val="12"/>
      <color rgb="FF000000"/>
      <name val="돋움"/>
      <family val="3"/>
      <charset val="129"/>
    </font>
    <font>
      <b/>
      <sz val="13"/>
      <color rgb="FF000000"/>
      <name val="돋움"/>
      <family val="3"/>
      <charset val="129"/>
    </font>
    <font>
      <sz val="13"/>
      <color rgb="FF000000"/>
      <name val="굴림체"/>
      <family val="3"/>
      <charset val="129"/>
    </font>
    <font>
      <sz val="9"/>
      <name val="굴림체"/>
      <family val="3"/>
      <charset val="129"/>
    </font>
    <font>
      <sz val="6"/>
      <color theme="1"/>
      <name val="굴림체"/>
      <family val="3"/>
      <charset val="129"/>
    </font>
    <font>
      <sz val="12"/>
      <color rgb="FF000000"/>
      <name val="굴림체"/>
      <family val="3"/>
      <charset val="129"/>
    </font>
    <font>
      <sz val="9"/>
      <color rgb="FF000000"/>
      <name val="돋움"/>
      <family val="3"/>
      <charset val="129"/>
    </font>
    <font>
      <sz val="6"/>
      <name val="굴림체"/>
      <family val="3"/>
      <charset val="129"/>
    </font>
    <font>
      <sz val="10"/>
      <color rgb="FF000000"/>
      <name val="돋움"/>
      <family val="3"/>
      <charset val="129"/>
    </font>
    <font>
      <sz val="10"/>
      <color rgb="FF000000"/>
      <name val="굴림체"/>
      <family val="3"/>
      <charset val="129"/>
    </font>
    <font>
      <sz val="10"/>
      <name val="굴림"/>
      <family val="3"/>
      <charset val="129"/>
    </font>
    <font>
      <sz val="10"/>
      <color indexed="63"/>
      <name val="돋움"/>
      <family val="3"/>
      <charset val="129"/>
    </font>
    <font>
      <sz val="9"/>
      <color indexed="81"/>
      <name val="돋움"/>
      <family val="3"/>
      <charset val="129"/>
    </font>
    <font>
      <sz val="9"/>
      <color indexed="81"/>
      <name val="Tahoma"/>
      <family val="2"/>
    </font>
  </fonts>
  <fills count="5">
    <fill>
      <patternFill patternType="none"/>
    </fill>
    <fill>
      <patternFill patternType="gray125"/>
    </fill>
    <fill>
      <patternFill patternType="solid">
        <fgColor rgb="FFC0F3F6"/>
        <bgColor indexed="64"/>
      </patternFill>
    </fill>
    <fill>
      <patternFill patternType="solid">
        <fgColor theme="0"/>
        <bgColor indexed="64"/>
      </patternFill>
    </fill>
    <fill>
      <patternFill patternType="solid">
        <fgColor indexed="41"/>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ck">
        <color rgb="FF000000"/>
      </top>
      <bottom/>
      <diagonal/>
    </border>
    <border>
      <left style="thick">
        <color rgb="FF000000"/>
      </left>
      <right style="thin">
        <color rgb="FF000000"/>
      </right>
      <top/>
      <bottom style="thick">
        <color rgb="FF000000"/>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3">
    <xf numFmtId="0" fontId="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 fillId="0" borderId="0"/>
    <xf numFmtId="0" fontId="1" fillId="0" borderId="0">
      <alignment vertical="center"/>
    </xf>
  </cellStyleXfs>
  <cellXfs count="135">
    <xf numFmtId="0" fontId="0" fillId="0" borderId="0" xfId="0"/>
    <xf numFmtId="0" fontId="5"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xf numFmtId="0" fontId="8" fillId="2" borderId="2" xfId="0" applyNumberFormat="1" applyFont="1" applyFill="1" applyBorder="1" applyAlignment="1" applyProtection="1">
      <alignment horizontal="center" vertical="center"/>
    </xf>
    <xf numFmtId="49" fontId="8" fillId="2" borderId="2" xfId="0" applyNumberFormat="1" applyFont="1" applyFill="1" applyBorder="1" applyAlignment="1" applyProtection="1">
      <alignment horizontal="center" vertical="center"/>
    </xf>
    <xf numFmtId="176" fontId="3" fillId="0" borderId="4" xfId="1" applyNumberFormat="1" applyFont="1" applyBorder="1" applyAlignment="1">
      <alignment horizontal="center" vertical="center"/>
    </xf>
    <xf numFmtId="0" fontId="10" fillId="0" borderId="1" xfId="0" applyNumberFormat="1" applyFont="1" applyFill="1" applyBorder="1" applyAlignment="1" applyProtection="1">
      <alignment horizontal="center" vertical="center"/>
    </xf>
    <xf numFmtId="0" fontId="9" fillId="0" borderId="0" xfId="0" applyNumberFormat="1" applyFont="1" applyFill="1" applyBorder="1" applyAlignment="1" applyProtection="1"/>
    <xf numFmtId="176" fontId="9" fillId="0" borderId="4" xfId="1" applyNumberFormat="1" applyFont="1" applyBorder="1" applyAlignment="1">
      <alignment horizontal="center" vertical="center"/>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0" fillId="0" borderId="0" xfId="0"/>
    <xf numFmtId="0" fontId="15" fillId="0" borderId="2" xfId="0" applyNumberFormat="1" applyFont="1" applyFill="1" applyBorder="1" applyAlignment="1" applyProtection="1">
      <alignment horizontal="center" vertical="center"/>
    </xf>
    <xf numFmtId="0" fontId="8" fillId="0" borderId="2" xfId="0" applyFont="1" applyBorder="1" applyAlignment="1">
      <alignment horizontal="center" vertical="center"/>
    </xf>
    <xf numFmtId="0" fontId="8" fillId="0" borderId="2" xfId="11" applyFont="1" applyBorder="1" applyAlignment="1">
      <alignment horizontal="center" vertical="center" shrinkToFit="1"/>
    </xf>
    <xf numFmtId="41" fontId="8" fillId="0" borderId="2" xfId="0" applyNumberFormat="1" applyFont="1" applyBorder="1" applyAlignment="1">
      <alignment horizontal="center" vertical="center"/>
    </xf>
    <xf numFmtId="179" fontId="15"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left" vertical="center" shrinkToFit="1"/>
    </xf>
    <xf numFmtId="177" fontId="8" fillId="0" borderId="2" xfId="0" applyNumberFormat="1" applyFont="1" applyFill="1" applyBorder="1" applyAlignment="1">
      <alignment horizontal="center" vertical="center" shrinkToFit="1"/>
    </xf>
    <xf numFmtId="178" fontId="8" fillId="0" borderId="2" xfId="0" applyNumberFormat="1" applyFont="1" applyFill="1" applyBorder="1" applyAlignment="1">
      <alignment horizontal="right" vertical="center"/>
    </xf>
    <xf numFmtId="177" fontId="8" fillId="0" borderId="3"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179"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vertical="center"/>
    </xf>
    <xf numFmtId="0" fontId="16" fillId="0" borderId="2" xfId="0" applyFont="1" applyBorder="1" applyAlignment="1">
      <alignment horizontal="center" vertical="center"/>
    </xf>
    <xf numFmtId="177" fontId="14" fillId="0" borderId="12" xfId="0" applyNumberFormat="1" applyFont="1" applyBorder="1" applyAlignment="1">
      <alignment horizontal="right" vertical="center" wrapText="1"/>
    </xf>
    <xf numFmtId="177" fontId="14" fillId="0" borderId="13" xfId="0" applyNumberFormat="1" applyFont="1" applyBorder="1" applyAlignment="1">
      <alignment horizontal="right" vertical="center" wrapText="1"/>
    </xf>
    <xf numFmtId="9" fontId="14" fillId="0" borderId="12" xfId="0" applyNumberFormat="1" applyFont="1" applyBorder="1" applyAlignment="1">
      <alignment horizontal="center" vertical="center" wrapText="1"/>
    </xf>
    <xf numFmtId="0" fontId="14" fillId="0" borderId="13" xfId="0" applyFont="1" applyBorder="1" applyAlignment="1">
      <alignment horizontal="center" vertical="center" wrapText="1"/>
    </xf>
    <xf numFmtId="14" fontId="14"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0" fillId="0" borderId="0" xfId="0"/>
    <xf numFmtId="0" fontId="15" fillId="0" borderId="2" xfId="0" applyNumberFormat="1" applyFont="1" applyFill="1" applyBorder="1" applyAlignment="1" applyProtection="1">
      <alignment horizontal="center" vertical="center"/>
    </xf>
    <xf numFmtId="0" fontId="8" fillId="0" borderId="2" xfId="0" applyFont="1" applyBorder="1" applyAlignment="1">
      <alignment horizontal="center" vertical="center"/>
    </xf>
    <xf numFmtId="41" fontId="8" fillId="0" borderId="2" xfId="0" applyNumberFormat="1" applyFont="1" applyBorder="1" applyAlignment="1">
      <alignment horizontal="center" vertical="center"/>
    </xf>
    <xf numFmtId="0" fontId="7" fillId="0" borderId="1" xfId="0" applyNumberFormat="1" applyFont="1" applyFill="1" applyBorder="1" applyAlignment="1" applyProtection="1">
      <alignment horizontal="right" vertical="center"/>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19" fillId="0" borderId="2" xfId="0" applyFont="1" applyBorder="1" applyAlignment="1" applyProtection="1">
      <alignment horizontal="center" vertical="center"/>
    </xf>
    <xf numFmtId="0" fontId="20" fillId="0" borderId="15" xfId="0" applyFont="1" applyBorder="1" applyAlignment="1">
      <alignment horizontal="center" vertical="center" wrapText="1"/>
    </xf>
    <xf numFmtId="0" fontId="21" fillId="0" borderId="12" xfId="0" applyFont="1" applyBorder="1" applyAlignment="1">
      <alignment horizontal="center" vertical="center" wrapText="1"/>
    </xf>
    <xf numFmtId="49" fontId="8" fillId="3" borderId="2" xfId="0" applyNumberFormat="1" applyFont="1" applyFill="1" applyBorder="1" applyAlignment="1" applyProtection="1">
      <alignment horizontal="center" vertical="center"/>
    </xf>
    <xf numFmtId="0" fontId="17" fillId="0" borderId="12" xfId="0" applyFont="1" applyBorder="1" applyAlignment="1">
      <alignment horizontal="center" vertical="center" wrapText="1"/>
    </xf>
    <xf numFmtId="0" fontId="14" fillId="0" borderId="13" xfId="0" applyFont="1" applyBorder="1" applyAlignment="1">
      <alignment horizontal="center" vertical="center" shrinkToFit="1"/>
    </xf>
    <xf numFmtId="180" fontId="8" fillId="2" borderId="2" xfId="0" applyNumberFormat="1" applyFont="1" applyFill="1" applyBorder="1" applyAlignment="1" applyProtection="1">
      <alignment horizontal="center" vertical="center"/>
    </xf>
    <xf numFmtId="180" fontId="8" fillId="3" borderId="2" xfId="0" applyNumberFormat="1" applyFont="1" applyFill="1" applyBorder="1" applyAlignment="1" applyProtection="1">
      <alignment horizontal="center" vertical="center"/>
    </xf>
    <xf numFmtId="180" fontId="8" fillId="0" borderId="2" xfId="0" applyNumberFormat="1" applyFont="1" applyFill="1" applyBorder="1" applyAlignment="1">
      <alignment horizontal="center" vertical="center" shrinkToFit="1"/>
    </xf>
    <xf numFmtId="180" fontId="8" fillId="0" borderId="2" xfId="0" applyNumberFormat="1" applyFont="1" applyBorder="1" applyAlignment="1">
      <alignment horizontal="center" vertical="center"/>
    </xf>
    <xf numFmtId="180" fontId="16" fillId="0" borderId="2" xfId="0" applyNumberFormat="1" applyFont="1" applyBorder="1" applyAlignment="1">
      <alignment horizontal="center" vertical="center"/>
    </xf>
    <xf numFmtId="180" fontId="19" fillId="0" borderId="2" xfId="0" applyNumberFormat="1" applyFont="1" applyBorder="1" applyAlignment="1" applyProtection="1">
      <alignment horizontal="center" vertical="center"/>
    </xf>
    <xf numFmtId="180" fontId="0" fillId="0" borderId="0" xfId="0" applyNumberFormat="1" applyFont="1" applyFill="1" applyBorder="1" applyAlignment="1" applyProtection="1"/>
    <xf numFmtId="180" fontId="6" fillId="0" borderId="1" xfId="0" applyNumberFormat="1" applyFont="1" applyFill="1" applyBorder="1" applyAlignment="1" applyProtection="1">
      <alignment horizontal="left" vertical="center"/>
    </xf>
    <xf numFmtId="180" fontId="8" fillId="0" borderId="2" xfId="0" applyNumberFormat="1" applyFont="1" applyFill="1" applyBorder="1" applyAlignment="1">
      <alignment horizontal="left" vertical="center" shrinkToFit="1"/>
    </xf>
    <xf numFmtId="0" fontId="5" fillId="0" borderId="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xf>
    <xf numFmtId="0" fontId="13" fillId="2" borderId="1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9" fontId="17" fillId="0" borderId="13"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7" fillId="0" borderId="6" xfId="0" applyFont="1" applyBorder="1" applyAlignment="1">
      <alignment horizontal="center" vertical="center" wrapText="1"/>
    </xf>
    <xf numFmtId="0" fontId="12" fillId="2" borderId="10" xfId="0" applyFont="1" applyFill="1" applyBorder="1" applyAlignment="1">
      <alignment horizontal="center" vertical="center" wrapText="1"/>
    </xf>
    <xf numFmtId="14" fontId="17" fillId="0" borderId="12" xfId="0" applyNumberFormat="1" applyFont="1" applyFill="1" applyBorder="1" applyAlignment="1">
      <alignment horizontal="center" vertical="center" wrapText="1"/>
    </xf>
    <xf numFmtId="3" fontId="17" fillId="0" borderId="12" xfId="0" applyNumberFormat="1" applyFont="1" applyBorder="1" applyAlignment="1">
      <alignment horizontal="right" vertical="center" wrapText="1"/>
    </xf>
    <xf numFmtId="0" fontId="17" fillId="0" borderId="17" xfId="0" applyFont="1" applyBorder="1" applyAlignment="1">
      <alignment horizontal="center" vertical="center" wrapText="1"/>
    </xf>
    <xf numFmtId="0" fontId="17" fillId="0" borderId="15" xfId="0" applyFont="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22" fillId="4" borderId="20" xfId="0" applyFont="1" applyFill="1" applyBorder="1" applyAlignment="1">
      <alignment horizontal="center" vertical="center"/>
    </xf>
    <xf numFmtId="0" fontId="22" fillId="4" borderId="21" xfId="0" applyFont="1" applyFill="1" applyBorder="1" applyAlignment="1">
      <alignment horizontal="center" vertical="center" wrapText="1"/>
    </xf>
    <xf numFmtId="0" fontId="22" fillId="4" borderId="21" xfId="0" applyFont="1" applyFill="1" applyBorder="1" applyAlignment="1">
      <alignment horizontal="center" vertical="center"/>
    </xf>
    <xf numFmtId="181" fontId="22" fillId="4" borderId="21" xfId="0" applyNumberFormat="1" applyFont="1" applyFill="1" applyBorder="1" applyAlignment="1">
      <alignment horizontal="center" vertical="center" wrapText="1"/>
    </xf>
    <xf numFmtId="0" fontId="22" fillId="4" borderId="22" xfId="0" applyFont="1" applyFill="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vertical="center"/>
    </xf>
    <xf numFmtId="176" fontId="3" fillId="0" borderId="24" xfId="1" applyNumberFormat="1" applyFont="1" applyBorder="1" applyAlignment="1">
      <alignment vertical="center"/>
    </xf>
    <xf numFmtId="0" fontId="3" fillId="0" borderId="25"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xf>
    <xf numFmtId="176" fontId="3" fillId="0" borderId="27" xfId="1" applyNumberFormat="1" applyFont="1" applyBorder="1" applyAlignment="1">
      <alignment vertical="center"/>
    </xf>
    <xf numFmtId="0" fontId="3" fillId="0" borderId="28" xfId="0" applyFont="1" applyBorder="1" applyAlignment="1">
      <alignment vertical="center"/>
    </xf>
    <xf numFmtId="0" fontId="3" fillId="0" borderId="27"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vertical="center"/>
    </xf>
    <xf numFmtId="176" fontId="3" fillId="0" borderId="30" xfId="1" applyNumberFormat="1" applyFont="1" applyBorder="1" applyAlignment="1">
      <alignment vertical="center"/>
    </xf>
    <xf numFmtId="0" fontId="3" fillId="0" borderId="31" xfId="0" applyFont="1" applyBorder="1" applyAlignment="1">
      <alignment vertical="center"/>
    </xf>
    <xf numFmtId="0" fontId="3" fillId="0" borderId="0" xfId="0" applyFont="1" applyAlignment="1">
      <alignment horizontal="center" vertical="center"/>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0" borderId="24" xfId="0" applyFont="1" applyBorder="1" applyAlignment="1">
      <alignment horizontal="left" vertical="center"/>
    </xf>
    <xf numFmtId="41" fontId="3" fillId="0" borderId="24" xfId="1" applyFont="1" applyBorder="1" applyAlignment="1">
      <alignment vertical="center"/>
    </xf>
    <xf numFmtId="41" fontId="3" fillId="0" borderId="24" xfId="1" applyFont="1" applyBorder="1" applyAlignment="1">
      <alignment horizontal="center" vertical="center"/>
    </xf>
    <xf numFmtId="176" fontId="3" fillId="0" borderId="24" xfId="1" applyNumberFormat="1" applyFont="1" applyBorder="1" applyAlignment="1">
      <alignment horizontal="center" vertical="center"/>
    </xf>
    <xf numFmtId="0" fontId="3" fillId="0" borderId="25" xfId="0" applyFont="1" applyBorder="1" applyAlignment="1">
      <alignment horizontal="center" vertical="center"/>
    </xf>
    <xf numFmtId="41" fontId="3" fillId="0" borderId="27" xfId="1" applyFont="1" applyBorder="1" applyAlignment="1">
      <alignment vertical="center"/>
    </xf>
    <xf numFmtId="41" fontId="3" fillId="0" borderId="27" xfId="1" applyFont="1" applyBorder="1" applyAlignment="1">
      <alignment horizontal="center" vertical="center"/>
    </xf>
    <xf numFmtId="176" fontId="3" fillId="0" borderId="27" xfId="1" applyNumberFormat="1" applyFont="1" applyBorder="1" applyAlignment="1">
      <alignment horizontal="center" vertical="center"/>
    </xf>
    <xf numFmtId="0" fontId="3" fillId="0" borderId="28" xfId="0" applyFont="1" applyBorder="1" applyAlignment="1">
      <alignment horizontal="center" vertical="center"/>
    </xf>
    <xf numFmtId="0" fontId="23" fillId="0" borderId="27" xfId="0" applyFont="1" applyBorder="1" applyAlignment="1">
      <alignment horizontal="center" vertical="center"/>
    </xf>
    <xf numFmtId="0" fontId="3" fillId="0" borderId="30" xfId="0" applyFont="1" applyBorder="1" applyAlignment="1">
      <alignment horizontal="left" vertical="center"/>
    </xf>
    <xf numFmtId="41" fontId="3" fillId="0" borderId="30" xfId="1" applyFont="1" applyBorder="1" applyAlignment="1">
      <alignment vertical="center"/>
    </xf>
    <xf numFmtId="41" fontId="3" fillId="0" borderId="30" xfId="1" applyFont="1" applyBorder="1" applyAlignment="1">
      <alignment horizontal="center" vertical="center"/>
    </xf>
    <xf numFmtId="176" fontId="3" fillId="0" borderId="30" xfId="1" applyNumberFormat="1" applyFont="1" applyBorder="1" applyAlignment="1">
      <alignment horizontal="center" vertical="center"/>
    </xf>
  </cellXfs>
  <cellStyles count="13">
    <cellStyle name="쉼표 [0]" xfId="1" builtinId="6"/>
    <cellStyle name="쉼표 [0] 2" xfId="3"/>
    <cellStyle name="쉼표 [0] 2 2" xfId="7"/>
    <cellStyle name="쉼표 [0] 3" xfId="4"/>
    <cellStyle name="쉼표 [0] 3 2" xfId="8"/>
    <cellStyle name="쉼표 [0] 4" xfId="2"/>
    <cellStyle name="쉼표 [0] 4 2" xfId="6"/>
    <cellStyle name="쉼표 [0] 5" xfId="5"/>
    <cellStyle name="쉼표 [0] 5 2" xfId="9"/>
    <cellStyle name="쉼표 [0] 6" xfId="10"/>
    <cellStyle name="표준" xfId="0" builtinId="0"/>
    <cellStyle name="표준 2" xfId="11"/>
    <cellStyle name="표준 2 2" xfId="12"/>
  </cellStyles>
  <dxfs count="0"/>
  <tableStyles count="0" defaultTableStyle="TableStyleMedium9" defaultPivotStyle="PivotStyleLight16"/>
  <colors>
    <mruColors>
      <color rgb="FFC0F3F6"/>
      <color rgb="FFCCFFCC"/>
      <color rgb="FFCCFF99"/>
      <color rgb="FFCC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
  <sheetViews>
    <sheetView tabSelected="1" workbookViewId="0">
      <selection activeCell="D9" sqref="D9"/>
    </sheetView>
  </sheetViews>
  <sheetFormatPr defaultRowHeight="12" x14ac:dyDescent="0.15"/>
  <cols>
    <col min="1" max="2" width="8.88671875" style="99"/>
    <col min="3" max="3" width="21.5546875" style="99" customWidth="1"/>
    <col min="4" max="4" width="9" style="99" customWidth="1"/>
    <col min="5" max="5" width="18.109375" style="99" customWidth="1"/>
    <col min="6" max="7" width="10.77734375" style="99" customWidth="1"/>
    <col min="8" max="8" width="14.5546875" style="99" customWidth="1"/>
    <col min="9" max="10" width="8.88671875" style="99"/>
    <col min="11" max="11" width="13.33203125" style="116" customWidth="1"/>
    <col min="12" max="16384" width="8.88671875" style="99"/>
  </cols>
  <sheetData>
    <row r="1" spans="1:12" ht="30.75" customHeight="1" thickBot="1" x14ac:dyDescent="0.2">
      <c r="A1" s="117" t="s">
        <v>178</v>
      </c>
      <c r="B1" s="118" t="s">
        <v>179</v>
      </c>
      <c r="C1" s="118" t="s">
        <v>192</v>
      </c>
      <c r="D1" s="118" t="s">
        <v>181</v>
      </c>
      <c r="E1" s="118" t="s">
        <v>193</v>
      </c>
      <c r="F1" s="118" t="s">
        <v>194</v>
      </c>
      <c r="G1" s="118" t="s">
        <v>195</v>
      </c>
      <c r="H1" s="118" t="s">
        <v>196</v>
      </c>
      <c r="I1" s="119" t="s">
        <v>183</v>
      </c>
      <c r="J1" s="119" t="s">
        <v>184</v>
      </c>
      <c r="K1" s="119" t="s">
        <v>185</v>
      </c>
      <c r="L1" s="120" t="s">
        <v>0</v>
      </c>
    </row>
    <row r="2" spans="1:12" s="116" customFormat="1" ht="30" customHeight="1" thickTop="1" x14ac:dyDescent="0.15">
      <c r="A2" s="100">
        <v>2017</v>
      </c>
      <c r="B2" s="101">
        <v>6</v>
      </c>
      <c r="C2" s="121" t="s">
        <v>197</v>
      </c>
      <c r="D2" s="101" t="s">
        <v>198</v>
      </c>
      <c r="E2" s="102" t="s">
        <v>199</v>
      </c>
      <c r="F2" s="122">
        <v>2000</v>
      </c>
      <c r="G2" s="123" t="s">
        <v>200</v>
      </c>
      <c r="H2" s="124">
        <v>2</v>
      </c>
      <c r="I2" s="101" t="s">
        <v>201</v>
      </c>
      <c r="J2" s="101" t="s">
        <v>202</v>
      </c>
      <c r="K2" s="101" t="s">
        <v>203</v>
      </c>
      <c r="L2" s="125"/>
    </row>
    <row r="3" spans="1:12" ht="30" customHeight="1" x14ac:dyDescent="0.15">
      <c r="A3" s="105"/>
      <c r="B3" s="106"/>
      <c r="C3" s="110"/>
      <c r="D3" s="106"/>
      <c r="E3" s="107"/>
      <c r="F3" s="126"/>
      <c r="G3" s="127"/>
      <c r="H3" s="128"/>
      <c r="I3" s="106"/>
      <c r="J3" s="106"/>
      <c r="K3" s="106"/>
      <c r="L3" s="109"/>
    </row>
    <row r="4" spans="1:12" ht="30" customHeight="1" x14ac:dyDescent="0.15">
      <c r="A4" s="105"/>
      <c r="B4" s="106"/>
      <c r="C4" s="110"/>
      <c r="D4" s="106"/>
      <c r="E4" s="107"/>
      <c r="F4" s="126"/>
      <c r="G4" s="127"/>
      <c r="H4" s="128"/>
      <c r="I4" s="106"/>
      <c r="J4" s="106"/>
      <c r="K4" s="106"/>
      <c r="L4" s="109"/>
    </row>
    <row r="5" spans="1:12" s="116" customFormat="1" ht="30" customHeight="1" x14ac:dyDescent="0.15">
      <c r="A5" s="105"/>
      <c r="B5" s="106"/>
      <c r="C5" s="110"/>
      <c r="D5" s="106"/>
      <c r="E5" s="110"/>
      <c r="F5" s="126"/>
      <c r="G5" s="127"/>
      <c r="H5" s="128"/>
      <c r="I5" s="106"/>
      <c r="J5" s="106"/>
      <c r="K5" s="106"/>
      <c r="L5" s="129"/>
    </row>
    <row r="6" spans="1:12" ht="30" customHeight="1" x14ac:dyDescent="0.15">
      <c r="A6" s="105"/>
      <c r="B6" s="106"/>
      <c r="C6" s="110"/>
      <c r="D6" s="106"/>
      <c r="E6" s="110"/>
      <c r="F6" s="126"/>
      <c r="G6" s="127"/>
      <c r="H6" s="128"/>
      <c r="I6" s="106"/>
      <c r="J6" s="106"/>
      <c r="K6" s="106"/>
      <c r="L6" s="109"/>
    </row>
    <row r="7" spans="1:12" ht="30" customHeight="1" x14ac:dyDescent="0.15">
      <c r="A7" s="105"/>
      <c r="B7" s="106"/>
      <c r="C7" s="110"/>
      <c r="D7" s="106"/>
      <c r="E7" s="110"/>
      <c r="F7" s="126"/>
      <c r="G7" s="127"/>
      <c r="H7" s="128"/>
      <c r="I7" s="106"/>
      <c r="J7" s="106"/>
      <c r="K7" s="106"/>
      <c r="L7" s="109"/>
    </row>
    <row r="8" spans="1:12" s="116" customFormat="1" ht="30" customHeight="1" x14ac:dyDescent="0.15">
      <c r="A8" s="105"/>
      <c r="B8" s="106"/>
      <c r="C8" s="130"/>
      <c r="D8" s="106"/>
      <c r="E8" s="110"/>
      <c r="F8" s="126"/>
      <c r="G8" s="127"/>
      <c r="H8" s="128"/>
      <c r="I8" s="106"/>
      <c r="J8" s="106"/>
      <c r="K8" s="106"/>
      <c r="L8" s="129"/>
    </row>
    <row r="9" spans="1:12" ht="30" customHeight="1" x14ac:dyDescent="0.15">
      <c r="A9" s="105"/>
      <c r="B9" s="106"/>
      <c r="C9" s="130"/>
      <c r="D9" s="106"/>
      <c r="E9" s="110"/>
      <c r="F9" s="126"/>
      <c r="G9" s="127"/>
      <c r="H9" s="128"/>
      <c r="I9" s="106"/>
      <c r="J9" s="106"/>
      <c r="K9" s="106"/>
      <c r="L9" s="109"/>
    </row>
    <row r="10" spans="1:12" ht="30" customHeight="1" thickBot="1" x14ac:dyDescent="0.2">
      <c r="A10" s="111"/>
      <c r="B10" s="112"/>
      <c r="C10" s="131"/>
      <c r="D10" s="112"/>
      <c r="E10" s="113"/>
      <c r="F10" s="132"/>
      <c r="G10" s="133"/>
      <c r="H10" s="134"/>
      <c r="I10" s="113"/>
      <c r="J10" s="112"/>
      <c r="K10" s="112"/>
      <c r="L10" s="115"/>
    </row>
  </sheetData>
  <phoneticPr fontId="4" type="noConversion"/>
  <dataValidations count="1">
    <dataValidation type="list" allowBlank="1" showInputMessage="1" showErrorMessage="1" sqref="D2:D10">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6"/>
  <sheetViews>
    <sheetView workbookViewId="0">
      <selection activeCell="C12" sqref="C12"/>
    </sheetView>
  </sheetViews>
  <sheetFormatPr defaultRowHeight="12" x14ac:dyDescent="0.15"/>
  <cols>
    <col min="1" max="2" width="8.88671875" style="116"/>
    <col min="3" max="3" width="49.109375" style="99" customWidth="1"/>
    <col min="4" max="4" width="8.88671875" style="116"/>
    <col min="5" max="5" width="10.88671875" style="99" customWidth="1"/>
    <col min="6" max="6" width="11.88671875" style="116" customWidth="1"/>
    <col min="7" max="7" width="8.88671875" style="116"/>
    <col min="8" max="8" width="16" style="116" customWidth="1"/>
    <col min="9" max="16384" width="8.88671875" style="99"/>
  </cols>
  <sheetData>
    <row r="1" spans="1:88" ht="33.75" customHeight="1" thickBot="1" x14ac:dyDescent="0.2">
      <c r="A1" s="93" t="s">
        <v>178</v>
      </c>
      <c r="B1" s="94" t="s">
        <v>179</v>
      </c>
      <c r="C1" s="95" t="s">
        <v>180</v>
      </c>
      <c r="D1" s="95" t="s">
        <v>181</v>
      </c>
      <c r="E1" s="96" t="s">
        <v>182</v>
      </c>
      <c r="F1" s="95" t="s">
        <v>183</v>
      </c>
      <c r="G1" s="95" t="s">
        <v>184</v>
      </c>
      <c r="H1" s="95" t="s">
        <v>185</v>
      </c>
      <c r="I1" s="97" t="s">
        <v>186</v>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c r="BZ1" s="98"/>
      <c r="CA1" s="98"/>
      <c r="CB1" s="98"/>
      <c r="CC1" s="98"/>
      <c r="CD1" s="98"/>
      <c r="CE1" s="98"/>
      <c r="CF1" s="98"/>
      <c r="CG1" s="98"/>
      <c r="CH1" s="98"/>
      <c r="CI1" s="98"/>
      <c r="CJ1" s="98"/>
    </row>
    <row r="2" spans="1:88" ht="22.5" customHeight="1" thickTop="1" x14ac:dyDescent="0.15">
      <c r="A2" s="100">
        <v>2017</v>
      </c>
      <c r="B2" s="101">
        <v>6</v>
      </c>
      <c r="C2" s="102" t="s">
        <v>187</v>
      </c>
      <c r="D2" s="101" t="s">
        <v>188</v>
      </c>
      <c r="E2" s="103">
        <v>17</v>
      </c>
      <c r="F2" s="101" t="s">
        <v>189</v>
      </c>
      <c r="G2" s="101" t="s">
        <v>190</v>
      </c>
      <c r="H2" s="101" t="s">
        <v>191</v>
      </c>
      <c r="I2" s="104"/>
    </row>
    <row r="3" spans="1:88" ht="22.5" customHeight="1" x14ac:dyDescent="0.15">
      <c r="A3" s="105"/>
      <c r="B3" s="106"/>
      <c r="C3" s="107"/>
      <c r="D3" s="106"/>
      <c r="E3" s="108"/>
      <c r="F3" s="106"/>
      <c r="G3" s="106"/>
      <c r="H3" s="106"/>
      <c r="I3" s="109"/>
    </row>
    <row r="4" spans="1:88" ht="22.5" customHeight="1" x14ac:dyDescent="0.15">
      <c r="A4" s="105"/>
      <c r="B4" s="106"/>
      <c r="C4" s="107"/>
      <c r="D4" s="106"/>
      <c r="E4" s="108"/>
      <c r="F4" s="106"/>
      <c r="G4" s="106"/>
      <c r="H4" s="106"/>
      <c r="I4" s="109"/>
    </row>
    <row r="5" spans="1:88" ht="22.5" customHeight="1" x14ac:dyDescent="0.15">
      <c r="A5" s="105"/>
      <c r="B5" s="106"/>
      <c r="C5" s="107"/>
      <c r="D5" s="106"/>
      <c r="E5" s="108"/>
      <c r="F5" s="106"/>
      <c r="G5" s="106"/>
      <c r="H5" s="106"/>
      <c r="I5" s="109"/>
    </row>
    <row r="6" spans="1:88" ht="22.5" customHeight="1" x14ac:dyDescent="0.15">
      <c r="A6" s="105"/>
      <c r="B6" s="106"/>
      <c r="C6" s="107"/>
      <c r="D6" s="106"/>
      <c r="E6" s="108"/>
      <c r="F6" s="106"/>
      <c r="G6" s="106"/>
      <c r="H6" s="106"/>
      <c r="I6" s="109"/>
    </row>
    <row r="7" spans="1:88" ht="22.5" customHeight="1" x14ac:dyDescent="0.15">
      <c r="A7" s="105"/>
      <c r="B7" s="106"/>
      <c r="C7" s="107"/>
      <c r="D7" s="106"/>
      <c r="E7" s="108"/>
      <c r="F7" s="106"/>
      <c r="G7" s="106"/>
      <c r="H7" s="106"/>
      <c r="I7" s="109"/>
    </row>
    <row r="8" spans="1:88" ht="22.5" customHeight="1" x14ac:dyDescent="0.15">
      <c r="A8" s="105"/>
      <c r="B8" s="106"/>
      <c r="C8" s="107"/>
      <c r="D8" s="106"/>
      <c r="E8" s="108"/>
      <c r="F8" s="106"/>
      <c r="G8" s="106"/>
      <c r="H8" s="106"/>
      <c r="I8" s="109"/>
    </row>
    <row r="9" spans="1:88" ht="22.5" customHeight="1" x14ac:dyDescent="0.15">
      <c r="A9" s="105"/>
      <c r="B9" s="106"/>
      <c r="C9" s="107"/>
      <c r="D9" s="106"/>
      <c r="E9" s="108"/>
      <c r="F9" s="106"/>
      <c r="G9" s="106"/>
      <c r="H9" s="106"/>
      <c r="I9" s="109"/>
    </row>
    <row r="10" spans="1:88" ht="22.5" customHeight="1" x14ac:dyDescent="0.15">
      <c r="A10" s="105"/>
      <c r="B10" s="106"/>
      <c r="C10" s="107"/>
      <c r="D10" s="106"/>
      <c r="E10" s="108"/>
      <c r="F10" s="106"/>
      <c r="G10" s="106"/>
      <c r="H10" s="106"/>
      <c r="I10" s="109"/>
    </row>
    <row r="11" spans="1:88" ht="22.5" customHeight="1" x14ac:dyDescent="0.15">
      <c r="A11" s="105"/>
      <c r="B11" s="106"/>
      <c r="C11" s="107"/>
      <c r="D11" s="106"/>
      <c r="E11" s="108"/>
      <c r="F11" s="106"/>
      <c r="G11" s="106"/>
      <c r="H11" s="106"/>
      <c r="I11" s="109"/>
    </row>
    <row r="12" spans="1:88" ht="22.5" customHeight="1" x14ac:dyDescent="0.15">
      <c r="A12" s="105"/>
      <c r="B12" s="106"/>
      <c r="C12" s="107"/>
      <c r="D12" s="106"/>
      <c r="E12" s="108"/>
      <c r="F12" s="106"/>
      <c r="G12" s="106"/>
      <c r="H12" s="106"/>
      <c r="I12" s="109"/>
    </row>
    <row r="13" spans="1:88" ht="22.5" customHeight="1" x14ac:dyDescent="0.15">
      <c r="A13" s="105"/>
      <c r="B13" s="106"/>
      <c r="C13" s="107"/>
      <c r="D13" s="106"/>
      <c r="E13" s="108"/>
      <c r="F13" s="106"/>
      <c r="G13" s="106"/>
      <c r="H13" s="106"/>
      <c r="I13" s="109"/>
    </row>
    <row r="14" spans="1:88" ht="22.5" customHeight="1" x14ac:dyDescent="0.15">
      <c r="A14" s="105"/>
      <c r="B14" s="106"/>
      <c r="C14" s="107"/>
      <c r="D14" s="106"/>
      <c r="E14" s="108"/>
      <c r="F14" s="106"/>
      <c r="G14" s="106"/>
      <c r="H14" s="106"/>
      <c r="I14" s="109"/>
    </row>
    <row r="15" spans="1:88" ht="22.5" customHeight="1" x14ac:dyDescent="0.15">
      <c r="A15" s="105"/>
      <c r="B15" s="106"/>
      <c r="C15" s="107"/>
      <c r="D15" s="106"/>
      <c r="E15" s="108"/>
      <c r="F15" s="106"/>
      <c r="G15" s="106"/>
      <c r="H15" s="106"/>
      <c r="I15" s="109"/>
    </row>
    <row r="16" spans="1:88" ht="22.5" customHeight="1" x14ac:dyDescent="0.15">
      <c r="A16" s="105"/>
      <c r="B16" s="106"/>
      <c r="C16" s="107"/>
      <c r="D16" s="106"/>
      <c r="E16" s="108"/>
      <c r="F16" s="106"/>
      <c r="G16" s="106"/>
      <c r="H16" s="106"/>
      <c r="I16" s="109"/>
    </row>
    <row r="17" spans="1:9" ht="22.5" customHeight="1" x14ac:dyDescent="0.15">
      <c r="A17" s="105"/>
      <c r="B17" s="106"/>
      <c r="C17" s="107"/>
      <c r="D17" s="106"/>
      <c r="E17" s="107"/>
      <c r="F17" s="106"/>
      <c r="G17" s="106"/>
      <c r="H17" s="106"/>
      <c r="I17" s="109"/>
    </row>
    <row r="18" spans="1:9" ht="22.5" customHeight="1" x14ac:dyDescent="0.15">
      <c r="A18" s="105"/>
      <c r="B18" s="106"/>
      <c r="C18" s="107"/>
      <c r="D18" s="106"/>
      <c r="E18" s="107"/>
      <c r="F18" s="106"/>
      <c r="G18" s="106"/>
      <c r="H18" s="106"/>
      <c r="I18" s="109"/>
    </row>
    <row r="19" spans="1:9" ht="22.5" customHeight="1" x14ac:dyDescent="0.15">
      <c r="A19" s="105"/>
      <c r="B19" s="106"/>
      <c r="C19" s="107"/>
      <c r="D19" s="106"/>
      <c r="E19" s="107"/>
      <c r="F19" s="106"/>
      <c r="G19" s="106"/>
      <c r="H19" s="106"/>
      <c r="I19" s="109"/>
    </row>
    <row r="20" spans="1:9" ht="22.5" customHeight="1" x14ac:dyDescent="0.15">
      <c r="A20" s="105"/>
      <c r="B20" s="106"/>
      <c r="C20" s="107"/>
      <c r="D20" s="106"/>
      <c r="E20" s="107"/>
      <c r="F20" s="106"/>
      <c r="G20" s="106"/>
      <c r="H20" s="106"/>
      <c r="I20" s="109"/>
    </row>
    <row r="21" spans="1:9" ht="22.5" customHeight="1" x14ac:dyDescent="0.15">
      <c r="A21" s="105"/>
      <c r="B21" s="106"/>
      <c r="C21" s="107"/>
      <c r="D21" s="106"/>
      <c r="E21" s="107"/>
      <c r="F21" s="106"/>
      <c r="G21" s="106"/>
      <c r="H21" s="106"/>
      <c r="I21" s="109"/>
    </row>
    <row r="22" spans="1:9" ht="22.5" customHeight="1" x14ac:dyDescent="0.15">
      <c r="A22" s="105"/>
      <c r="B22" s="106"/>
      <c r="C22" s="107"/>
      <c r="D22" s="106"/>
      <c r="E22" s="107"/>
      <c r="F22" s="106"/>
      <c r="G22" s="106"/>
      <c r="H22" s="106"/>
      <c r="I22" s="109"/>
    </row>
    <row r="23" spans="1:9" ht="22.5" customHeight="1" x14ac:dyDescent="0.15">
      <c r="A23" s="105"/>
      <c r="B23" s="106"/>
      <c r="C23" s="107"/>
      <c r="D23" s="106"/>
      <c r="E23" s="107"/>
      <c r="F23" s="106"/>
      <c r="G23" s="106"/>
      <c r="H23" s="106"/>
      <c r="I23" s="109"/>
    </row>
    <row r="24" spans="1:9" ht="22.5" customHeight="1" x14ac:dyDescent="0.15">
      <c r="A24" s="105"/>
      <c r="B24" s="106"/>
      <c r="C24" s="107"/>
      <c r="D24" s="106"/>
      <c r="E24" s="108"/>
      <c r="F24" s="106"/>
      <c r="G24" s="106"/>
      <c r="H24" s="106"/>
      <c r="I24" s="109"/>
    </row>
    <row r="25" spans="1:9" ht="22.5" customHeight="1" x14ac:dyDescent="0.15">
      <c r="A25" s="105"/>
      <c r="B25" s="106"/>
      <c r="C25" s="107"/>
      <c r="D25" s="106"/>
      <c r="E25" s="108"/>
      <c r="F25" s="106"/>
      <c r="G25" s="106"/>
      <c r="H25" s="106"/>
      <c r="I25" s="109"/>
    </row>
    <row r="26" spans="1:9" ht="22.5" customHeight="1" x14ac:dyDescent="0.15">
      <c r="A26" s="105"/>
      <c r="B26" s="106"/>
      <c r="C26" s="107"/>
      <c r="D26" s="106"/>
      <c r="E26" s="108"/>
      <c r="F26" s="106"/>
      <c r="G26" s="106"/>
      <c r="H26" s="106"/>
      <c r="I26" s="109"/>
    </row>
    <row r="27" spans="1:9" ht="22.5" customHeight="1" x14ac:dyDescent="0.15">
      <c r="A27" s="105"/>
      <c r="B27" s="106"/>
      <c r="C27" s="107"/>
      <c r="D27" s="106"/>
      <c r="E27" s="108"/>
      <c r="F27" s="106"/>
      <c r="G27" s="106"/>
      <c r="H27" s="106"/>
      <c r="I27" s="109"/>
    </row>
    <row r="28" spans="1:9" ht="22.5" customHeight="1" x14ac:dyDescent="0.15">
      <c r="A28" s="105"/>
      <c r="B28" s="106"/>
      <c r="C28" s="107"/>
      <c r="D28" s="106"/>
      <c r="E28" s="108"/>
      <c r="F28" s="106"/>
      <c r="G28" s="106"/>
      <c r="H28" s="106"/>
      <c r="I28" s="109"/>
    </row>
    <row r="29" spans="1:9" ht="22.5" customHeight="1" x14ac:dyDescent="0.15">
      <c r="A29" s="105"/>
      <c r="B29" s="106"/>
      <c r="C29" s="107"/>
      <c r="D29" s="106"/>
      <c r="E29" s="108"/>
      <c r="F29" s="106"/>
      <c r="G29" s="106"/>
      <c r="H29" s="106"/>
      <c r="I29" s="109"/>
    </row>
    <row r="30" spans="1:9" ht="22.5" customHeight="1" x14ac:dyDescent="0.15">
      <c r="A30" s="105"/>
      <c r="B30" s="106"/>
      <c r="C30" s="107"/>
      <c r="D30" s="106"/>
      <c r="E30" s="108"/>
      <c r="F30" s="106"/>
      <c r="G30" s="106"/>
      <c r="H30" s="106"/>
      <c r="I30" s="109"/>
    </row>
    <row r="31" spans="1:9" ht="22.5" customHeight="1" x14ac:dyDescent="0.15">
      <c r="A31" s="105"/>
      <c r="B31" s="106"/>
      <c r="C31" s="107"/>
      <c r="D31" s="106"/>
      <c r="E31" s="108"/>
      <c r="F31" s="106"/>
      <c r="G31" s="106"/>
      <c r="H31" s="106"/>
      <c r="I31" s="109"/>
    </row>
    <row r="32" spans="1:9" ht="22.5" customHeight="1" x14ac:dyDescent="0.15">
      <c r="A32" s="105"/>
      <c r="B32" s="106"/>
      <c r="C32" s="107"/>
      <c r="D32" s="106"/>
      <c r="E32" s="108"/>
      <c r="F32" s="106"/>
      <c r="G32" s="106"/>
      <c r="H32" s="106"/>
      <c r="I32" s="109"/>
    </row>
    <row r="33" spans="1:9" ht="22.5" customHeight="1" x14ac:dyDescent="0.15">
      <c r="A33" s="105"/>
      <c r="B33" s="106"/>
      <c r="C33" s="107"/>
      <c r="D33" s="106"/>
      <c r="E33" s="108"/>
      <c r="F33" s="106"/>
      <c r="G33" s="106"/>
      <c r="H33" s="106"/>
      <c r="I33" s="109"/>
    </row>
    <row r="34" spans="1:9" ht="22.5" customHeight="1" x14ac:dyDescent="0.15">
      <c r="A34" s="105"/>
      <c r="B34" s="106"/>
      <c r="C34" s="107"/>
      <c r="D34" s="106"/>
      <c r="E34" s="108"/>
      <c r="F34" s="106"/>
      <c r="G34" s="106"/>
      <c r="H34" s="106"/>
      <c r="I34" s="109"/>
    </row>
    <row r="35" spans="1:9" ht="22.5" customHeight="1" x14ac:dyDescent="0.15">
      <c r="A35" s="105"/>
      <c r="B35" s="106"/>
      <c r="C35" s="107"/>
      <c r="D35" s="106"/>
      <c r="E35" s="108"/>
      <c r="F35" s="106"/>
      <c r="G35" s="106"/>
      <c r="H35" s="106"/>
      <c r="I35" s="109"/>
    </row>
    <row r="36" spans="1:9" ht="22.5" customHeight="1" x14ac:dyDescent="0.15">
      <c r="A36" s="105"/>
      <c r="B36" s="106"/>
      <c r="C36" s="107"/>
      <c r="D36" s="106"/>
      <c r="E36" s="108"/>
      <c r="F36" s="106"/>
      <c r="G36" s="106"/>
      <c r="H36" s="106"/>
      <c r="I36" s="109"/>
    </row>
    <row r="37" spans="1:9" ht="22.5" customHeight="1" x14ac:dyDescent="0.15">
      <c r="A37" s="105"/>
      <c r="B37" s="106"/>
      <c r="C37" s="107"/>
      <c r="D37" s="106"/>
      <c r="E37" s="108"/>
      <c r="F37" s="106"/>
      <c r="G37" s="106"/>
      <c r="H37" s="106"/>
      <c r="I37" s="109"/>
    </row>
    <row r="38" spans="1:9" ht="22.5" customHeight="1" x14ac:dyDescent="0.15">
      <c r="A38" s="105"/>
      <c r="B38" s="106"/>
      <c r="C38" s="107"/>
      <c r="D38" s="106"/>
      <c r="E38" s="108"/>
      <c r="F38" s="106"/>
      <c r="G38" s="106"/>
      <c r="H38" s="106"/>
      <c r="I38" s="109"/>
    </row>
    <row r="39" spans="1:9" ht="22.5" customHeight="1" x14ac:dyDescent="0.15">
      <c r="A39" s="105"/>
      <c r="B39" s="106"/>
      <c r="C39" s="107"/>
      <c r="D39" s="106"/>
      <c r="E39" s="108"/>
      <c r="F39" s="106"/>
      <c r="G39" s="106"/>
      <c r="H39" s="106"/>
      <c r="I39" s="109"/>
    </row>
    <row r="40" spans="1:9" ht="22.5" customHeight="1" x14ac:dyDescent="0.15">
      <c r="A40" s="105"/>
      <c r="B40" s="106"/>
      <c r="C40" s="107"/>
      <c r="D40" s="106"/>
      <c r="E40" s="108"/>
      <c r="F40" s="106"/>
      <c r="G40" s="106"/>
      <c r="H40" s="106"/>
      <c r="I40" s="109"/>
    </row>
    <row r="41" spans="1:9" ht="22.5" customHeight="1" x14ac:dyDescent="0.15">
      <c r="A41" s="105"/>
      <c r="B41" s="106"/>
      <c r="C41" s="107"/>
      <c r="D41" s="106"/>
      <c r="E41" s="108"/>
      <c r="F41" s="106"/>
      <c r="G41" s="106"/>
      <c r="H41" s="106"/>
      <c r="I41" s="109"/>
    </row>
    <row r="42" spans="1:9" ht="22.5" customHeight="1" x14ac:dyDescent="0.15">
      <c r="A42" s="105"/>
      <c r="B42" s="106"/>
      <c r="C42" s="107"/>
      <c r="D42" s="106"/>
      <c r="E42" s="108"/>
      <c r="F42" s="106"/>
      <c r="G42" s="106"/>
      <c r="H42" s="106"/>
      <c r="I42" s="109"/>
    </row>
    <row r="43" spans="1:9" ht="22.5" customHeight="1" x14ac:dyDescent="0.15">
      <c r="A43" s="105"/>
      <c r="B43" s="106"/>
      <c r="C43" s="107"/>
      <c r="D43" s="106"/>
      <c r="E43" s="108"/>
      <c r="F43" s="106"/>
      <c r="G43" s="106"/>
      <c r="H43" s="106"/>
      <c r="I43" s="109"/>
    </row>
    <row r="44" spans="1:9" ht="22.5" customHeight="1" x14ac:dyDescent="0.15">
      <c r="A44" s="105"/>
      <c r="B44" s="106"/>
      <c r="C44" s="107"/>
      <c r="D44" s="106"/>
      <c r="E44" s="108"/>
      <c r="F44" s="106"/>
      <c r="G44" s="106"/>
      <c r="H44" s="106"/>
      <c r="I44" s="109"/>
    </row>
    <row r="45" spans="1:9" ht="22.5" customHeight="1" x14ac:dyDescent="0.15">
      <c r="A45" s="105"/>
      <c r="B45" s="106"/>
      <c r="C45" s="107"/>
      <c r="D45" s="106"/>
      <c r="E45" s="108"/>
      <c r="F45" s="106"/>
      <c r="G45" s="106"/>
      <c r="H45" s="106"/>
      <c r="I45" s="109"/>
    </row>
    <row r="46" spans="1:9" ht="22.5" customHeight="1" x14ac:dyDescent="0.15">
      <c r="A46" s="105"/>
      <c r="B46" s="106"/>
      <c r="C46" s="107"/>
      <c r="D46" s="106"/>
      <c r="E46" s="108"/>
      <c r="F46" s="106"/>
      <c r="G46" s="106"/>
      <c r="H46" s="106"/>
      <c r="I46" s="109"/>
    </row>
    <row r="47" spans="1:9" ht="22.5" customHeight="1" x14ac:dyDescent="0.15">
      <c r="A47" s="105"/>
      <c r="B47" s="106"/>
      <c r="C47" s="107"/>
      <c r="D47" s="106"/>
      <c r="E47" s="108"/>
      <c r="F47" s="106"/>
      <c r="G47" s="106"/>
      <c r="H47" s="106"/>
      <c r="I47" s="109"/>
    </row>
    <row r="48" spans="1:9" ht="22.5" customHeight="1" x14ac:dyDescent="0.15">
      <c r="A48" s="105"/>
      <c r="B48" s="106"/>
      <c r="C48" s="107"/>
      <c r="D48" s="106"/>
      <c r="E48" s="108"/>
      <c r="F48" s="106"/>
      <c r="G48" s="106"/>
      <c r="H48" s="106"/>
      <c r="I48" s="109"/>
    </row>
    <row r="49" spans="1:9" ht="22.5" customHeight="1" x14ac:dyDescent="0.15">
      <c r="A49" s="105"/>
      <c r="B49" s="106"/>
      <c r="C49" s="107"/>
      <c r="D49" s="106"/>
      <c r="E49" s="108"/>
      <c r="F49" s="106"/>
      <c r="G49" s="106"/>
      <c r="H49" s="106"/>
      <c r="I49" s="109"/>
    </row>
    <row r="50" spans="1:9" ht="22.5" customHeight="1" x14ac:dyDescent="0.15">
      <c r="A50" s="105"/>
      <c r="B50" s="106"/>
      <c r="C50" s="107"/>
      <c r="D50" s="106"/>
      <c r="E50" s="108"/>
      <c r="F50" s="106"/>
      <c r="G50" s="106"/>
      <c r="H50" s="106"/>
      <c r="I50" s="109"/>
    </row>
    <row r="51" spans="1:9" ht="22.5" customHeight="1" x14ac:dyDescent="0.15">
      <c r="A51" s="105"/>
      <c r="B51" s="106"/>
      <c r="C51" s="107"/>
      <c r="D51" s="106"/>
      <c r="E51" s="108"/>
      <c r="F51" s="106"/>
      <c r="G51" s="106"/>
      <c r="H51" s="106"/>
      <c r="I51" s="109"/>
    </row>
    <row r="52" spans="1:9" ht="22.5" customHeight="1" x14ac:dyDescent="0.15">
      <c r="A52" s="105"/>
      <c r="B52" s="106"/>
      <c r="C52" s="110"/>
      <c r="D52" s="106"/>
      <c r="E52" s="108"/>
      <c r="F52" s="106"/>
      <c r="G52" s="106"/>
      <c r="H52" s="106"/>
      <c r="I52" s="109"/>
    </row>
    <row r="53" spans="1:9" ht="22.5" customHeight="1" x14ac:dyDescent="0.15">
      <c r="A53" s="105"/>
      <c r="B53" s="106"/>
      <c r="C53" s="110"/>
      <c r="D53" s="106"/>
      <c r="E53" s="108"/>
      <c r="F53" s="106"/>
      <c r="G53" s="106"/>
      <c r="H53" s="106"/>
      <c r="I53" s="109"/>
    </row>
    <row r="54" spans="1:9" ht="22.5" customHeight="1" x14ac:dyDescent="0.15">
      <c r="A54" s="105"/>
      <c r="B54" s="106"/>
      <c r="C54" s="110"/>
      <c r="D54" s="106"/>
      <c r="E54" s="108"/>
      <c r="F54" s="106"/>
      <c r="G54" s="106"/>
      <c r="H54" s="106"/>
      <c r="I54" s="109"/>
    </row>
    <row r="55" spans="1:9" ht="22.5" customHeight="1" x14ac:dyDescent="0.15">
      <c r="A55" s="105"/>
      <c r="B55" s="106"/>
      <c r="C55" s="107"/>
      <c r="D55" s="106"/>
      <c r="E55" s="108"/>
      <c r="F55" s="106"/>
      <c r="G55" s="106"/>
      <c r="H55" s="106"/>
      <c r="I55" s="109"/>
    </row>
    <row r="56" spans="1:9" ht="22.5" customHeight="1" thickBot="1" x14ac:dyDescent="0.2">
      <c r="A56" s="111"/>
      <c r="B56" s="112"/>
      <c r="C56" s="113"/>
      <c r="D56" s="112"/>
      <c r="E56" s="114"/>
      <c r="F56" s="112"/>
      <c r="G56" s="112"/>
      <c r="H56" s="112"/>
      <c r="I56" s="115"/>
    </row>
  </sheetData>
  <phoneticPr fontId="4" type="noConversion"/>
  <dataValidations count="5">
    <dataValidation type="list" allowBlank="1" showInputMessage="1" showErrorMessage="1" sqref="WVP11:WVP16 JD11:JD16 SZ11:SZ16 ACV11:ACV16 AMR11:AMR16 AWN11:AWN16 BGJ11:BGJ16 BQF11:BQF16 CAB11:CAB16 CJX11:CJX16 CTT11:CTT16 DDP11:DDP16 DNL11:DNL16 DXH11:DXH16 EHD11:EHD16 EQZ11:EQZ16 FAV11:FAV16 FKR11:FKR16 FUN11:FUN16 GEJ11:GEJ16 GOF11:GOF16 GYB11:GYB16 HHX11:HHX16 HRT11:HRT16 IBP11:IBP16 ILL11:ILL16 IVH11:IVH16 JFD11:JFD16 JOZ11:JOZ16 JYV11:JYV16 KIR11:KIR16 KSN11:KSN16 LCJ11:LCJ16 LMF11:LMF16 LWB11:LWB16 MFX11:MFX16 MPT11:MPT16 MZP11:MZP16 NJL11:NJL16 NTH11:NTH16 ODD11:ODD16 OMZ11:OMZ16 OWV11:OWV16 PGR11:PGR16 PQN11:PQN16 QAJ11:QAJ16 QKF11:QKF16 QUB11:QUB16 RDX11:RDX16 RNT11:RNT16 RXP11:RXP16 SHL11:SHL16 SRH11:SRH16 TBD11:TBD16 TKZ11:TKZ16 TUV11:TUV16 UER11:UER16 UON11:UON16 UYJ11:UYJ16 VIF11:VIF16 VSB11:VSB16 WBX11:WBX16 WLT11:WLT16">
      <formula1>"비협정,협정"</formula1>
    </dataValidation>
    <dataValidation type="textLength" operator="lessThanOrEqual" allowBlank="1" showInputMessage="1" showErrorMessage="1" sqref="F47:F48 WVM13 F2:F7 F24 F27 F35 F41 F10: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F52:F56">
      <formula1>5</formula1>
    </dataValidation>
    <dataValidation type="list" allowBlank="1" showInputMessage="1" showErrorMessage="1" sqref="D2:D16 WVK11:WVK16 IY11:IY16 SU11:SU16 ACQ11:ACQ16 AMM11:AMM16 AWI11:AWI16 BGE11:BGE16 BQA11:BQA16 BZW11:BZW16 CJS11:CJS16 CTO11:CTO16 DDK11:DDK16 DNG11:DNG16 DXC11:DXC16 EGY11:EGY16 EQU11:EQU16 FAQ11:FAQ16 FKM11:FKM16 FUI11:FUI16 GEE11:GEE16 GOA11:GOA16 GXW11:GXW16 HHS11:HHS16 HRO11:HRO16 IBK11:IBK16 ILG11:ILG16 IVC11:IVC16 JEY11:JEY16 JOU11:JOU16 JYQ11:JYQ16 KIM11:KIM16 KSI11:KSI16 LCE11:LCE16 LMA11:LMA16 LVW11:LVW16 MFS11:MFS16 MPO11:MPO16 MZK11:MZK16 NJG11:NJG16 NTC11:NTC16 OCY11:OCY16 OMU11:OMU16 OWQ11:OWQ16 PGM11:PGM16 PQI11:PQI16 QAE11:QAE16 QKA11:QKA16 QTW11:QTW16 RDS11:RDS16 RNO11:RNO16 RXK11:RXK16 SHG11:SHG16 SRC11:SRC16 TAY11:TAY16 TKU11:TKU16 TUQ11:TUQ16 UEM11:UEM16 UOI11:UOI16 UYE11:UYE16 VIA11:VIA16 VRW11:VRW16 WBS11:WBS16 WLO11:WLO16 D24:D56">
      <formula1>"대안,턴키,일반,PQ,수의,실적"</formula1>
    </dataValidation>
    <dataValidation type="list" allowBlank="1" showInputMessage="1" showErrorMessage="1" sqref="WVH11:WVH16 IV11:IV16 SR11:SR16 ACN11:ACN16 AMJ11:AMJ16 AWF11:AWF16 BGB11:BGB16 BPX11:BPX16 BZT11:BZT16 CJP11:CJP16 CTL11:CTL16 DDH11:DDH16 DND11:DND16 DWZ11:DWZ16 EGV11:EGV16 EQR11:EQR16 FAN11:FAN16 FKJ11:FKJ16 FUF11:FUF16 GEB11:GEB16 GNX11:GNX16 GXT11:GXT16 HHP11:HHP16 HRL11:HRL16 IBH11:IBH16 ILD11:ILD16 IUZ11:IUZ16 JEV11:JEV16 JOR11:JOR16 JYN11:JYN16 KIJ11:KIJ16 KSF11:KSF16 LCB11:LCB16 LLX11:LLX16 LVT11:LVT16 MFP11:MFP16 MPL11:MPL16 MZH11:MZH16 NJD11:NJD16 NSZ11:NSZ16 OCV11:OCV16 OMR11:OMR16 OWN11:OWN16 PGJ11:PGJ16 PQF11:PQF16 QAB11:QAB16 QJX11:QJX16 QTT11:QTT16 RDP11:RDP16 RNL11:RNL16 RXH11:RXH16 SHD11:SHD16 SQZ11:SQZ16 TAV11:TAV16 TKR11:TKR16 TUN11:TUN16 UEJ11:UEJ16 UOF11:UOF16 UYB11:UYB16 VHX11:VHX16 VRT11:VRT16 WBP11:WBP16 WLL11:WLL16">
      <formula1>"자체조달,중앙조달"</formula1>
    </dataValidation>
    <dataValidation type="list" allowBlank="1" showInputMessage="1" showErrorMessage="1" sqref="WVJ11:WVJ16 IX11:IX16 ST11:ST16 ACP11:ACP16 AML11:AML16 AWH11:AWH16 BGD11:BGD16 BPZ11:BPZ16 BZV11:BZV16 CJR11:CJR16 CTN11:CTN16 DDJ11:DDJ16 DNF11:DNF16 DXB11:DXB16 EGX11:EGX16 EQT11:EQT16 FAP11:FAP16 FKL11:FKL16 FUH11:FUH16 GED11:GED16 GNZ11:GNZ16 GXV11:GXV16 HHR11:HHR16 HRN11:HRN16 IBJ11:IBJ16 ILF11:ILF16 IVB11:IVB16 JEX11:JEX16 JOT11:JOT16 JYP11:JYP16 KIL11:KIL16 KSH11:KSH16 LCD11:LCD16 LLZ11:LLZ16 LVV11:LVV16 MFR11:MFR16 MPN11:MPN16 MZJ11:MZJ16 NJF11:NJF16 NTB11:NTB16 OCX11:OCX16 OMT11:OMT16 OWP11:OWP16 PGL11:PGL16 PQH11:PQH16 QAD11:QAD16 QJZ11:QJZ16 QTV11:QTV16 RDR11:RDR16 RNN11:RNN16 RXJ11:RXJ16 SHF11:SHF16 SRB11:SRB16 TAX11:TAX16 TKT11:TKT16 TUP11:TUP16 UEL11:UEL16 UOH11:UOH16 UYD11:UYD16 VHZ11:VHZ16 VRV11:VRV16 WBR11:WBR16 WLN11:WLN16">
      <formula1>"일반용역,기술용역"</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topLeftCell="A34" zoomScale="85" zoomScaleNormal="85" workbookViewId="0">
      <selection activeCell="C48" sqref="C48"/>
    </sheetView>
  </sheetViews>
  <sheetFormatPr defaultRowHeight="13.5" x14ac:dyDescent="0.15"/>
  <cols>
    <col min="1" max="1" width="14.5546875" style="3" customWidth="1"/>
    <col min="2" max="2" width="17.21875" style="3" customWidth="1"/>
    <col min="3" max="3" width="19.109375" style="3" customWidth="1"/>
    <col min="4" max="4" width="18" style="3" customWidth="1"/>
    <col min="5" max="5" width="26" style="3" customWidth="1"/>
  </cols>
  <sheetData>
    <row r="1" spans="1:5" ht="39" customHeight="1" x14ac:dyDescent="0.15">
      <c r="A1" s="72" t="s">
        <v>15</v>
      </c>
      <c r="B1" s="72"/>
      <c r="C1" s="72"/>
      <c r="D1" s="72"/>
      <c r="E1" s="72"/>
    </row>
    <row r="2" spans="1:5" ht="26.25" thickBot="1" x14ac:dyDescent="0.2">
      <c r="A2" s="73" t="s">
        <v>44</v>
      </c>
      <c r="B2" s="73"/>
      <c r="C2" s="1"/>
      <c r="D2" s="1"/>
      <c r="E2" s="48" t="s">
        <v>28</v>
      </c>
    </row>
    <row r="3" spans="1:5" ht="22.5" customHeight="1" thickTop="1" x14ac:dyDescent="0.15">
      <c r="A3" s="74" t="s">
        <v>43</v>
      </c>
      <c r="B3" s="13" t="s">
        <v>36</v>
      </c>
      <c r="C3" s="77" t="s">
        <v>80</v>
      </c>
      <c r="D3" s="78"/>
      <c r="E3" s="79"/>
    </row>
    <row r="4" spans="1:5" ht="22.5" customHeight="1" x14ac:dyDescent="0.15">
      <c r="A4" s="75"/>
      <c r="B4" s="14" t="s">
        <v>21</v>
      </c>
      <c r="C4" s="32">
        <v>165000</v>
      </c>
      <c r="D4" s="14" t="s">
        <v>37</v>
      </c>
      <c r="E4" s="33">
        <v>165000</v>
      </c>
    </row>
    <row r="5" spans="1:5" ht="22.5" customHeight="1" x14ac:dyDescent="0.15">
      <c r="A5" s="75"/>
      <c r="B5" s="14" t="s">
        <v>38</v>
      </c>
      <c r="C5" s="34">
        <f>E5/C4</f>
        <v>1</v>
      </c>
      <c r="D5" s="14" t="s">
        <v>22</v>
      </c>
      <c r="E5" s="33">
        <f>E4</f>
        <v>165000</v>
      </c>
    </row>
    <row r="6" spans="1:5" ht="22.5" customHeight="1" x14ac:dyDescent="0.15">
      <c r="A6" s="75"/>
      <c r="B6" s="14" t="s">
        <v>19</v>
      </c>
      <c r="C6" s="36" t="s">
        <v>81</v>
      </c>
      <c r="D6" s="14" t="s">
        <v>20</v>
      </c>
      <c r="E6" s="35" t="s">
        <v>82</v>
      </c>
    </row>
    <row r="7" spans="1:5" ht="22.5" customHeight="1" x14ac:dyDescent="0.15">
      <c r="A7" s="75"/>
      <c r="B7" s="14" t="s">
        <v>39</v>
      </c>
      <c r="C7" s="37" t="s">
        <v>48</v>
      </c>
      <c r="D7" s="14" t="s">
        <v>46</v>
      </c>
      <c r="E7" s="35" t="s">
        <v>83</v>
      </c>
    </row>
    <row r="8" spans="1:5" ht="22.5" customHeight="1" x14ac:dyDescent="0.15">
      <c r="A8" s="75"/>
      <c r="B8" s="14" t="s">
        <v>40</v>
      </c>
      <c r="C8" s="37" t="s">
        <v>45</v>
      </c>
      <c r="D8" s="14" t="s">
        <v>24</v>
      </c>
      <c r="E8" s="39" t="s">
        <v>84</v>
      </c>
    </row>
    <row r="9" spans="1:5" ht="22.5" customHeight="1" thickBot="1" x14ac:dyDescent="0.2">
      <c r="A9" s="76"/>
      <c r="B9" s="15" t="s">
        <v>41</v>
      </c>
      <c r="C9" s="38" t="s">
        <v>47</v>
      </c>
      <c r="D9" s="15" t="s">
        <v>42</v>
      </c>
      <c r="E9" s="40" t="s">
        <v>85</v>
      </c>
    </row>
    <row r="10" spans="1:5" s="44" customFormat="1" ht="22.5" customHeight="1" thickTop="1" x14ac:dyDescent="0.15">
      <c r="A10" s="74" t="s">
        <v>43</v>
      </c>
      <c r="B10" s="13" t="s">
        <v>36</v>
      </c>
      <c r="C10" s="77" t="s">
        <v>86</v>
      </c>
      <c r="D10" s="78"/>
      <c r="E10" s="79"/>
    </row>
    <row r="11" spans="1:5" s="44" customFormat="1" ht="22.5" customHeight="1" x14ac:dyDescent="0.15">
      <c r="A11" s="75"/>
      <c r="B11" s="14" t="s">
        <v>21</v>
      </c>
      <c r="C11" s="32">
        <v>200000</v>
      </c>
      <c r="D11" s="14" t="s">
        <v>37</v>
      </c>
      <c r="E11" s="33">
        <v>200000</v>
      </c>
    </row>
    <row r="12" spans="1:5" s="44" customFormat="1" ht="22.5" customHeight="1" x14ac:dyDescent="0.15">
      <c r="A12" s="75"/>
      <c r="B12" s="14" t="s">
        <v>38</v>
      </c>
      <c r="C12" s="34">
        <f>E12/C11</f>
        <v>1</v>
      </c>
      <c r="D12" s="14" t="s">
        <v>22</v>
      </c>
      <c r="E12" s="33">
        <f>E11</f>
        <v>200000</v>
      </c>
    </row>
    <row r="13" spans="1:5" s="44" customFormat="1" ht="22.5" customHeight="1" x14ac:dyDescent="0.15">
      <c r="A13" s="75"/>
      <c r="B13" s="14" t="s">
        <v>19</v>
      </c>
      <c r="C13" s="36" t="s">
        <v>87</v>
      </c>
      <c r="D13" s="14" t="s">
        <v>20</v>
      </c>
      <c r="E13" s="62" t="s">
        <v>88</v>
      </c>
    </row>
    <row r="14" spans="1:5" s="44" customFormat="1" ht="22.5" customHeight="1" x14ac:dyDescent="0.15">
      <c r="A14" s="75"/>
      <c r="B14" s="14" t="s">
        <v>39</v>
      </c>
      <c r="C14" s="37" t="s">
        <v>48</v>
      </c>
      <c r="D14" s="14" t="s">
        <v>46</v>
      </c>
      <c r="E14" s="35" t="s">
        <v>89</v>
      </c>
    </row>
    <row r="15" spans="1:5" s="44" customFormat="1" ht="22.5" customHeight="1" x14ac:dyDescent="0.15">
      <c r="A15" s="75"/>
      <c r="B15" s="14" t="s">
        <v>40</v>
      </c>
      <c r="C15" s="37" t="s">
        <v>45</v>
      </c>
      <c r="D15" s="14" t="s">
        <v>24</v>
      </c>
      <c r="E15" s="39" t="s">
        <v>90</v>
      </c>
    </row>
    <row r="16" spans="1:5" s="44" customFormat="1" ht="22.5" customHeight="1" thickBot="1" x14ac:dyDescent="0.2">
      <c r="A16" s="76"/>
      <c r="B16" s="15" t="s">
        <v>41</v>
      </c>
      <c r="C16" s="38" t="s">
        <v>47</v>
      </c>
      <c r="D16" s="15" t="s">
        <v>42</v>
      </c>
      <c r="E16" s="58" t="s">
        <v>91</v>
      </c>
    </row>
    <row r="17" spans="1:5" s="44" customFormat="1" ht="22.5" customHeight="1" thickTop="1" x14ac:dyDescent="0.15">
      <c r="A17" s="74" t="s">
        <v>43</v>
      </c>
      <c r="B17" s="13" t="s">
        <v>36</v>
      </c>
      <c r="C17" s="77" t="s">
        <v>92</v>
      </c>
      <c r="D17" s="78"/>
      <c r="E17" s="79"/>
    </row>
    <row r="18" spans="1:5" s="44" customFormat="1" ht="22.5" customHeight="1" x14ac:dyDescent="0.15">
      <c r="A18" s="75"/>
      <c r="B18" s="14" t="s">
        <v>21</v>
      </c>
      <c r="C18" s="32">
        <v>440000</v>
      </c>
      <c r="D18" s="14" t="s">
        <v>37</v>
      </c>
      <c r="E18" s="33">
        <v>440000</v>
      </c>
    </row>
    <row r="19" spans="1:5" s="44" customFormat="1" ht="22.5" customHeight="1" x14ac:dyDescent="0.15">
      <c r="A19" s="75"/>
      <c r="B19" s="14" t="s">
        <v>38</v>
      </c>
      <c r="C19" s="34">
        <f>E19/C18</f>
        <v>1</v>
      </c>
      <c r="D19" s="14" t="s">
        <v>22</v>
      </c>
      <c r="E19" s="33">
        <v>440000</v>
      </c>
    </row>
    <row r="20" spans="1:5" s="44" customFormat="1" ht="22.5" customHeight="1" x14ac:dyDescent="0.15">
      <c r="A20" s="75"/>
      <c r="B20" s="14" t="s">
        <v>19</v>
      </c>
      <c r="C20" s="36" t="s">
        <v>93</v>
      </c>
      <c r="D20" s="14" t="s">
        <v>20</v>
      </c>
      <c r="E20" s="35" t="s">
        <v>94</v>
      </c>
    </row>
    <row r="21" spans="1:5" s="44" customFormat="1" ht="22.5" customHeight="1" x14ac:dyDescent="0.15">
      <c r="A21" s="75"/>
      <c r="B21" s="14" t="s">
        <v>39</v>
      </c>
      <c r="C21" s="37" t="s">
        <v>48</v>
      </c>
      <c r="D21" s="14" t="s">
        <v>46</v>
      </c>
      <c r="E21" s="35" t="s">
        <v>95</v>
      </c>
    </row>
    <row r="22" spans="1:5" s="44" customFormat="1" ht="22.5" customHeight="1" x14ac:dyDescent="0.15">
      <c r="A22" s="75"/>
      <c r="B22" s="14" t="s">
        <v>40</v>
      </c>
      <c r="C22" s="37" t="s">
        <v>45</v>
      </c>
      <c r="D22" s="14" t="s">
        <v>24</v>
      </c>
      <c r="E22" s="39" t="s">
        <v>60</v>
      </c>
    </row>
    <row r="23" spans="1:5" s="44" customFormat="1" ht="22.5" customHeight="1" thickBot="1" x14ac:dyDescent="0.2">
      <c r="A23" s="76"/>
      <c r="B23" s="15" t="s">
        <v>41</v>
      </c>
      <c r="C23" s="38" t="s">
        <v>47</v>
      </c>
      <c r="D23" s="15" t="s">
        <v>42</v>
      </c>
      <c r="E23" s="58" t="s">
        <v>61</v>
      </c>
    </row>
    <row r="24" spans="1:5" s="44" customFormat="1" ht="22.5" customHeight="1" thickTop="1" x14ac:dyDescent="0.15">
      <c r="A24" s="74" t="s">
        <v>43</v>
      </c>
      <c r="B24" s="13" t="s">
        <v>36</v>
      </c>
      <c r="C24" s="77" t="s">
        <v>96</v>
      </c>
      <c r="D24" s="78"/>
      <c r="E24" s="79"/>
    </row>
    <row r="25" spans="1:5" s="44" customFormat="1" ht="22.5" customHeight="1" x14ac:dyDescent="0.15">
      <c r="A25" s="75"/>
      <c r="B25" s="14" t="s">
        <v>21</v>
      </c>
      <c r="C25" s="32">
        <v>3500000</v>
      </c>
      <c r="D25" s="14" t="s">
        <v>37</v>
      </c>
      <c r="E25" s="33">
        <v>3325000</v>
      </c>
    </row>
    <row r="26" spans="1:5" s="44" customFormat="1" ht="22.5" customHeight="1" x14ac:dyDescent="0.15">
      <c r="A26" s="75"/>
      <c r="B26" s="14" t="s">
        <v>38</v>
      </c>
      <c r="C26" s="34">
        <f>E26/C25</f>
        <v>0.95</v>
      </c>
      <c r="D26" s="14" t="s">
        <v>22</v>
      </c>
      <c r="E26" s="33">
        <v>3325000</v>
      </c>
    </row>
    <row r="27" spans="1:5" s="44" customFormat="1" ht="22.5" customHeight="1" x14ac:dyDescent="0.15">
      <c r="A27" s="75"/>
      <c r="B27" s="14" t="s">
        <v>19</v>
      </c>
      <c r="C27" s="36" t="s">
        <v>97</v>
      </c>
      <c r="D27" s="14" t="s">
        <v>20</v>
      </c>
      <c r="E27" s="35" t="s">
        <v>98</v>
      </c>
    </row>
    <row r="28" spans="1:5" s="44" customFormat="1" ht="22.5" customHeight="1" x14ac:dyDescent="0.15">
      <c r="A28" s="75"/>
      <c r="B28" s="14" t="s">
        <v>39</v>
      </c>
      <c r="C28" s="37" t="s">
        <v>48</v>
      </c>
      <c r="D28" s="14" t="s">
        <v>46</v>
      </c>
      <c r="E28" s="35" t="s">
        <v>99</v>
      </c>
    </row>
    <row r="29" spans="1:5" s="44" customFormat="1" ht="22.5" customHeight="1" x14ac:dyDescent="0.15">
      <c r="A29" s="75"/>
      <c r="B29" s="14" t="s">
        <v>40</v>
      </c>
      <c r="C29" s="37" t="s">
        <v>45</v>
      </c>
      <c r="D29" s="14" t="s">
        <v>24</v>
      </c>
      <c r="E29" s="39" t="s">
        <v>100</v>
      </c>
    </row>
    <row r="30" spans="1:5" s="44" customFormat="1" ht="22.5" customHeight="1" thickBot="1" x14ac:dyDescent="0.2">
      <c r="A30" s="76"/>
      <c r="B30" s="15" t="s">
        <v>41</v>
      </c>
      <c r="C30" s="38" t="s">
        <v>47</v>
      </c>
      <c r="D30" s="15" t="s">
        <v>42</v>
      </c>
      <c r="E30" s="58" t="s">
        <v>101</v>
      </c>
    </row>
    <row r="31" spans="1:5" s="44" customFormat="1" ht="22.5" customHeight="1" thickTop="1" x14ac:dyDescent="0.15">
      <c r="A31" s="74" t="s">
        <v>43</v>
      </c>
      <c r="B31" s="13" t="s">
        <v>36</v>
      </c>
      <c r="C31" s="77" t="s">
        <v>102</v>
      </c>
      <c r="D31" s="78"/>
      <c r="E31" s="79"/>
    </row>
    <row r="32" spans="1:5" s="44" customFormat="1" ht="22.5" customHeight="1" x14ac:dyDescent="0.15">
      <c r="A32" s="75"/>
      <c r="B32" s="14" t="s">
        <v>21</v>
      </c>
      <c r="C32" s="32">
        <v>740000</v>
      </c>
      <c r="D32" s="14" t="s">
        <v>37</v>
      </c>
      <c r="E32" s="33">
        <v>700000</v>
      </c>
    </row>
    <row r="33" spans="1:5" s="44" customFormat="1" ht="22.5" customHeight="1" x14ac:dyDescent="0.15">
      <c r="A33" s="75"/>
      <c r="B33" s="14" t="s">
        <v>38</v>
      </c>
      <c r="C33" s="34">
        <f>E33/C32</f>
        <v>0.94594594594594594</v>
      </c>
      <c r="D33" s="14" t="s">
        <v>22</v>
      </c>
      <c r="E33" s="33">
        <f>E32</f>
        <v>700000</v>
      </c>
    </row>
    <row r="34" spans="1:5" s="44" customFormat="1" ht="22.5" customHeight="1" x14ac:dyDescent="0.15">
      <c r="A34" s="75"/>
      <c r="B34" s="14" t="s">
        <v>19</v>
      </c>
      <c r="C34" s="36" t="s">
        <v>103</v>
      </c>
      <c r="D34" s="14" t="s">
        <v>20</v>
      </c>
      <c r="E34" s="35" t="s">
        <v>104</v>
      </c>
    </row>
    <row r="35" spans="1:5" s="44" customFormat="1" ht="22.5" customHeight="1" x14ac:dyDescent="0.15">
      <c r="A35" s="75"/>
      <c r="B35" s="14" t="s">
        <v>39</v>
      </c>
      <c r="C35" s="37" t="s">
        <v>48</v>
      </c>
      <c r="D35" s="14" t="s">
        <v>46</v>
      </c>
      <c r="E35" s="35" t="s">
        <v>105</v>
      </c>
    </row>
    <row r="36" spans="1:5" s="44" customFormat="1" ht="22.5" customHeight="1" x14ac:dyDescent="0.15">
      <c r="A36" s="75"/>
      <c r="B36" s="14" t="s">
        <v>40</v>
      </c>
      <c r="C36" s="37" t="s">
        <v>45</v>
      </c>
      <c r="D36" s="14" t="s">
        <v>24</v>
      </c>
      <c r="E36" s="39" t="s">
        <v>106</v>
      </c>
    </row>
    <row r="37" spans="1:5" s="44" customFormat="1" ht="22.5" customHeight="1" thickBot="1" x14ac:dyDescent="0.2">
      <c r="A37" s="76"/>
      <c r="B37" s="15" t="s">
        <v>41</v>
      </c>
      <c r="C37" s="38" t="s">
        <v>47</v>
      </c>
      <c r="D37" s="15" t="s">
        <v>42</v>
      </c>
      <c r="E37" s="58" t="s">
        <v>107</v>
      </c>
    </row>
    <row r="38" spans="1:5" ht="22.5" customHeight="1" thickTop="1" x14ac:dyDescent="0.15">
      <c r="A38" s="74" t="s">
        <v>43</v>
      </c>
      <c r="B38" s="13" t="s">
        <v>36</v>
      </c>
      <c r="C38" s="77" t="s">
        <v>108</v>
      </c>
      <c r="D38" s="78"/>
      <c r="E38" s="79"/>
    </row>
    <row r="39" spans="1:5" ht="22.5" customHeight="1" x14ac:dyDescent="0.15">
      <c r="A39" s="75"/>
      <c r="B39" s="14" t="s">
        <v>21</v>
      </c>
      <c r="C39" s="32">
        <v>400000</v>
      </c>
      <c r="D39" s="14" t="s">
        <v>37</v>
      </c>
      <c r="E39" s="33">
        <v>400000</v>
      </c>
    </row>
    <row r="40" spans="1:5" ht="22.5" customHeight="1" x14ac:dyDescent="0.15">
      <c r="A40" s="75"/>
      <c r="B40" s="14" t="s">
        <v>38</v>
      </c>
      <c r="C40" s="34">
        <f>E40/C39</f>
        <v>1</v>
      </c>
      <c r="D40" s="14" t="s">
        <v>22</v>
      </c>
      <c r="E40" s="33">
        <f>E39</f>
        <v>400000</v>
      </c>
    </row>
    <row r="41" spans="1:5" ht="22.5" customHeight="1" x14ac:dyDescent="0.15">
      <c r="A41" s="75"/>
      <c r="B41" s="14" t="s">
        <v>19</v>
      </c>
      <c r="C41" s="36" t="s">
        <v>109</v>
      </c>
      <c r="D41" s="14" t="s">
        <v>20</v>
      </c>
      <c r="E41" s="35" t="s">
        <v>110</v>
      </c>
    </row>
    <row r="42" spans="1:5" ht="22.5" customHeight="1" x14ac:dyDescent="0.15">
      <c r="A42" s="75"/>
      <c r="B42" s="14" t="s">
        <v>39</v>
      </c>
      <c r="C42" s="37" t="s">
        <v>48</v>
      </c>
      <c r="D42" s="14" t="s">
        <v>46</v>
      </c>
      <c r="E42" s="35" t="s">
        <v>105</v>
      </c>
    </row>
    <row r="43" spans="1:5" ht="22.5" customHeight="1" x14ac:dyDescent="0.15">
      <c r="A43" s="75"/>
      <c r="B43" s="14" t="s">
        <v>40</v>
      </c>
      <c r="C43" s="37" t="s">
        <v>45</v>
      </c>
      <c r="D43" s="14" t="s">
        <v>24</v>
      </c>
      <c r="E43" s="39" t="s">
        <v>106</v>
      </c>
    </row>
    <row r="44" spans="1:5" ht="22.5" customHeight="1" thickBot="1" x14ac:dyDescent="0.2">
      <c r="A44" s="76"/>
      <c r="B44" s="15" t="s">
        <v>41</v>
      </c>
      <c r="C44" s="38" t="s">
        <v>47</v>
      </c>
      <c r="D44" s="15" t="s">
        <v>42</v>
      </c>
      <c r="E44" s="58" t="s">
        <v>107</v>
      </c>
    </row>
    <row r="45" spans="1:5" s="44" customFormat="1" ht="22.5" customHeight="1" thickTop="1" x14ac:dyDescent="0.15">
      <c r="A45" s="74" t="s">
        <v>43</v>
      </c>
      <c r="B45" s="13" t="s">
        <v>36</v>
      </c>
      <c r="C45" s="77" t="s">
        <v>111</v>
      </c>
      <c r="D45" s="78"/>
      <c r="E45" s="79"/>
    </row>
    <row r="46" spans="1:5" s="44" customFormat="1" ht="22.5" customHeight="1" x14ac:dyDescent="0.15">
      <c r="A46" s="75"/>
      <c r="B46" s="14" t="s">
        <v>21</v>
      </c>
      <c r="C46" s="32">
        <v>5100000</v>
      </c>
      <c r="D46" s="14" t="s">
        <v>37</v>
      </c>
      <c r="E46" s="33">
        <v>4845000</v>
      </c>
    </row>
    <row r="47" spans="1:5" s="44" customFormat="1" ht="22.5" customHeight="1" x14ac:dyDescent="0.15">
      <c r="A47" s="75"/>
      <c r="B47" s="14" t="s">
        <v>38</v>
      </c>
      <c r="C47" s="34">
        <f>E47/C46</f>
        <v>0.95</v>
      </c>
      <c r="D47" s="14" t="s">
        <v>22</v>
      </c>
      <c r="E47" s="33">
        <v>4845000</v>
      </c>
    </row>
    <row r="48" spans="1:5" s="44" customFormat="1" ht="22.5" customHeight="1" x14ac:dyDescent="0.15">
      <c r="A48" s="75"/>
      <c r="B48" s="14" t="s">
        <v>19</v>
      </c>
      <c r="C48" s="36" t="s">
        <v>109</v>
      </c>
      <c r="D48" s="14" t="s">
        <v>20</v>
      </c>
      <c r="E48" s="35" t="s">
        <v>110</v>
      </c>
    </row>
    <row r="49" spans="1:5" s="44" customFormat="1" ht="22.5" customHeight="1" x14ac:dyDescent="0.15">
      <c r="A49" s="75"/>
      <c r="B49" s="14" t="s">
        <v>39</v>
      </c>
      <c r="C49" s="37" t="s">
        <v>48</v>
      </c>
      <c r="D49" s="14" t="s">
        <v>46</v>
      </c>
      <c r="E49" s="35" t="s">
        <v>105</v>
      </c>
    </row>
    <row r="50" spans="1:5" s="44" customFormat="1" ht="22.5" customHeight="1" x14ac:dyDescent="0.15">
      <c r="A50" s="75"/>
      <c r="B50" s="14" t="s">
        <v>40</v>
      </c>
      <c r="C50" s="37" t="s">
        <v>45</v>
      </c>
      <c r="D50" s="14" t="s">
        <v>24</v>
      </c>
      <c r="E50" s="39" t="s">
        <v>112</v>
      </c>
    </row>
    <row r="51" spans="1:5" s="44" customFormat="1" ht="22.5" customHeight="1" thickBot="1" x14ac:dyDescent="0.2">
      <c r="A51" s="76"/>
      <c r="B51" s="15" t="s">
        <v>41</v>
      </c>
      <c r="C51" s="38" t="s">
        <v>47</v>
      </c>
      <c r="D51" s="15" t="s">
        <v>42</v>
      </c>
      <c r="E51" s="40" t="s">
        <v>113</v>
      </c>
    </row>
    <row r="52" spans="1:5" ht="14.25" thickTop="1" x14ac:dyDescent="0.15"/>
  </sheetData>
  <mergeCells count="16">
    <mergeCell ref="A45:A51"/>
    <mergeCell ref="C45:E45"/>
    <mergeCell ref="A1:E1"/>
    <mergeCell ref="A2:B2"/>
    <mergeCell ref="A38:A44"/>
    <mergeCell ref="C38:E38"/>
    <mergeCell ref="A3:A9"/>
    <mergeCell ref="C3:E3"/>
    <mergeCell ref="A10:A16"/>
    <mergeCell ref="C10:E10"/>
    <mergeCell ref="A17:A23"/>
    <mergeCell ref="C17:E17"/>
    <mergeCell ref="A24:A30"/>
    <mergeCell ref="C24:E24"/>
    <mergeCell ref="A31:A37"/>
    <mergeCell ref="C31:E31"/>
  </mergeCells>
  <phoneticPr fontId="4"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topLeftCell="A28" workbookViewId="0">
      <selection activeCell="A78" sqref="A78"/>
    </sheetView>
  </sheetViews>
  <sheetFormatPr defaultRowHeight="13.5" x14ac:dyDescent="0.15"/>
  <cols>
    <col min="1" max="1" width="24.44140625" style="3" customWidth="1"/>
    <col min="2" max="2" width="20.44140625" style="8" customWidth="1"/>
    <col min="3" max="3" width="18.33203125" style="8" customWidth="1"/>
    <col min="4" max="4" width="15.5546875" style="8" customWidth="1"/>
    <col min="5" max="6" width="15.5546875" style="3" customWidth="1"/>
  </cols>
  <sheetData>
    <row r="1" spans="1:6" ht="49.5" customHeight="1" x14ac:dyDescent="0.15">
      <c r="A1" s="72" t="s">
        <v>16</v>
      </c>
      <c r="B1" s="72"/>
      <c r="C1" s="72"/>
      <c r="D1" s="72"/>
      <c r="E1" s="72"/>
      <c r="F1" s="72"/>
    </row>
    <row r="2" spans="1:6" ht="26.25" thickBot="1" x14ac:dyDescent="0.2">
      <c r="A2" s="73" t="s">
        <v>44</v>
      </c>
      <c r="B2" s="73"/>
      <c r="C2" s="7"/>
      <c r="D2" s="7"/>
      <c r="E2" s="1"/>
      <c r="F2" s="48" t="s">
        <v>1</v>
      </c>
    </row>
    <row r="3" spans="1:6" ht="19.5" customHeight="1" thickTop="1" x14ac:dyDescent="0.15">
      <c r="A3" s="10" t="s">
        <v>18</v>
      </c>
      <c r="B3" s="85" t="s">
        <v>114</v>
      </c>
      <c r="C3" s="85"/>
      <c r="D3" s="85"/>
      <c r="E3" s="85"/>
      <c r="F3" s="86"/>
    </row>
    <row r="4" spans="1:6" ht="19.5" customHeight="1" x14ac:dyDescent="0.15">
      <c r="A4" s="87" t="s">
        <v>29</v>
      </c>
      <c r="B4" s="80" t="s">
        <v>19</v>
      </c>
      <c r="C4" s="80" t="s">
        <v>20</v>
      </c>
      <c r="D4" s="41" t="s">
        <v>30</v>
      </c>
      <c r="E4" s="41" t="s">
        <v>22</v>
      </c>
      <c r="F4" s="42" t="s">
        <v>49</v>
      </c>
    </row>
    <row r="5" spans="1:6" ht="19.5" customHeight="1" x14ac:dyDescent="0.15">
      <c r="A5" s="87"/>
      <c r="B5" s="80"/>
      <c r="C5" s="80"/>
      <c r="D5" s="41" t="s">
        <v>31</v>
      </c>
      <c r="E5" s="41" t="s">
        <v>23</v>
      </c>
      <c r="F5" s="42" t="s">
        <v>32</v>
      </c>
    </row>
    <row r="6" spans="1:6" ht="19.5" customHeight="1" x14ac:dyDescent="0.15">
      <c r="A6" s="87"/>
      <c r="B6" s="88" t="s">
        <v>81</v>
      </c>
      <c r="C6" s="43" t="s">
        <v>81</v>
      </c>
      <c r="D6" s="89">
        <v>165000</v>
      </c>
      <c r="E6" s="89">
        <v>165000</v>
      </c>
      <c r="F6" s="84">
        <f>E6/D6</f>
        <v>1</v>
      </c>
    </row>
    <row r="7" spans="1:6" ht="19.5" customHeight="1" x14ac:dyDescent="0.15">
      <c r="A7" s="87"/>
      <c r="B7" s="88"/>
      <c r="C7" s="43" t="s">
        <v>83</v>
      </c>
      <c r="D7" s="89"/>
      <c r="E7" s="89"/>
      <c r="F7" s="84"/>
    </row>
    <row r="8" spans="1:6" ht="19.5" customHeight="1" x14ac:dyDescent="0.15">
      <c r="A8" s="87" t="s">
        <v>24</v>
      </c>
      <c r="B8" s="41" t="s">
        <v>25</v>
      </c>
      <c r="C8" s="41" t="s">
        <v>33</v>
      </c>
      <c r="D8" s="80" t="s">
        <v>26</v>
      </c>
      <c r="E8" s="80"/>
      <c r="F8" s="81"/>
    </row>
    <row r="9" spans="1:6" ht="19.5" customHeight="1" x14ac:dyDescent="0.15">
      <c r="A9" s="87"/>
      <c r="B9" s="43" t="s">
        <v>84</v>
      </c>
      <c r="C9" s="43" t="s">
        <v>115</v>
      </c>
      <c r="D9" s="82" t="s">
        <v>116</v>
      </c>
      <c r="E9" s="82"/>
      <c r="F9" s="83"/>
    </row>
    <row r="10" spans="1:6" ht="19.5" customHeight="1" x14ac:dyDescent="0.15">
      <c r="A10" s="11" t="s">
        <v>35</v>
      </c>
      <c r="B10" s="82" t="s">
        <v>47</v>
      </c>
      <c r="C10" s="82"/>
      <c r="D10" s="82"/>
      <c r="E10" s="82"/>
      <c r="F10" s="83"/>
    </row>
    <row r="11" spans="1:6" ht="19.5" customHeight="1" x14ac:dyDescent="0.15">
      <c r="A11" s="11" t="s">
        <v>34</v>
      </c>
      <c r="B11" s="82" t="s">
        <v>44</v>
      </c>
      <c r="C11" s="82"/>
      <c r="D11" s="82"/>
      <c r="E11" s="82"/>
      <c r="F11" s="83"/>
    </row>
    <row r="12" spans="1:6" ht="19.5" customHeight="1" thickBot="1" x14ac:dyDescent="0.2">
      <c r="A12" s="12" t="s">
        <v>27</v>
      </c>
      <c r="B12" s="90"/>
      <c r="C12" s="90"/>
      <c r="D12" s="90"/>
      <c r="E12" s="90"/>
      <c r="F12" s="91"/>
    </row>
    <row r="13" spans="1:6" s="44" customFormat="1" ht="19.5" customHeight="1" thickTop="1" x14ac:dyDescent="0.15">
      <c r="A13" s="10" t="s">
        <v>18</v>
      </c>
      <c r="B13" s="85" t="s">
        <v>86</v>
      </c>
      <c r="C13" s="85"/>
      <c r="D13" s="85"/>
      <c r="E13" s="85"/>
      <c r="F13" s="86"/>
    </row>
    <row r="14" spans="1:6" s="44" customFormat="1" ht="19.5" customHeight="1" x14ac:dyDescent="0.15">
      <c r="A14" s="87" t="s">
        <v>29</v>
      </c>
      <c r="B14" s="80" t="s">
        <v>19</v>
      </c>
      <c r="C14" s="80" t="s">
        <v>20</v>
      </c>
      <c r="D14" s="54" t="s">
        <v>30</v>
      </c>
      <c r="E14" s="54" t="s">
        <v>22</v>
      </c>
      <c r="F14" s="55" t="s">
        <v>49</v>
      </c>
    </row>
    <row r="15" spans="1:6" s="44" customFormat="1" ht="19.5" customHeight="1" x14ac:dyDescent="0.15">
      <c r="A15" s="87"/>
      <c r="B15" s="80"/>
      <c r="C15" s="80"/>
      <c r="D15" s="54" t="s">
        <v>31</v>
      </c>
      <c r="E15" s="54" t="s">
        <v>23</v>
      </c>
      <c r="F15" s="55" t="s">
        <v>32</v>
      </c>
    </row>
    <row r="16" spans="1:6" s="44" customFormat="1" ht="19.5" customHeight="1" x14ac:dyDescent="0.15">
      <c r="A16" s="87"/>
      <c r="B16" s="88" t="s">
        <v>87</v>
      </c>
      <c r="C16" s="56" t="s">
        <v>87</v>
      </c>
      <c r="D16" s="89">
        <v>200000</v>
      </c>
      <c r="E16" s="89">
        <v>200000</v>
      </c>
      <c r="F16" s="84">
        <f>E16/D16</f>
        <v>1</v>
      </c>
    </row>
    <row r="17" spans="1:6" s="44" customFormat="1" ht="19.5" customHeight="1" x14ac:dyDescent="0.15">
      <c r="A17" s="87"/>
      <c r="B17" s="88"/>
      <c r="C17" s="56" t="s">
        <v>87</v>
      </c>
      <c r="D17" s="89"/>
      <c r="E17" s="89"/>
      <c r="F17" s="84"/>
    </row>
    <row r="18" spans="1:6" s="44" customFormat="1" ht="19.5" customHeight="1" x14ac:dyDescent="0.15">
      <c r="A18" s="87" t="s">
        <v>24</v>
      </c>
      <c r="B18" s="54" t="s">
        <v>25</v>
      </c>
      <c r="C18" s="54" t="s">
        <v>33</v>
      </c>
      <c r="D18" s="80" t="s">
        <v>26</v>
      </c>
      <c r="E18" s="80"/>
      <c r="F18" s="81"/>
    </row>
    <row r="19" spans="1:6" s="44" customFormat="1" ht="19.5" customHeight="1" x14ac:dyDescent="0.15">
      <c r="A19" s="87"/>
      <c r="B19" s="56" t="s">
        <v>90</v>
      </c>
      <c r="C19" s="56" t="s">
        <v>117</v>
      </c>
      <c r="D19" s="82" t="s">
        <v>91</v>
      </c>
      <c r="E19" s="82"/>
      <c r="F19" s="83"/>
    </row>
    <row r="20" spans="1:6" s="44" customFormat="1" ht="19.5" customHeight="1" x14ac:dyDescent="0.15">
      <c r="A20" s="53" t="s">
        <v>35</v>
      </c>
      <c r="B20" s="82" t="s">
        <v>47</v>
      </c>
      <c r="C20" s="82"/>
      <c r="D20" s="82"/>
      <c r="E20" s="82"/>
      <c r="F20" s="83"/>
    </row>
    <row r="21" spans="1:6" s="44" customFormat="1" ht="19.5" customHeight="1" x14ac:dyDescent="0.15">
      <c r="A21" s="53" t="s">
        <v>34</v>
      </c>
      <c r="B21" s="82" t="s">
        <v>44</v>
      </c>
      <c r="C21" s="82"/>
      <c r="D21" s="82"/>
      <c r="E21" s="82"/>
      <c r="F21" s="83"/>
    </row>
    <row r="22" spans="1:6" s="44" customFormat="1" ht="19.5" customHeight="1" thickBot="1" x14ac:dyDescent="0.2">
      <c r="A22" s="12" t="s">
        <v>27</v>
      </c>
      <c r="B22" s="90"/>
      <c r="C22" s="90"/>
      <c r="D22" s="90"/>
      <c r="E22" s="90"/>
      <c r="F22" s="91"/>
    </row>
    <row r="23" spans="1:6" s="44" customFormat="1" ht="19.5" customHeight="1" thickTop="1" x14ac:dyDescent="0.15">
      <c r="A23" s="10" t="s">
        <v>18</v>
      </c>
      <c r="B23" s="85" t="s">
        <v>92</v>
      </c>
      <c r="C23" s="85"/>
      <c r="D23" s="85"/>
      <c r="E23" s="85"/>
      <c r="F23" s="86"/>
    </row>
    <row r="24" spans="1:6" s="44" customFormat="1" ht="19.5" customHeight="1" x14ac:dyDescent="0.15">
      <c r="A24" s="87" t="s">
        <v>29</v>
      </c>
      <c r="B24" s="80" t="s">
        <v>19</v>
      </c>
      <c r="C24" s="80" t="s">
        <v>20</v>
      </c>
      <c r="D24" s="54" t="s">
        <v>30</v>
      </c>
      <c r="E24" s="54" t="s">
        <v>22</v>
      </c>
      <c r="F24" s="55" t="s">
        <v>49</v>
      </c>
    </row>
    <row r="25" spans="1:6" s="44" customFormat="1" ht="19.5" customHeight="1" x14ac:dyDescent="0.15">
      <c r="A25" s="87"/>
      <c r="B25" s="80"/>
      <c r="C25" s="80"/>
      <c r="D25" s="54" t="s">
        <v>31</v>
      </c>
      <c r="E25" s="54" t="s">
        <v>23</v>
      </c>
      <c r="F25" s="55" t="s">
        <v>32</v>
      </c>
    </row>
    <row r="26" spans="1:6" s="44" customFormat="1" ht="19.5" customHeight="1" x14ac:dyDescent="0.15">
      <c r="A26" s="87"/>
      <c r="B26" s="88" t="s">
        <v>93</v>
      </c>
      <c r="C26" s="56" t="s">
        <v>95</v>
      </c>
      <c r="D26" s="89">
        <v>440000</v>
      </c>
      <c r="E26" s="89">
        <v>440000</v>
      </c>
      <c r="F26" s="84">
        <f>E26/D26</f>
        <v>1</v>
      </c>
    </row>
    <row r="27" spans="1:6" s="44" customFormat="1" ht="19.5" customHeight="1" x14ac:dyDescent="0.15">
      <c r="A27" s="87"/>
      <c r="B27" s="88"/>
      <c r="C27" s="61" t="s">
        <v>95</v>
      </c>
      <c r="D27" s="89"/>
      <c r="E27" s="89"/>
      <c r="F27" s="84"/>
    </row>
    <row r="28" spans="1:6" s="44" customFormat="1" ht="19.5" customHeight="1" x14ac:dyDescent="0.15">
      <c r="A28" s="87" t="s">
        <v>24</v>
      </c>
      <c r="B28" s="54" t="s">
        <v>25</v>
      </c>
      <c r="C28" s="54" t="s">
        <v>33</v>
      </c>
      <c r="D28" s="80" t="s">
        <v>26</v>
      </c>
      <c r="E28" s="80"/>
      <c r="F28" s="81"/>
    </row>
    <row r="29" spans="1:6" s="44" customFormat="1" ht="19.5" customHeight="1" x14ac:dyDescent="0.15">
      <c r="A29" s="87"/>
      <c r="B29" s="59" t="s">
        <v>60</v>
      </c>
      <c r="C29" s="56" t="s">
        <v>62</v>
      </c>
      <c r="D29" s="82" t="s">
        <v>61</v>
      </c>
      <c r="E29" s="82"/>
      <c r="F29" s="83"/>
    </row>
    <row r="30" spans="1:6" s="44" customFormat="1" ht="19.5" customHeight="1" x14ac:dyDescent="0.15">
      <c r="A30" s="53" t="s">
        <v>35</v>
      </c>
      <c r="B30" s="82" t="s">
        <v>47</v>
      </c>
      <c r="C30" s="82"/>
      <c r="D30" s="82"/>
      <c r="E30" s="82"/>
      <c r="F30" s="83"/>
    </row>
    <row r="31" spans="1:6" s="44" customFormat="1" ht="19.5" customHeight="1" x14ac:dyDescent="0.15">
      <c r="A31" s="53" t="s">
        <v>34</v>
      </c>
      <c r="B31" s="82" t="s">
        <v>44</v>
      </c>
      <c r="C31" s="82"/>
      <c r="D31" s="82"/>
      <c r="E31" s="82"/>
      <c r="F31" s="83"/>
    </row>
    <row r="32" spans="1:6" s="44" customFormat="1" ht="19.5" customHeight="1" thickBot="1" x14ac:dyDescent="0.2">
      <c r="A32" s="12" t="s">
        <v>27</v>
      </c>
      <c r="B32" s="90"/>
      <c r="C32" s="90"/>
      <c r="D32" s="90"/>
      <c r="E32" s="90"/>
      <c r="F32" s="91"/>
    </row>
    <row r="33" spans="1:6" s="44" customFormat="1" ht="19.5" customHeight="1" thickTop="1" x14ac:dyDescent="0.15">
      <c r="A33" s="10" t="s">
        <v>18</v>
      </c>
      <c r="B33" s="85" t="s">
        <v>96</v>
      </c>
      <c r="C33" s="85"/>
      <c r="D33" s="85"/>
      <c r="E33" s="85"/>
      <c r="F33" s="86"/>
    </row>
    <row r="34" spans="1:6" s="44" customFormat="1" ht="19.5" customHeight="1" x14ac:dyDescent="0.15">
      <c r="A34" s="87" t="s">
        <v>29</v>
      </c>
      <c r="B34" s="80" t="s">
        <v>19</v>
      </c>
      <c r="C34" s="80" t="s">
        <v>20</v>
      </c>
      <c r="D34" s="54" t="s">
        <v>30</v>
      </c>
      <c r="E34" s="54" t="s">
        <v>22</v>
      </c>
      <c r="F34" s="55" t="s">
        <v>49</v>
      </c>
    </row>
    <row r="35" spans="1:6" s="44" customFormat="1" ht="19.5" customHeight="1" x14ac:dyDescent="0.15">
      <c r="A35" s="87"/>
      <c r="B35" s="80"/>
      <c r="C35" s="80"/>
      <c r="D35" s="54" t="s">
        <v>31</v>
      </c>
      <c r="E35" s="54" t="s">
        <v>23</v>
      </c>
      <c r="F35" s="55" t="s">
        <v>32</v>
      </c>
    </row>
    <row r="36" spans="1:6" s="44" customFormat="1" ht="19.5" customHeight="1" x14ac:dyDescent="0.15">
      <c r="A36" s="87"/>
      <c r="B36" s="88" t="s">
        <v>97</v>
      </c>
      <c r="C36" s="56" t="s">
        <v>97</v>
      </c>
      <c r="D36" s="89">
        <v>3500000</v>
      </c>
      <c r="E36" s="89">
        <v>3325000</v>
      </c>
      <c r="F36" s="84">
        <f>E36/D36</f>
        <v>0.95</v>
      </c>
    </row>
    <row r="37" spans="1:6" s="44" customFormat="1" ht="19.5" customHeight="1" x14ac:dyDescent="0.15">
      <c r="A37" s="87"/>
      <c r="B37" s="88"/>
      <c r="C37" s="61" t="s">
        <v>97</v>
      </c>
      <c r="D37" s="89"/>
      <c r="E37" s="89"/>
      <c r="F37" s="84"/>
    </row>
    <row r="38" spans="1:6" s="44" customFormat="1" ht="19.5" customHeight="1" x14ac:dyDescent="0.15">
      <c r="A38" s="87" t="s">
        <v>24</v>
      </c>
      <c r="B38" s="54" t="s">
        <v>25</v>
      </c>
      <c r="C38" s="54" t="s">
        <v>33</v>
      </c>
      <c r="D38" s="80" t="s">
        <v>26</v>
      </c>
      <c r="E38" s="80"/>
      <c r="F38" s="81"/>
    </row>
    <row r="39" spans="1:6" s="44" customFormat="1" ht="19.5" customHeight="1" x14ac:dyDescent="0.15">
      <c r="A39" s="87"/>
      <c r="B39" s="56" t="s">
        <v>100</v>
      </c>
      <c r="C39" s="56" t="s">
        <v>118</v>
      </c>
      <c r="D39" s="82" t="s">
        <v>101</v>
      </c>
      <c r="E39" s="82"/>
      <c r="F39" s="83"/>
    </row>
    <row r="40" spans="1:6" s="44" customFormat="1" ht="19.5" customHeight="1" x14ac:dyDescent="0.15">
      <c r="A40" s="53" t="s">
        <v>35</v>
      </c>
      <c r="B40" s="82" t="s">
        <v>47</v>
      </c>
      <c r="C40" s="82"/>
      <c r="D40" s="82"/>
      <c r="E40" s="82"/>
      <c r="F40" s="83"/>
    </row>
    <row r="41" spans="1:6" s="44" customFormat="1" ht="19.5" customHeight="1" x14ac:dyDescent="0.15">
      <c r="A41" s="53" t="s">
        <v>34</v>
      </c>
      <c r="B41" s="82" t="s">
        <v>119</v>
      </c>
      <c r="C41" s="82"/>
      <c r="D41" s="82"/>
      <c r="E41" s="82"/>
      <c r="F41" s="83"/>
    </row>
    <row r="42" spans="1:6" s="44" customFormat="1" ht="19.5" customHeight="1" thickBot="1" x14ac:dyDescent="0.2">
      <c r="A42" s="12" t="s">
        <v>27</v>
      </c>
      <c r="B42" s="90"/>
      <c r="C42" s="90"/>
      <c r="D42" s="90"/>
      <c r="E42" s="90"/>
      <c r="F42" s="91"/>
    </row>
    <row r="43" spans="1:6" s="44" customFormat="1" ht="19.5" customHeight="1" thickTop="1" x14ac:dyDescent="0.15">
      <c r="A43" s="10" t="s">
        <v>18</v>
      </c>
      <c r="B43" s="85" t="s">
        <v>102</v>
      </c>
      <c r="C43" s="85"/>
      <c r="D43" s="85"/>
      <c r="E43" s="85"/>
      <c r="F43" s="86"/>
    </row>
    <row r="44" spans="1:6" s="44" customFormat="1" ht="19.5" customHeight="1" x14ac:dyDescent="0.15">
      <c r="A44" s="87" t="s">
        <v>29</v>
      </c>
      <c r="B44" s="80" t="s">
        <v>19</v>
      </c>
      <c r="C44" s="80" t="s">
        <v>20</v>
      </c>
      <c r="D44" s="54" t="s">
        <v>30</v>
      </c>
      <c r="E44" s="54" t="s">
        <v>22</v>
      </c>
      <c r="F44" s="55" t="s">
        <v>49</v>
      </c>
    </row>
    <row r="45" spans="1:6" s="44" customFormat="1" ht="19.5" customHeight="1" x14ac:dyDescent="0.15">
      <c r="A45" s="87"/>
      <c r="B45" s="80"/>
      <c r="C45" s="80"/>
      <c r="D45" s="54" t="s">
        <v>31</v>
      </c>
      <c r="E45" s="54" t="s">
        <v>23</v>
      </c>
      <c r="F45" s="55" t="s">
        <v>32</v>
      </c>
    </row>
    <row r="46" spans="1:6" s="44" customFormat="1" ht="19.5" customHeight="1" x14ac:dyDescent="0.15">
      <c r="A46" s="87"/>
      <c r="B46" s="88" t="s">
        <v>103</v>
      </c>
      <c r="C46" s="56" t="s">
        <v>89</v>
      </c>
      <c r="D46" s="89">
        <v>740000</v>
      </c>
      <c r="E46" s="89">
        <v>700000</v>
      </c>
      <c r="F46" s="84">
        <f>E46/D46</f>
        <v>0.94594594594594594</v>
      </c>
    </row>
    <row r="47" spans="1:6" s="44" customFormat="1" ht="19.5" customHeight="1" x14ac:dyDescent="0.15">
      <c r="A47" s="87"/>
      <c r="B47" s="88"/>
      <c r="C47" s="56" t="s">
        <v>105</v>
      </c>
      <c r="D47" s="89"/>
      <c r="E47" s="89"/>
      <c r="F47" s="84"/>
    </row>
    <row r="48" spans="1:6" s="44" customFormat="1" ht="19.5" customHeight="1" x14ac:dyDescent="0.15">
      <c r="A48" s="87" t="s">
        <v>24</v>
      </c>
      <c r="B48" s="54" t="s">
        <v>25</v>
      </c>
      <c r="C48" s="54" t="s">
        <v>33</v>
      </c>
      <c r="D48" s="80" t="s">
        <v>26</v>
      </c>
      <c r="E48" s="80"/>
      <c r="F48" s="81"/>
    </row>
    <row r="49" spans="1:6" s="44" customFormat="1" ht="19.5" customHeight="1" x14ac:dyDescent="0.15">
      <c r="A49" s="87"/>
      <c r="B49" s="56" t="s">
        <v>106</v>
      </c>
      <c r="C49" s="56" t="s">
        <v>62</v>
      </c>
      <c r="D49" s="82" t="s">
        <v>107</v>
      </c>
      <c r="E49" s="82"/>
      <c r="F49" s="83"/>
    </row>
    <row r="50" spans="1:6" s="44" customFormat="1" ht="19.5" customHeight="1" x14ac:dyDescent="0.15">
      <c r="A50" s="53" t="s">
        <v>35</v>
      </c>
      <c r="B50" s="82" t="s">
        <v>47</v>
      </c>
      <c r="C50" s="82"/>
      <c r="D50" s="82"/>
      <c r="E50" s="82"/>
      <c r="F50" s="83"/>
    </row>
    <row r="51" spans="1:6" s="44" customFormat="1" ht="19.5" customHeight="1" x14ac:dyDescent="0.15">
      <c r="A51" s="53" t="s">
        <v>34</v>
      </c>
      <c r="B51" s="82" t="s">
        <v>44</v>
      </c>
      <c r="C51" s="82"/>
      <c r="D51" s="82"/>
      <c r="E51" s="82"/>
      <c r="F51" s="83"/>
    </row>
    <row r="52" spans="1:6" s="44" customFormat="1" ht="19.5" customHeight="1" thickBot="1" x14ac:dyDescent="0.2">
      <c r="A52" s="12" t="s">
        <v>27</v>
      </c>
      <c r="B52" s="90"/>
      <c r="C52" s="90"/>
      <c r="D52" s="90"/>
      <c r="E52" s="90"/>
      <c r="F52" s="91"/>
    </row>
    <row r="53" spans="1:6" s="17" customFormat="1" ht="19.5" customHeight="1" thickTop="1" x14ac:dyDescent="0.15">
      <c r="A53" s="10" t="s">
        <v>18</v>
      </c>
      <c r="B53" s="85" t="s">
        <v>108</v>
      </c>
      <c r="C53" s="85"/>
      <c r="D53" s="85"/>
      <c r="E53" s="85"/>
      <c r="F53" s="86"/>
    </row>
    <row r="54" spans="1:6" s="17" customFormat="1" ht="19.5" customHeight="1" x14ac:dyDescent="0.15">
      <c r="A54" s="87" t="s">
        <v>29</v>
      </c>
      <c r="B54" s="80" t="s">
        <v>19</v>
      </c>
      <c r="C54" s="80" t="s">
        <v>20</v>
      </c>
      <c r="D54" s="41" t="s">
        <v>30</v>
      </c>
      <c r="E54" s="41" t="s">
        <v>22</v>
      </c>
      <c r="F54" s="42" t="s">
        <v>49</v>
      </c>
    </row>
    <row r="55" spans="1:6" s="17" customFormat="1" ht="19.5" customHeight="1" x14ac:dyDescent="0.15">
      <c r="A55" s="87"/>
      <c r="B55" s="80"/>
      <c r="C55" s="80"/>
      <c r="D55" s="41" t="s">
        <v>31</v>
      </c>
      <c r="E55" s="41" t="s">
        <v>23</v>
      </c>
      <c r="F55" s="42" t="s">
        <v>32</v>
      </c>
    </row>
    <row r="56" spans="1:6" s="17" customFormat="1" ht="19.5" customHeight="1" x14ac:dyDescent="0.15">
      <c r="A56" s="87"/>
      <c r="B56" s="88" t="s">
        <v>109</v>
      </c>
      <c r="C56" s="43" t="s">
        <v>120</v>
      </c>
      <c r="D56" s="89">
        <v>400000</v>
      </c>
      <c r="E56" s="89">
        <v>400000</v>
      </c>
      <c r="F56" s="84">
        <f>E56/D56</f>
        <v>1</v>
      </c>
    </row>
    <row r="57" spans="1:6" s="17" customFormat="1" ht="19.5" customHeight="1" x14ac:dyDescent="0.15">
      <c r="A57" s="87"/>
      <c r="B57" s="88"/>
      <c r="C57" s="43" t="s">
        <v>105</v>
      </c>
      <c r="D57" s="89"/>
      <c r="E57" s="89"/>
      <c r="F57" s="84"/>
    </row>
    <row r="58" spans="1:6" s="17" customFormat="1" ht="19.5" customHeight="1" x14ac:dyDescent="0.15">
      <c r="A58" s="87" t="s">
        <v>24</v>
      </c>
      <c r="B58" s="41" t="s">
        <v>25</v>
      </c>
      <c r="C58" s="41" t="s">
        <v>33</v>
      </c>
      <c r="D58" s="80" t="s">
        <v>26</v>
      </c>
      <c r="E58" s="80"/>
      <c r="F58" s="81"/>
    </row>
    <row r="59" spans="1:6" s="17" customFormat="1" ht="19.5" customHeight="1" x14ac:dyDescent="0.15">
      <c r="A59" s="87"/>
      <c r="B59" s="43" t="s">
        <v>106</v>
      </c>
      <c r="C59" s="43" t="s">
        <v>62</v>
      </c>
      <c r="D59" s="82" t="s">
        <v>107</v>
      </c>
      <c r="E59" s="82"/>
      <c r="F59" s="83"/>
    </row>
    <row r="60" spans="1:6" s="17" customFormat="1" ht="19.5" customHeight="1" x14ac:dyDescent="0.15">
      <c r="A60" s="16" t="s">
        <v>35</v>
      </c>
      <c r="B60" s="82" t="s">
        <v>47</v>
      </c>
      <c r="C60" s="82"/>
      <c r="D60" s="82"/>
      <c r="E60" s="82"/>
      <c r="F60" s="83"/>
    </row>
    <row r="61" spans="1:6" s="17" customFormat="1" ht="19.5" customHeight="1" x14ac:dyDescent="0.15">
      <c r="A61" s="16" t="s">
        <v>34</v>
      </c>
      <c r="B61" s="82" t="s">
        <v>50</v>
      </c>
      <c r="C61" s="82"/>
      <c r="D61" s="82"/>
      <c r="E61" s="82"/>
      <c r="F61" s="83"/>
    </row>
    <row r="62" spans="1:6" s="17" customFormat="1" ht="19.5" customHeight="1" thickBot="1" x14ac:dyDescent="0.2">
      <c r="A62" s="12" t="s">
        <v>27</v>
      </c>
      <c r="B62" s="90"/>
      <c r="C62" s="90"/>
      <c r="D62" s="90"/>
      <c r="E62" s="90"/>
      <c r="F62" s="91"/>
    </row>
    <row r="63" spans="1:6" s="44" customFormat="1" ht="19.5" customHeight="1" thickTop="1" x14ac:dyDescent="0.15">
      <c r="A63" s="10" t="s">
        <v>18</v>
      </c>
      <c r="B63" s="85" t="s">
        <v>111</v>
      </c>
      <c r="C63" s="85"/>
      <c r="D63" s="85"/>
      <c r="E63" s="85"/>
      <c r="F63" s="86"/>
    </row>
    <row r="64" spans="1:6" s="44" customFormat="1" ht="19.5" customHeight="1" x14ac:dyDescent="0.15">
      <c r="A64" s="87" t="s">
        <v>29</v>
      </c>
      <c r="B64" s="80" t="s">
        <v>19</v>
      </c>
      <c r="C64" s="80" t="s">
        <v>20</v>
      </c>
      <c r="D64" s="50" t="s">
        <v>30</v>
      </c>
      <c r="E64" s="50" t="s">
        <v>22</v>
      </c>
      <c r="F64" s="51" t="s">
        <v>49</v>
      </c>
    </row>
    <row r="65" spans="1:6" s="44" customFormat="1" ht="19.5" customHeight="1" x14ac:dyDescent="0.15">
      <c r="A65" s="87"/>
      <c r="B65" s="80"/>
      <c r="C65" s="80"/>
      <c r="D65" s="50" t="s">
        <v>31</v>
      </c>
      <c r="E65" s="50" t="s">
        <v>23</v>
      </c>
      <c r="F65" s="51" t="s">
        <v>32</v>
      </c>
    </row>
    <row r="66" spans="1:6" s="44" customFormat="1" ht="19.5" customHeight="1" x14ac:dyDescent="0.15">
      <c r="A66" s="87"/>
      <c r="B66" s="88" t="s">
        <v>109</v>
      </c>
      <c r="C66" s="52" t="s">
        <v>120</v>
      </c>
      <c r="D66" s="89">
        <v>5100000</v>
      </c>
      <c r="E66" s="89">
        <v>4845000</v>
      </c>
      <c r="F66" s="84">
        <f>E66/D66</f>
        <v>0.95</v>
      </c>
    </row>
    <row r="67" spans="1:6" s="44" customFormat="1" ht="19.5" customHeight="1" x14ac:dyDescent="0.15">
      <c r="A67" s="87"/>
      <c r="B67" s="88"/>
      <c r="C67" s="52" t="s">
        <v>105</v>
      </c>
      <c r="D67" s="89"/>
      <c r="E67" s="89"/>
      <c r="F67" s="84"/>
    </row>
    <row r="68" spans="1:6" s="44" customFormat="1" ht="19.5" customHeight="1" x14ac:dyDescent="0.15">
      <c r="A68" s="87" t="s">
        <v>24</v>
      </c>
      <c r="B68" s="50" t="s">
        <v>25</v>
      </c>
      <c r="C68" s="50" t="s">
        <v>33</v>
      </c>
      <c r="D68" s="80" t="s">
        <v>26</v>
      </c>
      <c r="E68" s="80"/>
      <c r="F68" s="81"/>
    </row>
    <row r="69" spans="1:6" s="44" customFormat="1" ht="19.5" customHeight="1" x14ac:dyDescent="0.15">
      <c r="A69" s="87"/>
      <c r="B69" s="52" t="s">
        <v>112</v>
      </c>
      <c r="C69" s="52" t="s">
        <v>121</v>
      </c>
      <c r="D69" s="82" t="s">
        <v>122</v>
      </c>
      <c r="E69" s="82"/>
      <c r="F69" s="83"/>
    </row>
    <row r="70" spans="1:6" s="44" customFormat="1" ht="19.5" customHeight="1" x14ac:dyDescent="0.15">
      <c r="A70" s="49" t="s">
        <v>35</v>
      </c>
      <c r="B70" s="82" t="s">
        <v>47</v>
      </c>
      <c r="C70" s="82"/>
      <c r="D70" s="82"/>
      <c r="E70" s="82"/>
      <c r="F70" s="83"/>
    </row>
    <row r="71" spans="1:6" s="44" customFormat="1" ht="19.5" customHeight="1" x14ac:dyDescent="0.15">
      <c r="A71" s="49" t="s">
        <v>34</v>
      </c>
      <c r="B71" s="82" t="s">
        <v>44</v>
      </c>
      <c r="C71" s="82"/>
      <c r="D71" s="82"/>
      <c r="E71" s="82"/>
      <c r="F71" s="83"/>
    </row>
    <row r="72" spans="1:6" s="44" customFormat="1" ht="19.5" customHeight="1" thickBot="1" x14ac:dyDescent="0.2">
      <c r="A72" s="12" t="s">
        <v>27</v>
      </c>
      <c r="B72" s="90"/>
      <c r="C72" s="90"/>
      <c r="D72" s="90"/>
      <c r="E72" s="90"/>
      <c r="F72" s="91"/>
    </row>
    <row r="73" spans="1:6" ht="14.25" thickTop="1" x14ac:dyDescent="0.15"/>
  </sheetData>
  <mergeCells count="100">
    <mergeCell ref="E46:E47"/>
    <mergeCell ref="F46:F47"/>
    <mergeCell ref="A44:A47"/>
    <mergeCell ref="B44:B45"/>
    <mergeCell ref="C44:C45"/>
    <mergeCell ref="B46:B47"/>
    <mergeCell ref="D46:D47"/>
    <mergeCell ref="B22:F22"/>
    <mergeCell ref="B23:F23"/>
    <mergeCell ref="A24:A27"/>
    <mergeCell ref="B24:B25"/>
    <mergeCell ref="C24:C25"/>
    <mergeCell ref="B26:B27"/>
    <mergeCell ref="D26:D27"/>
    <mergeCell ref="E26:E27"/>
    <mergeCell ref="F26:F27"/>
    <mergeCell ref="B61:F61"/>
    <mergeCell ref="B62:F62"/>
    <mergeCell ref="A58:A59"/>
    <mergeCell ref="A28:A29"/>
    <mergeCell ref="D28:F28"/>
    <mergeCell ref="D29:F29"/>
    <mergeCell ref="B30:F30"/>
    <mergeCell ref="B31:F31"/>
    <mergeCell ref="A38:A39"/>
    <mergeCell ref="D38:F38"/>
    <mergeCell ref="D39:F39"/>
    <mergeCell ref="B40:F40"/>
    <mergeCell ref="B41:F41"/>
    <mergeCell ref="B32:F32"/>
    <mergeCell ref="B33:F33"/>
    <mergeCell ref="A48:A49"/>
    <mergeCell ref="B63:F63"/>
    <mergeCell ref="A64:A67"/>
    <mergeCell ref="B64:B65"/>
    <mergeCell ref="C64:C65"/>
    <mergeCell ref="B66:B67"/>
    <mergeCell ref="D66:D67"/>
    <mergeCell ref="E66:E67"/>
    <mergeCell ref="F66:F67"/>
    <mergeCell ref="B72:F72"/>
    <mergeCell ref="A68:A69"/>
    <mergeCell ref="D68:F68"/>
    <mergeCell ref="D69:F69"/>
    <mergeCell ref="B70:F70"/>
    <mergeCell ref="B71:F71"/>
    <mergeCell ref="E56:E57"/>
    <mergeCell ref="F56:F57"/>
    <mergeCell ref="A34:A37"/>
    <mergeCell ref="B34:B35"/>
    <mergeCell ref="C34:C35"/>
    <mergeCell ref="B36:B37"/>
    <mergeCell ref="D36:D37"/>
    <mergeCell ref="E36:E37"/>
    <mergeCell ref="F36:F37"/>
    <mergeCell ref="B52:F52"/>
    <mergeCell ref="D48:F48"/>
    <mergeCell ref="D49:F49"/>
    <mergeCell ref="B50:F50"/>
    <mergeCell ref="B51:F51"/>
    <mergeCell ref="B42:F42"/>
    <mergeCell ref="B43:F43"/>
    <mergeCell ref="A18:A19"/>
    <mergeCell ref="D18:F18"/>
    <mergeCell ref="D19:F19"/>
    <mergeCell ref="B20:F20"/>
    <mergeCell ref="B21:F21"/>
    <mergeCell ref="A54:A57"/>
    <mergeCell ref="B54:B55"/>
    <mergeCell ref="C54:C55"/>
    <mergeCell ref="B56:B57"/>
    <mergeCell ref="D56:D57"/>
    <mergeCell ref="D16:D17"/>
    <mergeCell ref="E16:E17"/>
    <mergeCell ref="F16:F17"/>
    <mergeCell ref="A8:A9"/>
    <mergeCell ref="D8:F8"/>
    <mergeCell ref="D9:F9"/>
    <mergeCell ref="B10:F10"/>
    <mergeCell ref="B11:F11"/>
    <mergeCell ref="B12:F12"/>
    <mergeCell ref="B13:F13"/>
    <mergeCell ref="A14:A17"/>
    <mergeCell ref="B14:B15"/>
    <mergeCell ref="D58:F58"/>
    <mergeCell ref="D59:F59"/>
    <mergeCell ref="B60:F60"/>
    <mergeCell ref="F6:F7"/>
    <mergeCell ref="A1:F1"/>
    <mergeCell ref="B53:F53"/>
    <mergeCell ref="B3:F3"/>
    <mergeCell ref="A4:A7"/>
    <mergeCell ref="A2:B2"/>
    <mergeCell ref="C4:C5"/>
    <mergeCell ref="B6:B7"/>
    <mergeCell ref="D6:D7"/>
    <mergeCell ref="E6:E7"/>
    <mergeCell ref="B4:B5"/>
    <mergeCell ref="C14:C15"/>
    <mergeCell ref="B16:B17"/>
  </mergeCells>
  <phoneticPr fontId="4"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85" zoomScaleNormal="85" workbookViewId="0">
      <pane ySplit="3" topLeftCell="A4" activePane="bottomLeft" state="frozen"/>
      <selection pane="bottomLeft" activeCell="F20" sqref="F4:F20"/>
    </sheetView>
  </sheetViews>
  <sheetFormatPr defaultRowHeight="13.5" x14ac:dyDescent="0.15"/>
  <cols>
    <col min="1" max="1" width="24.44140625" style="3" customWidth="1"/>
    <col min="2" max="2" width="4.77734375" style="69" customWidth="1"/>
    <col min="3" max="3" width="13.5546875" style="3" customWidth="1"/>
    <col min="4" max="4" width="9.5546875" style="3" customWidth="1"/>
    <col min="5" max="5" width="8.88671875" style="3" customWidth="1"/>
    <col min="6" max="6" width="9.21875" style="3" customWidth="1"/>
    <col min="7" max="10" width="9.6640625" style="3" customWidth="1"/>
  </cols>
  <sheetData>
    <row r="1" spans="1:10" ht="25.5" x14ac:dyDescent="0.15">
      <c r="A1" s="72" t="s">
        <v>4</v>
      </c>
      <c r="B1" s="72"/>
      <c r="C1" s="72"/>
      <c r="D1" s="72"/>
      <c r="E1" s="72"/>
      <c r="F1" s="72"/>
      <c r="G1" s="72"/>
      <c r="H1" s="72"/>
      <c r="I1" s="72"/>
      <c r="J1" s="72"/>
    </row>
    <row r="2" spans="1:10" ht="25.5" x14ac:dyDescent="0.15">
      <c r="A2" s="73" t="s">
        <v>44</v>
      </c>
      <c r="B2" s="73"/>
      <c r="C2" s="73"/>
      <c r="D2" s="1"/>
      <c r="E2" s="1"/>
      <c r="F2" s="1"/>
      <c r="G2" s="2"/>
      <c r="H2" s="2"/>
      <c r="I2" s="92" t="s">
        <v>1</v>
      </c>
      <c r="J2" s="92"/>
    </row>
    <row r="3" spans="1:10" ht="21" customHeight="1" x14ac:dyDescent="0.15">
      <c r="A3" s="5" t="s">
        <v>3</v>
      </c>
      <c r="B3" s="63" t="s">
        <v>129</v>
      </c>
      <c r="C3" s="5" t="s">
        <v>17</v>
      </c>
      <c r="D3" s="5" t="s">
        <v>5</v>
      </c>
      <c r="E3" s="5" t="s">
        <v>6</v>
      </c>
      <c r="F3" s="5" t="s">
        <v>7</v>
      </c>
      <c r="G3" s="5" t="s">
        <v>8</v>
      </c>
      <c r="H3" s="5" t="s">
        <v>126</v>
      </c>
      <c r="I3" s="5" t="s">
        <v>127</v>
      </c>
      <c r="J3" s="5" t="s">
        <v>9</v>
      </c>
    </row>
    <row r="4" spans="1:10" s="44" customFormat="1" ht="21" customHeight="1" x14ac:dyDescent="0.15">
      <c r="A4" s="60" t="s">
        <v>135</v>
      </c>
      <c r="B4" s="64">
        <v>3</v>
      </c>
      <c r="C4" s="60" t="s">
        <v>66</v>
      </c>
      <c r="D4" s="47">
        <v>5832000</v>
      </c>
      <c r="E4" s="60" t="s">
        <v>123</v>
      </c>
      <c r="F4" s="60" t="s">
        <v>124</v>
      </c>
      <c r="G4" s="60" t="s">
        <v>125</v>
      </c>
      <c r="H4" s="60" t="s">
        <v>176</v>
      </c>
      <c r="I4" s="60" t="s">
        <v>176</v>
      </c>
      <c r="J4" s="60"/>
    </row>
    <row r="5" spans="1:10" s="44" customFormat="1" ht="21" customHeight="1" x14ac:dyDescent="0.15">
      <c r="A5" s="60" t="s">
        <v>135</v>
      </c>
      <c r="B5" s="64">
        <v>4</v>
      </c>
      <c r="C5" s="60" t="s">
        <v>66</v>
      </c>
      <c r="D5" s="47">
        <v>5832000</v>
      </c>
      <c r="E5" s="60" t="s">
        <v>123</v>
      </c>
      <c r="F5" s="60" t="s">
        <v>124</v>
      </c>
      <c r="G5" s="60" t="s">
        <v>125</v>
      </c>
      <c r="H5" s="60" t="s">
        <v>128</v>
      </c>
      <c r="I5" s="60" t="s">
        <v>128</v>
      </c>
      <c r="J5" s="60"/>
    </row>
    <row r="6" spans="1:10" s="44" customFormat="1" ht="21" customHeight="1" x14ac:dyDescent="0.15">
      <c r="A6" s="60" t="s">
        <v>151</v>
      </c>
      <c r="B6" s="64">
        <v>4</v>
      </c>
      <c r="C6" s="60" t="s">
        <v>79</v>
      </c>
      <c r="D6" s="47">
        <v>2520000</v>
      </c>
      <c r="E6" s="60" t="s">
        <v>152</v>
      </c>
      <c r="F6" s="60" t="s">
        <v>124</v>
      </c>
      <c r="G6" s="60" t="s">
        <v>125</v>
      </c>
      <c r="H6" s="60" t="s">
        <v>128</v>
      </c>
      <c r="I6" s="60" t="s">
        <v>153</v>
      </c>
      <c r="J6" s="60"/>
    </row>
    <row r="7" spans="1:10" s="44" customFormat="1" ht="21" customHeight="1" x14ac:dyDescent="0.15">
      <c r="A7" s="60" t="s">
        <v>151</v>
      </c>
      <c r="B7" s="64">
        <v>5</v>
      </c>
      <c r="C7" s="60" t="s">
        <v>79</v>
      </c>
      <c r="D7" s="47">
        <v>2520000</v>
      </c>
      <c r="E7" s="60" t="s">
        <v>152</v>
      </c>
      <c r="F7" s="60" t="s">
        <v>124</v>
      </c>
      <c r="G7" s="60" t="s">
        <v>125</v>
      </c>
      <c r="H7" s="60" t="s">
        <v>140</v>
      </c>
      <c r="I7" s="60" t="s">
        <v>154</v>
      </c>
      <c r="J7" s="60"/>
    </row>
    <row r="8" spans="1:10" ht="20.25" customHeight="1" x14ac:dyDescent="0.15">
      <c r="A8" s="19" t="s">
        <v>159</v>
      </c>
      <c r="B8" s="66">
        <v>4</v>
      </c>
      <c r="C8" s="20" t="s">
        <v>53</v>
      </c>
      <c r="D8" s="21">
        <v>31652000</v>
      </c>
      <c r="E8" s="22" t="s">
        <v>160</v>
      </c>
      <c r="F8" s="23" t="s">
        <v>161</v>
      </c>
      <c r="G8" s="23" t="s">
        <v>125</v>
      </c>
      <c r="H8" s="23" t="s">
        <v>128</v>
      </c>
      <c r="I8" s="23" t="s">
        <v>128</v>
      </c>
      <c r="J8" s="25"/>
    </row>
    <row r="9" spans="1:10" s="44" customFormat="1" ht="21" customHeight="1" x14ac:dyDescent="0.15">
      <c r="A9" s="46" t="s">
        <v>156</v>
      </c>
      <c r="B9" s="66">
        <v>4</v>
      </c>
      <c r="C9" s="20" t="s">
        <v>73</v>
      </c>
      <c r="D9" s="47">
        <v>3240000</v>
      </c>
      <c r="E9" s="22" t="s">
        <v>152</v>
      </c>
      <c r="F9" s="23" t="s">
        <v>124</v>
      </c>
      <c r="G9" s="23" t="s">
        <v>125</v>
      </c>
      <c r="H9" s="23" t="s">
        <v>128</v>
      </c>
      <c r="I9" s="23" t="s">
        <v>153</v>
      </c>
      <c r="J9" s="60"/>
    </row>
    <row r="10" spans="1:10" s="44" customFormat="1" ht="21" customHeight="1" x14ac:dyDescent="0.15">
      <c r="A10" s="46" t="s">
        <v>156</v>
      </c>
      <c r="B10" s="66">
        <v>5</v>
      </c>
      <c r="C10" s="20" t="s">
        <v>73</v>
      </c>
      <c r="D10" s="47">
        <v>3240000</v>
      </c>
      <c r="E10" s="22" t="s">
        <v>152</v>
      </c>
      <c r="F10" s="23" t="s">
        <v>124</v>
      </c>
      <c r="G10" s="23" t="s">
        <v>125</v>
      </c>
      <c r="H10" s="23" t="s">
        <v>140</v>
      </c>
      <c r="I10" s="23" t="s">
        <v>157</v>
      </c>
      <c r="J10" s="60"/>
    </row>
    <row r="11" spans="1:10" s="44" customFormat="1" ht="21" customHeight="1" x14ac:dyDescent="0.15">
      <c r="A11" s="31" t="s">
        <v>167</v>
      </c>
      <c r="B11" s="67">
        <v>3</v>
      </c>
      <c r="C11" s="46" t="s">
        <v>69</v>
      </c>
      <c r="D11" s="47">
        <v>16790000</v>
      </c>
      <c r="E11" s="22" t="s">
        <v>164</v>
      </c>
      <c r="F11" s="23" t="s">
        <v>177</v>
      </c>
      <c r="G11" s="23" t="s">
        <v>125</v>
      </c>
      <c r="H11" s="23" t="s">
        <v>176</v>
      </c>
      <c r="I11" s="23" t="s">
        <v>176</v>
      </c>
      <c r="J11" s="60"/>
    </row>
    <row r="12" spans="1:10" s="44" customFormat="1" ht="21" customHeight="1" x14ac:dyDescent="0.15">
      <c r="A12" s="31" t="s">
        <v>167</v>
      </c>
      <c r="B12" s="67">
        <v>4</v>
      </c>
      <c r="C12" s="46" t="s">
        <v>69</v>
      </c>
      <c r="D12" s="47">
        <v>16790000</v>
      </c>
      <c r="E12" s="22" t="s">
        <v>164</v>
      </c>
      <c r="F12" s="23" t="s">
        <v>161</v>
      </c>
      <c r="G12" s="23" t="s">
        <v>125</v>
      </c>
      <c r="H12" s="23" t="s">
        <v>128</v>
      </c>
      <c r="I12" s="23" t="s">
        <v>128</v>
      </c>
      <c r="J12" s="60"/>
    </row>
    <row r="13" spans="1:10" s="17" customFormat="1" ht="20.25" customHeight="1" x14ac:dyDescent="0.15">
      <c r="A13" s="46" t="s">
        <v>132</v>
      </c>
      <c r="B13" s="66">
        <v>4</v>
      </c>
      <c r="C13" s="46" t="s">
        <v>51</v>
      </c>
      <c r="D13" s="21">
        <v>4800000</v>
      </c>
      <c r="E13" s="22" t="s">
        <v>130</v>
      </c>
      <c r="F13" s="23" t="s">
        <v>124</v>
      </c>
      <c r="G13" s="23" t="s">
        <v>125</v>
      </c>
      <c r="H13" s="23" t="s">
        <v>128</v>
      </c>
      <c r="I13" s="23" t="s">
        <v>128</v>
      </c>
      <c r="J13" s="25"/>
    </row>
    <row r="14" spans="1:10" ht="20.25" customHeight="1" x14ac:dyDescent="0.15">
      <c r="A14" s="25" t="s">
        <v>134</v>
      </c>
      <c r="B14" s="65">
        <v>4</v>
      </c>
      <c r="C14" s="25" t="s">
        <v>56</v>
      </c>
      <c r="D14" s="26">
        <v>284590000</v>
      </c>
      <c r="E14" s="22" t="s">
        <v>123</v>
      </c>
      <c r="F14" s="23" t="s">
        <v>124</v>
      </c>
      <c r="G14" s="23" t="s">
        <v>125</v>
      </c>
      <c r="H14" s="23" t="s">
        <v>128</v>
      </c>
      <c r="I14" s="23" t="s">
        <v>128</v>
      </c>
      <c r="J14" s="25"/>
    </row>
    <row r="15" spans="1:10" ht="20.25" customHeight="1" x14ac:dyDescent="0.15">
      <c r="A15" s="57" t="s">
        <v>143</v>
      </c>
      <c r="B15" s="68">
        <v>4</v>
      </c>
      <c r="C15" s="25" t="s">
        <v>58</v>
      </c>
      <c r="D15" s="26">
        <v>6726000</v>
      </c>
      <c r="E15" s="22" t="s">
        <v>138</v>
      </c>
      <c r="F15" s="23" t="s">
        <v>124</v>
      </c>
      <c r="G15" s="23" t="s">
        <v>125</v>
      </c>
      <c r="H15" s="23" t="s">
        <v>128</v>
      </c>
      <c r="I15" s="23" t="s">
        <v>128</v>
      </c>
      <c r="J15" s="25"/>
    </row>
    <row r="16" spans="1:10" ht="20.25" customHeight="1" x14ac:dyDescent="0.15">
      <c r="A16" s="25" t="s">
        <v>145</v>
      </c>
      <c r="B16" s="65">
        <v>4</v>
      </c>
      <c r="C16" s="25" t="s">
        <v>59</v>
      </c>
      <c r="D16" s="26">
        <v>2400000</v>
      </c>
      <c r="E16" s="22" t="s">
        <v>123</v>
      </c>
      <c r="F16" s="23" t="s">
        <v>124</v>
      </c>
      <c r="G16" s="23" t="s">
        <v>125</v>
      </c>
      <c r="H16" s="23" t="s">
        <v>128</v>
      </c>
      <c r="I16" s="23" t="s">
        <v>128</v>
      </c>
      <c r="J16" s="25"/>
    </row>
    <row r="17" spans="1:10" ht="20.25" customHeight="1" x14ac:dyDescent="0.15">
      <c r="A17" s="31" t="s">
        <v>163</v>
      </c>
      <c r="B17" s="67">
        <v>4</v>
      </c>
      <c r="C17" s="46" t="s">
        <v>63</v>
      </c>
      <c r="D17" s="47">
        <v>1440000</v>
      </c>
      <c r="E17" s="22" t="s">
        <v>164</v>
      </c>
      <c r="F17" s="23" t="s">
        <v>124</v>
      </c>
      <c r="G17" s="23" t="s">
        <v>125</v>
      </c>
      <c r="H17" s="23" t="s">
        <v>128</v>
      </c>
      <c r="I17" s="23" t="s">
        <v>165</v>
      </c>
      <c r="J17" s="25"/>
    </row>
    <row r="18" spans="1:10" s="44" customFormat="1" ht="20.25" customHeight="1" x14ac:dyDescent="0.15">
      <c r="A18" s="25" t="s">
        <v>137</v>
      </c>
      <c r="B18" s="65">
        <v>4</v>
      </c>
      <c r="C18" s="25" t="s">
        <v>76</v>
      </c>
      <c r="D18" s="26">
        <v>3462000</v>
      </c>
      <c r="E18" s="22" t="s">
        <v>138</v>
      </c>
      <c r="F18" s="23" t="s">
        <v>124</v>
      </c>
      <c r="G18" s="23" t="s">
        <v>125</v>
      </c>
      <c r="H18" s="23" t="s">
        <v>128</v>
      </c>
      <c r="I18" s="23" t="s">
        <v>141</v>
      </c>
      <c r="J18" s="25"/>
    </row>
    <row r="19" spans="1:10" ht="20.25" customHeight="1" x14ac:dyDescent="0.15">
      <c r="A19" s="25" t="s">
        <v>137</v>
      </c>
      <c r="B19" s="65">
        <v>5</v>
      </c>
      <c r="C19" s="25" t="s">
        <v>76</v>
      </c>
      <c r="D19" s="26">
        <v>3462000</v>
      </c>
      <c r="E19" s="22" t="s">
        <v>138</v>
      </c>
      <c r="F19" s="23" t="s">
        <v>124</v>
      </c>
      <c r="G19" s="23" t="s">
        <v>125</v>
      </c>
      <c r="H19" s="23" t="s">
        <v>140</v>
      </c>
      <c r="I19" s="23" t="s">
        <v>139</v>
      </c>
      <c r="J19" s="25"/>
    </row>
    <row r="20" spans="1:10" ht="20.25" customHeight="1" x14ac:dyDescent="0.15">
      <c r="A20" s="25" t="s">
        <v>147</v>
      </c>
      <c r="B20" s="65">
        <v>5</v>
      </c>
      <c r="C20" s="25" t="s">
        <v>64</v>
      </c>
      <c r="D20" s="26">
        <v>840000</v>
      </c>
      <c r="E20" s="22" t="s">
        <v>148</v>
      </c>
      <c r="F20" s="23" t="s">
        <v>124</v>
      </c>
      <c r="G20" s="23" t="s">
        <v>125</v>
      </c>
      <c r="H20" s="23" t="s">
        <v>149</v>
      </c>
      <c r="I20" s="23" t="s">
        <v>149</v>
      </c>
      <c r="J20" s="25"/>
    </row>
    <row r="21" spans="1:10" ht="20.25" customHeight="1" x14ac:dyDescent="0.15">
      <c r="A21" s="25"/>
      <c r="B21" s="65"/>
      <c r="C21" s="25"/>
      <c r="D21" s="26"/>
      <c r="E21" s="22"/>
      <c r="F21" s="23"/>
      <c r="G21" s="23"/>
      <c r="H21" s="23"/>
      <c r="I21" s="23"/>
      <c r="J21" s="25"/>
    </row>
    <row r="22" spans="1:10" ht="20.25" customHeight="1" x14ac:dyDescent="0.15">
      <c r="A22" s="25"/>
      <c r="B22" s="65"/>
      <c r="C22" s="25"/>
      <c r="D22" s="26"/>
      <c r="E22" s="22"/>
      <c r="F22" s="23"/>
      <c r="G22" s="23"/>
      <c r="H22" s="23"/>
      <c r="I22" s="23"/>
      <c r="J22" s="25"/>
    </row>
    <row r="23" spans="1:10" ht="20.25" customHeight="1" x14ac:dyDescent="0.15">
      <c r="A23" s="25"/>
      <c r="B23" s="65"/>
      <c r="C23" s="25"/>
      <c r="D23" s="26"/>
      <c r="E23" s="22"/>
      <c r="F23" s="23"/>
      <c r="G23" s="23"/>
      <c r="H23" s="23"/>
      <c r="I23" s="23"/>
      <c r="J23" s="25"/>
    </row>
    <row r="24" spans="1:10" ht="20.25" customHeight="1" x14ac:dyDescent="0.15">
      <c r="A24" s="25"/>
      <c r="B24" s="65"/>
      <c r="C24" s="25"/>
      <c r="D24" s="26"/>
      <c r="E24" s="22"/>
      <c r="F24" s="23"/>
      <c r="G24" s="23"/>
      <c r="H24" s="23"/>
      <c r="I24" s="23"/>
      <c r="J24" s="25"/>
    </row>
    <row r="25" spans="1:10" ht="20.25" customHeight="1" x14ac:dyDescent="0.15">
      <c r="A25" s="25"/>
      <c r="B25" s="65"/>
      <c r="C25" s="25"/>
      <c r="D25" s="26"/>
      <c r="E25" s="22"/>
      <c r="F25" s="23"/>
      <c r="G25" s="23"/>
      <c r="H25" s="23"/>
      <c r="I25" s="23"/>
      <c r="J25" s="25"/>
    </row>
    <row r="26" spans="1:10" ht="20.25" customHeight="1" x14ac:dyDescent="0.15">
      <c r="A26" s="25"/>
      <c r="B26" s="65"/>
      <c r="C26" s="25"/>
      <c r="D26" s="26"/>
      <c r="E26" s="22"/>
      <c r="F26" s="23"/>
      <c r="G26" s="23"/>
      <c r="H26" s="23"/>
      <c r="I26" s="23"/>
      <c r="J26" s="25"/>
    </row>
    <row r="27" spans="1:10" ht="20.25" customHeight="1" x14ac:dyDescent="0.15">
      <c r="A27" s="25"/>
      <c r="B27" s="65"/>
      <c r="C27" s="25"/>
      <c r="D27" s="26"/>
      <c r="E27" s="22"/>
      <c r="F27" s="23"/>
      <c r="G27" s="23"/>
      <c r="H27" s="23"/>
      <c r="I27" s="23"/>
      <c r="J27" s="25"/>
    </row>
    <row r="28" spans="1:10" ht="20.25" customHeight="1" x14ac:dyDescent="0.15">
      <c r="A28" s="25"/>
      <c r="B28" s="65"/>
      <c r="C28" s="25"/>
      <c r="D28" s="26"/>
      <c r="E28" s="22"/>
      <c r="F28" s="23"/>
      <c r="G28" s="23"/>
      <c r="H28" s="23"/>
      <c r="I28" s="23"/>
      <c r="J28" s="25"/>
    </row>
    <row r="29" spans="1:10" ht="20.25" customHeight="1" x14ac:dyDescent="0.15">
      <c r="A29" s="25"/>
      <c r="B29" s="65"/>
      <c r="C29" s="25"/>
      <c r="D29" s="26"/>
      <c r="E29" s="22"/>
      <c r="F29" s="23"/>
      <c r="G29" s="23"/>
      <c r="H29" s="23"/>
      <c r="I29" s="23"/>
      <c r="J29" s="25"/>
    </row>
    <row r="30" spans="1:10" ht="20.25" customHeight="1" x14ac:dyDescent="0.15">
      <c r="A30" s="25"/>
      <c r="B30" s="65"/>
      <c r="C30" s="25"/>
      <c r="D30" s="26"/>
      <c r="E30" s="22"/>
      <c r="F30" s="23"/>
      <c r="G30" s="23"/>
      <c r="H30" s="23"/>
      <c r="I30" s="23"/>
      <c r="J30" s="25"/>
    </row>
  </sheetData>
  <mergeCells count="3">
    <mergeCell ref="A1:J1"/>
    <mergeCell ref="I2:J2"/>
    <mergeCell ref="A2:C2"/>
  </mergeCells>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J14" sqref="J14"/>
    </sheetView>
  </sheetViews>
  <sheetFormatPr defaultRowHeight="13.5" x14ac:dyDescent="0.15"/>
  <cols>
    <col min="1" max="1" width="14.88671875" style="3" customWidth="1"/>
    <col min="2" max="2" width="26.6640625" style="3" customWidth="1"/>
    <col min="3" max="3" width="4.77734375" style="69" customWidth="1"/>
    <col min="4" max="4" width="9.5546875" style="3" customWidth="1"/>
    <col min="5" max="5" width="8.88671875" style="3" customWidth="1"/>
    <col min="6" max="6" width="24.5546875" style="8" customWidth="1"/>
    <col min="7" max="7" width="15.44140625" style="8" customWidth="1"/>
    <col min="8" max="8" width="8.44140625" style="3" customWidth="1"/>
  </cols>
  <sheetData>
    <row r="1" spans="1:8" ht="25.5" x14ac:dyDescent="0.15">
      <c r="A1" s="72" t="s">
        <v>10</v>
      </c>
      <c r="B1" s="72"/>
      <c r="C1" s="72"/>
      <c r="D1" s="72"/>
      <c r="E1" s="72"/>
      <c r="F1" s="72"/>
      <c r="G1" s="72"/>
      <c r="H1" s="72"/>
    </row>
    <row r="2" spans="1:8" ht="25.5" x14ac:dyDescent="0.15">
      <c r="A2" s="73" t="s">
        <v>44</v>
      </c>
      <c r="B2" s="73"/>
      <c r="C2" s="70"/>
      <c r="D2" s="1"/>
      <c r="E2" s="1"/>
      <c r="F2" s="7"/>
      <c r="G2" s="92" t="s">
        <v>1</v>
      </c>
      <c r="H2" s="92"/>
    </row>
    <row r="3" spans="1:8" ht="26.25" customHeight="1" x14ac:dyDescent="0.15">
      <c r="A3" s="4" t="s">
        <v>2</v>
      </c>
      <c r="B3" s="5" t="s">
        <v>3</v>
      </c>
      <c r="C3" s="63" t="s">
        <v>129</v>
      </c>
      <c r="D3" s="5" t="s">
        <v>11</v>
      </c>
      <c r="E3" s="5" t="s">
        <v>12</v>
      </c>
      <c r="F3" s="5" t="s">
        <v>13</v>
      </c>
      <c r="G3" s="5" t="s">
        <v>14</v>
      </c>
      <c r="H3" s="5" t="s">
        <v>0</v>
      </c>
    </row>
    <row r="4" spans="1:8" s="44" customFormat="1" ht="18" customHeight="1" x14ac:dyDescent="0.15">
      <c r="A4" s="45" t="s">
        <v>44</v>
      </c>
      <c r="B4" s="46" t="s">
        <v>168</v>
      </c>
      <c r="C4" s="66">
        <v>3</v>
      </c>
      <c r="D4" s="29" t="s">
        <v>171</v>
      </c>
      <c r="E4" s="26">
        <v>486000</v>
      </c>
      <c r="F4" s="27" t="s">
        <v>67</v>
      </c>
      <c r="G4" s="46" t="s">
        <v>68</v>
      </c>
      <c r="H4" s="45"/>
    </row>
    <row r="5" spans="1:8" s="44" customFormat="1" ht="18" customHeight="1" x14ac:dyDescent="0.15">
      <c r="A5" s="45" t="s">
        <v>44</v>
      </c>
      <c r="B5" s="46" t="s">
        <v>168</v>
      </c>
      <c r="C5" s="66">
        <v>4</v>
      </c>
      <c r="D5" s="29" t="s">
        <v>169</v>
      </c>
      <c r="E5" s="26">
        <v>486000</v>
      </c>
      <c r="F5" s="27" t="s">
        <v>67</v>
      </c>
      <c r="G5" s="46" t="s">
        <v>68</v>
      </c>
      <c r="H5" s="45"/>
    </row>
    <row r="6" spans="1:8" s="44" customFormat="1" ht="18" customHeight="1" x14ac:dyDescent="0.15">
      <c r="A6" s="45" t="s">
        <v>44</v>
      </c>
      <c r="B6" s="46" t="s">
        <v>150</v>
      </c>
      <c r="C6" s="66">
        <v>3</v>
      </c>
      <c r="D6" s="29" t="s">
        <v>171</v>
      </c>
      <c r="E6" s="26">
        <v>210000</v>
      </c>
      <c r="F6" s="27" t="s">
        <v>74</v>
      </c>
      <c r="G6" s="46" t="s">
        <v>79</v>
      </c>
      <c r="H6" s="45"/>
    </row>
    <row r="7" spans="1:8" s="44" customFormat="1" ht="18" customHeight="1" x14ac:dyDescent="0.15">
      <c r="A7" s="45" t="s">
        <v>44</v>
      </c>
      <c r="B7" s="46" t="s">
        <v>150</v>
      </c>
      <c r="C7" s="66">
        <v>4</v>
      </c>
      <c r="D7" s="29" t="s">
        <v>170</v>
      </c>
      <c r="E7" s="26">
        <v>210000</v>
      </c>
      <c r="F7" s="27" t="s">
        <v>74</v>
      </c>
      <c r="G7" s="46" t="s">
        <v>79</v>
      </c>
      <c r="H7" s="45"/>
    </row>
    <row r="8" spans="1:8" s="17" customFormat="1" ht="18" customHeight="1" x14ac:dyDescent="0.15">
      <c r="A8" s="18" t="s">
        <v>44</v>
      </c>
      <c r="B8" s="46" t="s">
        <v>158</v>
      </c>
      <c r="C8" s="66">
        <v>4</v>
      </c>
      <c r="D8" s="29" t="s">
        <v>173</v>
      </c>
      <c r="E8" s="26">
        <v>2849000</v>
      </c>
      <c r="F8" s="27" t="s">
        <v>54</v>
      </c>
      <c r="G8" s="25" t="s">
        <v>53</v>
      </c>
      <c r="H8" s="45" t="s">
        <v>55</v>
      </c>
    </row>
    <row r="9" spans="1:8" s="44" customFormat="1" ht="18" customHeight="1" x14ac:dyDescent="0.15">
      <c r="A9" s="45" t="s">
        <v>70</v>
      </c>
      <c r="B9" s="46" t="s">
        <v>166</v>
      </c>
      <c r="C9" s="66">
        <v>3</v>
      </c>
      <c r="D9" s="29" t="s">
        <v>175</v>
      </c>
      <c r="E9" s="26">
        <v>1533000</v>
      </c>
      <c r="F9" s="27" t="s">
        <v>71</v>
      </c>
      <c r="G9" s="25" t="s">
        <v>69</v>
      </c>
      <c r="H9" s="45" t="s">
        <v>72</v>
      </c>
    </row>
    <row r="10" spans="1:8" s="44" customFormat="1" ht="18" customHeight="1" x14ac:dyDescent="0.15">
      <c r="A10" s="45" t="s">
        <v>70</v>
      </c>
      <c r="B10" s="46" t="s">
        <v>166</v>
      </c>
      <c r="C10" s="66">
        <v>4</v>
      </c>
      <c r="D10" s="29" t="s">
        <v>173</v>
      </c>
      <c r="E10" s="26">
        <v>1460000</v>
      </c>
      <c r="F10" s="27" t="s">
        <v>71</v>
      </c>
      <c r="G10" s="25" t="s">
        <v>69</v>
      </c>
      <c r="H10" s="45" t="s">
        <v>72</v>
      </c>
    </row>
    <row r="11" spans="1:8" s="44" customFormat="1" ht="18" customHeight="1" x14ac:dyDescent="0.15">
      <c r="A11" s="45" t="s">
        <v>44</v>
      </c>
      <c r="B11" s="46" t="s">
        <v>131</v>
      </c>
      <c r="C11" s="66">
        <v>4</v>
      </c>
      <c r="D11" s="29" t="s">
        <v>89</v>
      </c>
      <c r="E11" s="26">
        <v>400000</v>
      </c>
      <c r="F11" s="27" t="s">
        <v>52</v>
      </c>
      <c r="G11" s="46" t="s">
        <v>51</v>
      </c>
      <c r="H11" s="45"/>
    </row>
    <row r="12" spans="1:8" s="44" customFormat="1" ht="18" customHeight="1" x14ac:dyDescent="0.15">
      <c r="A12" s="45" t="s">
        <v>70</v>
      </c>
      <c r="B12" s="46" t="s">
        <v>155</v>
      </c>
      <c r="C12" s="66">
        <v>3</v>
      </c>
      <c r="D12" s="29" t="s">
        <v>171</v>
      </c>
      <c r="E12" s="26">
        <v>270000</v>
      </c>
      <c r="F12" s="27" t="s">
        <v>74</v>
      </c>
      <c r="G12" s="20" t="s">
        <v>73</v>
      </c>
      <c r="H12" s="45"/>
    </row>
    <row r="13" spans="1:8" s="44" customFormat="1" ht="18" customHeight="1" x14ac:dyDescent="0.15">
      <c r="A13" s="45" t="s">
        <v>70</v>
      </c>
      <c r="B13" s="46" t="s">
        <v>155</v>
      </c>
      <c r="C13" s="66">
        <v>4</v>
      </c>
      <c r="D13" s="29" t="s">
        <v>170</v>
      </c>
      <c r="E13" s="26">
        <v>270000</v>
      </c>
      <c r="F13" s="27" t="s">
        <v>75</v>
      </c>
      <c r="G13" s="20" t="s">
        <v>73</v>
      </c>
      <c r="H13" s="45"/>
    </row>
    <row r="14" spans="1:8" ht="18" customHeight="1" x14ac:dyDescent="0.15">
      <c r="A14" s="18" t="s">
        <v>44</v>
      </c>
      <c r="B14" s="25" t="s">
        <v>133</v>
      </c>
      <c r="C14" s="65">
        <v>4</v>
      </c>
      <c r="D14" s="29" t="s">
        <v>89</v>
      </c>
      <c r="E14" s="26">
        <v>23582790</v>
      </c>
      <c r="F14" s="27" t="s">
        <v>57</v>
      </c>
      <c r="G14" s="25" t="s">
        <v>56</v>
      </c>
      <c r="H14" s="45"/>
    </row>
    <row r="15" spans="1:8" ht="18" customHeight="1" x14ac:dyDescent="0.15">
      <c r="A15" s="18" t="s">
        <v>44</v>
      </c>
      <c r="B15" s="57" t="s">
        <v>142</v>
      </c>
      <c r="C15" s="68">
        <v>4</v>
      </c>
      <c r="D15" s="29" t="s">
        <v>109</v>
      </c>
      <c r="E15" s="26">
        <v>560500</v>
      </c>
      <c r="F15" s="27" t="s">
        <v>52</v>
      </c>
      <c r="G15" s="25" t="s">
        <v>58</v>
      </c>
      <c r="H15" s="45"/>
    </row>
    <row r="16" spans="1:8" ht="18" customHeight="1" x14ac:dyDescent="0.15">
      <c r="A16" s="18" t="s">
        <v>44</v>
      </c>
      <c r="B16" s="25" t="s">
        <v>144</v>
      </c>
      <c r="C16" s="65">
        <v>4</v>
      </c>
      <c r="D16" s="29" t="s">
        <v>109</v>
      </c>
      <c r="E16" s="26">
        <v>200000</v>
      </c>
      <c r="F16" s="27" t="s">
        <v>52</v>
      </c>
      <c r="G16" s="25" t="s">
        <v>59</v>
      </c>
      <c r="H16" s="45"/>
    </row>
    <row r="17" spans="1:8" s="44" customFormat="1" ht="18" customHeight="1" x14ac:dyDescent="0.15">
      <c r="A17" s="45" t="s">
        <v>70</v>
      </c>
      <c r="B17" s="25" t="s">
        <v>136</v>
      </c>
      <c r="C17" s="65">
        <v>4</v>
      </c>
      <c r="D17" s="29" t="s">
        <v>172</v>
      </c>
      <c r="E17" s="26">
        <v>288500</v>
      </c>
      <c r="F17" s="27" t="s">
        <v>77</v>
      </c>
      <c r="G17" s="25" t="s">
        <v>76</v>
      </c>
      <c r="H17" s="45"/>
    </row>
    <row r="18" spans="1:8" s="44" customFormat="1" ht="18" customHeight="1" x14ac:dyDescent="0.15">
      <c r="A18" s="45" t="s">
        <v>70</v>
      </c>
      <c r="B18" s="25" t="s">
        <v>136</v>
      </c>
      <c r="C18" s="65">
        <v>5</v>
      </c>
      <c r="D18" s="29" t="s">
        <v>174</v>
      </c>
      <c r="E18" s="26">
        <v>288500</v>
      </c>
      <c r="F18" s="27" t="s">
        <v>77</v>
      </c>
      <c r="G18" s="25" t="s">
        <v>78</v>
      </c>
      <c r="H18" s="45"/>
    </row>
    <row r="19" spans="1:8" s="44" customFormat="1" ht="18" customHeight="1" x14ac:dyDescent="0.15">
      <c r="A19" s="45" t="s">
        <v>44</v>
      </c>
      <c r="B19" s="31" t="s">
        <v>162</v>
      </c>
      <c r="C19" s="67">
        <v>4</v>
      </c>
      <c r="D19" s="29" t="s">
        <v>172</v>
      </c>
      <c r="E19" s="26">
        <v>120000</v>
      </c>
      <c r="F19" s="27" t="s">
        <v>54</v>
      </c>
      <c r="G19" s="46" t="s">
        <v>63</v>
      </c>
      <c r="H19" s="45" t="s">
        <v>55</v>
      </c>
    </row>
    <row r="20" spans="1:8" ht="18" customHeight="1" x14ac:dyDescent="0.15">
      <c r="A20" s="45" t="s">
        <v>44</v>
      </c>
      <c r="B20" s="25" t="s">
        <v>146</v>
      </c>
      <c r="C20" s="65">
        <v>5</v>
      </c>
      <c r="D20" s="29" t="s">
        <v>109</v>
      </c>
      <c r="E20" s="26">
        <v>140000</v>
      </c>
      <c r="F20" s="27" t="s">
        <v>65</v>
      </c>
      <c r="G20" s="25" t="s">
        <v>64</v>
      </c>
      <c r="H20" s="18"/>
    </row>
    <row r="21" spans="1:8" ht="18" customHeight="1" x14ac:dyDescent="0.15">
      <c r="A21" s="45"/>
      <c r="B21" s="25"/>
      <c r="C21" s="65"/>
      <c r="D21" s="29"/>
      <c r="E21" s="26"/>
      <c r="F21" s="27"/>
      <c r="G21" s="25"/>
      <c r="H21" s="18"/>
    </row>
    <row r="22" spans="1:8" ht="18" customHeight="1" x14ac:dyDescent="0.15">
      <c r="A22" s="18"/>
      <c r="B22" s="24"/>
      <c r="C22" s="71"/>
      <c r="D22" s="29"/>
      <c r="E22" s="26"/>
      <c r="F22" s="27"/>
      <c r="G22" s="25"/>
      <c r="H22" s="18"/>
    </row>
    <row r="23" spans="1:8" ht="18" customHeight="1" x14ac:dyDescent="0.15">
      <c r="A23" s="18"/>
      <c r="B23" s="24"/>
      <c r="C23" s="71"/>
      <c r="D23" s="29"/>
      <c r="E23" s="26"/>
      <c r="F23" s="27"/>
      <c r="G23" s="25"/>
      <c r="H23" s="18"/>
    </row>
    <row r="24" spans="1:8" ht="18" customHeight="1" x14ac:dyDescent="0.15">
      <c r="A24" s="18"/>
      <c r="B24" s="24"/>
      <c r="C24" s="71"/>
      <c r="D24" s="29"/>
      <c r="E24" s="26"/>
      <c r="F24" s="27"/>
      <c r="G24" s="25"/>
      <c r="H24" s="18"/>
    </row>
    <row r="25" spans="1:8" ht="18" customHeight="1" x14ac:dyDescent="0.15">
      <c r="A25" s="18"/>
      <c r="B25" s="24"/>
      <c r="C25" s="71"/>
      <c r="D25" s="29"/>
      <c r="E25" s="26"/>
      <c r="F25" s="27"/>
      <c r="G25" s="25"/>
      <c r="H25" s="18"/>
    </row>
    <row r="26" spans="1:8" ht="18" customHeight="1" x14ac:dyDescent="0.15">
      <c r="A26" s="18"/>
      <c r="B26" s="24"/>
      <c r="C26" s="71"/>
      <c r="D26" s="29"/>
      <c r="E26" s="26"/>
      <c r="F26" s="27"/>
      <c r="G26" s="25"/>
      <c r="H26" s="18"/>
    </row>
    <row r="27" spans="1:8" ht="18" customHeight="1" x14ac:dyDescent="0.15">
      <c r="A27" s="18"/>
      <c r="B27" s="24"/>
      <c r="C27" s="71"/>
      <c r="D27" s="29"/>
      <c r="E27" s="26"/>
      <c r="F27" s="27"/>
      <c r="G27" s="25"/>
      <c r="H27" s="18"/>
    </row>
    <row r="28" spans="1:8" ht="18" customHeight="1" x14ac:dyDescent="0.15">
      <c r="A28" s="18"/>
      <c r="B28" s="24"/>
      <c r="C28" s="71"/>
      <c r="D28" s="29"/>
      <c r="E28" s="26"/>
      <c r="F28" s="27"/>
      <c r="G28" s="25"/>
      <c r="H28" s="18"/>
    </row>
    <row r="29" spans="1:8" ht="18" customHeight="1" x14ac:dyDescent="0.15">
      <c r="A29" s="18"/>
      <c r="B29" s="24"/>
      <c r="C29" s="71"/>
      <c r="D29" s="29"/>
      <c r="E29" s="26"/>
      <c r="F29" s="27"/>
      <c r="G29" s="25"/>
      <c r="H29" s="18"/>
    </row>
    <row r="30" spans="1:8" ht="18" customHeight="1" x14ac:dyDescent="0.15">
      <c r="A30" s="18"/>
      <c r="B30" s="24"/>
      <c r="C30" s="71"/>
      <c r="D30" s="29"/>
      <c r="E30" s="26"/>
      <c r="F30" s="27"/>
      <c r="G30" s="25"/>
      <c r="H30" s="18"/>
    </row>
    <row r="31" spans="1:8" ht="18" customHeight="1" x14ac:dyDescent="0.15">
      <c r="A31" s="18"/>
      <c r="B31" s="24"/>
      <c r="C31" s="71"/>
      <c r="D31" s="29"/>
      <c r="E31" s="26"/>
      <c r="F31" s="27"/>
      <c r="G31" s="25"/>
      <c r="H31" s="18"/>
    </row>
    <row r="32" spans="1:8" ht="18" customHeight="1" x14ac:dyDescent="0.15">
      <c r="A32" s="18"/>
      <c r="B32" s="24"/>
      <c r="C32" s="71"/>
      <c r="D32" s="29"/>
      <c r="E32" s="26"/>
      <c r="F32" s="27"/>
      <c r="G32" s="25"/>
      <c r="H32" s="18"/>
    </row>
    <row r="33" spans="1:8" ht="18" customHeight="1" x14ac:dyDescent="0.15">
      <c r="A33" s="18"/>
      <c r="B33" s="24"/>
      <c r="C33" s="71"/>
      <c r="D33" s="28"/>
      <c r="E33" s="26"/>
      <c r="F33" s="27"/>
      <c r="G33" s="25"/>
      <c r="H33" s="30"/>
    </row>
    <row r="34" spans="1:8" x14ac:dyDescent="0.15">
      <c r="D34" s="6"/>
      <c r="E34" s="6"/>
      <c r="F34" s="9"/>
    </row>
  </sheetData>
  <mergeCells count="3">
    <mergeCell ref="A1:H1"/>
    <mergeCell ref="A2:B2"/>
    <mergeCell ref="G2:H2"/>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물품 발주계획</vt:lpstr>
      <vt:lpstr>용역 발주계획</vt:lpstr>
      <vt:lpstr>계약현황공개</vt:lpstr>
      <vt:lpstr>수의계약현황공개</vt:lpstr>
      <vt:lpstr>준공검사현황</vt:lpstr>
      <vt:lpstr>대금지급현황</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cp:lastPrinted>2016-11-03T01:28:32Z</cp:lastPrinted>
  <dcterms:created xsi:type="dcterms:W3CDTF">2014-01-20T06:24:27Z</dcterms:created>
  <dcterms:modified xsi:type="dcterms:W3CDTF">2017-06-05T01:09:35Z</dcterms:modified>
</cp:coreProperties>
</file>