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정자청소년수련관\2.계약\0.정보공개\계약공개\2017년\"/>
    </mc:Choice>
  </mc:AlternateContent>
  <bookViews>
    <workbookView xWindow="0" yWindow="0" windowWidth="19410" windowHeight="8580"/>
  </bookViews>
  <sheets>
    <sheet name="1. 계약현황공개" sheetId="8" r:id="rId1"/>
    <sheet name="2. 수의계약현황공개" sheetId="9" r:id="rId2"/>
    <sheet name="3. 준공검사현황" sheetId="5" r:id="rId3"/>
    <sheet name="4. 대금지급현황" sheetId="6" r:id="rId4"/>
  </sheets>
  <definedNames>
    <definedName name="_xlnm.Print_Area" localSheetId="2">'3. 준공검사현황'!$A$1:$I$19</definedName>
  </definedNames>
  <calcPr calcId="152511"/>
</workbook>
</file>

<file path=xl/calcChain.xml><?xml version="1.0" encoding="utf-8"?>
<calcChain xmlns="http://schemas.openxmlformats.org/spreadsheetml/2006/main">
  <c r="D16" i="9" l="1"/>
  <c r="D15" i="9"/>
  <c r="D14" i="9"/>
  <c r="D13" i="9"/>
  <c r="D12" i="9"/>
  <c r="D11" i="9"/>
  <c r="D10" i="9"/>
  <c r="D9" i="9"/>
  <c r="D8" i="9"/>
  <c r="D7" i="9"/>
  <c r="D6" i="9"/>
  <c r="D5" i="9"/>
  <c r="D4" i="9"/>
  <c r="D9" i="8"/>
  <c r="D5" i="8" l="1"/>
  <c r="D12" i="8"/>
  <c r="D13" i="8"/>
  <c r="D14" i="8"/>
  <c r="D11" i="8"/>
  <c r="D10" i="8"/>
  <c r="D16" i="8"/>
  <c r="D8" i="8"/>
  <c r="D7" i="8"/>
  <c r="D6" i="8"/>
  <c r="D4" i="8"/>
  <c r="D15" i="8"/>
</calcChain>
</file>

<file path=xl/sharedStrings.xml><?xml version="1.0" encoding="utf-8"?>
<sst xmlns="http://schemas.openxmlformats.org/spreadsheetml/2006/main" count="374" uniqueCount="114">
  <si>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</si>
  <si>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</si>
  <si>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</si>
  <si>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</si>
  <si>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</si>
  <si>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</si>
  <si>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</si>
  <si>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</si>
  <si>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</si>
  <si>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</si>
  <si>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</si>
  <si>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검수요청일</t>
    <phoneticPr fontId="3" type="noConversion"/>
  </si>
  <si>
    <t>예산과목명</t>
  </si>
  <si>
    <t>거래처명</t>
  </si>
  <si>
    <t>예정가격</t>
    <phoneticPr fontId="3" type="noConversion"/>
  </si>
  <si>
    <t>낙찰률</t>
    <phoneticPr fontId="3" type="noConversion"/>
  </si>
  <si>
    <t>계약기간</t>
    <phoneticPr fontId="3" type="noConversion"/>
  </si>
  <si>
    <t>계약사유</t>
    <phoneticPr fontId="3" type="noConversion"/>
  </si>
  <si>
    <t>준공일자</t>
    <phoneticPr fontId="3" type="noConversion"/>
  </si>
  <si>
    <t>계약상대자</t>
    <phoneticPr fontId="3" type="noConversion"/>
  </si>
  <si>
    <t>소재지</t>
    <phoneticPr fontId="3" type="noConversion"/>
  </si>
  <si>
    <t>계약현황공개</t>
    <phoneticPr fontId="3" type="noConversion"/>
  </si>
  <si>
    <t>수의계약현황</t>
    <phoneticPr fontId="3" type="noConversion"/>
  </si>
  <si>
    <t>계약율</t>
    <phoneticPr fontId="3" type="noConversion"/>
  </si>
  <si>
    <t>대표자성명</t>
    <phoneticPr fontId="3" type="noConversion"/>
  </si>
  <si>
    <t>사업장소</t>
    <phoneticPr fontId="3" type="noConversion"/>
  </si>
  <si>
    <t>기타</t>
    <phoneticPr fontId="3" type="noConversion"/>
  </si>
  <si>
    <t>(단위:원)</t>
  </si>
  <si>
    <t>분당정자청소년수련관</t>
    <phoneticPr fontId="3" type="noConversion"/>
  </si>
  <si>
    <t>분당정자청소년수련관</t>
    <phoneticPr fontId="3" type="noConversion"/>
  </si>
  <si>
    <t>대금지급현황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</si>
  <si>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</si>
  <si>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</si>
  <si>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</si>
  <si>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지출일자</t>
    <phoneticPr fontId="3" type="noConversion"/>
  </si>
  <si>
    <t>지출금액</t>
    <phoneticPr fontId="3" type="noConversion"/>
  </si>
  <si>
    <t>분당정자청소년수련관</t>
    <phoneticPr fontId="3" type="noConversion"/>
  </si>
  <si>
    <t>계약업체</t>
    <phoneticPr fontId="3" type="noConversion"/>
  </si>
  <si>
    <t>계약일</t>
    <phoneticPr fontId="3" type="noConversion"/>
  </si>
  <si>
    <t>분당정자청소년수련관</t>
    <phoneticPr fontId="3" type="noConversion"/>
  </si>
  <si>
    <t>수의1인견적</t>
  </si>
  <si>
    <t>수의1인견적</t>
    <phoneticPr fontId="3" type="noConversion"/>
  </si>
  <si>
    <t>소액수의</t>
    <phoneticPr fontId="3" type="noConversion"/>
  </si>
  <si>
    <t>~</t>
    <phoneticPr fontId="3" type="noConversion"/>
  </si>
  <si>
    <t>승강기 유지관리 연간계약</t>
    <phoneticPr fontId="3" type="noConversion"/>
  </si>
  <si>
    <t>방역소독 연간계약</t>
    <phoneticPr fontId="3" type="noConversion"/>
  </si>
  <si>
    <t xml:space="preserve">소방안전관리업무 대행 </t>
    <phoneticPr fontId="3" type="noConversion"/>
  </si>
  <si>
    <t>업무용 자동차 연간 임차 계약</t>
    <phoneticPr fontId="3" type="noConversion"/>
  </si>
  <si>
    <t>무인경비시스템 연간계약</t>
    <phoneticPr fontId="3" type="noConversion"/>
  </si>
  <si>
    <t>회원관리 프로그램 유지관리 연간계약</t>
    <phoneticPr fontId="3" type="noConversion"/>
  </si>
  <si>
    <t>공기청정기 렌탈 연간계약</t>
    <phoneticPr fontId="3" type="noConversion"/>
  </si>
  <si>
    <t>비데 렌탈 연간계약</t>
    <phoneticPr fontId="3" type="noConversion"/>
  </si>
  <si>
    <t>정수기 렌탈 연간계약</t>
    <phoneticPr fontId="3" type="noConversion"/>
  </si>
  <si>
    <t>사무기기(복합기) 임대 서비스 연간계약</t>
    <phoneticPr fontId="3" type="noConversion"/>
  </si>
  <si>
    <t>청소년방과후아카데미 등하원 셔틀버스 임차
연간계약</t>
    <phoneticPr fontId="3" type="noConversion"/>
  </si>
  <si>
    <t xml:space="preserve">청소년방과후아카데미 업무용 복합기 임차 
연간계약 </t>
    <phoneticPr fontId="3" type="noConversion"/>
  </si>
  <si>
    <t>지문인식시스템 연간계약</t>
    <phoneticPr fontId="3" type="noConversion"/>
  </si>
  <si>
    <t>2016.12.29</t>
    <phoneticPr fontId="3" type="noConversion"/>
  </si>
  <si>
    <t>2016.12.30</t>
    <phoneticPr fontId="3" type="noConversion"/>
  </si>
  <si>
    <t>2016.12.31</t>
    <phoneticPr fontId="3" type="noConversion"/>
  </si>
  <si>
    <t>2017.01.04</t>
    <phoneticPr fontId="3" type="noConversion"/>
  </si>
  <si>
    <t>2016.12.22</t>
    <phoneticPr fontId="3" type="noConversion"/>
  </si>
  <si>
    <t>2016.12.27</t>
    <phoneticPr fontId="3" type="noConversion"/>
  </si>
  <si>
    <t>2016.12.29</t>
    <phoneticPr fontId="3" type="noConversion"/>
  </si>
  <si>
    <t>2017.01.01</t>
    <phoneticPr fontId="3" type="noConversion"/>
  </si>
  <si>
    <t>2017.01.09</t>
    <phoneticPr fontId="3" type="noConversion"/>
  </si>
  <si>
    <t>2017.01.01</t>
    <phoneticPr fontId="3" type="noConversion"/>
  </si>
  <si>
    <t>2017.12.31</t>
    <phoneticPr fontId="3" type="noConversion"/>
  </si>
  <si>
    <t>2017.12.31</t>
    <phoneticPr fontId="3" type="noConversion"/>
  </si>
  <si>
    <t>매월</t>
    <phoneticPr fontId="3" type="noConversion"/>
  </si>
  <si>
    <t>해당월</t>
    <phoneticPr fontId="3" type="noConversion"/>
  </si>
  <si>
    <t>㈜문일종합관리</t>
    <phoneticPr fontId="3" type="noConversion"/>
  </si>
  <si>
    <t>운산소방전기㈜</t>
    <phoneticPr fontId="3" type="noConversion"/>
  </si>
  <si>
    <t>롯데렌탈 주식회사</t>
    <phoneticPr fontId="3" type="noConversion"/>
  </si>
  <si>
    <t>㈜에스원</t>
    <phoneticPr fontId="3" type="noConversion"/>
  </si>
  <si>
    <t>㈜혁산정보시스템</t>
    <phoneticPr fontId="3" type="noConversion"/>
  </si>
  <si>
    <t>㈜청호나이스</t>
    <phoneticPr fontId="3" type="noConversion"/>
  </si>
  <si>
    <t>신도종합서비스</t>
    <phoneticPr fontId="3" type="noConversion"/>
  </si>
  <si>
    <t>CNSYSTEM</t>
    <phoneticPr fontId="3" type="noConversion"/>
  </si>
  <si>
    <t>㈜서울고속관광</t>
    <phoneticPr fontId="3" type="noConversion"/>
  </si>
  <si>
    <t>티센크루프
엘리베이터코리아㈜</t>
    <phoneticPr fontId="3" type="noConversion"/>
  </si>
  <si>
    <t>경기도 성남시 수정구 성남대로1210번길 7</t>
    <phoneticPr fontId="3" type="noConversion"/>
  </si>
  <si>
    <t>경기도 성남시 수정구 산성대로372번길 13</t>
    <phoneticPr fontId="3" type="noConversion"/>
  </si>
  <si>
    <t>충청북도 진천군 이월면 진광로 486</t>
    <phoneticPr fontId="3" type="noConversion"/>
  </si>
  <si>
    <t>경기 성남시 분당구 장미로 100번길 9-1</t>
    <phoneticPr fontId="3" type="noConversion"/>
  </si>
  <si>
    <t>경기도 성남시 중원구 광명로32번길 13</t>
    <phoneticPr fontId="3" type="noConversion"/>
  </si>
  <si>
    <t>경기도 광주시 도척면 도척로 1043</t>
    <phoneticPr fontId="3" type="noConversion"/>
  </si>
  <si>
    <t>서울특별시 서초구 방배로20길 5</t>
    <phoneticPr fontId="3" type="noConversion"/>
  </si>
  <si>
    <t>경기도 안양시 동안구 전파로 88</t>
    <phoneticPr fontId="3" type="noConversion"/>
  </si>
  <si>
    <t>서울특별시 중구 세종대로7길 25</t>
    <phoneticPr fontId="3" type="noConversion"/>
  </si>
  <si>
    <t>서울특별시 영등포구 경인로 775</t>
    <phoneticPr fontId="3" type="noConversion"/>
  </si>
  <si>
    <t>박양춘</t>
    <phoneticPr fontId="3" type="noConversion"/>
  </si>
  <si>
    <t>김재옥</t>
    <phoneticPr fontId="3" type="noConversion"/>
  </si>
  <si>
    <t>전재우</t>
    <phoneticPr fontId="3" type="noConversion"/>
  </si>
  <si>
    <t>표현명</t>
    <phoneticPr fontId="3" type="noConversion"/>
  </si>
  <si>
    <t>육현표</t>
    <phoneticPr fontId="3" type="noConversion"/>
  </si>
  <si>
    <t>전세원</t>
    <phoneticPr fontId="3" type="noConversion"/>
  </si>
  <si>
    <t>이석호</t>
    <phoneticPr fontId="3" type="noConversion"/>
  </si>
  <si>
    <t>김영빈</t>
    <phoneticPr fontId="3" type="noConversion"/>
  </si>
  <si>
    <t>김혜영</t>
    <phoneticPr fontId="3" type="noConversion"/>
  </si>
  <si>
    <t>정상서</t>
    <phoneticPr fontId="3" type="noConversion"/>
  </si>
  <si>
    <t>1월 정수기, 공기청정기, 비데유지관리</t>
    <phoneticPr fontId="3" type="noConversion"/>
  </si>
  <si>
    <t>2015.12.30</t>
    <phoneticPr fontId="3" type="noConversion"/>
  </si>
  <si>
    <t>2016.12.30.</t>
    <phoneticPr fontId="3" type="noConversion"/>
  </si>
  <si>
    <t>2016.01.01.</t>
    <phoneticPr fontId="3" type="noConversion"/>
  </si>
  <si>
    <t>2016.01.31.</t>
    <phoneticPr fontId="3" type="noConversion"/>
  </si>
  <si>
    <t>1월 지문인식 및 무인경비시스템 관리</t>
    <phoneticPr fontId="3" type="noConversion"/>
  </si>
  <si>
    <t>1월 소방안전 관리</t>
    <phoneticPr fontId="3" type="noConversion"/>
  </si>
  <si>
    <t>2016.12.29.</t>
    <phoneticPr fontId="3" type="noConversion"/>
  </si>
  <si>
    <t>2016.01.13.</t>
    <phoneticPr fontId="3" type="noConversion"/>
  </si>
  <si>
    <t>2017.01.25.</t>
    <phoneticPr fontId="3" type="noConversion"/>
  </si>
  <si>
    <t>시설물위탁관리비</t>
    <phoneticPr fontId="3" type="noConversion"/>
  </si>
  <si>
    <t>2016.01.15.</t>
    <phoneticPr fontId="3" type="noConversion"/>
  </si>
  <si>
    <t>2016.01.20.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</si>
</sst>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##,##0"/>
    <numFmt numFmtId="177" formatCode="#,##0_ ;[Red]\-#,##0\ "/>
    <numFmt numFmtId="178" formatCode="yyyy\.mm\.dd"/>
  </numFmts>
  <fonts count="1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굴림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9"/>
      <color theme="1"/>
      <name val="굴림체"/>
      <family val="3"/>
      <charset val="129"/>
    </font>
    <font>
      <sz val="1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47">
    <xf numFmtId="0" fontId="0" fillId="0" borderId="0" xfId="0"/>
    <xf numFmtId="0" fontId="8" fillId="0" borderId="1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49" fontId="12" fillId="2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1" xfId="5" applyFont="1" applyBorder="1" applyAlignment="1">
      <alignment horizontal="right" vertical="center"/>
    </xf>
    <xf numFmtId="10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41" fontId="10" fillId="2" borderId="1" xfId="5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78" fontId="7" fillId="0" borderId="6" xfId="0" applyNumberFormat="1" applyFont="1" applyBorder="1" applyAlignment="1">
      <alignment horizontal="center" vertical="center"/>
    </xf>
    <xf numFmtId="178" fontId="10" fillId="2" borderId="6" xfId="0" applyNumberFormat="1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177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177" fontId="10" fillId="0" borderId="1" xfId="0" applyNumberFormat="1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 wrapText="1"/>
    </xf>
    <xf numFmtId="176" fontId="10" fillId="0" borderId="1" xfId="0" applyNumberFormat="1" applyFont="1" applyBorder="1" applyAlignment="1" applyProtection="1">
      <alignment horizontal="center" vertical="center" wrapText="1"/>
    </xf>
    <xf numFmtId="176" fontId="10" fillId="0" borderId="1" xfId="0" applyNumberFormat="1" applyFont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/>
    <xf numFmtId="41" fontId="7" fillId="0" borderId="1" xfId="0" applyNumberFormat="1" applyFont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49" fontId="12" fillId="2" borderId="7" xfId="0" applyNumberFormat="1" applyFont="1" applyFill="1" applyBorder="1" applyAlignment="1" applyProtection="1">
      <alignment horizontal="center" vertical="center"/>
    </xf>
    <xf numFmtId="49" fontId="12" fillId="2" borderId="3" xfId="0" applyNumberFormat="1" applyFont="1" applyFill="1" applyBorder="1" applyAlignment="1" applyProtection="1">
      <alignment horizontal="center" vertical="center"/>
    </xf>
    <xf numFmtId="49" fontId="12" fillId="2" borderId="5" xfId="0" applyNumberFormat="1" applyFont="1" applyFill="1" applyBorder="1" applyAlignment="1" applyProtection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49" fontId="12" fillId="2" borderId="1" xfId="0" applyNumberFormat="1" applyFont="1" applyFill="1" applyBorder="1" applyAlignment="1" applyProtection="1">
      <alignment horizontal="center" vertical="center"/>
    </xf>
  </cellXfs>
  <cellStyles count="8">
    <cellStyle name="쉼표 [0]" xfId="5" builtinId="6"/>
    <cellStyle name="쉼표 [0] 2" xfId="2"/>
    <cellStyle name="쉼표 [0] 3" xfId="3"/>
    <cellStyle name="쉼표 [0] 4" xfId="1"/>
    <cellStyle name="쉼표 [0] 5" xfId="4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workbookViewId="0">
      <selection activeCell="A2" sqref="A2:B2"/>
    </sheetView>
  </sheetViews>
  <sheetFormatPr defaultRowHeight="13.5" x14ac:dyDescent="0.15"/>
  <cols>
    <col min="1" max="1" width="30.44140625" style="2" customWidth="1"/>
    <col min="2" max="6" width="9.77734375" style="2" customWidth="1"/>
    <col min="7" max="7" width="1.77734375" style="2" customWidth="1"/>
    <col min="8" max="8" width="9.77734375" style="2" customWidth="1"/>
    <col min="9" max="9" width="10.77734375" style="2" customWidth="1"/>
    <col min="10" max="10" width="8.77734375" style="2" customWidth="1"/>
    <col min="11" max="11" width="10.77734375" style="2" customWidth="1"/>
    <col min="12" max="12" width="18" style="2" customWidth="1"/>
    <col min="13" max="13" width="30" style="2" customWidth="1"/>
    <col min="14" max="14" width="15.88671875" style="2" customWidth="1"/>
  </cols>
  <sheetData>
    <row r="1" spans="1:14" ht="25.5" x14ac:dyDescent="0.15">
      <c r="A1" s="43" t="s">
        <v>21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/>
    </row>
    <row r="2" spans="1:14" ht="25.5" x14ac:dyDescent="0.15">
      <c r="A2" s="44" t="s">
        <v>29</v>
      </c>
      <c r="B2" s="44"/>
      <c r="C2" s="7"/>
      <c r="D2" s="7"/>
      <c r="E2" s="7"/>
      <c r="F2" s="7"/>
      <c r="G2" s="7"/>
      <c r="H2" s="7"/>
      <c r="I2" s="7"/>
      <c r="J2" s="7"/>
      <c r="K2" s="10"/>
      <c r="L2" s="10"/>
      <c r="M2" s="10"/>
      <c r="N2"/>
    </row>
    <row r="3" spans="1:14" ht="30" customHeight="1" x14ac:dyDescent="0.15">
      <c r="A3" s="11" t="s">
        <v>4</v>
      </c>
      <c r="B3" s="11" t="s">
        <v>14</v>
      </c>
      <c r="C3" s="11" t="s">
        <v>6</v>
      </c>
      <c r="D3" s="11" t="s">
        <v>15</v>
      </c>
      <c r="E3" s="11" t="s">
        <v>7</v>
      </c>
      <c r="F3" s="40" t="s">
        <v>16</v>
      </c>
      <c r="G3" s="41"/>
      <c r="H3" s="42"/>
      <c r="I3" s="11" t="s">
        <v>1</v>
      </c>
      <c r="J3" s="11" t="s">
        <v>17</v>
      </c>
      <c r="K3" s="11" t="s">
        <v>18</v>
      </c>
      <c r="L3" s="11" t="s">
        <v>19</v>
      </c>
      <c r="M3" s="11" t="s">
        <v>20</v>
      </c>
      <c r="N3" s="39" t="s">
        <v>25</v>
      </c>
    </row>
    <row r="4" spans="1:14" ht="30" customHeight="1" x14ac:dyDescent="0.15">
      <c r="A4" s="12" t="s">
        <v>44</v>
      </c>
      <c r="B4" s="34">
        <v>4800000</v>
      </c>
      <c r="C4" s="34">
        <v>4800000</v>
      </c>
      <c r="D4" s="14">
        <f>C4/B4</f>
        <v>1</v>
      </c>
      <c r="E4" s="15" t="s">
        <v>61</v>
      </c>
      <c r="F4" s="16" t="s">
        <v>66</v>
      </c>
      <c r="G4" s="24" t="s">
        <v>43</v>
      </c>
      <c r="H4" s="16" t="s">
        <v>67</v>
      </c>
      <c r="I4" s="4" t="s">
        <v>41</v>
      </c>
      <c r="J4" s="3" t="s">
        <v>42</v>
      </c>
      <c r="K4" s="16" t="s">
        <v>69</v>
      </c>
      <c r="L4" s="36" t="s">
        <v>80</v>
      </c>
      <c r="M4" s="18" t="s">
        <v>87</v>
      </c>
      <c r="N4" s="1" t="s">
        <v>28</v>
      </c>
    </row>
    <row r="5" spans="1:14" ht="30" customHeight="1" x14ac:dyDescent="0.15">
      <c r="A5" s="12" t="s">
        <v>45</v>
      </c>
      <c r="B5" s="34">
        <v>840000</v>
      </c>
      <c r="C5" s="34">
        <v>840000</v>
      </c>
      <c r="D5" s="14">
        <f t="shared" ref="D5:D16" si="0">C5/B5</f>
        <v>1</v>
      </c>
      <c r="E5" s="15" t="s">
        <v>62</v>
      </c>
      <c r="F5" s="16" t="s">
        <v>66</v>
      </c>
      <c r="G5" s="24" t="s">
        <v>43</v>
      </c>
      <c r="H5" s="16" t="s">
        <v>68</v>
      </c>
      <c r="I5" s="4" t="s">
        <v>41</v>
      </c>
      <c r="J5" s="3" t="s">
        <v>42</v>
      </c>
      <c r="K5" s="16" t="s">
        <v>70</v>
      </c>
      <c r="L5" s="18" t="s">
        <v>71</v>
      </c>
      <c r="M5" s="18" t="s">
        <v>81</v>
      </c>
      <c r="N5" s="1" t="s">
        <v>28</v>
      </c>
    </row>
    <row r="6" spans="1:14" ht="30" customHeight="1" x14ac:dyDescent="0.15">
      <c r="A6" s="12" t="s">
        <v>46</v>
      </c>
      <c r="B6" s="34">
        <v>2400000</v>
      </c>
      <c r="C6" s="34">
        <v>2400000</v>
      </c>
      <c r="D6" s="14">
        <f t="shared" si="0"/>
        <v>1</v>
      </c>
      <c r="E6" s="15" t="s">
        <v>63</v>
      </c>
      <c r="F6" s="16" t="s">
        <v>66</v>
      </c>
      <c r="G6" s="24" t="s">
        <v>43</v>
      </c>
      <c r="H6" s="16" t="s">
        <v>68</v>
      </c>
      <c r="I6" s="4" t="s">
        <v>40</v>
      </c>
      <c r="J6" s="3" t="s">
        <v>42</v>
      </c>
      <c r="K6" s="16" t="s">
        <v>69</v>
      </c>
      <c r="L6" s="18" t="s">
        <v>72</v>
      </c>
      <c r="M6" s="18" t="s">
        <v>82</v>
      </c>
      <c r="N6" s="1" t="s">
        <v>28</v>
      </c>
    </row>
    <row r="7" spans="1:14" ht="30" customHeight="1" x14ac:dyDescent="0.15">
      <c r="A7" s="12" t="s">
        <v>47</v>
      </c>
      <c r="B7" s="34">
        <v>6600000</v>
      </c>
      <c r="C7" s="34">
        <v>5832000</v>
      </c>
      <c r="D7" s="14">
        <f t="shared" si="0"/>
        <v>0.88363636363636366</v>
      </c>
      <c r="E7" s="15" t="s">
        <v>57</v>
      </c>
      <c r="F7" s="16" t="s">
        <v>66</v>
      </c>
      <c r="G7" s="24" t="s">
        <v>43</v>
      </c>
      <c r="H7" s="16" t="s">
        <v>68</v>
      </c>
      <c r="I7" s="4" t="s">
        <v>40</v>
      </c>
      <c r="J7" s="3" t="s">
        <v>42</v>
      </c>
      <c r="K7" s="16" t="s">
        <v>69</v>
      </c>
      <c r="L7" s="37" t="s">
        <v>73</v>
      </c>
      <c r="M7" s="38" t="s">
        <v>88</v>
      </c>
      <c r="N7" s="1" t="s">
        <v>28</v>
      </c>
    </row>
    <row r="8" spans="1:14" ht="30" customHeight="1" x14ac:dyDescent="0.15">
      <c r="A8" s="12" t="s">
        <v>48</v>
      </c>
      <c r="B8" s="34">
        <v>3000000</v>
      </c>
      <c r="C8" s="34">
        <v>3000000</v>
      </c>
      <c r="D8" s="14">
        <f t="shared" si="0"/>
        <v>1</v>
      </c>
      <c r="E8" s="15" t="s">
        <v>58</v>
      </c>
      <c r="F8" s="16" t="s">
        <v>64</v>
      </c>
      <c r="G8" s="24" t="s">
        <v>43</v>
      </c>
      <c r="H8" s="16" t="s">
        <v>68</v>
      </c>
      <c r="I8" s="4" t="s">
        <v>40</v>
      </c>
      <c r="J8" s="3" t="s">
        <v>42</v>
      </c>
      <c r="K8" s="16" t="s">
        <v>69</v>
      </c>
      <c r="L8" s="37" t="s">
        <v>74</v>
      </c>
      <c r="M8" s="38" t="s">
        <v>89</v>
      </c>
      <c r="N8" s="1" t="s">
        <v>28</v>
      </c>
    </row>
    <row r="9" spans="1:14" ht="30" customHeight="1" x14ac:dyDescent="0.15">
      <c r="A9" s="12" t="s">
        <v>56</v>
      </c>
      <c r="B9" s="34">
        <v>462000</v>
      </c>
      <c r="C9" s="34">
        <v>462000</v>
      </c>
      <c r="D9" s="14">
        <f t="shared" si="0"/>
        <v>1</v>
      </c>
      <c r="E9" s="15" t="s">
        <v>58</v>
      </c>
      <c r="F9" s="16" t="s">
        <v>64</v>
      </c>
      <c r="G9" s="24" t="s">
        <v>43</v>
      </c>
      <c r="H9" s="16" t="s">
        <v>68</v>
      </c>
      <c r="I9" s="4" t="s">
        <v>40</v>
      </c>
      <c r="J9" s="3" t="s">
        <v>42</v>
      </c>
      <c r="K9" s="16" t="s">
        <v>69</v>
      </c>
      <c r="L9" s="37" t="s">
        <v>74</v>
      </c>
      <c r="M9" s="38" t="s">
        <v>89</v>
      </c>
      <c r="N9" s="1" t="s">
        <v>28</v>
      </c>
    </row>
    <row r="10" spans="1:14" ht="30" customHeight="1" x14ac:dyDescent="0.15">
      <c r="A10" s="19" t="s">
        <v>49</v>
      </c>
      <c r="B10" s="34">
        <v>2520000</v>
      </c>
      <c r="C10" s="34">
        <v>2520000</v>
      </c>
      <c r="D10" s="14">
        <f t="shared" si="0"/>
        <v>1</v>
      </c>
      <c r="E10" s="15" t="s">
        <v>58</v>
      </c>
      <c r="F10" s="16" t="s">
        <v>64</v>
      </c>
      <c r="G10" s="24" t="s">
        <v>43</v>
      </c>
      <c r="H10" s="16" t="s">
        <v>68</v>
      </c>
      <c r="I10" s="4" t="s">
        <v>40</v>
      </c>
      <c r="J10" s="3" t="s">
        <v>42</v>
      </c>
      <c r="K10" s="16" t="s">
        <v>69</v>
      </c>
      <c r="L10" s="18" t="s">
        <v>75</v>
      </c>
      <c r="M10" s="18" t="s">
        <v>90</v>
      </c>
      <c r="N10" s="1" t="s">
        <v>28</v>
      </c>
    </row>
    <row r="11" spans="1:14" ht="30" customHeight="1" x14ac:dyDescent="0.15">
      <c r="A11" s="12" t="s">
        <v>50</v>
      </c>
      <c r="B11" s="34">
        <v>792000</v>
      </c>
      <c r="C11" s="34">
        <v>717600</v>
      </c>
      <c r="D11" s="14">
        <f t="shared" si="0"/>
        <v>0.90606060606060601</v>
      </c>
      <c r="E11" s="15" t="s">
        <v>58</v>
      </c>
      <c r="F11" s="16" t="s">
        <v>64</v>
      </c>
      <c r="G11" s="24" t="s">
        <v>43</v>
      </c>
      <c r="H11" s="16" t="s">
        <v>68</v>
      </c>
      <c r="I11" s="4" t="s">
        <v>40</v>
      </c>
      <c r="J11" s="3" t="s">
        <v>42</v>
      </c>
      <c r="K11" s="16" t="s">
        <v>69</v>
      </c>
      <c r="L11" s="18" t="s">
        <v>76</v>
      </c>
      <c r="M11" s="18" t="s">
        <v>83</v>
      </c>
      <c r="N11" s="1" t="s">
        <v>28</v>
      </c>
    </row>
    <row r="12" spans="1:14" ht="30" customHeight="1" x14ac:dyDescent="0.15">
      <c r="A12" s="12" t="s">
        <v>51</v>
      </c>
      <c r="B12" s="34">
        <v>1152000</v>
      </c>
      <c r="C12" s="34">
        <v>1003200</v>
      </c>
      <c r="D12" s="14">
        <f t="shared" si="0"/>
        <v>0.87083333333333335</v>
      </c>
      <c r="E12" s="15" t="s">
        <v>58</v>
      </c>
      <c r="F12" s="16" t="s">
        <v>64</v>
      </c>
      <c r="G12" s="24" t="s">
        <v>43</v>
      </c>
      <c r="H12" s="16" t="s">
        <v>68</v>
      </c>
      <c r="I12" s="4" t="s">
        <v>40</v>
      </c>
      <c r="J12" s="3" t="s">
        <v>42</v>
      </c>
      <c r="K12" s="16" t="s">
        <v>69</v>
      </c>
      <c r="L12" s="18" t="s">
        <v>76</v>
      </c>
      <c r="M12" s="18" t="s">
        <v>83</v>
      </c>
      <c r="N12" s="1" t="s">
        <v>28</v>
      </c>
    </row>
    <row r="13" spans="1:14" ht="30" customHeight="1" x14ac:dyDescent="0.15">
      <c r="A13" s="12" t="s">
        <v>52</v>
      </c>
      <c r="B13" s="34">
        <v>5400000</v>
      </c>
      <c r="C13" s="34">
        <v>5005200</v>
      </c>
      <c r="D13" s="14">
        <f t="shared" si="0"/>
        <v>0.92688888888888887</v>
      </c>
      <c r="E13" s="15" t="s">
        <v>102</v>
      </c>
      <c r="F13" s="16" t="s">
        <v>64</v>
      </c>
      <c r="G13" s="24" t="s">
        <v>43</v>
      </c>
      <c r="H13" s="16" t="s">
        <v>68</v>
      </c>
      <c r="I13" s="4" t="s">
        <v>40</v>
      </c>
      <c r="J13" s="3" t="s">
        <v>42</v>
      </c>
      <c r="K13" s="16" t="s">
        <v>69</v>
      </c>
      <c r="L13" s="18" t="s">
        <v>76</v>
      </c>
      <c r="M13" s="18" t="s">
        <v>83</v>
      </c>
      <c r="N13" s="1" t="s">
        <v>28</v>
      </c>
    </row>
    <row r="14" spans="1:14" ht="30" customHeight="1" x14ac:dyDescent="0.15">
      <c r="A14" s="12" t="s">
        <v>53</v>
      </c>
      <c r="B14" s="34">
        <v>3240000</v>
      </c>
      <c r="C14" s="34">
        <v>3240000</v>
      </c>
      <c r="D14" s="14">
        <f t="shared" si="0"/>
        <v>1</v>
      </c>
      <c r="E14" s="15" t="s">
        <v>59</v>
      </c>
      <c r="F14" s="16" t="s">
        <v>64</v>
      </c>
      <c r="G14" s="24" t="s">
        <v>43</v>
      </c>
      <c r="H14" s="16" t="s">
        <v>68</v>
      </c>
      <c r="I14" s="4" t="s">
        <v>40</v>
      </c>
      <c r="J14" s="3" t="s">
        <v>42</v>
      </c>
      <c r="K14" s="16" t="s">
        <v>69</v>
      </c>
      <c r="L14" s="18" t="s">
        <v>77</v>
      </c>
      <c r="M14" s="18" t="s">
        <v>84</v>
      </c>
      <c r="N14" s="1" t="s">
        <v>28</v>
      </c>
    </row>
    <row r="15" spans="1:14" ht="30" customHeight="1" x14ac:dyDescent="0.15">
      <c r="A15" s="21" t="s">
        <v>55</v>
      </c>
      <c r="B15" s="35">
        <v>1440000</v>
      </c>
      <c r="C15" s="35">
        <v>1440000</v>
      </c>
      <c r="D15" s="14">
        <f t="shared" si="0"/>
        <v>1</v>
      </c>
      <c r="E15" s="15" t="s">
        <v>60</v>
      </c>
      <c r="F15" s="16" t="s">
        <v>64</v>
      </c>
      <c r="G15" s="24" t="s">
        <v>43</v>
      </c>
      <c r="H15" s="16" t="s">
        <v>68</v>
      </c>
      <c r="I15" s="4" t="s">
        <v>40</v>
      </c>
      <c r="J15" s="3" t="s">
        <v>42</v>
      </c>
      <c r="K15" s="16" t="s">
        <v>69</v>
      </c>
      <c r="L15" s="12" t="s">
        <v>78</v>
      </c>
      <c r="M15" s="18" t="s">
        <v>85</v>
      </c>
      <c r="N15" s="1" t="s">
        <v>28</v>
      </c>
    </row>
    <row r="16" spans="1:14" ht="30" customHeight="1" x14ac:dyDescent="0.15">
      <c r="A16" s="21" t="s">
        <v>54</v>
      </c>
      <c r="B16" s="35">
        <v>17020000</v>
      </c>
      <c r="C16" s="35">
        <v>16790000</v>
      </c>
      <c r="D16" s="14">
        <f t="shared" si="0"/>
        <v>0.98648648648648651</v>
      </c>
      <c r="E16" s="15" t="s">
        <v>60</v>
      </c>
      <c r="F16" s="16" t="s">
        <v>65</v>
      </c>
      <c r="G16" s="24" t="s">
        <v>43</v>
      </c>
      <c r="H16" s="16" t="s">
        <v>68</v>
      </c>
      <c r="I16" s="4" t="s">
        <v>40</v>
      </c>
      <c r="J16" s="3" t="s">
        <v>42</v>
      </c>
      <c r="K16" s="16" t="s">
        <v>69</v>
      </c>
      <c r="L16" s="12" t="s">
        <v>79</v>
      </c>
      <c r="M16" s="18" t="s">
        <v>86</v>
      </c>
      <c r="N16" s="1" t="s">
        <v>28</v>
      </c>
    </row>
    <row r="17" spans="5:5" x14ac:dyDescent="0.15">
      <c r="E17" s="8"/>
    </row>
  </sheetData>
  <sortState ref="A4:P7">
    <sortCondition ref="H4:H7"/>
  </sortState>
  <mergeCells count="3">
    <mergeCell ref="F3:H3"/>
    <mergeCell ref="A1:M1"/>
    <mergeCell ref="A2:B2"/>
  </mergeCells>
  <phoneticPr fontId="3" type="noConversion"/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F5" zoomScaleNormal="100" workbookViewId="0">
      <selection activeCell="H11" sqref="H11:H12"/>
    </sheetView>
  </sheetViews>
  <sheetFormatPr defaultRowHeight="13.5" x14ac:dyDescent="0.15"/>
  <cols>
    <col min="1" max="1" width="29.88671875" style="2" customWidth="1"/>
    <col min="2" max="3" width="10.77734375" style="2" customWidth="1"/>
    <col min="4" max="4" width="8.77734375" style="2" customWidth="1"/>
    <col min="5" max="6" width="10.77734375" style="2" customWidth="1"/>
    <col min="7" max="7" width="1.77734375" style="2" customWidth="1"/>
    <col min="8" max="10" width="10.77734375" style="2" customWidth="1"/>
    <col min="11" max="11" width="21.109375" style="2" customWidth="1"/>
    <col min="12" max="12" width="8.88671875" style="2" customWidth="1"/>
    <col min="13" max="13" width="30" style="2" customWidth="1"/>
    <col min="14" max="14" width="15.88671875" style="2" customWidth="1"/>
    <col min="15" max="15" width="9.6640625" style="2" customWidth="1"/>
  </cols>
  <sheetData>
    <row r="1" spans="1:15" ht="25.5" x14ac:dyDescent="0.15">
      <c r="A1" s="43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5.5" x14ac:dyDescent="0.15">
      <c r="A2" s="44" t="s">
        <v>29</v>
      </c>
      <c r="B2" s="44"/>
      <c r="C2" s="7"/>
      <c r="D2" s="7"/>
      <c r="E2" s="7"/>
      <c r="F2" s="7"/>
      <c r="G2" s="7"/>
      <c r="H2" s="7"/>
      <c r="I2" s="7"/>
      <c r="J2" s="7"/>
      <c r="K2" s="10"/>
      <c r="L2" s="10"/>
      <c r="M2" s="10"/>
      <c r="N2" s="45" t="s">
        <v>27</v>
      </c>
      <c r="O2" s="45"/>
    </row>
    <row r="3" spans="1:15" ht="30" customHeight="1" x14ac:dyDescent="0.15">
      <c r="A3" s="9" t="s">
        <v>0</v>
      </c>
      <c r="B3" s="9" t="s">
        <v>14</v>
      </c>
      <c r="C3" s="9" t="s">
        <v>6</v>
      </c>
      <c r="D3" s="9" t="s">
        <v>23</v>
      </c>
      <c r="E3" s="9" t="s">
        <v>7</v>
      </c>
      <c r="F3" s="46" t="s">
        <v>16</v>
      </c>
      <c r="G3" s="46"/>
      <c r="H3" s="46"/>
      <c r="I3" s="9" t="s">
        <v>1</v>
      </c>
      <c r="J3" s="9" t="s">
        <v>17</v>
      </c>
      <c r="K3" s="9" t="s">
        <v>19</v>
      </c>
      <c r="L3" s="9" t="s">
        <v>24</v>
      </c>
      <c r="M3" s="9" t="s">
        <v>20</v>
      </c>
      <c r="N3" s="9" t="s">
        <v>25</v>
      </c>
      <c r="O3" s="9" t="s">
        <v>26</v>
      </c>
    </row>
    <row r="4" spans="1:15" ht="30" customHeight="1" x14ac:dyDescent="0.15">
      <c r="A4" s="12" t="s">
        <v>44</v>
      </c>
      <c r="B4" s="34">
        <v>4800000</v>
      </c>
      <c r="C4" s="34">
        <v>4800000</v>
      </c>
      <c r="D4" s="14">
        <f>C4/B4</f>
        <v>1</v>
      </c>
      <c r="E4" s="15" t="s">
        <v>61</v>
      </c>
      <c r="F4" s="16" t="s">
        <v>66</v>
      </c>
      <c r="G4" s="24" t="s">
        <v>43</v>
      </c>
      <c r="H4" s="16" t="s">
        <v>67</v>
      </c>
      <c r="I4" s="4" t="s">
        <v>41</v>
      </c>
      <c r="J4" s="3" t="s">
        <v>42</v>
      </c>
      <c r="K4" s="36" t="s">
        <v>80</v>
      </c>
      <c r="L4" s="17" t="s">
        <v>91</v>
      </c>
      <c r="M4" s="18" t="s">
        <v>87</v>
      </c>
      <c r="N4" s="1" t="s">
        <v>29</v>
      </c>
      <c r="O4" s="1"/>
    </row>
    <row r="5" spans="1:15" ht="30" customHeight="1" x14ac:dyDescent="0.15">
      <c r="A5" s="12" t="s">
        <v>45</v>
      </c>
      <c r="B5" s="34">
        <v>840000</v>
      </c>
      <c r="C5" s="34">
        <v>840000</v>
      </c>
      <c r="D5" s="14">
        <f t="shared" ref="D5:D16" si="0">C5/B5</f>
        <v>1</v>
      </c>
      <c r="E5" s="15" t="s">
        <v>62</v>
      </c>
      <c r="F5" s="16" t="s">
        <v>66</v>
      </c>
      <c r="G5" s="24" t="s">
        <v>43</v>
      </c>
      <c r="H5" s="16" t="s">
        <v>68</v>
      </c>
      <c r="I5" s="4" t="s">
        <v>41</v>
      </c>
      <c r="J5" s="3" t="s">
        <v>42</v>
      </c>
      <c r="K5" s="18" t="s">
        <v>71</v>
      </c>
      <c r="L5" s="12" t="s">
        <v>92</v>
      </c>
      <c r="M5" s="18" t="s">
        <v>81</v>
      </c>
      <c r="N5" s="1" t="s">
        <v>29</v>
      </c>
      <c r="O5" s="1"/>
    </row>
    <row r="6" spans="1:15" ht="30" customHeight="1" x14ac:dyDescent="0.15">
      <c r="A6" s="12" t="s">
        <v>46</v>
      </c>
      <c r="B6" s="34">
        <v>2400000</v>
      </c>
      <c r="C6" s="34">
        <v>2400000</v>
      </c>
      <c r="D6" s="14">
        <f t="shared" si="0"/>
        <v>1</v>
      </c>
      <c r="E6" s="15" t="s">
        <v>63</v>
      </c>
      <c r="F6" s="16" t="s">
        <v>66</v>
      </c>
      <c r="G6" s="24" t="s">
        <v>43</v>
      </c>
      <c r="H6" s="16" t="s">
        <v>68</v>
      </c>
      <c r="I6" s="4" t="s">
        <v>40</v>
      </c>
      <c r="J6" s="3" t="s">
        <v>42</v>
      </c>
      <c r="K6" s="18" t="s">
        <v>72</v>
      </c>
      <c r="L6" s="18" t="s">
        <v>93</v>
      </c>
      <c r="M6" s="18" t="s">
        <v>82</v>
      </c>
      <c r="N6" s="1" t="s">
        <v>29</v>
      </c>
      <c r="O6" s="1"/>
    </row>
    <row r="7" spans="1:15" ht="30" customHeight="1" x14ac:dyDescent="0.15">
      <c r="A7" s="12" t="s">
        <v>47</v>
      </c>
      <c r="B7" s="34">
        <v>6600000</v>
      </c>
      <c r="C7" s="34">
        <v>5832000</v>
      </c>
      <c r="D7" s="14">
        <f t="shared" si="0"/>
        <v>0.88363636363636366</v>
      </c>
      <c r="E7" s="15" t="s">
        <v>57</v>
      </c>
      <c r="F7" s="16" t="s">
        <v>66</v>
      </c>
      <c r="G7" s="24" t="s">
        <v>43</v>
      </c>
      <c r="H7" s="16" t="s">
        <v>68</v>
      </c>
      <c r="I7" s="4" t="s">
        <v>40</v>
      </c>
      <c r="J7" s="3" t="s">
        <v>42</v>
      </c>
      <c r="K7" s="37" t="s">
        <v>73</v>
      </c>
      <c r="L7" s="12" t="s">
        <v>94</v>
      </c>
      <c r="M7" s="38" t="s">
        <v>88</v>
      </c>
      <c r="N7" s="1" t="s">
        <v>29</v>
      </c>
      <c r="O7" s="1"/>
    </row>
    <row r="8" spans="1:15" ht="30" customHeight="1" x14ac:dyDescent="0.15">
      <c r="A8" s="12" t="s">
        <v>48</v>
      </c>
      <c r="B8" s="34">
        <v>3000000</v>
      </c>
      <c r="C8" s="34">
        <v>3000000</v>
      </c>
      <c r="D8" s="14">
        <f t="shared" si="0"/>
        <v>1</v>
      </c>
      <c r="E8" s="15" t="s">
        <v>58</v>
      </c>
      <c r="F8" s="16" t="s">
        <v>64</v>
      </c>
      <c r="G8" s="24" t="s">
        <v>43</v>
      </c>
      <c r="H8" s="16" t="s">
        <v>68</v>
      </c>
      <c r="I8" s="4" t="s">
        <v>40</v>
      </c>
      <c r="J8" s="3" t="s">
        <v>42</v>
      </c>
      <c r="K8" s="37" t="s">
        <v>74</v>
      </c>
      <c r="L8" s="37" t="s">
        <v>95</v>
      </c>
      <c r="M8" s="38" t="s">
        <v>89</v>
      </c>
      <c r="N8" s="1" t="s">
        <v>29</v>
      </c>
      <c r="O8" s="1"/>
    </row>
    <row r="9" spans="1:15" ht="30" customHeight="1" x14ac:dyDescent="0.15">
      <c r="A9" s="12" t="s">
        <v>56</v>
      </c>
      <c r="B9" s="34">
        <v>462000</v>
      </c>
      <c r="C9" s="34">
        <v>462000</v>
      </c>
      <c r="D9" s="14">
        <f t="shared" si="0"/>
        <v>1</v>
      </c>
      <c r="E9" s="15" t="s">
        <v>58</v>
      </c>
      <c r="F9" s="16" t="s">
        <v>64</v>
      </c>
      <c r="G9" s="24" t="s">
        <v>43</v>
      </c>
      <c r="H9" s="16" t="s">
        <v>68</v>
      </c>
      <c r="I9" s="4" t="s">
        <v>40</v>
      </c>
      <c r="J9" s="3" t="s">
        <v>42</v>
      </c>
      <c r="K9" s="37" t="s">
        <v>74</v>
      </c>
      <c r="L9" s="37" t="s">
        <v>95</v>
      </c>
      <c r="M9" s="38" t="s">
        <v>89</v>
      </c>
      <c r="N9" s="1" t="s">
        <v>29</v>
      </c>
      <c r="O9" s="1"/>
    </row>
    <row r="10" spans="1:15" ht="30" customHeight="1" x14ac:dyDescent="0.15">
      <c r="A10" s="19" t="s">
        <v>49</v>
      </c>
      <c r="B10" s="34">
        <v>2520000</v>
      </c>
      <c r="C10" s="34">
        <v>2520000</v>
      </c>
      <c r="D10" s="14">
        <f t="shared" si="0"/>
        <v>1</v>
      </c>
      <c r="E10" s="15" t="s">
        <v>58</v>
      </c>
      <c r="F10" s="16" t="s">
        <v>64</v>
      </c>
      <c r="G10" s="24" t="s">
        <v>43</v>
      </c>
      <c r="H10" s="16" t="s">
        <v>68</v>
      </c>
      <c r="I10" s="4" t="s">
        <v>40</v>
      </c>
      <c r="J10" s="3" t="s">
        <v>42</v>
      </c>
      <c r="K10" s="18" t="s">
        <v>75</v>
      </c>
      <c r="L10" s="18" t="s">
        <v>96</v>
      </c>
      <c r="M10" s="18" t="s">
        <v>90</v>
      </c>
      <c r="N10" s="1" t="s">
        <v>29</v>
      </c>
      <c r="O10" s="1"/>
    </row>
    <row r="11" spans="1:15" ht="30" customHeight="1" x14ac:dyDescent="0.15">
      <c r="A11" s="12" t="s">
        <v>50</v>
      </c>
      <c r="B11" s="34">
        <v>792000</v>
      </c>
      <c r="C11" s="34">
        <v>717600</v>
      </c>
      <c r="D11" s="14">
        <f t="shared" si="0"/>
        <v>0.90606060606060601</v>
      </c>
      <c r="E11" s="15" t="s">
        <v>58</v>
      </c>
      <c r="F11" s="16" t="s">
        <v>64</v>
      </c>
      <c r="G11" s="24" t="s">
        <v>43</v>
      </c>
      <c r="H11" s="16" t="s">
        <v>68</v>
      </c>
      <c r="I11" s="4" t="s">
        <v>40</v>
      </c>
      <c r="J11" s="3" t="s">
        <v>42</v>
      </c>
      <c r="K11" s="18" t="s">
        <v>76</v>
      </c>
      <c r="L11" s="18" t="s">
        <v>97</v>
      </c>
      <c r="M11" s="18" t="s">
        <v>83</v>
      </c>
      <c r="N11" s="1" t="s">
        <v>29</v>
      </c>
      <c r="O11" s="1"/>
    </row>
    <row r="12" spans="1:15" ht="30" customHeight="1" x14ac:dyDescent="0.15">
      <c r="A12" s="12" t="s">
        <v>51</v>
      </c>
      <c r="B12" s="34">
        <v>1152000</v>
      </c>
      <c r="C12" s="34">
        <v>1003200</v>
      </c>
      <c r="D12" s="14">
        <f t="shared" si="0"/>
        <v>0.87083333333333335</v>
      </c>
      <c r="E12" s="15" t="s">
        <v>58</v>
      </c>
      <c r="F12" s="16" t="s">
        <v>64</v>
      </c>
      <c r="G12" s="24" t="s">
        <v>43</v>
      </c>
      <c r="H12" s="16" t="s">
        <v>68</v>
      </c>
      <c r="I12" s="4" t="s">
        <v>40</v>
      </c>
      <c r="J12" s="3" t="s">
        <v>42</v>
      </c>
      <c r="K12" s="18" t="s">
        <v>76</v>
      </c>
      <c r="L12" s="18" t="s">
        <v>97</v>
      </c>
      <c r="M12" s="18" t="s">
        <v>83</v>
      </c>
      <c r="N12" s="1" t="s">
        <v>29</v>
      </c>
      <c r="O12" s="1"/>
    </row>
    <row r="13" spans="1:15" ht="30" customHeight="1" x14ac:dyDescent="0.15">
      <c r="A13" s="12" t="s">
        <v>52</v>
      </c>
      <c r="B13" s="34">
        <v>5400000</v>
      </c>
      <c r="C13" s="34">
        <v>5005200</v>
      </c>
      <c r="D13" s="14">
        <f t="shared" si="0"/>
        <v>0.92688888888888887</v>
      </c>
      <c r="E13" s="15" t="s">
        <v>102</v>
      </c>
      <c r="F13" s="16" t="s">
        <v>64</v>
      </c>
      <c r="G13" s="24" t="s">
        <v>43</v>
      </c>
      <c r="H13" s="16" t="s">
        <v>68</v>
      </c>
      <c r="I13" s="4" t="s">
        <v>40</v>
      </c>
      <c r="J13" s="3" t="s">
        <v>42</v>
      </c>
      <c r="K13" s="18" t="s">
        <v>76</v>
      </c>
      <c r="L13" s="18" t="s">
        <v>97</v>
      </c>
      <c r="M13" s="18" t="s">
        <v>83</v>
      </c>
      <c r="N13" s="1" t="s">
        <v>29</v>
      </c>
      <c r="O13" s="1"/>
    </row>
    <row r="14" spans="1:15" ht="30" customHeight="1" x14ac:dyDescent="0.15">
      <c r="A14" s="12" t="s">
        <v>53</v>
      </c>
      <c r="B14" s="34">
        <v>3240000</v>
      </c>
      <c r="C14" s="34">
        <v>3240000</v>
      </c>
      <c r="D14" s="14">
        <f t="shared" si="0"/>
        <v>1</v>
      </c>
      <c r="E14" s="15" t="s">
        <v>59</v>
      </c>
      <c r="F14" s="16" t="s">
        <v>64</v>
      </c>
      <c r="G14" s="24" t="s">
        <v>43</v>
      </c>
      <c r="H14" s="16" t="s">
        <v>68</v>
      </c>
      <c r="I14" s="4" t="s">
        <v>40</v>
      </c>
      <c r="J14" s="3" t="s">
        <v>42</v>
      </c>
      <c r="K14" s="18" t="s">
        <v>77</v>
      </c>
      <c r="L14" s="18" t="s">
        <v>98</v>
      </c>
      <c r="M14" s="18" t="s">
        <v>84</v>
      </c>
      <c r="N14" s="1" t="s">
        <v>29</v>
      </c>
      <c r="O14" s="1"/>
    </row>
    <row r="15" spans="1:15" ht="30" customHeight="1" x14ac:dyDescent="0.15">
      <c r="A15" s="21" t="s">
        <v>55</v>
      </c>
      <c r="B15" s="35">
        <v>1440000</v>
      </c>
      <c r="C15" s="35">
        <v>1440000</v>
      </c>
      <c r="D15" s="14">
        <f t="shared" si="0"/>
        <v>1</v>
      </c>
      <c r="E15" s="15" t="s">
        <v>60</v>
      </c>
      <c r="F15" s="16" t="s">
        <v>64</v>
      </c>
      <c r="G15" s="24" t="s">
        <v>43</v>
      </c>
      <c r="H15" s="16" t="s">
        <v>68</v>
      </c>
      <c r="I15" s="4" t="s">
        <v>40</v>
      </c>
      <c r="J15" s="3" t="s">
        <v>42</v>
      </c>
      <c r="K15" s="12" t="s">
        <v>78</v>
      </c>
      <c r="L15" s="18" t="s">
        <v>99</v>
      </c>
      <c r="M15" s="18" t="s">
        <v>85</v>
      </c>
      <c r="N15" s="1" t="s">
        <v>29</v>
      </c>
      <c r="O15" s="1"/>
    </row>
    <row r="16" spans="1:15" ht="30" customHeight="1" x14ac:dyDescent="0.15">
      <c r="A16" s="21" t="s">
        <v>54</v>
      </c>
      <c r="B16" s="35">
        <v>17020000</v>
      </c>
      <c r="C16" s="35">
        <v>16790000</v>
      </c>
      <c r="D16" s="14">
        <f t="shared" si="0"/>
        <v>0.98648648648648651</v>
      </c>
      <c r="E16" s="15" t="s">
        <v>60</v>
      </c>
      <c r="F16" s="16" t="s">
        <v>65</v>
      </c>
      <c r="G16" s="24" t="s">
        <v>43</v>
      </c>
      <c r="H16" s="16" t="s">
        <v>68</v>
      </c>
      <c r="I16" s="4" t="s">
        <v>40</v>
      </c>
      <c r="J16" s="3" t="s">
        <v>42</v>
      </c>
      <c r="K16" s="12" t="s">
        <v>79</v>
      </c>
      <c r="L16" s="18" t="s">
        <v>100</v>
      </c>
      <c r="M16" s="18" t="s">
        <v>86</v>
      </c>
      <c r="N16" s="1" t="s">
        <v>29</v>
      </c>
      <c r="O16" s="1"/>
    </row>
  </sheetData>
  <sortState ref="A4:O7">
    <sortCondition ref="H4:H7"/>
  </sortState>
  <mergeCells count="4">
    <mergeCell ref="A1:O1"/>
    <mergeCell ref="N2:O2"/>
    <mergeCell ref="A2:B2"/>
    <mergeCell ref="F3:H3"/>
  </mergeCells>
  <phoneticPr fontId="3" type="noConversion"/>
  <pageMargins left="0.7" right="0.7" top="0.75" bottom="0.75" header="0.3" footer="0.3"/>
  <pageSetup paperSize="9" scale="5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C32" sqref="C32"/>
    </sheetView>
  </sheetViews>
  <sheetFormatPr defaultRowHeight="13.5" x14ac:dyDescent="0.15"/>
  <cols>
    <col min="1" max="1" width="29.109375" style="2" customWidth="1"/>
    <col min="2" max="2" width="9.5546875" style="2" customWidth="1"/>
    <col min="3" max="3" width="17.5546875" style="2" customWidth="1"/>
    <col min="4" max="8" width="10.77734375" style="2" customWidth="1"/>
    <col min="9" max="9" width="8.6640625" customWidth="1"/>
  </cols>
  <sheetData>
    <row r="1" spans="1:9" s="2" customFormat="1" ht="27" customHeight="1" x14ac:dyDescent="0.15">
      <c r="A1" s="43" t="s">
        <v>5</v>
      </c>
      <c r="B1" s="43"/>
      <c r="C1" s="43"/>
      <c r="D1" s="43"/>
      <c r="E1" s="43"/>
      <c r="F1" s="43"/>
      <c r="G1" s="43"/>
      <c r="H1" s="43"/>
      <c r="I1" s="43"/>
    </row>
    <row r="2" spans="1:9" s="2" customFormat="1" ht="27" customHeight="1" x14ac:dyDescent="0.15">
      <c r="A2" s="44" t="s">
        <v>39</v>
      </c>
      <c r="B2" s="44"/>
      <c r="C2" s="7"/>
      <c r="D2" s="7"/>
      <c r="E2" s="7"/>
      <c r="F2" s="10"/>
      <c r="G2" s="10"/>
      <c r="H2" s="10"/>
      <c r="I2" s="10" t="s">
        <v>3</v>
      </c>
    </row>
    <row r="3" spans="1:9" s="2" customFormat="1" ht="30" customHeight="1" x14ac:dyDescent="0.15">
      <c r="A3" s="25" t="s">
        <v>4</v>
      </c>
      <c r="B3" s="26" t="s">
        <v>6</v>
      </c>
      <c r="C3" s="25" t="s">
        <v>37</v>
      </c>
      <c r="D3" s="25" t="s">
        <v>38</v>
      </c>
      <c r="E3" s="25" t="s">
        <v>8</v>
      </c>
      <c r="F3" s="25" t="s">
        <v>9</v>
      </c>
      <c r="G3" s="25" t="s">
        <v>11</v>
      </c>
      <c r="H3" s="25" t="s">
        <v>10</v>
      </c>
      <c r="I3" s="25" t="s">
        <v>2</v>
      </c>
    </row>
    <row r="4" spans="1:9" s="2" customFormat="1" ht="30" customHeight="1" x14ac:dyDescent="0.15">
      <c r="A4" s="28" t="s">
        <v>101</v>
      </c>
      <c r="B4" s="29">
        <v>6726000</v>
      </c>
      <c r="C4" s="18" t="s">
        <v>76</v>
      </c>
      <c r="D4" s="31" t="s">
        <v>103</v>
      </c>
      <c r="E4" s="28" t="s">
        <v>104</v>
      </c>
      <c r="F4" s="28" t="s">
        <v>105</v>
      </c>
      <c r="G4" s="28" t="s">
        <v>112</v>
      </c>
      <c r="H4" s="28" t="s">
        <v>112</v>
      </c>
      <c r="I4" s="6"/>
    </row>
    <row r="5" spans="1:9" s="2" customFormat="1" ht="30" customHeight="1" x14ac:dyDescent="0.15">
      <c r="A5" s="28" t="s">
        <v>106</v>
      </c>
      <c r="B5" s="29">
        <v>3462000</v>
      </c>
      <c r="C5" s="37" t="s">
        <v>74</v>
      </c>
      <c r="D5" s="31" t="s">
        <v>103</v>
      </c>
      <c r="E5" s="28" t="s">
        <v>104</v>
      </c>
      <c r="F5" s="28" t="s">
        <v>105</v>
      </c>
      <c r="G5" s="28" t="s">
        <v>109</v>
      </c>
      <c r="H5" s="28" t="s">
        <v>109</v>
      </c>
      <c r="I5" s="6"/>
    </row>
    <row r="6" spans="1:9" s="2" customFormat="1" ht="30" customHeight="1" x14ac:dyDescent="0.15">
      <c r="A6" s="30" t="s">
        <v>107</v>
      </c>
      <c r="B6" s="29">
        <v>2400000</v>
      </c>
      <c r="C6" s="18" t="s">
        <v>72</v>
      </c>
      <c r="D6" s="31" t="s">
        <v>108</v>
      </c>
      <c r="E6" s="28" t="s">
        <v>104</v>
      </c>
      <c r="F6" s="28" t="s">
        <v>105</v>
      </c>
      <c r="G6" s="28" t="s">
        <v>113</v>
      </c>
      <c r="H6" s="28" t="s">
        <v>113</v>
      </c>
      <c r="I6" s="6"/>
    </row>
    <row r="7" spans="1:9" s="2" customFormat="1" ht="30" hidden="1" customHeight="1" x14ac:dyDescent="0.15">
      <c r="A7" s="30"/>
      <c r="B7" s="29"/>
      <c r="C7" s="30"/>
      <c r="D7" s="31"/>
      <c r="E7" s="28"/>
      <c r="F7" s="28"/>
      <c r="G7" s="28"/>
      <c r="H7" s="28"/>
      <c r="I7" s="6"/>
    </row>
    <row r="8" spans="1:9" s="2" customFormat="1" ht="30" hidden="1" customHeight="1" x14ac:dyDescent="0.15">
      <c r="A8" s="30"/>
      <c r="B8" s="29"/>
      <c r="C8" s="30"/>
      <c r="D8" s="31"/>
      <c r="E8" s="28"/>
      <c r="F8" s="28"/>
      <c r="G8" s="28"/>
      <c r="H8" s="28"/>
      <c r="I8" s="6"/>
    </row>
    <row r="9" spans="1:9" s="2" customFormat="1" ht="30" hidden="1" customHeight="1" x14ac:dyDescent="0.15">
      <c r="A9" s="30"/>
      <c r="B9" s="29"/>
      <c r="C9" s="30"/>
      <c r="D9" s="31"/>
      <c r="E9" s="28"/>
      <c r="F9" s="28"/>
      <c r="G9" s="28"/>
      <c r="H9" s="28"/>
      <c r="I9" s="6"/>
    </row>
    <row r="10" spans="1:9" s="2" customFormat="1" ht="30" hidden="1" customHeight="1" x14ac:dyDescent="0.15">
      <c r="A10" s="28"/>
      <c r="B10" s="29"/>
      <c r="C10" s="30"/>
      <c r="D10" s="31"/>
      <c r="E10" s="28"/>
      <c r="F10" s="28"/>
      <c r="G10" s="28"/>
      <c r="H10" s="28"/>
      <c r="I10" s="6"/>
    </row>
    <row r="11" spans="1:9" s="2" customFormat="1" ht="30" hidden="1" customHeight="1" x14ac:dyDescent="0.15">
      <c r="A11" s="19"/>
      <c r="B11" s="20"/>
      <c r="C11" s="19"/>
      <c r="D11" s="15"/>
      <c r="E11" s="15"/>
      <c r="F11" s="23"/>
      <c r="G11" s="23"/>
      <c r="H11" s="23"/>
      <c r="I11" s="6"/>
    </row>
    <row r="12" spans="1:9" s="2" customFormat="1" ht="30" hidden="1" customHeight="1" x14ac:dyDescent="0.15">
      <c r="A12" s="28"/>
      <c r="B12" s="29"/>
      <c r="C12" s="30"/>
      <c r="D12" s="31"/>
      <c r="E12" s="28"/>
      <c r="F12" s="28"/>
      <c r="G12" s="28"/>
      <c r="H12" s="28"/>
      <c r="I12" s="6"/>
    </row>
    <row r="13" spans="1:9" s="2" customFormat="1" ht="30" hidden="1" customHeight="1" x14ac:dyDescent="0.15">
      <c r="A13" s="12"/>
      <c r="B13" s="13"/>
      <c r="C13" s="12"/>
      <c r="D13" s="15"/>
      <c r="E13" s="16"/>
      <c r="F13" s="22"/>
      <c r="G13" s="16"/>
      <c r="H13" s="16"/>
      <c r="I13" s="6"/>
    </row>
    <row r="14" spans="1:9" s="2" customFormat="1" ht="30" hidden="1" customHeight="1" x14ac:dyDescent="0.15">
      <c r="A14" s="12"/>
      <c r="B14" s="13"/>
      <c r="C14" s="17"/>
      <c r="D14" s="15"/>
      <c r="E14" s="16"/>
      <c r="F14" s="22"/>
      <c r="G14" s="16"/>
      <c r="H14" s="16"/>
      <c r="I14" s="6"/>
    </row>
    <row r="15" spans="1:9" s="2" customFormat="1" ht="30" hidden="1" customHeight="1" x14ac:dyDescent="0.15">
      <c r="A15" s="12"/>
      <c r="B15" s="13"/>
      <c r="C15" s="12"/>
      <c r="D15" s="15"/>
      <c r="E15" s="16"/>
      <c r="F15" s="22"/>
      <c r="G15" s="16"/>
      <c r="H15" s="16"/>
      <c r="I15" s="6"/>
    </row>
    <row r="16" spans="1:9" s="2" customFormat="1" ht="30" hidden="1" customHeight="1" x14ac:dyDescent="0.15">
      <c r="A16" s="12"/>
      <c r="B16" s="13"/>
      <c r="C16" s="18"/>
      <c r="D16" s="15"/>
      <c r="E16" s="16"/>
      <c r="F16" s="22"/>
      <c r="G16" s="16"/>
      <c r="H16" s="16"/>
      <c r="I16" s="6"/>
    </row>
    <row r="17" spans="1:9" s="2" customFormat="1" ht="30" hidden="1" customHeight="1" x14ac:dyDescent="0.15">
      <c r="A17" s="12"/>
      <c r="B17" s="13"/>
      <c r="C17" s="12"/>
      <c r="D17" s="15"/>
      <c r="E17" s="16"/>
      <c r="F17" s="22"/>
      <c r="G17" s="16"/>
      <c r="H17" s="16"/>
      <c r="I17" s="6"/>
    </row>
    <row r="18" spans="1:9" s="2" customFormat="1" ht="30" hidden="1" customHeight="1" x14ac:dyDescent="0.15">
      <c r="A18" s="12"/>
      <c r="B18" s="13"/>
      <c r="C18" s="21"/>
      <c r="D18" s="15"/>
      <c r="E18" s="16"/>
      <c r="F18" s="22"/>
      <c r="G18" s="16"/>
      <c r="H18" s="16"/>
      <c r="I18" s="6"/>
    </row>
    <row r="19" spans="1:9" s="2" customFormat="1" ht="30" hidden="1" customHeight="1" x14ac:dyDescent="0.15">
      <c r="A19" s="12"/>
      <c r="B19" s="13"/>
      <c r="C19" s="12"/>
      <c r="D19" s="15"/>
      <c r="E19" s="16"/>
      <c r="F19" s="22"/>
      <c r="G19" s="16"/>
      <c r="H19" s="16"/>
      <c r="I19" s="6"/>
    </row>
  </sheetData>
  <mergeCells count="2">
    <mergeCell ref="A2:B2"/>
    <mergeCell ref="A1:I1"/>
  </mergeCells>
  <phoneticPr fontId="3" type="noConversion"/>
  <pageMargins left="0.7" right="0.7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activeCell="A8" sqref="A8"/>
    </sheetView>
  </sheetViews>
  <sheetFormatPr defaultRowHeight="13.5" x14ac:dyDescent="0.15"/>
  <cols>
    <col min="1" max="1" width="15.77734375" style="2" customWidth="1"/>
    <col min="2" max="2" width="32.21875" style="2" customWidth="1"/>
    <col min="3" max="3" width="10" style="2" customWidth="1"/>
    <col min="4" max="4" width="10.77734375" style="2" customWidth="1"/>
    <col min="5" max="5" width="19.5546875" style="2" customWidth="1"/>
    <col min="6" max="6" width="22.5546875" style="2" customWidth="1"/>
    <col min="7" max="7" width="7.5546875" style="2" customWidth="1"/>
  </cols>
  <sheetData>
    <row r="1" spans="1:7" s="2" customFormat="1" ht="27" customHeight="1" x14ac:dyDescent="0.15">
      <c r="A1" s="43" t="s">
        <v>30</v>
      </c>
      <c r="B1" s="43"/>
      <c r="C1" s="43"/>
      <c r="D1" s="43"/>
      <c r="E1" s="43"/>
      <c r="F1" s="43"/>
      <c r="G1" s="43"/>
    </row>
    <row r="2" spans="1:7" s="2" customFormat="1" ht="27" customHeight="1" x14ac:dyDescent="0.15">
      <c r="A2" s="44" t="s">
        <v>28</v>
      </c>
      <c r="B2" s="44"/>
      <c r="C2" s="7"/>
      <c r="D2" s="7"/>
      <c r="E2" s="7"/>
      <c r="F2" s="45" t="s">
        <v>31</v>
      </c>
      <c r="G2" s="45"/>
    </row>
    <row r="3" spans="1:7" s="8" customFormat="1" ht="20.25" customHeight="1" x14ac:dyDescent="0.15">
      <c r="A3" s="27" t="s">
        <v>32</v>
      </c>
      <c r="B3" s="25" t="s">
        <v>33</v>
      </c>
      <c r="C3" s="25" t="s">
        <v>34</v>
      </c>
      <c r="D3" s="25" t="s">
        <v>35</v>
      </c>
      <c r="E3" s="25" t="s">
        <v>12</v>
      </c>
      <c r="F3" s="25" t="s">
        <v>13</v>
      </c>
      <c r="G3" s="25" t="s">
        <v>2</v>
      </c>
    </row>
    <row r="4" spans="1:7" s="8" customFormat="1" ht="20.25" customHeight="1" x14ac:dyDescent="0.15">
      <c r="A4" s="5" t="s">
        <v>36</v>
      </c>
      <c r="B4" s="28" t="s">
        <v>101</v>
      </c>
      <c r="C4" s="28" t="s">
        <v>110</v>
      </c>
      <c r="D4" s="32">
        <v>193300</v>
      </c>
      <c r="E4" s="28" t="s">
        <v>111</v>
      </c>
      <c r="F4" s="18" t="s">
        <v>76</v>
      </c>
      <c r="G4" s="6"/>
    </row>
    <row r="5" spans="1:7" s="8" customFormat="1" ht="20.25" customHeight="1" x14ac:dyDescent="0.15">
      <c r="A5" s="5" t="s">
        <v>36</v>
      </c>
      <c r="B5" s="28" t="s">
        <v>106</v>
      </c>
      <c r="C5" s="28" t="s">
        <v>110</v>
      </c>
      <c r="D5" s="32">
        <v>288500</v>
      </c>
      <c r="E5" s="28" t="s">
        <v>111</v>
      </c>
      <c r="F5" s="37" t="s">
        <v>74</v>
      </c>
      <c r="G5" s="6"/>
    </row>
    <row r="6" spans="1:7" s="8" customFormat="1" ht="20.25" customHeight="1" x14ac:dyDescent="0.15">
      <c r="A6" s="5" t="s">
        <v>36</v>
      </c>
      <c r="B6" s="30" t="s">
        <v>107</v>
      </c>
      <c r="C6" s="28" t="s">
        <v>110</v>
      </c>
      <c r="D6" s="32">
        <v>200000</v>
      </c>
      <c r="E6" s="28" t="s">
        <v>111</v>
      </c>
      <c r="F6" s="18" t="s">
        <v>72</v>
      </c>
      <c r="G6" s="6"/>
    </row>
    <row r="7" spans="1:7" x14ac:dyDescent="0.15">
      <c r="A7" s="33"/>
      <c r="B7" s="33"/>
      <c r="C7" s="33"/>
      <c r="D7" s="33"/>
      <c r="E7" s="33"/>
      <c r="F7" s="33"/>
      <c r="G7" s="33"/>
    </row>
  </sheetData>
  <sortState ref="A4:G22">
    <sortCondition ref="C4:C22"/>
  </sortState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1. 계약현황공개</vt:lpstr>
      <vt:lpstr>2. 수의계약현황공개</vt:lpstr>
      <vt:lpstr>3. 준공검사현황</vt:lpstr>
      <vt:lpstr>4. 대금지급현황</vt:lpstr>
      <vt:lpstr>'3. 준공검사현황'!Print_Area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2017-01-04T01:36:30Z</cp:lastPrinted>
  <dcterms:created xsi:type="dcterms:W3CDTF">2014-01-20T06:24:27Z</dcterms:created>
  <dcterms:modified xsi:type="dcterms:W3CDTF">2017-02-03T05:47:24Z</dcterms:modified>
</cp:coreProperties>
</file>