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youth\Desktop\계약\2025년\계약정보공개\8월 - 복사본\"/>
    </mc:Choice>
  </mc:AlternateContent>
  <xr:revisionPtr revIDLastSave="0" documentId="13_ncr:1_{DD6C2845-4F55-4D55-B268-A4170B8ED47F}" xr6:coauthVersionLast="47" xr6:coauthVersionMax="47" xr10:uidLastSave="{00000000-0000-0000-0000-000000000000}"/>
  <bookViews>
    <workbookView xWindow="28680" yWindow="-120" windowWidth="29040" windowHeight="15720" tabRatio="747" activeTab="7" xr2:uid="{00000000-000D-0000-FFFF-FFFF00000000}"/>
  </bookViews>
  <sheets>
    <sheet name="물품발주계획" sheetId="18" r:id="rId1"/>
    <sheet name="용역 발주계획" sheetId="17" r:id="rId2"/>
    <sheet name="공사 발주계획" sheetId="19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8" r:id="rId8"/>
    <sheet name="수의계약현황공개" sheetId="9" r:id="rId9"/>
    <sheet name="계약내용의 변경에 관한 사항" sheetId="2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19" i="9" l="1"/>
  <c r="B119" i="9"/>
  <c r="E116" i="9"/>
  <c r="D116" i="9"/>
  <c r="C116" i="9"/>
  <c r="B116" i="9"/>
  <c r="B113" i="9"/>
  <c r="D109" i="9"/>
  <c r="B109" i="9"/>
  <c r="E106" i="9"/>
  <c r="D106" i="9"/>
  <c r="C106" i="9"/>
  <c r="B106" i="9"/>
  <c r="B103" i="9"/>
  <c r="D99" i="9"/>
  <c r="B99" i="9"/>
  <c r="E96" i="9"/>
  <c r="D96" i="9"/>
  <c r="C96" i="9"/>
  <c r="B96" i="9"/>
  <c r="B93" i="9"/>
  <c r="D89" i="9"/>
  <c r="B89" i="9"/>
  <c r="E86" i="9"/>
  <c r="D86" i="9"/>
  <c r="C86" i="9"/>
  <c r="B86" i="9"/>
  <c r="B83" i="9"/>
  <c r="D79" i="9"/>
  <c r="B79" i="9"/>
  <c r="E76" i="9"/>
  <c r="D76" i="9"/>
  <c r="C76" i="9"/>
  <c r="B76" i="9"/>
  <c r="B73" i="9"/>
  <c r="C82" i="8"/>
  <c r="C75" i="8"/>
  <c r="C68" i="8"/>
  <c r="C61" i="8"/>
  <c r="C54" i="8"/>
  <c r="F116" i="9" l="1"/>
  <c r="F106" i="9"/>
  <c r="F96" i="9"/>
  <c r="F76" i="9"/>
  <c r="F86" i="9"/>
  <c r="D69" i="9" l="1"/>
  <c r="B69" i="9"/>
  <c r="E66" i="9"/>
  <c r="D66" i="9"/>
  <c r="C66" i="9"/>
  <c r="B66" i="9"/>
  <c r="B63" i="9"/>
  <c r="C47" i="8"/>
  <c r="D59" i="9"/>
  <c r="B59" i="9"/>
  <c r="E56" i="9"/>
  <c r="D56" i="9"/>
  <c r="C56" i="9"/>
  <c r="B56" i="9"/>
  <c r="B53" i="9"/>
  <c r="C40" i="8"/>
  <c r="D49" i="9"/>
  <c r="B49" i="9"/>
  <c r="E46" i="9"/>
  <c r="D46" i="9"/>
  <c r="C46" i="9"/>
  <c r="B46" i="9"/>
  <c r="B43" i="9"/>
  <c r="C33" i="8"/>
  <c r="D39" i="9"/>
  <c r="B39" i="9"/>
  <c r="E36" i="9"/>
  <c r="D36" i="9"/>
  <c r="C36" i="9"/>
  <c r="B36" i="9"/>
  <c r="B33" i="9"/>
  <c r="C26" i="8"/>
  <c r="F66" i="9" l="1"/>
  <c r="F36" i="9"/>
  <c r="F56" i="9"/>
  <c r="F46" i="9"/>
  <c r="D29" i="9" l="1"/>
  <c r="B29" i="9"/>
  <c r="E26" i="9"/>
  <c r="D26" i="9"/>
  <c r="C26" i="9"/>
  <c r="B26" i="9"/>
  <c r="B23" i="9"/>
  <c r="D19" i="9"/>
  <c r="B19" i="9"/>
  <c r="E16" i="9"/>
  <c r="D16" i="9"/>
  <c r="C16" i="9"/>
  <c r="B16" i="9"/>
  <c r="B13" i="9"/>
  <c r="C19" i="8"/>
  <c r="C12" i="8"/>
  <c r="F16" i="9" l="1"/>
  <c r="F26" i="9"/>
  <c r="D9" i="9" l="1"/>
  <c r="B9" i="9" l="1"/>
  <c r="E6" i="9"/>
  <c r="D6" i="9"/>
  <c r="C6" i="9"/>
  <c r="B6" i="9"/>
  <c r="B3" i="9"/>
  <c r="F6" i="9" l="1"/>
  <c r="C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ljm</author>
  </authors>
  <commentList>
    <comment ref="J3" authorId="0" shapeId="0" xr:uid="{00000000-0006-0000-0200-000001000000}">
      <text>
        <r>
          <rPr>
            <sz val="9"/>
            <color indexed="81"/>
            <rFont val="굴림"/>
            <family val="3"/>
            <charset val="129"/>
          </rPr>
          <t xml:space="preserve">5자리로 제한적입니다.
</t>
        </r>
      </text>
    </comment>
  </commentList>
</comments>
</file>

<file path=xl/sharedStrings.xml><?xml version="1.0" encoding="utf-8"?>
<sst xmlns="http://schemas.openxmlformats.org/spreadsheetml/2006/main" count="860" uniqueCount="262">
  <si>
    <t>계약방법</t>
    <phoneticPr fontId="4" type="noConversion"/>
  </si>
  <si>
    <t>비고</t>
    <phoneticPr fontId="4" type="noConversion"/>
  </si>
  <si>
    <t>(단위:원)</t>
    <phoneticPr fontId="4" type="noConversion"/>
  </si>
  <si>
    <t>계약부서</t>
    <phoneticPr fontId="4" type="noConversion"/>
  </si>
  <si>
    <t>계약명</t>
    <phoneticPr fontId="4" type="noConversion"/>
  </si>
  <si>
    <t>비고</t>
    <phoneticPr fontId="4" type="noConversion"/>
  </si>
  <si>
    <t>대금지급현황</t>
    <phoneticPr fontId="4" type="noConversion"/>
  </si>
  <si>
    <t>수의계약현황</t>
    <phoneticPr fontId="4" type="noConversion"/>
  </si>
  <si>
    <t>검수완료일</t>
    <phoneticPr fontId="4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</si>
  <si>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</si>
  <si>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</si>
  <si>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</si>
  <si>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</si>
  <si>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</si>
  <si>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</si>
  <si>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</si>
  <si>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</si>
  <si>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</si>
  <si>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</si>
  <si>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</si>
  <si>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</si>
  <si>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</si>
  <si>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4" type="noConversion"/>
  </si>
  <si>
    <t>대표자</t>
    <phoneticPr fontId="4" type="noConversion"/>
  </si>
  <si>
    <t>발주년도</t>
    <phoneticPr fontId="4" type="noConversion"/>
  </si>
  <si>
    <t>발주월</t>
    <phoneticPr fontId="4" type="noConversion"/>
  </si>
  <si>
    <t>시설명</t>
    <phoneticPr fontId="4" type="noConversion"/>
  </si>
  <si>
    <t>담당자</t>
    <phoneticPr fontId="4" type="noConversion"/>
  </si>
  <si>
    <t>연락처</t>
    <phoneticPr fontId="4" type="noConversion"/>
  </si>
  <si>
    <t>(단위:원)</t>
    <phoneticPr fontId="4" type="noConversion"/>
  </si>
  <si>
    <t>(단위:원)</t>
    <phoneticPr fontId="4" type="noConversion"/>
  </si>
  <si>
    <t>계약현황</t>
    <phoneticPr fontId="4" type="noConversion"/>
  </si>
  <si>
    <t>계약명</t>
  </si>
  <si>
    <t>예정가격</t>
  </si>
  <si>
    <t>최초계약금액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</si>
  <si>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</si>
  <si>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</si>
  <si>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</si>
  <si>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</si>
  <si>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</si>
  <si>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</si>
  <si>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4" type="noConversion"/>
  </si>
  <si>
    <t>물품 발주계획</t>
    <phoneticPr fontId="4" type="noConversion"/>
  </si>
  <si>
    <t>발주년도</t>
    <phoneticPr fontId="4" type="noConversion"/>
  </si>
  <si>
    <t>사업명</t>
    <phoneticPr fontId="4" type="noConversion"/>
  </si>
  <si>
    <t>계약방법</t>
    <phoneticPr fontId="4" type="noConversion"/>
  </si>
  <si>
    <t>주요규격</t>
    <phoneticPr fontId="4" type="noConversion"/>
  </si>
  <si>
    <t>수량</t>
    <phoneticPr fontId="4" type="noConversion"/>
  </si>
  <si>
    <t>단위</t>
    <phoneticPr fontId="4" type="noConversion"/>
  </si>
  <si>
    <t>구매예정금액
(단위:천원)</t>
    <phoneticPr fontId="4" type="noConversion"/>
  </si>
  <si>
    <t>담당자</t>
    <phoneticPr fontId="4" type="noConversion"/>
  </si>
  <si>
    <t>연락처</t>
    <phoneticPr fontId="4" type="noConversion"/>
  </si>
  <si>
    <t>계약상대자</t>
    <phoneticPr fontId="4" type="noConversion"/>
  </si>
  <si>
    <t>계약기간</t>
    <phoneticPr fontId="4" type="noConversion"/>
  </si>
  <si>
    <t>용역 발주계획</t>
    <phoneticPr fontId="4" type="noConversion"/>
  </si>
  <si>
    <t>계
(단위:천원)</t>
    <phoneticPr fontId="4" type="noConversion"/>
  </si>
  <si>
    <t>기타
(단위:천원)</t>
    <phoneticPr fontId="4" type="noConversion"/>
  </si>
  <si>
    <t>관급자재대
(단위:천원)</t>
    <phoneticPr fontId="4" type="noConversion"/>
  </si>
  <si>
    <t>도급액
( 단위:천원)</t>
    <phoneticPr fontId="4" type="noConversion"/>
  </si>
  <si>
    <t>공종</t>
    <phoneticPr fontId="4" type="noConversion"/>
  </si>
  <si>
    <t>공사명</t>
    <phoneticPr fontId="4" type="noConversion"/>
  </si>
  <si>
    <t>공사 발주계획</t>
    <phoneticPr fontId="4" type="noConversion"/>
  </si>
  <si>
    <t>계약내용의 변경에 관한 사항</t>
    <phoneticPr fontId="4" type="noConversion"/>
  </si>
  <si>
    <t>비고(계약변경 사유)</t>
    <phoneticPr fontId="4" type="noConversion"/>
  </si>
  <si>
    <t>계약기간</t>
    <phoneticPr fontId="4" type="noConversion"/>
  </si>
  <si>
    <t>계약금액</t>
    <phoneticPr fontId="4" type="noConversion"/>
  </si>
  <si>
    <t>계약물량.규모</t>
    <phoneticPr fontId="4" type="noConversion"/>
  </si>
  <si>
    <t>계약변경 전의 계약내용</t>
    <phoneticPr fontId="4" type="noConversion"/>
  </si>
  <si>
    <t>계약변경 후의 계약내용</t>
    <phoneticPr fontId="4" type="noConversion"/>
  </si>
  <si>
    <t>지방자치를 당사자로 하는 계약에 관한 법률 시행령 제25조1항5호에 의한 수의계약</t>
    <phoneticPr fontId="4" type="noConversion"/>
  </si>
  <si>
    <t>계약율(%)</t>
  </si>
  <si>
    <t>입찰현황</t>
    <phoneticPr fontId="4" type="noConversion"/>
  </si>
  <si>
    <t>입찰개시일</t>
    <phoneticPr fontId="4" type="noConversion"/>
  </si>
  <si>
    <t>입찰마감일</t>
    <phoneticPr fontId="4" type="noConversion"/>
  </si>
  <si>
    <t>개찰일시</t>
    <phoneticPr fontId="4" type="noConversion"/>
  </si>
  <si>
    <t>추정금액</t>
    <phoneticPr fontId="4" type="noConversion"/>
  </si>
  <si>
    <t>추정가격</t>
    <phoneticPr fontId="4" type="noConversion"/>
  </si>
  <si>
    <t>업종사항제한</t>
    <phoneticPr fontId="4" type="noConversion"/>
  </si>
  <si>
    <t>지역제한</t>
    <phoneticPr fontId="4" type="noConversion"/>
  </si>
  <si>
    <t>개찰현황</t>
    <phoneticPr fontId="4" type="noConversion"/>
  </si>
  <si>
    <t>계약부서</t>
    <phoneticPr fontId="4" type="noConversion"/>
  </si>
  <si>
    <t>계약명</t>
    <phoneticPr fontId="4" type="noConversion"/>
  </si>
  <si>
    <t>계약방법</t>
    <phoneticPr fontId="4" type="noConversion"/>
  </si>
  <si>
    <t>개찰일시</t>
    <phoneticPr fontId="4" type="noConversion"/>
  </si>
  <si>
    <t>입찰참여업체</t>
    <phoneticPr fontId="4" type="noConversion"/>
  </si>
  <si>
    <t>예정가격</t>
    <phoneticPr fontId="4" type="noConversion"/>
  </si>
  <si>
    <t>낙찰하한율</t>
    <phoneticPr fontId="4" type="noConversion"/>
  </si>
  <si>
    <t>낙찰예정자</t>
    <phoneticPr fontId="4" type="noConversion"/>
  </si>
  <si>
    <t>투찰율</t>
    <phoneticPr fontId="4" type="noConversion"/>
  </si>
  <si>
    <t>투찰금액</t>
    <phoneticPr fontId="4" type="noConversion"/>
  </si>
  <si>
    <t>비고</t>
    <phoneticPr fontId="4" type="noConversion"/>
  </si>
  <si>
    <t>용역명</t>
    <phoneticPr fontId="4" type="noConversion"/>
  </si>
  <si>
    <t>예산액
(단위:천원)</t>
    <phoneticPr fontId="4" type="noConversion"/>
  </si>
  <si>
    <t>- 해당사항 없음 -</t>
    <phoneticPr fontId="4" type="noConversion"/>
  </si>
  <si>
    <t>시설명</t>
    <phoneticPr fontId="4" type="noConversion"/>
  </si>
  <si>
    <t>계약상대자</t>
    <phoneticPr fontId="4" type="noConversion"/>
  </si>
  <si>
    <t>계약금액</t>
    <phoneticPr fontId="4" type="noConversion"/>
  </si>
  <si>
    <t>선금</t>
    <phoneticPr fontId="4" type="noConversion"/>
  </si>
  <si>
    <t>기성금</t>
    <phoneticPr fontId="4" type="noConversion"/>
  </si>
  <si>
    <t>준공금</t>
    <phoneticPr fontId="4" type="noConversion"/>
  </si>
  <si>
    <t>지급액총계</t>
    <phoneticPr fontId="4" type="noConversion"/>
  </si>
  <si>
    <t>비고</t>
    <phoneticPr fontId="4" type="noConversion"/>
  </si>
  <si>
    <t>코웨이㈜</t>
    <phoneticPr fontId="4" type="noConversion"/>
  </si>
  <si>
    <t>주식회사 케이티</t>
    <phoneticPr fontId="4" type="noConversion"/>
  </si>
  <si>
    <t>㈜도솔방재</t>
    <phoneticPr fontId="4" type="noConversion"/>
  </si>
  <si>
    <t>㈜동원환경시스템</t>
    <phoneticPr fontId="4" type="noConversion"/>
  </si>
  <si>
    <t>계약부서</t>
    <phoneticPr fontId="4" type="noConversion"/>
  </si>
  <si>
    <t>계약업체명</t>
    <phoneticPr fontId="4" type="noConversion"/>
  </si>
  <si>
    <t>계약금액</t>
    <phoneticPr fontId="4" type="noConversion"/>
  </si>
  <si>
    <t>계약일</t>
    <phoneticPr fontId="4" type="noConversion"/>
  </si>
  <si>
    <t>착공일</t>
    <phoneticPr fontId="4" type="noConversion"/>
  </si>
  <si>
    <t>준공기한</t>
    <phoneticPr fontId="4" type="noConversion"/>
  </si>
  <si>
    <t>(단위 : 원)</t>
    <phoneticPr fontId="4" type="noConversion"/>
  </si>
  <si>
    <t>(단위 : 원)</t>
    <phoneticPr fontId="4" type="noConversion"/>
  </si>
  <si>
    <t>준공검사현황</t>
    <phoneticPr fontId="4" type="noConversion"/>
  </si>
  <si>
    <t>계약현황</t>
    <phoneticPr fontId="4" type="noConversion"/>
  </si>
  <si>
    <t>2024.12.31.</t>
    <phoneticPr fontId="4" type="noConversion"/>
  </si>
  <si>
    <t>신도종합서비스</t>
    <phoneticPr fontId="4" type="noConversion"/>
  </si>
  <si>
    <t>㈜경기엘리베이터</t>
    <phoneticPr fontId="4" type="noConversion"/>
  </si>
  <si>
    <t>㈜신우프론티어</t>
    <phoneticPr fontId="4" type="noConversion"/>
  </si>
  <si>
    <t>주식회사 케이티</t>
    <phoneticPr fontId="4" type="noConversion"/>
  </si>
  <si>
    <t>2024.12.23.</t>
    <phoneticPr fontId="4" type="noConversion"/>
  </si>
  <si>
    <t>2025.01.01.</t>
    <phoneticPr fontId="4" type="noConversion"/>
  </si>
  <si>
    <t>2025.12.31.</t>
    <phoneticPr fontId="4" type="noConversion"/>
  </si>
  <si>
    <t>2024.12.20.</t>
    <phoneticPr fontId="4" type="noConversion"/>
  </si>
  <si>
    <t>주식회사 에스원</t>
    <phoneticPr fontId="4" type="noConversion"/>
  </si>
  <si>
    <t>2024.12.19.</t>
    <phoneticPr fontId="4" type="noConversion"/>
  </si>
  <si>
    <t>2024.12.13.</t>
    <phoneticPr fontId="4" type="noConversion"/>
  </si>
  <si>
    <t>주식회사 지앤씨피아</t>
    <phoneticPr fontId="4" type="noConversion"/>
  </si>
  <si>
    <t>2024.12.30.</t>
    <phoneticPr fontId="4" type="noConversion"/>
  </si>
  <si>
    <t>주식회사 크루버스</t>
    <phoneticPr fontId="4" type="noConversion"/>
  </si>
  <si>
    <t>밥플러스 협동조합</t>
    <phoneticPr fontId="4" type="noConversion"/>
  </si>
  <si>
    <t>수의</t>
  </si>
  <si>
    <t>야탑유스센터</t>
    <phoneticPr fontId="4" type="noConversion"/>
  </si>
  <si>
    <t>성남시청소년청년재단 야탑유스센터</t>
    <phoneticPr fontId="4" type="noConversion"/>
  </si>
  <si>
    <t>전자계약</t>
    <phoneticPr fontId="4" type="noConversion"/>
  </si>
  <si>
    <t>소액수의</t>
    <phoneticPr fontId="4" type="noConversion"/>
  </si>
  <si>
    <t>용역</t>
    <phoneticPr fontId="4" type="noConversion"/>
  </si>
  <si>
    <t>물품</t>
    <phoneticPr fontId="4" type="noConversion"/>
  </si>
  <si>
    <t>조달구입</t>
    <phoneticPr fontId="4" type="noConversion"/>
  </si>
  <si>
    <t>나라장터 종합쇼핑몰</t>
    <phoneticPr fontId="4" type="noConversion"/>
  </si>
  <si>
    <t>윤준식</t>
    <phoneticPr fontId="4" type="noConversion"/>
  </si>
  <si>
    <t>박광수</t>
    <phoneticPr fontId="4" type="noConversion"/>
  </si>
  <si>
    <t>해당사항 없음</t>
    <phoneticPr fontId="4" type="noConversion"/>
  </si>
  <si>
    <t>2025.7.23.</t>
    <phoneticPr fontId="37" type="noConversion"/>
  </si>
  <si>
    <t>2025.7.28.</t>
    <phoneticPr fontId="37" type="noConversion"/>
  </si>
  <si>
    <t>일반</t>
    <phoneticPr fontId="4" type="noConversion"/>
  </si>
  <si>
    <t>사단법인장애인생산품판매지원협회(이용국)</t>
    <phoneticPr fontId="37" type="noConversion"/>
  </si>
  <si>
    <t>공사</t>
    <phoneticPr fontId="4" type="noConversion"/>
  </si>
  <si>
    <t>2025.8.8.</t>
    <phoneticPr fontId="4" type="noConversion"/>
  </si>
  <si>
    <t>이용국</t>
    <phoneticPr fontId="4" type="noConversion"/>
  </si>
  <si>
    <t>서동혁</t>
    <phoneticPr fontId="4" type="noConversion"/>
  </si>
  <si>
    <t>염경학</t>
    <phoneticPr fontId="4" type="noConversion"/>
  </si>
  <si>
    <t>서경환, 윤은옥</t>
    <phoneticPr fontId="4" type="noConversion"/>
  </si>
  <si>
    <t>최은빈</t>
    <phoneticPr fontId="4" type="noConversion"/>
  </si>
  <si>
    <t>2025.7.31.</t>
    <phoneticPr fontId="4" type="noConversion"/>
  </si>
  <si>
    <t>2025.8.4.</t>
    <phoneticPr fontId="4" type="noConversion"/>
  </si>
  <si>
    <t>2025년 수련관 방역 소독 위탁관리(연6회) - 4차</t>
    <phoneticPr fontId="4" type="noConversion"/>
  </si>
  <si>
    <t>2025.8.5.</t>
    <phoneticPr fontId="4" type="noConversion"/>
  </si>
  <si>
    <t>2025.8.3.</t>
    <phoneticPr fontId="4" type="noConversion"/>
  </si>
  <si>
    <t>2025.8.1.</t>
    <phoneticPr fontId="37" type="noConversion"/>
  </si>
  <si>
    <t>031-729-9814</t>
  </si>
  <si>
    <t>2025. 하반기 시설물 정기안전점검</t>
    <phoneticPr fontId="4" type="noConversion"/>
  </si>
  <si>
    <t>도주성</t>
    <phoneticPr fontId="4" type="noConversion"/>
  </si>
  <si>
    <t>031)729-9842</t>
  </si>
  <si>
    <t>2025년 9월 청소년방과후아카데미 주말체험활동 차량 임차</t>
    <phoneticPr fontId="4" type="noConversion"/>
  </si>
  <si>
    <t>김현지</t>
    <phoneticPr fontId="4" type="noConversion"/>
  </si>
  <si>
    <t>031-729-9837</t>
  </si>
  <si>
    <t>박한빈</t>
    <phoneticPr fontId="4" type="noConversion"/>
  </si>
  <si>
    <t>031-729-9833</t>
  </si>
  <si>
    <t>김후인</t>
    <phoneticPr fontId="4" type="noConversion"/>
  </si>
  <si>
    <t>2025년 소방 안전관리 위탁대행 - 8월</t>
    <phoneticPr fontId="4" type="noConversion"/>
  </si>
  <si>
    <t>2025.8.31.</t>
    <phoneticPr fontId="4" type="noConversion"/>
  </si>
  <si>
    <t>2025.9.1.</t>
    <phoneticPr fontId="4" type="noConversion"/>
  </si>
  <si>
    <t>2025년 승강기 위탁관리 - 8월</t>
    <phoneticPr fontId="4" type="noConversion"/>
  </si>
  <si>
    <t xml:space="preserve">2025년 승강기 위탁관리 - 8월   </t>
    <phoneticPr fontId="4" type="noConversion"/>
  </si>
  <si>
    <t>2025년 셔틀버스 임차(2차) 용역 - 8월</t>
    <phoneticPr fontId="4" type="noConversion"/>
  </si>
  <si>
    <t>2025.9.2.</t>
    <phoneticPr fontId="4" type="noConversion"/>
  </si>
  <si>
    <t>청소년방과후아카데미 특별 진로체험활동 차량 임차 계약</t>
    <phoneticPr fontId="37" type="noConversion"/>
  </si>
  <si>
    <t>주)뉴현대관광</t>
    <phoneticPr fontId="37" type="noConversion"/>
  </si>
  <si>
    <t>2025.8.8.</t>
    <phoneticPr fontId="37" type="noConversion"/>
  </si>
  <si>
    <t>2025.8.13.</t>
    <phoneticPr fontId="37" type="noConversion"/>
  </si>
  <si>
    <t>2025.8.19.</t>
    <phoneticPr fontId="37" type="noConversion"/>
  </si>
  <si>
    <t>수영장 천장 디퓨져 교체 공사</t>
    <phoneticPr fontId="37" type="noConversion"/>
  </si>
  <si>
    <t>(주)대청엔지니어링</t>
    <phoneticPr fontId="37" type="noConversion"/>
  </si>
  <si>
    <t>2025.7.15.</t>
    <phoneticPr fontId="37" type="noConversion"/>
  </si>
  <si>
    <t>2025.8.25.</t>
    <phoneticPr fontId="37" type="noConversion"/>
  </si>
  <si>
    <t>2025.8.26.</t>
    <phoneticPr fontId="37" type="noConversion"/>
  </si>
  <si>
    <t>수영장 탈의실 개선 공사</t>
    <phoneticPr fontId="37" type="noConversion"/>
  </si>
  <si>
    <t>주식회사 집텍</t>
    <phoneticPr fontId="37" type="noConversion"/>
  </si>
  <si>
    <t>2025.8.7.</t>
    <phoneticPr fontId="37" type="noConversion"/>
  </si>
  <si>
    <t>전기설비 증설 및 개선공사</t>
    <phoneticPr fontId="37" type="noConversion"/>
  </si>
  <si>
    <t>㈜신광전기</t>
    <phoneticPr fontId="37" type="noConversion"/>
  </si>
  <si>
    <t>2025.8.20.</t>
    <phoneticPr fontId="37" type="noConversion"/>
  </si>
  <si>
    <t>2025.8.22.</t>
    <phoneticPr fontId="37" type="noConversion"/>
  </si>
  <si>
    <t>공연장 무대 창문 커튼 설치</t>
    <phoneticPr fontId="37" type="noConversion"/>
  </si>
  <si>
    <t>루시스스테이지</t>
    <phoneticPr fontId="37" type="noConversion"/>
  </si>
  <si>
    <t>2025.8.4.</t>
    <phoneticPr fontId="37" type="noConversion"/>
  </si>
  <si>
    <t>2025.8.12.</t>
    <phoneticPr fontId="37" type="noConversion"/>
  </si>
  <si>
    <t>2025년 인터넷전화 신청(2차) -8월</t>
    <phoneticPr fontId="4" type="noConversion"/>
  </si>
  <si>
    <t>2025.8.7.</t>
    <phoneticPr fontId="4" type="noConversion"/>
  </si>
  <si>
    <t>2025년 인터넷망 신청(2차) - 8월</t>
    <phoneticPr fontId="4" type="noConversion"/>
  </si>
  <si>
    <t>2025년 8월분 청소,위생용품(점보롤화장지) 구입 계약</t>
    <phoneticPr fontId="37" type="noConversion"/>
  </si>
  <si>
    <t>사단법인장애인생산품판매지원협회</t>
    <phoneticPr fontId="37" type="noConversion"/>
  </si>
  <si>
    <t>야탑유스센터 사인물 제작 및 설치</t>
    <phoneticPr fontId="37" type="noConversion"/>
  </si>
  <si>
    <t>지오엠코리아</t>
    <phoneticPr fontId="37" type="noConversion"/>
  </si>
  <si>
    <t>2025.7.18.</t>
    <phoneticPr fontId="37" type="noConversion"/>
  </si>
  <si>
    <t>2025.7.21.</t>
    <phoneticPr fontId="37" type="noConversion"/>
  </si>
  <si>
    <t>청년사업 콘텐츠 제작 및 SNS광고 계약</t>
    <phoneticPr fontId="37" type="noConversion"/>
  </si>
  <si>
    <t>디블러</t>
    <phoneticPr fontId="37" type="noConversion"/>
  </si>
  <si>
    <t>2025.8.6.</t>
    <phoneticPr fontId="37" type="noConversion"/>
  </si>
  <si>
    <t>2025.8.21.</t>
    <phoneticPr fontId="37" type="noConversion"/>
  </si>
  <si>
    <t>청년공간(청년이봄) 조성공사 계약</t>
    <phoneticPr fontId="4" type="noConversion"/>
  </si>
  <si>
    <t>2025.8.11. ~ 8.31.</t>
    <phoneticPr fontId="4" type="noConversion"/>
  </si>
  <si>
    <t>주식회사 해비치스페이스(안혜숙)</t>
    <phoneticPr fontId="37" type="noConversion"/>
  </si>
  <si>
    <t>성남시분당구구미로9번길10 204호(구미동)</t>
    <phoneticPr fontId="37" type="noConversion"/>
  </si>
  <si>
    <t xml:space="preserve">공연장 무대 창문 커튼 설치 계약 </t>
    <phoneticPr fontId="4" type="noConversion"/>
  </si>
  <si>
    <t>2025.8.12.</t>
    <phoneticPr fontId="4" type="noConversion"/>
  </si>
  <si>
    <t>루시스스테이지(최인현)</t>
    <phoneticPr fontId="37" type="noConversion"/>
  </si>
  <si>
    <t>성남시 중원구 산성대로 382번길 21-1(금광동)</t>
    <phoneticPr fontId="4" type="noConversion"/>
  </si>
  <si>
    <t xml:space="preserve">2025년 8월분 청소위생용품(점보롤화장지) 구입 </t>
    <phoneticPr fontId="4" type="noConversion"/>
  </si>
  <si>
    <t>2025.8.6.</t>
    <phoneticPr fontId="4" type="noConversion"/>
  </si>
  <si>
    <t>2025.8.6. ~ 8.21.</t>
    <phoneticPr fontId="4" type="noConversion"/>
  </si>
  <si>
    <t>광주광역시북구문화소통로170,11층1101-2호(용봉동)</t>
    <phoneticPr fontId="37" type="noConversion"/>
  </si>
  <si>
    <t>2025년 청소년방과후아카데미 유레카 과학융합메이커활동 프로그램 용역 계약</t>
    <phoneticPr fontId="4" type="noConversion"/>
  </si>
  <si>
    <t>2025.8.20. ~ 10.2.</t>
    <phoneticPr fontId="4" type="noConversion"/>
  </si>
  <si>
    <t>2025.10.2.(예정)</t>
    <phoneticPr fontId="4" type="noConversion"/>
  </si>
  <si>
    <t>융합메이커교육협동조합(김명자)</t>
    <phoneticPr fontId="37" type="noConversion"/>
  </si>
  <si>
    <t xml:space="preserve">성남시 분당구 야탑로 28-0(야탑동) 우당프라자 310호 </t>
    <phoneticPr fontId="37" type="noConversion"/>
  </si>
  <si>
    <t>청소년방과후아카데미 특별 진로체험활동 차량 임차 계약</t>
    <phoneticPr fontId="4" type="noConversion"/>
  </si>
  <si>
    <t>2025.8.13.</t>
    <phoneticPr fontId="4" type="noConversion"/>
  </si>
  <si>
    <t>뉴현대관광 주식회사(이충숙)</t>
    <phoneticPr fontId="37" type="noConversion"/>
  </si>
  <si>
    <t>성남시 중원구 성남대로 997번길 51-9</t>
    <phoneticPr fontId="37" type="noConversion"/>
  </si>
  <si>
    <t>안혜숙</t>
    <phoneticPr fontId="4" type="noConversion"/>
  </si>
  <si>
    <t>최인현</t>
    <phoneticPr fontId="4" type="noConversion"/>
  </si>
  <si>
    <t>김명자</t>
    <phoneticPr fontId="4" type="noConversion"/>
  </si>
  <si>
    <t>이충숙</t>
    <phoneticPr fontId="4" type="noConversion"/>
  </si>
  <si>
    <t>2025년 청소년방과후아카데미 위탁급식 용역 - 8월</t>
    <phoneticPr fontId="4" type="noConversion"/>
  </si>
  <si>
    <t>2025년 청소년방과후아카데미 복합기 임대차 위탁관리 - 8월</t>
    <phoneticPr fontId="4" type="noConversion"/>
  </si>
  <si>
    <t>2025년 복합기 임대차 위탁관리 - 8월</t>
    <phoneticPr fontId="4" type="noConversion"/>
  </si>
  <si>
    <t>2025.9.4.</t>
    <phoneticPr fontId="4" type="noConversion"/>
  </si>
  <si>
    <t>2025년 정수기 비데 공기청정기 가습기 위탁관리 - 8월</t>
    <phoneticPr fontId="4" type="noConversion"/>
  </si>
  <si>
    <t>2025년 청소년상담실 복합기 임대차 위탁관리 - 8월</t>
    <phoneticPr fontId="4" type="noConversion"/>
  </si>
  <si>
    <t>2025년 무인경비시스템 위탁 - 8월</t>
    <phoneticPr fontId="4" type="noConversion"/>
  </si>
  <si>
    <t>2025년 시설관리용역 위탁 - 8월</t>
    <phoneticPr fontId="4" type="noConversion"/>
  </si>
  <si>
    <t>청년공간(청년이봄) 조성 공사</t>
    <phoneticPr fontId="37" type="noConversion"/>
  </si>
  <si>
    <t>해비치스페이스</t>
    <phoneticPr fontId="37" type="noConversion"/>
  </si>
  <si>
    <t>2025.8.11.</t>
    <phoneticPr fontId="37" type="noConversion"/>
  </si>
  <si>
    <t>2025.8.31.</t>
    <phoneticPr fontId="37" type="noConversion"/>
  </si>
  <si>
    <t>2025.9.2.</t>
    <phoneticPr fontId="37" type="noConversion"/>
  </si>
  <si>
    <t>2025년 수직형 휠체어리프트 위탁관리 - 8월</t>
    <phoneticPr fontId="4" type="noConversion"/>
  </si>
  <si>
    <t>031-729-9834</t>
  </si>
  <si>
    <t>어쩌다 국내일주 3차 차량 임차 계약</t>
    <phoneticPr fontId="4" type="noConversion"/>
  </si>
  <si>
    <t>이지현</t>
    <phoneticPr fontId="4" type="noConversion"/>
  </si>
  <si>
    <t>청소년 어울림마당 장비 임차</t>
    <phoneticPr fontId="4" type="noConversion"/>
  </si>
  <si>
    <t>청년이봄 야탑 개관식 전문공연</t>
    <phoneticPr fontId="4" type="noConversion"/>
  </si>
  <si>
    <t>2025.천문아카데미 천체투영관 힐링 영상물 구입</t>
    <phoneticPr fontId="4" type="noConversion"/>
  </si>
  <si>
    <t>수의총액</t>
    <phoneticPr fontId="4" type="noConversion"/>
  </si>
  <si>
    <t>4K, 30분</t>
    <phoneticPr fontId="4" type="noConversion"/>
  </si>
  <si>
    <t>편</t>
    <phoneticPr fontId="4" type="noConversion"/>
  </si>
  <si>
    <t>김명왕</t>
    <phoneticPr fontId="4" type="noConversion"/>
  </si>
  <si>
    <t>031-729-9854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</si>
</sst>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yyyy\.mm\.dd\."/>
    <numFmt numFmtId="180" formatCode="0.0%"/>
    <numFmt numFmtId="182" formatCode="_-* #,##0_-;\-* #,##0_-;_-* &quot;-&quot;_-;_-@_-"/>
  </numFmts>
  <fonts count="43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13"/>
      <color rgb="FF000000"/>
      <name val="굴림체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  <font>
      <b/>
      <sz val="13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b/>
      <sz val="12"/>
      <color rgb="FF000000"/>
      <name val="굴림체"/>
      <family val="3"/>
      <charset val="129"/>
    </font>
    <font>
      <sz val="9"/>
      <color theme="1"/>
      <name val="새굴림"/>
      <family val="1"/>
      <charset val="129"/>
    </font>
    <font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63"/>
      <name val="새굴림"/>
      <family val="1"/>
      <charset val="129"/>
    </font>
    <font>
      <sz val="9"/>
      <name val="굴림체"/>
      <family val="3"/>
      <charset val="129"/>
    </font>
    <font>
      <sz val="9"/>
      <color indexed="63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ajor"/>
    </font>
    <font>
      <sz val="10"/>
      <name val="돋움체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2"/>
      <name val="돋움"/>
      <family val="3"/>
      <charset val="129"/>
    </font>
    <font>
      <b/>
      <sz val="11"/>
      <color indexed="8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color rgb="FFFF0000"/>
      <name val="돋움"/>
      <family val="3"/>
      <charset val="129"/>
    </font>
    <font>
      <sz val="12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돋움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92">
    <xf numFmtId="0" fontId="0" fillId="0" borderId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</cellStyleXfs>
  <cellXfs count="226">
    <xf numFmtId="0" fontId="0" fillId="0" borderId="0" xfId="0"/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8" fontId="20" fillId="2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5" fillId="0" borderId="2" xfId="0" quotePrefix="1" applyNumberFormat="1" applyFont="1" applyFill="1" applyBorder="1" applyAlignment="1" applyProtection="1">
      <alignment horizontal="center" vertical="center"/>
    </xf>
    <xf numFmtId="176" fontId="24" fillId="0" borderId="2" xfId="0" applyNumberFormat="1" applyFont="1" applyBorder="1" applyAlignment="1" applyProtection="1">
      <alignment horizontal="center" vertical="center" wrapText="1"/>
    </xf>
    <xf numFmtId="0" fontId="24" fillId="0" borderId="2" xfId="0" applyFont="1" applyBorder="1" applyAlignment="1" applyProtection="1">
      <alignment horizontal="center" vertical="center"/>
    </xf>
    <xf numFmtId="0" fontId="28" fillId="0" borderId="2" xfId="0" quotePrefix="1" applyNumberFormat="1" applyFont="1" applyFill="1" applyBorder="1" applyAlignment="1" applyProtection="1">
      <alignment horizontal="center" vertical="center" shrinkToFit="1"/>
    </xf>
    <xf numFmtId="0" fontId="28" fillId="0" borderId="2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0" fillId="3" borderId="0" xfId="0" applyFill="1"/>
    <xf numFmtId="0" fontId="5" fillId="0" borderId="0" xfId="0" applyNumberFormat="1" applyFont="1" applyFill="1" applyBorder="1" applyAlignment="1" applyProtection="1">
      <alignment horizontal="center" vertical="center"/>
    </xf>
    <xf numFmtId="0" fontId="27" fillId="0" borderId="2" xfId="0" quotePrefix="1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/>
    </xf>
    <xf numFmtId="0" fontId="21" fillId="0" borderId="14" xfId="0" quotePrefix="1" applyNumberFormat="1" applyFont="1" applyFill="1" applyBorder="1" applyAlignment="1" applyProtection="1">
      <alignment horizontal="center" vertical="center"/>
    </xf>
    <xf numFmtId="176" fontId="22" fillId="0" borderId="14" xfId="0" applyNumberFormat="1" applyFont="1" applyBorder="1" applyAlignment="1" applyProtection="1">
      <alignment horizontal="center" vertical="center" wrapText="1"/>
    </xf>
    <xf numFmtId="0" fontId="22" fillId="0" borderId="14" xfId="0" applyFont="1" applyBorder="1" applyAlignment="1" applyProtection="1">
      <alignment horizontal="center" vertical="center"/>
    </xf>
    <xf numFmtId="177" fontId="19" fillId="0" borderId="15" xfId="0" applyNumberFormat="1" applyFont="1" applyFill="1" applyBorder="1" applyAlignment="1">
      <alignment horizontal="center" vertical="center"/>
    </xf>
    <xf numFmtId="0" fontId="0" fillId="3" borderId="0" xfId="0" applyNumberFormat="1" applyFont="1" applyFill="1" applyBorder="1" applyAlignment="1" applyProtection="1"/>
    <xf numFmtId="41" fontId="0" fillId="0" borderId="0" xfId="1" applyFont="1" applyAlignment="1"/>
    <xf numFmtId="41" fontId="0" fillId="0" borderId="0" xfId="1" applyFont="1" applyAlignment="1">
      <alignment horizontal="right"/>
    </xf>
    <xf numFmtId="0" fontId="5" fillId="0" borderId="0" xfId="0" applyNumberFormat="1" applyFont="1" applyFill="1" applyBorder="1" applyAlignment="1" applyProtection="1">
      <alignment horizontal="left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4" xfId="0" applyFont="1" applyBorder="1" applyAlignment="1">
      <alignment horizontal="left" vertical="center" wrapText="1"/>
    </xf>
    <xf numFmtId="0" fontId="23" fillId="0" borderId="14" xfId="0" quotePrefix="1" applyFont="1" applyBorder="1" applyAlignment="1" applyProtection="1">
      <alignment horizontal="center" vertical="center" wrapText="1"/>
    </xf>
    <xf numFmtId="0" fontId="25" fillId="0" borderId="14" xfId="0" quotePrefix="1" applyNumberFormat="1" applyFont="1" applyFill="1" applyBorder="1" applyAlignment="1" applyProtection="1">
      <alignment horizontal="center" vertical="center"/>
    </xf>
    <xf numFmtId="176" fontId="24" fillId="0" borderId="14" xfId="0" applyNumberFormat="1" applyFont="1" applyBorder="1" applyAlignment="1" applyProtection="1">
      <alignment horizontal="center" vertical="center" wrapText="1"/>
    </xf>
    <xf numFmtId="0" fontId="24" fillId="0" borderId="14" xfId="0" applyFont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5" fillId="0" borderId="15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33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 shrinkToFit="1"/>
    </xf>
    <xf numFmtId="41" fontId="34" fillId="0" borderId="1" xfId="1" applyFont="1" applyFill="1" applyBorder="1" applyAlignment="1" applyProtection="1">
      <alignment horizontal="center" vertical="center"/>
    </xf>
    <xf numFmtId="0" fontId="34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0" fillId="3" borderId="0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>
      <alignment vertical="center"/>
    </xf>
    <xf numFmtId="0" fontId="34" fillId="0" borderId="1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0" xfId="0"/>
    <xf numFmtId="41" fontId="7" fillId="0" borderId="0" xfId="1" applyFont="1" applyFill="1" applyBorder="1" applyAlignment="1" applyProtection="1">
      <alignment horizontal="right" vertical="center"/>
    </xf>
    <xf numFmtId="41" fontId="12" fillId="3" borderId="22" xfId="1" applyFont="1" applyFill="1" applyBorder="1" applyAlignment="1">
      <alignment horizontal="center" vertical="center" shrinkToFit="1"/>
    </xf>
    <xf numFmtId="41" fontId="0" fillId="0" borderId="0" xfId="1" applyFont="1" applyFill="1" applyBorder="1" applyAlignment="1" applyProtection="1"/>
    <xf numFmtId="41" fontId="34" fillId="0" borderId="1" xfId="1" applyFont="1" applyFill="1" applyBorder="1" applyAlignment="1" applyProtection="1">
      <alignment vertical="center"/>
    </xf>
    <xf numFmtId="41" fontId="0" fillId="3" borderId="0" xfId="1" applyFont="1" applyFill="1" applyBorder="1" applyAlignment="1" applyProtection="1"/>
    <xf numFmtId="41" fontId="34" fillId="0" borderId="1" xfId="1" applyFont="1" applyFill="1" applyBorder="1" applyAlignment="1" applyProtection="1">
      <alignment horizontal="right" vertical="center" shrinkToFit="1"/>
    </xf>
    <xf numFmtId="41" fontId="9" fillId="3" borderId="0" xfId="1" applyFont="1" applyFill="1" applyBorder="1" applyAlignment="1" applyProtection="1">
      <alignment horizontal="center" shrinkToFit="1"/>
    </xf>
    <xf numFmtId="41" fontId="12" fillId="3" borderId="25" xfId="1" applyFont="1" applyFill="1" applyBorder="1" applyAlignment="1">
      <alignment horizontal="center" vertical="center" shrinkToFit="1"/>
    </xf>
    <xf numFmtId="0" fontId="3" fillId="0" borderId="0" xfId="0" applyFont="1"/>
    <xf numFmtId="0" fontId="3" fillId="3" borderId="0" xfId="0" applyFont="1" applyFill="1"/>
    <xf numFmtId="0" fontId="17" fillId="2" borderId="10" xfId="0" applyFont="1" applyFill="1" applyBorder="1" applyAlignment="1">
      <alignment horizontal="center" vertical="center" wrapText="1"/>
    </xf>
    <xf numFmtId="41" fontId="17" fillId="0" borderId="2" xfId="0" applyNumberFormat="1" applyFont="1" applyBorder="1" applyAlignment="1">
      <alignment horizontal="center" vertical="center" wrapText="1"/>
    </xf>
    <xf numFmtId="9" fontId="17" fillId="0" borderId="5" xfId="0" applyNumberFormat="1" applyFont="1" applyBorder="1" applyAlignment="1">
      <alignment horizontal="center" vertical="center" shrinkToFit="1"/>
    </xf>
    <xf numFmtId="0" fontId="39" fillId="3" borderId="2" xfId="0" applyFont="1" applyFill="1" applyBorder="1" applyAlignment="1">
      <alignment horizontal="center" vertical="center"/>
    </xf>
    <xf numFmtId="41" fontId="17" fillId="0" borderId="5" xfId="1" applyFont="1" applyBorder="1" applyAlignment="1">
      <alignment horizontal="center" vertical="center" shrinkToFit="1"/>
    </xf>
    <xf numFmtId="41" fontId="39" fillId="3" borderId="54" xfId="1" applyFont="1" applyFill="1" applyBorder="1" applyAlignment="1">
      <alignment vertical="center"/>
    </xf>
    <xf numFmtId="41" fontId="17" fillId="0" borderId="24" xfId="1" applyFont="1" applyBorder="1" applyAlignment="1">
      <alignment horizontal="center" vertical="center" shrinkToFit="1"/>
    </xf>
    <xf numFmtId="41" fontId="39" fillId="3" borderId="2" xfId="1" applyFont="1" applyFill="1" applyBorder="1" applyAlignment="1">
      <alignment vertical="center"/>
    </xf>
    <xf numFmtId="41" fontId="39" fillId="3" borderId="54" xfId="1" applyFont="1" applyFill="1" applyBorder="1" applyAlignment="1">
      <alignment horizontal="center" vertical="center"/>
    </xf>
    <xf numFmtId="0" fontId="0" fillId="0" borderId="0" xfId="0"/>
    <xf numFmtId="0" fontId="17" fillId="2" borderId="10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41" fontId="26" fillId="3" borderId="2" xfId="1" applyFont="1" applyFill="1" applyBorder="1" applyAlignment="1">
      <alignment horizontal="center" vertical="center" wrapText="1"/>
    </xf>
    <xf numFmtId="41" fontId="26" fillId="3" borderId="2" xfId="1" applyFont="1" applyFill="1" applyBorder="1" applyAlignment="1">
      <alignment horizontal="right" vertical="center" wrapText="1"/>
    </xf>
    <xf numFmtId="0" fontId="2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38" fontId="3" fillId="3" borderId="2" xfId="574" applyNumberFormat="1" applyFont="1" applyFill="1" applyBorder="1">
      <alignment vertical="center"/>
    </xf>
    <xf numFmtId="38" fontId="3" fillId="3" borderId="2" xfId="570" applyNumberFormat="1" applyFont="1" applyFill="1" applyBorder="1" applyAlignment="1">
      <alignment horizontal="right" vertical="center"/>
    </xf>
    <xf numFmtId="0" fontId="38" fillId="3" borderId="2" xfId="0" applyFont="1" applyFill="1" applyBorder="1" applyAlignment="1">
      <alignment vertical="center"/>
    </xf>
    <xf numFmtId="0" fontId="32" fillId="3" borderId="2" xfId="0" applyNumberFormat="1" applyFont="1" applyFill="1" applyBorder="1" applyAlignment="1" applyProtection="1">
      <alignment horizontal="center" vertical="center" shrinkToFit="1"/>
    </xf>
    <xf numFmtId="41" fontId="32" fillId="3" borderId="2" xfId="1" applyFont="1" applyFill="1" applyBorder="1" applyAlignment="1" applyProtection="1">
      <alignment horizontal="center" vertical="center" shrinkToFit="1"/>
    </xf>
    <xf numFmtId="179" fontId="32" fillId="3" borderId="2" xfId="0" applyNumberFormat="1" applyFont="1" applyFill="1" applyBorder="1" applyAlignment="1">
      <alignment horizontal="center" vertical="center" shrinkToFit="1"/>
    </xf>
    <xf numFmtId="177" fontId="32" fillId="3" borderId="2" xfId="0" applyNumberFormat="1" applyFont="1" applyFill="1" applyBorder="1" applyAlignment="1">
      <alignment horizontal="center" vertical="center" shrinkToFit="1"/>
    </xf>
    <xf numFmtId="0" fontId="32" fillId="4" borderId="2" xfId="0" applyNumberFormat="1" applyFont="1" applyFill="1" applyBorder="1" applyAlignment="1" applyProtection="1">
      <alignment horizontal="center" vertical="center"/>
    </xf>
    <xf numFmtId="49" fontId="32" fillId="4" borderId="2" xfId="0" applyNumberFormat="1" applyFont="1" applyFill="1" applyBorder="1" applyAlignment="1" applyProtection="1">
      <alignment horizontal="center" vertical="center"/>
    </xf>
    <xf numFmtId="41" fontId="32" fillId="4" borderId="2" xfId="1" applyFont="1" applyFill="1" applyBorder="1" applyAlignment="1" applyProtection="1">
      <alignment horizontal="center" vertical="center"/>
    </xf>
    <xf numFmtId="49" fontId="32" fillId="4" borderId="2" xfId="0" applyNumberFormat="1" applyFont="1" applyFill="1" applyBorder="1" applyAlignment="1" applyProtection="1">
      <alignment horizontal="center" vertical="center" wrapText="1"/>
    </xf>
    <xf numFmtId="49" fontId="32" fillId="4" borderId="2" xfId="0" applyNumberFormat="1" applyFont="1" applyFill="1" applyBorder="1" applyAlignment="1" applyProtection="1">
      <alignment horizontal="center" vertical="center" shrinkToFit="1"/>
    </xf>
    <xf numFmtId="0" fontId="26" fillId="4" borderId="2" xfId="0" applyFont="1" applyFill="1" applyBorder="1" applyAlignment="1">
      <alignment horizontal="center" vertical="center" wrapText="1"/>
    </xf>
    <xf numFmtId="41" fontId="26" fillId="4" borderId="2" xfId="1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/>
    </xf>
    <xf numFmtId="0" fontId="8" fillId="4" borderId="51" xfId="0" applyNumberFormat="1" applyFont="1" applyFill="1" applyBorder="1" applyAlignment="1" applyProtection="1">
      <alignment horizontal="center" vertical="center"/>
    </xf>
    <xf numFmtId="49" fontId="8" fillId="4" borderId="52" xfId="0" applyNumberFormat="1" applyFont="1" applyFill="1" applyBorder="1" applyAlignment="1" applyProtection="1">
      <alignment horizontal="center" vertical="center"/>
    </xf>
    <xf numFmtId="49" fontId="8" fillId="4" borderId="53" xfId="0" applyNumberFormat="1" applyFont="1" applyFill="1" applyBorder="1" applyAlignment="1" applyProtection="1">
      <alignment horizontal="center" vertical="center"/>
    </xf>
    <xf numFmtId="0" fontId="8" fillId="4" borderId="2" xfId="0" applyNumberFormat="1" applyFont="1" applyFill="1" applyBorder="1" applyAlignment="1" applyProtection="1">
      <alignment horizontal="center" vertical="center"/>
    </xf>
    <xf numFmtId="49" fontId="8" fillId="4" borderId="2" xfId="0" applyNumberFormat="1" applyFont="1" applyFill="1" applyBorder="1" applyAlignment="1" applyProtection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</xf>
    <xf numFmtId="49" fontId="30" fillId="4" borderId="2" xfId="0" applyNumberFormat="1" applyFont="1" applyFill="1" applyBorder="1" applyAlignment="1" applyProtection="1">
      <alignment horizontal="center" vertical="center" shrinkToFit="1"/>
    </xf>
    <xf numFmtId="41" fontId="30" fillId="4" borderId="2" xfId="1" applyFont="1" applyFill="1" applyBorder="1" applyAlignment="1" applyProtection="1">
      <alignment horizontal="center" vertical="center"/>
    </xf>
    <xf numFmtId="41" fontId="30" fillId="4" borderId="2" xfId="1" applyFont="1" applyFill="1" applyBorder="1" applyAlignment="1" applyProtection="1">
      <alignment horizontal="center" vertical="center" shrinkToFit="1"/>
    </xf>
    <xf numFmtId="41" fontId="32" fillId="3" borderId="2" xfId="1" applyFont="1" applyFill="1" applyBorder="1" applyAlignment="1" applyProtection="1">
      <alignment horizontal="right" vertical="center" shrinkToFit="1"/>
    </xf>
    <xf numFmtId="41" fontId="32" fillId="3" borderId="2" xfId="1" applyFont="1" applyFill="1" applyBorder="1" applyAlignment="1">
      <alignment vertical="center" shrinkToFit="1"/>
    </xf>
    <xf numFmtId="177" fontId="19" fillId="0" borderId="14" xfId="0" applyNumberFormat="1" applyFont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42" fillId="3" borderId="14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41" fontId="29" fillId="0" borderId="14" xfId="8" applyFont="1" applyBorder="1" applyAlignment="1">
      <alignment horizontal="right" vertical="distributed"/>
    </xf>
    <xf numFmtId="0" fontId="42" fillId="3" borderId="14" xfId="0" applyFont="1" applyFill="1" applyBorder="1" applyAlignment="1">
      <alignment horizontal="center" vertical="center"/>
    </xf>
    <xf numFmtId="0" fontId="42" fillId="3" borderId="15" xfId="0" applyFont="1" applyFill="1" applyBorder="1" applyAlignment="1">
      <alignment horizontal="center" vertical="center"/>
    </xf>
    <xf numFmtId="41" fontId="32" fillId="3" borderId="2" xfId="1" quotePrefix="1" applyFont="1" applyFill="1" applyBorder="1" applyAlignment="1">
      <alignment vertical="center" shrinkToFit="1"/>
    </xf>
    <xf numFmtId="176" fontId="31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1" fontId="29" fillId="0" borderId="2" xfId="8" applyFont="1" applyBorder="1" applyAlignment="1">
      <alignment horizontal="right" vertical="distributed"/>
    </xf>
    <xf numFmtId="0" fontId="29" fillId="4" borderId="52" xfId="0" applyFont="1" applyFill="1" applyBorder="1" applyAlignment="1">
      <alignment horizontal="center" vertical="center" wrapText="1"/>
    </xf>
    <xf numFmtId="41" fontId="29" fillId="4" borderId="52" xfId="1" applyFont="1" applyFill="1" applyBorder="1" applyAlignment="1">
      <alignment horizontal="center" vertical="center" wrapText="1"/>
    </xf>
    <xf numFmtId="0" fontId="29" fillId="4" borderId="5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4" borderId="52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 wrapText="1"/>
    </xf>
    <xf numFmtId="0" fontId="29" fillId="4" borderId="53" xfId="0" applyFont="1" applyFill="1" applyBorder="1" applyAlignment="1">
      <alignment horizontal="center" vertical="center"/>
    </xf>
    <xf numFmtId="0" fontId="29" fillId="4" borderId="52" xfId="0" applyFont="1" applyFill="1" applyBorder="1" applyAlignment="1">
      <alignment horizontal="center" vertical="center" shrinkToFit="1"/>
    </xf>
    <xf numFmtId="0" fontId="42" fillId="3" borderId="54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 wrapText="1"/>
    </xf>
    <xf numFmtId="180" fontId="17" fillId="0" borderId="5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1" fontId="32" fillId="3" borderId="12" xfId="1" applyFont="1" applyFill="1" applyBorder="1" applyAlignment="1" applyProtection="1">
      <alignment horizontal="right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1" fontId="32" fillId="3" borderId="12" xfId="1" quotePrefix="1" applyFont="1" applyFill="1" applyBorder="1" applyAlignment="1" applyProtection="1">
      <alignment horizontal="right" vertical="center" shrinkToFit="1"/>
    </xf>
    <xf numFmtId="0" fontId="32" fillId="3" borderId="2" xfId="0" applyNumberFormat="1" applyFont="1" applyFill="1" applyBorder="1" applyAlignment="1" applyProtection="1">
      <alignment horizontal="center" vertical="center" wrapText="1" shrinkToFit="1"/>
    </xf>
    <xf numFmtId="0" fontId="27" fillId="3" borderId="2" xfId="0" applyFont="1" applyFill="1" applyBorder="1" applyAlignment="1">
      <alignment horizontal="center" vertical="center" shrinkToFit="1"/>
    </xf>
    <xf numFmtId="0" fontId="41" fillId="3" borderId="2" xfId="0" applyFont="1" applyFill="1" applyBorder="1" applyAlignment="1">
      <alignment horizontal="center" vertical="center" shrinkToFit="1"/>
    </xf>
    <xf numFmtId="41" fontId="40" fillId="3" borderId="2" xfId="1" applyFont="1" applyFill="1" applyBorder="1" applyAlignment="1">
      <alignment vertical="center"/>
    </xf>
    <xf numFmtId="0" fontId="40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19" xfId="0" applyFont="1" applyFill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4" fontId="17" fillId="0" borderId="10" xfId="0" applyNumberFormat="1" applyFont="1" applyFill="1" applyBorder="1" applyAlignment="1">
      <alignment horizontal="center" vertical="center" wrapText="1"/>
    </xf>
    <xf numFmtId="14" fontId="17" fillId="0" borderId="11" xfId="0" applyNumberFormat="1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9" fontId="17" fillId="0" borderId="29" xfId="0" applyNumberFormat="1" applyFont="1" applyBorder="1" applyAlignment="1">
      <alignment horizontal="center" vertical="center" wrapText="1"/>
    </xf>
    <xf numFmtId="9" fontId="17" fillId="0" borderId="40" xfId="0" applyNumberFormat="1" applyFont="1" applyBorder="1" applyAlignment="1">
      <alignment horizontal="center" vertical="center" wrapText="1"/>
    </xf>
    <xf numFmtId="41" fontId="17" fillId="0" borderId="27" xfId="0" applyNumberFormat="1" applyFont="1" applyBorder="1" applyAlignment="1">
      <alignment horizontal="center" vertical="center" shrinkToFit="1"/>
    </xf>
    <xf numFmtId="41" fontId="17" fillId="0" borderId="10" xfId="0" applyNumberFormat="1" applyFont="1" applyBorder="1" applyAlignment="1">
      <alignment horizontal="center" vertical="center" wrapText="1"/>
    </xf>
    <xf numFmtId="0" fontId="17" fillId="0" borderId="36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180" fontId="17" fillId="0" borderId="29" xfId="0" applyNumberFormat="1" applyFont="1" applyBorder="1" applyAlignment="1">
      <alignment horizontal="center" vertical="center" wrapText="1"/>
    </xf>
    <xf numFmtId="180" fontId="17" fillId="0" borderId="40" xfId="0" applyNumberFormat="1" applyFont="1" applyBorder="1" applyAlignment="1">
      <alignment horizontal="center" vertical="center" wrapText="1"/>
    </xf>
    <xf numFmtId="41" fontId="17" fillId="0" borderId="10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left" vertical="center"/>
    </xf>
    <xf numFmtId="49" fontId="19" fillId="2" borderId="33" xfId="0" applyNumberFormat="1" applyFont="1" applyFill="1" applyBorder="1" applyAlignment="1" applyProtection="1">
      <alignment horizontal="center" vertical="center"/>
    </xf>
    <xf numFmtId="49" fontId="19" fillId="2" borderId="34" xfId="0" applyNumberFormat="1" applyFont="1" applyFill="1" applyBorder="1" applyAlignment="1" applyProtection="1">
      <alignment horizontal="center" vertical="center"/>
    </xf>
    <xf numFmtId="49" fontId="19" fillId="2" borderId="32" xfId="0" applyNumberFormat="1" applyFont="1" applyFill="1" applyBorder="1" applyAlignment="1" applyProtection="1">
      <alignment horizontal="center" vertical="center"/>
    </xf>
    <xf numFmtId="49" fontId="19" fillId="2" borderId="26" xfId="0" applyNumberFormat="1" applyFont="1" applyFill="1" applyBorder="1" applyAlignment="1" applyProtection="1">
      <alignment horizontal="center" vertical="center"/>
    </xf>
    <xf numFmtId="49" fontId="19" fillId="2" borderId="31" xfId="0" applyNumberFormat="1" applyFont="1" applyFill="1" applyBorder="1" applyAlignment="1" applyProtection="1">
      <alignment horizontal="center" vertical="center"/>
    </xf>
    <xf numFmtId="49" fontId="19" fillId="2" borderId="12" xfId="0" applyNumberFormat="1" applyFont="1" applyFill="1" applyBorder="1" applyAlignment="1" applyProtection="1">
      <alignment horizontal="center" vertical="center"/>
    </xf>
    <xf numFmtId="0" fontId="19" fillId="2" borderId="30" xfId="0" applyNumberFormat="1" applyFont="1" applyFill="1" applyBorder="1" applyAlignment="1" applyProtection="1">
      <alignment horizontal="center" vertical="center"/>
    </xf>
    <xf numFmtId="0" fontId="19" fillId="2" borderId="35" xfId="0" applyNumberFormat="1" applyFont="1" applyFill="1" applyBorder="1" applyAlignment="1" applyProtection="1">
      <alignment horizontal="center" vertical="center"/>
    </xf>
    <xf numFmtId="0" fontId="0" fillId="0" borderId="0" xfId="0"/>
  </cellXfs>
  <cellStyles count="1192">
    <cellStyle name="쉼표 [0]" xfId="1" builtinId="6"/>
    <cellStyle name="쉼표 [0] 10" xfId="46" xr:uid="{00000000-0005-0000-0000-000001000000}"/>
    <cellStyle name="쉼표 [0] 10 10" xfId="1036" xr:uid="{9982106F-BAB3-4A24-A687-B3E8F0299CBE}"/>
    <cellStyle name="쉼표 [0] 10 11" xfId="1140" xr:uid="{284CF6DD-396E-4248-9FFC-6A0F132520BE}"/>
    <cellStyle name="쉼표 [0] 10 2" xfId="204" xr:uid="{00000000-0005-0000-0000-000002000000}"/>
    <cellStyle name="쉼표 [0] 10 3" xfId="308" xr:uid="{00000000-0005-0000-0000-000003000000}"/>
    <cellStyle name="쉼표 [0] 10 4" xfId="412" xr:uid="{00000000-0005-0000-0000-000004000000}"/>
    <cellStyle name="쉼표 [0] 10 5" xfId="516" xr:uid="{00000000-0005-0000-0000-000005000000}"/>
    <cellStyle name="쉼표 [0] 10 6" xfId="620" xr:uid="{D1A6C4D6-5C78-4D58-B04F-90915BB8B75D}"/>
    <cellStyle name="쉼표 [0] 10 7" xfId="724" xr:uid="{ACABC291-AE13-4FB2-AE50-95C71FA1CC48}"/>
    <cellStyle name="쉼표 [0] 10 8" xfId="828" xr:uid="{33C192FA-C165-41D2-BE60-529EEFB8D1FF}"/>
    <cellStyle name="쉼표 [0] 10 9" xfId="932" xr:uid="{8665DC0E-B985-4880-9A7D-02AF3389E8B7}"/>
    <cellStyle name="쉼표 [0] 11" xfId="48" xr:uid="{00000000-0005-0000-0000-000006000000}"/>
    <cellStyle name="쉼표 [0] 12" xfId="74" xr:uid="{00000000-0005-0000-0000-000007000000}"/>
    <cellStyle name="쉼표 [0] 13" xfId="100" xr:uid="{00000000-0005-0000-0000-000008000000}"/>
    <cellStyle name="쉼표 [0] 14" xfId="152" xr:uid="{00000000-0005-0000-0000-000009000000}"/>
    <cellStyle name="쉼표 [0] 15" xfId="256" xr:uid="{00000000-0005-0000-0000-00000A000000}"/>
    <cellStyle name="쉼표 [0] 16" xfId="360" xr:uid="{00000000-0005-0000-0000-00000B000000}"/>
    <cellStyle name="쉼표 [0] 17" xfId="464" xr:uid="{00000000-0005-0000-0000-00000C000000}"/>
    <cellStyle name="쉼표 [0] 18" xfId="568" xr:uid="{01701E0D-5FCD-471A-ABFE-A058511EDAD5}"/>
    <cellStyle name="쉼표 [0] 19" xfId="672" xr:uid="{C8AF2AC3-C443-48BA-B28C-0FD6EB6244CA}"/>
    <cellStyle name="쉼표 [0] 2" xfId="3" xr:uid="{00000000-0005-0000-0000-00000D000000}"/>
    <cellStyle name="쉼표 [0] 2 10" xfId="257" xr:uid="{00000000-0005-0000-0000-00000E000000}"/>
    <cellStyle name="쉼표 [0] 2 11" xfId="361" xr:uid="{00000000-0005-0000-0000-00000F000000}"/>
    <cellStyle name="쉼표 [0] 2 12" xfId="465" xr:uid="{00000000-0005-0000-0000-000010000000}"/>
    <cellStyle name="쉼표 [0] 2 13" xfId="569" xr:uid="{BC35AC19-FF4C-4A76-868D-92BEB5853D72}"/>
    <cellStyle name="쉼표 [0] 2 14" xfId="673" xr:uid="{6DB49252-0EA6-455B-AF05-044B20B6C970}"/>
    <cellStyle name="쉼표 [0] 2 15" xfId="777" xr:uid="{7335B029-50E1-4B49-9962-9BE1353E5080}"/>
    <cellStyle name="쉼표 [0] 2 16" xfId="881" xr:uid="{B7DFE0FC-080C-408A-AB2A-4E9A7B21A9B5}"/>
    <cellStyle name="쉼표 [0] 2 17" xfId="985" xr:uid="{380D0510-B756-4DEA-AB35-2EB868900C8E}"/>
    <cellStyle name="쉼표 [0] 2 18" xfId="1089" xr:uid="{CFECA61B-783F-4002-BA8A-0471B76D8F13}"/>
    <cellStyle name="쉼표 [0] 2 2" xfId="8" xr:uid="{00000000-0005-0000-0000-000011000000}"/>
    <cellStyle name="쉼표 [0] 2 2 10" xfId="469" xr:uid="{00000000-0005-0000-0000-000012000000}"/>
    <cellStyle name="쉼표 [0] 2 2 11" xfId="573" xr:uid="{05ED10ED-ECC3-47B3-95B1-B3377F8F0E87}"/>
    <cellStyle name="쉼표 [0] 2 2 12" xfId="677" xr:uid="{1ED96406-B477-49EB-A790-4C741A59C516}"/>
    <cellStyle name="쉼표 [0] 2 2 13" xfId="781" xr:uid="{73217CF9-5B06-46C8-B325-8F1E1FE1BCB3}"/>
    <cellStyle name="쉼표 [0] 2 2 14" xfId="885" xr:uid="{EFBC6004-BF97-43E7-9217-698554EB2A4E}"/>
    <cellStyle name="쉼표 [0] 2 2 15" xfId="989" xr:uid="{0191E909-597B-4414-B843-F66A947B94C9}"/>
    <cellStyle name="쉼표 [0] 2 2 16" xfId="1093" xr:uid="{C6A8D70F-054D-4753-9B5F-8D20F279B803}"/>
    <cellStyle name="쉼표 [0] 2 2 2" xfId="11" xr:uid="{00000000-0005-0000-0000-000013000000}"/>
    <cellStyle name="쉼표 [0] 2 2 2 10" xfId="585" xr:uid="{B1E47400-9503-4D22-BDCA-5E9D95F47B8F}"/>
    <cellStyle name="쉼표 [0] 2 2 2 11" xfId="689" xr:uid="{218E43F0-FD59-4645-8A01-A33F75804EEB}"/>
    <cellStyle name="쉼표 [0] 2 2 2 12" xfId="793" xr:uid="{ED52BEA2-E87A-4147-BFAE-00AD7D28A7BD}"/>
    <cellStyle name="쉼표 [0] 2 2 2 13" xfId="897" xr:uid="{2ABB189F-3B86-43DD-B72C-22138EE010E4}"/>
    <cellStyle name="쉼표 [0] 2 2 2 14" xfId="1001" xr:uid="{1E0E341C-95AE-4D01-B721-9E43391F3EB3}"/>
    <cellStyle name="쉼표 [0] 2 2 2 15" xfId="1105" xr:uid="{81DB6B6C-1442-4554-9182-A2A9685DD74A}"/>
    <cellStyle name="쉼표 [0] 2 2 2 2" xfId="44" xr:uid="{00000000-0005-0000-0000-000014000000}"/>
    <cellStyle name="쉼표 [0] 2 2 2 2 10" xfId="923" xr:uid="{B5CB91A6-8796-446F-96DC-F9E53C865EF3}"/>
    <cellStyle name="쉼표 [0] 2 2 2 2 11" xfId="1027" xr:uid="{77AB7EFD-6994-4588-8000-90EE0C094DB6}"/>
    <cellStyle name="쉼표 [0] 2 2 2 2 12" xfId="1131" xr:uid="{20BEEAA1-3D3B-420C-B38D-E2EC88F0DC0E}"/>
    <cellStyle name="쉼표 [0] 2 2 2 2 2" xfId="143" xr:uid="{00000000-0005-0000-0000-000015000000}"/>
    <cellStyle name="쉼표 [0] 2 2 2 2 2 10" xfId="1079" xr:uid="{2AF9A57E-492C-4772-9B9E-DC7A22884B7F}"/>
    <cellStyle name="쉼표 [0] 2 2 2 2 2 11" xfId="1183" xr:uid="{1720B150-DFA8-46A2-A0E9-827AB175C48A}"/>
    <cellStyle name="쉼표 [0] 2 2 2 2 2 2" xfId="247" xr:uid="{00000000-0005-0000-0000-000016000000}"/>
    <cellStyle name="쉼표 [0] 2 2 2 2 2 3" xfId="351" xr:uid="{00000000-0005-0000-0000-000017000000}"/>
    <cellStyle name="쉼표 [0] 2 2 2 2 2 4" xfId="455" xr:uid="{00000000-0005-0000-0000-000018000000}"/>
    <cellStyle name="쉼표 [0] 2 2 2 2 2 5" xfId="559" xr:uid="{00000000-0005-0000-0000-000019000000}"/>
    <cellStyle name="쉼표 [0] 2 2 2 2 2 6" xfId="663" xr:uid="{40EA6946-D1B3-4907-90E3-7D047A7132ED}"/>
    <cellStyle name="쉼표 [0] 2 2 2 2 2 7" xfId="767" xr:uid="{64B97764-D2A9-4904-B985-A9AA9AB48A34}"/>
    <cellStyle name="쉼표 [0] 2 2 2 2 2 8" xfId="871" xr:uid="{92F987CD-B729-4209-A2F5-88DE382674A2}"/>
    <cellStyle name="쉼표 [0] 2 2 2 2 2 9" xfId="975" xr:uid="{DBCCAF18-29AE-418B-8076-8FEA219002C7}"/>
    <cellStyle name="쉼표 [0] 2 2 2 2 3" xfId="195" xr:uid="{00000000-0005-0000-0000-00001A000000}"/>
    <cellStyle name="쉼표 [0] 2 2 2 2 4" xfId="299" xr:uid="{00000000-0005-0000-0000-00001B000000}"/>
    <cellStyle name="쉼표 [0] 2 2 2 2 5" xfId="403" xr:uid="{00000000-0005-0000-0000-00001C000000}"/>
    <cellStyle name="쉼표 [0] 2 2 2 2 6" xfId="507" xr:uid="{00000000-0005-0000-0000-00001D000000}"/>
    <cellStyle name="쉼표 [0] 2 2 2 2 7" xfId="611" xr:uid="{0B47483B-60B6-48FE-B19B-2125EB9F67A4}"/>
    <cellStyle name="쉼표 [0] 2 2 2 2 8" xfId="715" xr:uid="{D265CA3C-BC02-47A1-8B39-4C41971BB669}"/>
    <cellStyle name="쉼표 [0] 2 2 2 2 9" xfId="819" xr:uid="{33769C76-E028-4DA9-ABFE-36AF3EBA7A83}"/>
    <cellStyle name="쉼표 [0] 2 2 2 3" xfId="65" xr:uid="{00000000-0005-0000-0000-00001E000000}"/>
    <cellStyle name="쉼표 [0] 2 2 2 3 10" xfId="1053" xr:uid="{669E3E05-4F80-40FE-8DC0-5494733B80A2}"/>
    <cellStyle name="쉼표 [0] 2 2 2 3 11" xfId="1157" xr:uid="{77EBEEE2-588E-48D0-910B-7214E6D8E302}"/>
    <cellStyle name="쉼표 [0] 2 2 2 3 2" xfId="221" xr:uid="{00000000-0005-0000-0000-00001F000000}"/>
    <cellStyle name="쉼표 [0] 2 2 2 3 3" xfId="325" xr:uid="{00000000-0005-0000-0000-000020000000}"/>
    <cellStyle name="쉼표 [0] 2 2 2 3 4" xfId="429" xr:uid="{00000000-0005-0000-0000-000021000000}"/>
    <cellStyle name="쉼표 [0] 2 2 2 3 5" xfId="533" xr:uid="{00000000-0005-0000-0000-000022000000}"/>
    <cellStyle name="쉼표 [0] 2 2 2 3 6" xfId="637" xr:uid="{AF1FC7A6-CFBD-4B7A-9F18-78C3A809FAFA}"/>
    <cellStyle name="쉼표 [0] 2 2 2 3 7" xfId="741" xr:uid="{0F3860AF-934C-43AE-B8B4-6BCCDECD074F}"/>
    <cellStyle name="쉼표 [0] 2 2 2 3 8" xfId="845" xr:uid="{577A31D7-31A9-4CBE-A64B-70146D46CBFA}"/>
    <cellStyle name="쉼표 [0] 2 2 2 3 9" xfId="949" xr:uid="{F0CB7E21-E77E-48FD-B230-CCDE3FF312CB}"/>
    <cellStyle name="쉼표 [0] 2 2 2 4" xfId="91" xr:uid="{00000000-0005-0000-0000-000023000000}"/>
    <cellStyle name="쉼표 [0] 2 2 2 5" xfId="117" xr:uid="{00000000-0005-0000-0000-000024000000}"/>
    <cellStyle name="쉼표 [0] 2 2 2 6" xfId="169" xr:uid="{00000000-0005-0000-0000-000025000000}"/>
    <cellStyle name="쉼표 [0] 2 2 2 7" xfId="273" xr:uid="{00000000-0005-0000-0000-000026000000}"/>
    <cellStyle name="쉼표 [0] 2 2 2 8" xfId="377" xr:uid="{00000000-0005-0000-0000-000027000000}"/>
    <cellStyle name="쉼표 [0] 2 2 2 9" xfId="481" xr:uid="{00000000-0005-0000-0000-000028000000}"/>
    <cellStyle name="쉼표 [0] 2 2 3" xfId="20" xr:uid="{00000000-0005-0000-0000-000029000000}"/>
    <cellStyle name="쉼표 [0] 2 2 3 10" xfId="696" xr:uid="{6B1825AC-885A-48EA-A927-DEC16EAAE229}"/>
    <cellStyle name="쉼표 [0] 2 2 3 11" xfId="800" xr:uid="{B5BD938E-8452-496C-AF5F-46FB4372BA25}"/>
    <cellStyle name="쉼표 [0] 2 2 3 12" xfId="904" xr:uid="{B7CFD970-B928-4E88-AD66-92E7407A83E7}"/>
    <cellStyle name="쉼표 [0] 2 2 3 13" xfId="1008" xr:uid="{BED9FDF9-84CA-48CA-AB89-92C2085E40E7}"/>
    <cellStyle name="쉼표 [0] 2 2 3 14" xfId="1112" xr:uid="{C2DC5E97-FE2D-4D24-84B2-275E7797B65E}"/>
    <cellStyle name="쉼표 [0] 2 2 3 2" xfId="72" xr:uid="{00000000-0005-0000-0000-00002A000000}"/>
    <cellStyle name="쉼표 [0] 2 2 3 2 10" xfId="930" xr:uid="{3E8735EF-7F1B-4E4E-8094-F907D98C7678}"/>
    <cellStyle name="쉼표 [0] 2 2 3 2 11" xfId="1034" xr:uid="{C847495B-2C29-4276-8204-D0200C83486B}"/>
    <cellStyle name="쉼표 [0] 2 2 3 2 12" xfId="1138" xr:uid="{7EE76858-E322-49CF-9DB6-DADEEB04E705}"/>
    <cellStyle name="쉼표 [0] 2 2 3 2 2" xfId="150" xr:uid="{00000000-0005-0000-0000-00002B000000}"/>
    <cellStyle name="쉼표 [0] 2 2 3 2 2 10" xfId="1086" xr:uid="{E7043359-3F2B-4304-8EE2-450314E61D96}"/>
    <cellStyle name="쉼표 [0] 2 2 3 2 2 11" xfId="1190" xr:uid="{08F0BB14-C3B5-45B0-AD73-FAA7DBC2C609}"/>
    <cellStyle name="쉼표 [0] 2 2 3 2 2 2" xfId="254" xr:uid="{00000000-0005-0000-0000-00002C000000}"/>
    <cellStyle name="쉼표 [0] 2 2 3 2 2 3" xfId="358" xr:uid="{00000000-0005-0000-0000-00002D000000}"/>
    <cellStyle name="쉼표 [0] 2 2 3 2 2 4" xfId="462" xr:uid="{00000000-0005-0000-0000-00002E000000}"/>
    <cellStyle name="쉼표 [0] 2 2 3 2 2 5" xfId="566" xr:uid="{00000000-0005-0000-0000-00002F000000}"/>
    <cellStyle name="쉼표 [0] 2 2 3 2 2 6" xfId="670" xr:uid="{78C5CCD2-FB3E-42A1-8FBB-F2464766D8B6}"/>
    <cellStyle name="쉼표 [0] 2 2 3 2 2 7" xfId="774" xr:uid="{57D05C09-88AF-42C9-957A-39CC7A19CE14}"/>
    <cellStyle name="쉼표 [0] 2 2 3 2 2 8" xfId="878" xr:uid="{79402973-FF0C-497B-9632-F3556B398E4B}"/>
    <cellStyle name="쉼표 [0] 2 2 3 2 2 9" xfId="982" xr:uid="{412C9E17-C017-416B-913F-EE9FC861B666}"/>
    <cellStyle name="쉼표 [0] 2 2 3 2 3" xfId="202" xr:uid="{00000000-0005-0000-0000-000030000000}"/>
    <cellStyle name="쉼표 [0] 2 2 3 2 4" xfId="306" xr:uid="{00000000-0005-0000-0000-000031000000}"/>
    <cellStyle name="쉼표 [0] 2 2 3 2 5" xfId="410" xr:uid="{00000000-0005-0000-0000-000032000000}"/>
    <cellStyle name="쉼표 [0] 2 2 3 2 6" xfId="514" xr:uid="{00000000-0005-0000-0000-000033000000}"/>
    <cellStyle name="쉼표 [0] 2 2 3 2 7" xfId="618" xr:uid="{5D52D5CE-353F-406C-AF3E-FAC269BA822F}"/>
    <cellStyle name="쉼표 [0] 2 2 3 2 8" xfId="722" xr:uid="{15EA3BF2-CDF0-4556-A2FA-DDC63A7A00C5}"/>
    <cellStyle name="쉼표 [0] 2 2 3 2 9" xfId="826" xr:uid="{149C509A-260A-4139-8151-ECAF88865970}"/>
    <cellStyle name="쉼표 [0] 2 2 3 3" xfId="98" xr:uid="{00000000-0005-0000-0000-000034000000}"/>
    <cellStyle name="쉼표 [0] 2 2 3 3 10" xfId="1060" xr:uid="{685B45A4-FC19-4A7D-845E-E3E34B8D44A0}"/>
    <cellStyle name="쉼표 [0] 2 2 3 3 11" xfId="1164" xr:uid="{616575D8-DF38-458B-ADBA-5A6712FD465F}"/>
    <cellStyle name="쉼표 [0] 2 2 3 3 2" xfId="228" xr:uid="{00000000-0005-0000-0000-000035000000}"/>
    <cellStyle name="쉼표 [0] 2 2 3 3 3" xfId="332" xr:uid="{00000000-0005-0000-0000-000036000000}"/>
    <cellStyle name="쉼표 [0] 2 2 3 3 4" xfId="436" xr:uid="{00000000-0005-0000-0000-000037000000}"/>
    <cellStyle name="쉼표 [0] 2 2 3 3 5" xfId="540" xr:uid="{00000000-0005-0000-0000-000038000000}"/>
    <cellStyle name="쉼표 [0] 2 2 3 3 6" xfId="644" xr:uid="{10AD0B11-F574-41CE-A7CC-1967F3896B89}"/>
    <cellStyle name="쉼표 [0] 2 2 3 3 7" xfId="748" xr:uid="{D35A7934-3421-4D84-A325-402072E6FBB1}"/>
    <cellStyle name="쉼표 [0] 2 2 3 3 8" xfId="852" xr:uid="{868F854C-6045-441F-9368-7C1C2D6BAFD1}"/>
    <cellStyle name="쉼표 [0] 2 2 3 3 9" xfId="956" xr:uid="{59CA8741-F2E6-43CC-A1B6-B180E1321D3F}"/>
    <cellStyle name="쉼표 [0] 2 2 3 4" xfId="124" xr:uid="{00000000-0005-0000-0000-000039000000}"/>
    <cellStyle name="쉼표 [0] 2 2 3 5" xfId="176" xr:uid="{00000000-0005-0000-0000-00003A000000}"/>
    <cellStyle name="쉼표 [0] 2 2 3 6" xfId="280" xr:uid="{00000000-0005-0000-0000-00003B000000}"/>
    <cellStyle name="쉼표 [0] 2 2 3 7" xfId="384" xr:uid="{00000000-0005-0000-0000-00003C000000}"/>
    <cellStyle name="쉼표 [0] 2 2 3 8" xfId="488" xr:uid="{00000000-0005-0000-0000-00003D000000}"/>
    <cellStyle name="쉼표 [0] 2 2 3 9" xfId="592" xr:uid="{50A6AA22-A703-45A6-B030-E0CE9BA009E1}"/>
    <cellStyle name="쉼표 [0] 2 2 4" xfId="53" xr:uid="{00000000-0005-0000-0000-00003E000000}"/>
    <cellStyle name="쉼표 [0] 2 2 4 10" xfId="911" xr:uid="{A7ED424A-64E2-4A77-B58C-1ED06509A2CF}"/>
    <cellStyle name="쉼표 [0] 2 2 4 11" xfId="1015" xr:uid="{6ACF8309-9CCD-4A0F-8B43-9F152ADEC18A}"/>
    <cellStyle name="쉼표 [0] 2 2 4 12" xfId="1119" xr:uid="{2583C54D-72E9-4CE9-893A-6D3E6584FA51}"/>
    <cellStyle name="쉼표 [0] 2 2 4 2" xfId="131" xr:uid="{00000000-0005-0000-0000-00003F000000}"/>
    <cellStyle name="쉼표 [0] 2 2 4 2 10" xfId="1067" xr:uid="{E107B5EB-737E-427A-B337-361FF2B38F11}"/>
    <cellStyle name="쉼표 [0] 2 2 4 2 11" xfId="1171" xr:uid="{AD4DD48F-29C9-4997-B518-7C9FC1FD8185}"/>
    <cellStyle name="쉼표 [0] 2 2 4 2 2" xfId="235" xr:uid="{00000000-0005-0000-0000-000040000000}"/>
    <cellStyle name="쉼표 [0] 2 2 4 2 3" xfId="339" xr:uid="{00000000-0005-0000-0000-000041000000}"/>
    <cellStyle name="쉼표 [0] 2 2 4 2 4" xfId="443" xr:uid="{00000000-0005-0000-0000-000042000000}"/>
    <cellStyle name="쉼표 [0] 2 2 4 2 5" xfId="547" xr:uid="{00000000-0005-0000-0000-000043000000}"/>
    <cellStyle name="쉼표 [0] 2 2 4 2 6" xfId="651" xr:uid="{7C5FC9D6-A683-44F2-B9AA-B974D7DAA9DD}"/>
    <cellStyle name="쉼표 [0] 2 2 4 2 7" xfId="755" xr:uid="{B16926CA-475A-4C4E-99CA-8D179B97B8BF}"/>
    <cellStyle name="쉼표 [0] 2 2 4 2 8" xfId="859" xr:uid="{CE95BCA3-F601-485B-96A9-DAAFC1A78C83}"/>
    <cellStyle name="쉼표 [0] 2 2 4 2 9" xfId="963" xr:uid="{0967F031-A12A-4D68-A04D-FDA17EC243D4}"/>
    <cellStyle name="쉼표 [0] 2 2 4 3" xfId="183" xr:uid="{00000000-0005-0000-0000-000044000000}"/>
    <cellStyle name="쉼표 [0] 2 2 4 4" xfId="287" xr:uid="{00000000-0005-0000-0000-000045000000}"/>
    <cellStyle name="쉼표 [0] 2 2 4 5" xfId="391" xr:uid="{00000000-0005-0000-0000-000046000000}"/>
    <cellStyle name="쉼표 [0] 2 2 4 6" xfId="495" xr:uid="{00000000-0005-0000-0000-000047000000}"/>
    <cellStyle name="쉼표 [0] 2 2 4 7" xfId="599" xr:uid="{94DEA782-B3F9-4B6D-8CF6-3E9ADBD6B138}"/>
    <cellStyle name="쉼표 [0] 2 2 4 8" xfId="703" xr:uid="{B0D7EF36-E7E0-446A-A87D-E1BCC51A47CA}"/>
    <cellStyle name="쉼표 [0] 2 2 4 9" xfId="807" xr:uid="{5B58DB57-BF8A-4ABE-BFE6-A7A98D00E4FD}"/>
    <cellStyle name="쉼표 [0] 2 2 5" xfId="79" xr:uid="{00000000-0005-0000-0000-000048000000}"/>
    <cellStyle name="쉼표 [0] 2 2 5 10" xfId="1041" xr:uid="{86BF7A76-AA80-4D5C-BDA0-AC96D1144143}"/>
    <cellStyle name="쉼표 [0] 2 2 5 11" xfId="1145" xr:uid="{B8FCB5CD-104D-401E-A1D9-0C8AE5F8F7D0}"/>
    <cellStyle name="쉼표 [0] 2 2 5 2" xfId="209" xr:uid="{00000000-0005-0000-0000-000049000000}"/>
    <cellStyle name="쉼표 [0] 2 2 5 3" xfId="313" xr:uid="{00000000-0005-0000-0000-00004A000000}"/>
    <cellStyle name="쉼표 [0] 2 2 5 4" xfId="417" xr:uid="{00000000-0005-0000-0000-00004B000000}"/>
    <cellStyle name="쉼표 [0] 2 2 5 5" xfId="521" xr:uid="{00000000-0005-0000-0000-00004C000000}"/>
    <cellStyle name="쉼표 [0] 2 2 5 6" xfId="625" xr:uid="{161DC7E0-5FFA-4B1F-AA96-35CBA370F3F5}"/>
    <cellStyle name="쉼표 [0] 2 2 5 7" xfId="729" xr:uid="{59E70FF6-97D0-4D64-A0B3-5FD0E8A9E39B}"/>
    <cellStyle name="쉼표 [0] 2 2 5 8" xfId="833" xr:uid="{3888C7D6-F647-4FDA-81DF-09B45754230D}"/>
    <cellStyle name="쉼표 [0] 2 2 5 9" xfId="937" xr:uid="{092D3812-8CDB-43A6-A168-17112F26A5EE}"/>
    <cellStyle name="쉼표 [0] 2 2 6" xfId="105" xr:uid="{00000000-0005-0000-0000-00004D000000}"/>
    <cellStyle name="쉼표 [0] 2 2 7" xfId="157" xr:uid="{00000000-0005-0000-0000-00004E000000}"/>
    <cellStyle name="쉼표 [0] 2 2 8" xfId="261" xr:uid="{00000000-0005-0000-0000-00004F000000}"/>
    <cellStyle name="쉼표 [0] 2 2 9" xfId="365" xr:uid="{00000000-0005-0000-0000-000050000000}"/>
    <cellStyle name="쉼표 [0] 2 3" xfId="24" xr:uid="{00000000-0005-0000-0000-000051000000}"/>
    <cellStyle name="쉼표 [0] 2 3 10" xfId="473" xr:uid="{00000000-0005-0000-0000-000052000000}"/>
    <cellStyle name="쉼표 [0] 2 3 11" xfId="577" xr:uid="{0883782A-2D45-4BBE-80E7-04643DB4C91F}"/>
    <cellStyle name="쉼표 [0] 2 3 12" xfId="681" xr:uid="{A75DD402-2F2F-4E4A-BE44-8FB4348FA912}"/>
    <cellStyle name="쉼표 [0] 2 3 13" xfId="785" xr:uid="{C3608571-A1AA-4384-B0F2-B5F6184DB260}"/>
    <cellStyle name="쉼표 [0] 2 3 14" xfId="889" xr:uid="{DC639352-1738-417C-BFA4-28A98D5124C7}"/>
    <cellStyle name="쉼표 [0] 2 3 15" xfId="993" xr:uid="{15B22DF5-AA26-4932-AA4C-1FD6751E00A5}"/>
    <cellStyle name="쉼표 [0] 2 3 16" xfId="1097" xr:uid="{EDDF7B8F-A9FA-44F2-BABE-85F12B77972C}"/>
    <cellStyle name="쉼표 [0] 2 3 2" xfId="45" xr:uid="{00000000-0005-0000-0000-000053000000}"/>
    <cellStyle name="쉼표 [0] 2 3 2 10" xfId="693" xr:uid="{8E601F4E-49FF-421E-B84F-8FE72A532798}"/>
    <cellStyle name="쉼표 [0] 2 3 2 11" xfId="797" xr:uid="{C8AFC30B-AB55-4469-BB5C-222F8EAAAB30}"/>
    <cellStyle name="쉼표 [0] 2 3 2 12" xfId="901" xr:uid="{E04F8EFF-0C56-4D26-A8D3-CCDF79A80251}"/>
    <cellStyle name="쉼표 [0] 2 3 2 13" xfId="1005" xr:uid="{F13C452F-2A89-4403-809D-D2BB4E45AFD3}"/>
    <cellStyle name="쉼표 [0] 2 3 2 14" xfId="1109" xr:uid="{08E3F908-F8F6-4B82-B215-0BB1F91BDAB0}"/>
    <cellStyle name="쉼표 [0] 2 3 2 2" xfId="69" xr:uid="{00000000-0005-0000-0000-000054000000}"/>
    <cellStyle name="쉼표 [0] 2 3 2 2 10" xfId="927" xr:uid="{215915FB-4D6A-41C3-A413-95215A27AEBB}"/>
    <cellStyle name="쉼표 [0] 2 3 2 2 11" xfId="1031" xr:uid="{DE38863E-4957-41EB-B080-4E9B771197D8}"/>
    <cellStyle name="쉼표 [0] 2 3 2 2 12" xfId="1135" xr:uid="{11DC3033-E745-47C1-BAB8-27F757A5D407}"/>
    <cellStyle name="쉼표 [0] 2 3 2 2 2" xfId="147" xr:uid="{00000000-0005-0000-0000-000055000000}"/>
    <cellStyle name="쉼표 [0] 2 3 2 2 2 10" xfId="1083" xr:uid="{78704F0F-365B-442D-80F6-CADD23A68B1D}"/>
    <cellStyle name="쉼표 [0] 2 3 2 2 2 11" xfId="1187" xr:uid="{934F108A-053B-4CB1-9051-29D1E6D92629}"/>
    <cellStyle name="쉼표 [0] 2 3 2 2 2 2" xfId="251" xr:uid="{00000000-0005-0000-0000-000056000000}"/>
    <cellStyle name="쉼표 [0] 2 3 2 2 2 3" xfId="355" xr:uid="{00000000-0005-0000-0000-000057000000}"/>
    <cellStyle name="쉼표 [0] 2 3 2 2 2 4" xfId="459" xr:uid="{00000000-0005-0000-0000-000058000000}"/>
    <cellStyle name="쉼표 [0] 2 3 2 2 2 5" xfId="563" xr:uid="{00000000-0005-0000-0000-000059000000}"/>
    <cellStyle name="쉼표 [0] 2 3 2 2 2 6" xfId="667" xr:uid="{EE866338-1A29-43F6-86AD-F0B458E5C639}"/>
    <cellStyle name="쉼표 [0] 2 3 2 2 2 7" xfId="771" xr:uid="{2374392A-62DD-4F17-81AD-873C97C8B3D4}"/>
    <cellStyle name="쉼표 [0] 2 3 2 2 2 8" xfId="875" xr:uid="{214098CF-8895-49B1-9BC0-A9D4F68DB62D}"/>
    <cellStyle name="쉼표 [0] 2 3 2 2 2 9" xfId="979" xr:uid="{57D00D7A-A3E5-490D-BFE1-37882AC93CFD}"/>
    <cellStyle name="쉼표 [0] 2 3 2 2 3" xfId="199" xr:uid="{00000000-0005-0000-0000-00005A000000}"/>
    <cellStyle name="쉼표 [0] 2 3 2 2 4" xfId="303" xr:uid="{00000000-0005-0000-0000-00005B000000}"/>
    <cellStyle name="쉼표 [0] 2 3 2 2 5" xfId="407" xr:uid="{00000000-0005-0000-0000-00005C000000}"/>
    <cellStyle name="쉼표 [0] 2 3 2 2 6" xfId="511" xr:uid="{00000000-0005-0000-0000-00005D000000}"/>
    <cellStyle name="쉼표 [0] 2 3 2 2 7" xfId="615" xr:uid="{6D05CFFA-95B3-4260-B8B3-22BF3A93F57E}"/>
    <cellStyle name="쉼표 [0] 2 3 2 2 8" xfId="719" xr:uid="{D0A47051-1BDA-40DB-B53C-29837C370B2E}"/>
    <cellStyle name="쉼표 [0] 2 3 2 2 9" xfId="823" xr:uid="{EDC46739-7FC1-4B41-84EC-DA2C2E48851C}"/>
    <cellStyle name="쉼표 [0] 2 3 2 3" xfId="95" xr:uid="{00000000-0005-0000-0000-00005E000000}"/>
    <cellStyle name="쉼표 [0] 2 3 2 3 10" xfId="1057" xr:uid="{B8B3BE99-BEF2-41C7-920D-5D27F31AEE88}"/>
    <cellStyle name="쉼표 [0] 2 3 2 3 11" xfId="1161" xr:uid="{EFD8E5BF-6907-4F73-9332-DD0E1B5813BE}"/>
    <cellStyle name="쉼표 [0] 2 3 2 3 2" xfId="225" xr:uid="{00000000-0005-0000-0000-00005F000000}"/>
    <cellStyle name="쉼표 [0] 2 3 2 3 3" xfId="329" xr:uid="{00000000-0005-0000-0000-000060000000}"/>
    <cellStyle name="쉼표 [0] 2 3 2 3 4" xfId="433" xr:uid="{00000000-0005-0000-0000-000061000000}"/>
    <cellStyle name="쉼표 [0] 2 3 2 3 5" xfId="537" xr:uid="{00000000-0005-0000-0000-000062000000}"/>
    <cellStyle name="쉼표 [0] 2 3 2 3 6" xfId="641" xr:uid="{66084C89-0B94-460D-8A18-DDB15342E1C2}"/>
    <cellStyle name="쉼표 [0] 2 3 2 3 7" xfId="745" xr:uid="{40DB5B1D-B8DE-4D77-BC28-61B14DD47729}"/>
    <cellStyle name="쉼표 [0] 2 3 2 3 8" xfId="849" xr:uid="{E23C6EA3-49FF-44DE-8947-DD9B2F820CA5}"/>
    <cellStyle name="쉼표 [0] 2 3 2 3 9" xfId="953" xr:uid="{3368A2F9-D70C-4568-BB46-261D197D75AD}"/>
    <cellStyle name="쉼표 [0] 2 3 2 4" xfId="121" xr:uid="{00000000-0005-0000-0000-000063000000}"/>
    <cellStyle name="쉼표 [0] 2 3 2 5" xfId="173" xr:uid="{00000000-0005-0000-0000-000064000000}"/>
    <cellStyle name="쉼표 [0] 2 3 2 6" xfId="277" xr:uid="{00000000-0005-0000-0000-000065000000}"/>
    <cellStyle name="쉼표 [0] 2 3 2 7" xfId="381" xr:uid="{00000000-0005-0000-0000-000066000000}"/>
    <cellStyle name="쉼표 [0] 2 3 2 8" xfId="485" xr:uid="{00000000-0005-0000-0000-000067000000}"/>
    <cellStyle name="쉼표 [0] 2 3 2 9" xfId="589" xr:uid="{AAE53C53-1393-4BE2-89AA-833ED23B64DC}"/>
    <cellStyle name="쉼표 [0] 2 3 3" xfId="37" xr:uid="{00000000-0005-0000-0000-000068000000}"/>
    <cellStyle name="쉼표 [0] 2 3 3 10" xfId="915" xr:uid="{5EA5B84D-A341-4072-90A4-E79079AB5531}"/>
    <cellStyle name="쉼표 [0] 2 3 3 11" xfId="1019" xr:uid="{33848B04-0DA2-4CAD-B5A0-95D3A1A3A057}"/>
    <cellStyle name="쉼표 [0] 2 3 3 12" xfId="1123" xr:uid="{4632E3EF-80EF-402E-BD46-5389FCC7FFC1}"/>
    <cellStyle name="쉼표 [0] 2 3 3 2" xfId="135" xr:uid="{00000000-0005-0000-0000-000069000000}"/>
    <cellStyle name="쉼표 [0] 2 3 3 2 10" xfId="1071" xr:uid="{7ED941DD-D99E-4D6C-BA87-E376A03B81CB}"/>
    <cellStyle name="쉼표 [0] 2 3 3 2 11" xfId="1175" xr:uid="{05D0DF93-7A47-4290-A305-98073AF5B38C}"/>
    <cellStyle name="쉼표 [0] 2 3 3 2 2" xfId="239" xr:uid="{00000000-0005-0000-0000-00006A000000}"/>
    <cellStyle name="쉼표 [0] 2 3 3 2 3" xfId="343" xr:uid="{00000000-0005-0000-0000-00006B000000}"/>
    <cellStyle name="쉼표 [0] 2 3 3 2 4" xfId="447" xr:uid="{00000000-0005-0000-0000-00006C000000}"/>
    <cellStyle name="쉼표 [0] 2 3 3 2 5" xfId="551" xr:uid="{00000000-0005-0000-0000-00006D000000}"/>
    <cellStyle name="쉼표 [0] 2 3 3 2 6" xfId="655" xr:uid="{8E159F2D-C927-4EDB-B766-FC2047C136FB}"/>
    <cellStyle name="쉼표 [0] 2 3 3 2 7" xfId="759" xr:uid="{47D5B683-84AD-4E90-9E9B-F4884C5AAD93}"/>
    <cellStyle name="쉼표 [0] 2 3 3 2 8" xfId="863" xr:uid="{B5607E8A-B311-401B-8B9F-F3C489EB438F}"/>
    <cellStyle name="쉼표 [0] 2 3 3 2 9" xfId="967" xr:uid="{7CFE918D-8EB4-4BA2-9D22-17817E414A85}"/>
    <cellStyle name="쉼표 [0] 2 3 3 3" xfId="187" xr:uid="{00000000-0005-0000-0000-00006E000000}"/>
    <cellStyle name="쉼표 [0] 2 3 3 4" xfId="291" xr:uid="{00000000-0005-0000-0000-00006F000000}"/>
    <cellStyle name="쉼표 [0] 2 3 3 5" xfId="395" xr:uid="{00000000-0005-0000-0000-000070000000}"/>
    <cellStyle name="쉼표 [0] 2 3 3 6" xfId="499" xr:uid="{00000000-0005-0000-0000-000071000000}"/>
    <cellStyle name="쉼표 [0] 2 3 3 7" xfId="603" xr:uid="{3B8BD44D-9FEF-474E-AE71-D318733943DD}"/>
    <cellStyle name="쉼표 [0] 2 3 3 8" xfId="707" xr:uid="{3E0B2AF5-0CCA-4793-8E6E-795578DBB248}"/>
    <cellStyle name="쉼표 [0] 2 3 3 9" xfId="811" xr:uid="{BE610E1D-DA32-4131-8844-EF4D681156B3}"/>
    <cellStyle name="쉼표 [0] 2 3 4" xfId="57" xr:uid="{00000000-0005-0000-0000-000072000000}"/>
    <cellStyle name="쉼표 [0] 2 3 4 10" xfId="1045" xr:uid="{0A229D20-FE04-49F7-8D33-C8F680B616C4}"/>
    <cellStyle name="쉼표 [0] 2 3 4 11" xfId="1149" xr:uid="{D1416C7E-4C17-4F20-B3AA-062EA361AFAC}"/>
    <cellStyle name="쉼표 [0] 2 3 4 2" xfId="213" xr:uid="{00000000-0005-0000-0000-000073000000}"/>
    <cellStyle name="쉼표 [0] 2 3 4 3" xfId="317" xr:uid="{00000000-0005-0000-0000-000074000000}"/>
    <cellStyle name="쉼표 [0] 2 3 4 4" xfId="421" xr:uid="{00000000-0005-0000-0000-000075000000}"/>
    <cellStyle name="쉼표 [0] 2 3 4 5" xfId="525" xr:uid="{00000000-0005-0000-0000-000076000000}"/>
    <cellStyle name="쉼표 [0] 2 3 4 6" xfId="629" xr:uid="{2BF32683-C0ED-4C72-B397-FCF772715941}"/>
    <cellStyle name="쉼표 [0] 2 3 4 7" xfId="733" xr:uid="{CB728B09-DB55-4F6C-B05B-0A76095EEFD5}"/>
    <cellStyle name="쉼표 [0] 2 3 4 8" xfId="837" xr:uid="{7DFDC12D-8B69-41ED-853C-897FBF07D3A7}"/>
    <cellStyle name="쉼표 [0] 2 3 4 9" xfId="941" xr:uid="{2595FE3C-AA85-4223-B6C6-B46C3753F05D}"/>
    <cellStyle name="쉼표 [0] 2 3 5" xfId="83" xr:uid="{00000000-0005-0000-0000-000077000000}"/>
    <cellStyle name="쉼표 [0] 2 3 6" xfId="109" xr:uid="{00000000-0005-0000-0000-000078000000}"/>
    <cellStyle name="쉼표 [0] 2 3 7" xfId="161" xr:uid="{00000000-0005-0000-0000-000079000000}"/>
    <cellStyle name="쉼표 [0] 2 3 8" xfId="265" xr:uid="{00000000-0005-0000-0000-00007A000000}"/>
    <cellStyle name="쉼표 [0] 2 3 9" xfId="369" xr:uid="{00000000-0005-0000-0000-00007B000000}"/>
    <cellStyle name="쉼표 [0] 2 4" xfId="29" xr:uid="{00000000-0005-0000-0000-00007C000000}"/>
    <cellStyle name="쉼표 [0] 2 4 10" xfId="581" xr:uid="{763CEBC1-6BEA-477B-9495-C824B5FE6FBE}"/>
    <cellStyle name="쉼표 [0] 2 4 11" xfId="685" xr:uid="{5C50B441-2B4E-427A-A636-94E97D78A188}"/>
    <cellStyle name="쉼표 [0] 2 4 12" xfId="789" xr:uid="{70679736-9974-479D-9F47-93E74275B4C1}"/>
    <cellStyle name="쉼표 [0] 2 4 13" xfId="893" xr:uid="{669FFAFF-D7AF-4F7C-8E4C-BAE795961543}"/>
    <cellStyle name="쉼표 [0] 2 4 14" xfId="997" xr:uid="{80714F32-30A6-497E-B620-CD2E50031080}"/>
    <cellStyle name="쉼표 [0] 2 4 15" xfId="1101" xr:uid="{5C853A9D-934B-4684-97C5-84CF130E803B}"/>
    <cellStyle name="쉼표 [0] 2 4 2" xfId="41" xr:uid="{00000000-0005-0000-0000-00007D000000}"/>
    <cellStyle name="쉼표 [0] 2 4 2 10" xfId="919" xr:uid="{4A0E8584-AC09-41A3-8EEE-21A44DE776DD}"/>
    <cellStyle name="쉼표 [0] 2 4 2 11" xfId="1023" xr:uid="{52BFA40A-6C6F-45F7-AFF2-4363FACD4C40}"/>
    <cellStyle name="쉼표 [0] 2 4 2 12" xfId="1127" xr:uid="{1DEA3E90-0FE7-4A24-87C8-C3D9A707102C}"/>
    <cellStyle name="쉼표 [0] 2 4 2 2" xfId="139" xr:uid="{00000000-0005-0000-0000-00007E000000}"/>
    <cellStyle name="쉼표 [0] 2 4 2 2 10" xfId="1075" xr:uid="{13ACCF25-EE38-46B4-A485-92A8DDA8A420}"/>
    <cellStyle name="쉼표 [0] 2 4 2 2 11" xfId="1179" xr:uid="{AD5811A3-C23F-4F15-A926-D983574AA1F8}"/>
    <cellStyle name="쉼표 [0] 2 4 2 2 2" xfId="243" xr:uid="{00000000-0005-0000-0000-00007F000000}"/>
    <cellStyle name="쉼표 [0] 2 4 2 2 3" xfId="347" xr:uid="{00000000-0005-0000-0000-000080000000}"/>
    <cellStyle name="쉼표 [0] 2 4 2 2 4" xfId="451" xr:uid="{00000000-0005-0000-0000-000081000000}"/>
    <cellStyle name="쉼표 [0] 2 4 2 2 5" xfId="555" xr:uid="{00000000-0005-0000-0000-000082000000}"/>
    <cellStyle name="쉼표 [0] 2 4 2 2 6" xfId="659" xr:uid="{808FBDC5-DF17-486D-B03D-4DCF0766B79C}"/>
    <cellStyle name="쉼표 [0] 2 4 2 2 7" xfId="763" xr:uid="{3F951B8F-DE46-4021-A807-75DC7FD8890E}"/>
    <cellStyle name="쉼표 [0] 2 4 2 2 8" xfId="867" xr:uid="{98EDB0B5-6AA7-4C28-A2A8-CDBD9FF241DE}"/>
    <cellStyle name="쉼표 [0] 2 4 2 2 9" xfId="971" xr:uid="{4267EC6E-10C1-47D6-866A-2364A4BB0F20}"/>
    <cellStyle name="쉼표 [0] 2 4 2 3" xfId="191" xr:uid="{00000000-0005-0000-0000-000083000000}"/>
    <cellStyle name="쉼표 [0] 2 4 2 4" xfId="295" xr:uid="{00000000-0005-0000-0000-000084000000}"/>
    <cellStyle name="쉼표 [0] 2 4 2 5" xfId="399" xr:uid="{00000000-0005-0000-0000-000085000000}"/>
    <cellStyle name="쉼표 [0] 2 4 2 6" xfId="503" xr:uid="{00000000-0005-0000-0000-000086000000}"/>
    <cellStyle name="쉼표 [0] 2 4 2 7" xfId="607" xr:uid="{3435A8C6-119A-4237-B6EE-F358C077D048}"/>
    <cellStyle name="쉼표 [0] 2 4 2 8" xfId="711" xr:uid="{EF20AAD8-C317-48B7-8E22-F18F063A3149}"/>
    <cellStyle name="쉼표 [0] 2 4 2 9" xfId="815" xr:uid="{E6761C68-95B8-426A-8099-4C34041872E4}"/>
    <cellStyle name="쉼표 [0] 2 4 3" xfId="61" xr:uid="{00000000-0005-0000-0000-000087000000}"/>
    <cellStyle name="쉼표 [0] 2 4 3 10" xfId="1049" xr:uid="{306D0553-FDF3-4A83-9FC5-6462B7E5CD2D}"/>
    <cellStyle name="쉼표 [0] 2 4 3 11" xfId="1153" xr:uid="{D161C6CB-4588-4CF0-BBD1-DDCB25E06D32}"/>
    <cellStyle name="쉼표 [0] 2 4 3 2" xfId="217" xr:uid="{00000000-0005-0000-0000-000088000000}"/>
    <cellStyle name="쉼표 [0] 2 4 3 3" xfId="321" xr:uid="{00000000-0005-0000-0000-000089000000}"/>
    <cellStyle name="쉼표 [0] 2 4 3 4" xfId="425" xr:uid="{00000000-0005-0000-0000-00008A000000}"/>
    <cellStyle name="쉼표 [0] 2 4 3 5" xfId="529" xr:uid="{00000000-0005-0000-0000-00008B000000}"/>
    <cellStyle name="쉼표 [0] 2 4 3 6" xfId="633" xr:uid="{FD32FCE9-0BA8-4BB8-B393-252F21F2266B}"/>
    <cellStyle name="쉼표 [0] 2 4 3 7" xfId="737" xr:uid="{12DB9997-4BE3-4E13-B21E-BCC3ECE29482}"/>
    <cellStyle name="쉼표 [0] 2 4 3 8" xfId="841" xr:uid="{429C29F1-63FC-4B4C-8B85-BE4E350934F2}"/>
    <cellStyle name="쉼표 [0] 2 4 3 9" xfId="945" xr:uid="{4D8B9EC1-78A7-4E62-B972-BA4E9990679C}"/>
    <cellStyle name="쉼표 [0] 2 4 4" xfId="87" xr:uid="{00000000-0005-0000-0000-00008C000000}"/>
    <cellStyle name="쉼표 [0] 2 4 5" xfId="113" xr:uid="{00000000-0005-0000-0000-00008D000000}"/>
    <cellStyle name="쉼표 [0] 2 4 6" xfId="165" xr:uid="{00000000-0005-0000-0000-00008E000000}"/>
    <cellStyle name="쉼표 [0] 2 4 7" xfId="269" xr:uid="{00000000-0005-0000-0000-00008F000000}"/>
    <cellStyle name="쉼표 [0] 2 4 8" xfId="373" xr:uid="{00000000-0005-0000-0000-000090000000}"/>
    <cellStyle name="쉼표 [0] 2 4 9" xfId="477" xr:uid="{00000000-0005-0000-0000-000091000000}"/>
    <cellStyle name="쉼표 [0] 2 5" xfId="16" xr:uid="{00000000-0005-0000-0000-000092000000}"/>
    <cellStyle name="쉼표 [0] 2 5 10" xfId="907" xr:uid="{5095D8AB-69C7-46B1-806C-B8DFE5197F2D}"/>
    <cellStyle name="쉼표 [0] 2 5 11" xfId="1011" xr:uid="{8987C3FE-DD05-418A-AA17-13BA5C2D9CD4}"/>
    <cellStyle name="쉼표 [0] 2 5 12" xfId="1115" xr:uid="{D2E3E167-6E07-44DD-965F-8A4E375B89CD}"/>
    <cellStyle name="쉼표 [0] 2 5 2" xfId="127" xr:uid="{00000000-0005-0000-0000-000093000000}"/>
    <cellStyle name="쉼표 [0] 2 5 2 10" xfId="1063" xr:uid="{04CCB389-5E46-4A99-A6A9-F423C969B1BC}"/>
    <cellStyle name="쉼표 [0] 2 5 2 11" xfId="1167" xr:uid="{771F7802-2EE5-4216-9F06-40A7D8053F95}"/>
    <cellStyle name="쉼표 [0] 2 5 2 2" xfId="231" xr:uid="{00000000-0005-0000-0000-000094000000}"/>
    <cellStyle name="쉼표 [0] 2 5 2 3" xfId="335" xr:uid="{00000000-0005-0000-0000-000095000000}"/>
    <cellStyle name="쉼표 [0] 2 5 2 4" xfId="439" xr:uid="{00000000-0005-0000-0000-000096000000}"/>
    <cellStyle name="쉼표 [0] 2 5 2 5" xfId="543" xr:uid="{00000000-0005-0000-0000-000097000000}"/>
    <cellStyle name="쉼표 [0] 2 5 2 6" xfId="647" xr:uid="{C558FFF6-FB6E-4D4C-8E14-F2601A586240}"/>
    <cellStyle name="쉼표 [0] 2 5 2 7" xfId="751" xr:uid="{1B54AED7-2D10-4821-8573-FCEA60523CFA}"/>
    <cellStyle name="쉼표 [0] 2 5 2 8" xfId="855" xr:uid="{3F072B0C-9514-46EF-AF0B-758C03B774BD}"/>
    <cellStyle name="쉼표 [0] 2 5 2 9" xfId="959" xr:uid="{C43A247D-F30C-43E3-946D-21DF03ABA527}"/>
    <cellStyle name="쉼표 [0] 2 5 3" xfId="179" xr:uid="{00000000-0005-0000-0000-000098000000}"/>
    <cellStyle name="쉼표 [0] 2 5 4" xfId="283" xr:uid="{00000000-0005-0000-0000-000099000000}"/>
    <cellStyle name="쉼표 [0] 2 5 5" xfId="387" xr:uid="{00000000-0005-0000-0000-00009A000000}"/>
    <cellStyle name="쉼표 [0] 2 5 6" xfId="491" xr:uid="{00000000-0005-0000-0000-00009B000000}"/>
    <cellStyle name="쉼표 [0] 2 5 7" xfId="595" xr:uid="{B734A39E-8032-4AC1-86D3-0EF533D7CDDE}"/>
    <cellStyle name="쉼표 [0] 2 5 8" xfId="699" xr:uid="{01C60769-5451-4F31-A815-184E0FADDDC4}"/>
    <cellStyle name="쉼표 [0] 2 5 9" xfId="803" xr:uid="{8976D48F-B9E0-463A-8163-3AEE81946233}"/>
    <cellStyle name="쉼표 [0] 2 6" xfId="49" xr:uid="{00000000-0005-0000-0000-00009C000000}"/>
    <cellStyle name="쉼표 [0] 2 6 10" xfId="1037" xr:uid="{E52DD012-1EA3-4FF1-8C71-85A62ADD3D65}"/>
    <cellStyle name="쉼표 [0] 2 6 11" xfId="1141" xr:uid="{3A8FB546-4D74-41DB-A39B-E7E63BA79C48}"/>
    <cellStyle name="쉼표 [0] 2 6 2" xfId="205" xr:uid="{00000000-0005-0000-0000-00009D000000}"/>
    <cellStyle name="쉼표 [0] 2 6 3" xfId="309" xr:uid="{00000000-0005-0000-0000-00009E000000}"/>
    <cellStyle name="쉼표 [0] 2 6 4" xfId="413" xr:uid="{00000000-0005-0000-0000-00009F000000}"/>
    <cellStyle name="쉼표 [0] 2 6 5" xfId="517" xr:uid="{00000000-0005-0000-0000-0000A0000000}"/>
    <cellStyle name="쉼표 [0] 2 6 6" xfId="621" xr:uid="{BB91AEF1-FD90-46BB-BB5D-31ACF9FAA169}"/>
    <cellStyle name="쉼표 [0] 2 6 7" xfId="725" xr:uid="{F2B57D09-7897-4E1C-BBD1-8F882CD9A4B6}"/>
    <cellStyle name="쉼표 [0] 2 6 8" xfId="829" xr:uid="{657DE04F-A5E2-42AE-B6C2-4ADBF081F951}"/>
    <cellStyle name="쉼표 [0] 2 6 9" xfId="933" xr:uid="{7C8BC8B5-671A-4DDF-81A1-BE14E6936350}"/>
    <cellStyle name="쉼표 [0] 2 7" xfId="75" xr:uid="{00000000-0005-0000-0000-0000A1000000}"/>
    <cellStyle name="쉼표 [0] 2 8" xfId="101" xr:uid="{00000000-0005-0000-0000-0000A2000000}"/>
    <cellStyle name="쉼표 [0] 2 9" xfId="153" xr:uid="{00000000-0005-0000-0000-0000A3000000}"/>
    <cellStyle name="쉼표 [0] 20" xfId="776" xr:uid="{8AED50AD-1078-45BE-842E-79A6A9CCA383}"/>
    <cellStyle name="쉼표 [0] 21" xfId="880" xr:uid="{4878E404-855D-466A-824C-F6914941A837}"/>
    <cellStyle name="쉼표 [0] 22" xfId="984" xr:uid="{A4348E0A-3ED3-446A-B075-FB554CD5816C}"/>
    <cellStyle name="쉼표 [0] 23" xfId="1088" xr:uid="{ABC5D7E4-5B53-4039-B174-AF75D59C43B4}"/>
    <cellStyle name="쉼표 [0] 3" xfId="4" xr:uid="{00000000-0005-0000-0000-0000A4000000}"/>
    <cellStyle name="쉼표 [0] 3 10" xfId="258" xr:uid="{00000000-0005-0000-0000-0000A5000000}"/>
    <cellStyle name="쉼표 [0] 3 11" xfId="362" xr:uid="{00000000-0005-0000-0000-0000A6000000}"/>
    <cellStyle name="쉼표 [0] 3 12" xfId="466" xr:uid="{00000000-0005-0000-0000-0000A7000000}"/>
    <cellStyle name="쉼표 [0] 3 13" xfId="570" xr:uid="{994B87CA-3B2B-4587-A4C8-85A694AFC90B}"/>
    <cellStyle name="쉼표 [0] 3 14" xfId="674" xr:uid="{0ABF29EA-DBE4-447E-85A4-BE0D00281602}"/>
    <cellStyle name="쉼표 [0] 3 15" xfId="778" xr:uid="{596E91A0-AC5C-467B-AAB9-D7045848F41C}"/>
    <cellStyle name="쉼표 [0] 3 16" xfId="882" xr:uid="{3CF05C9C-D9C0-4C4C-9463-3D4BD3F4DC79}"/>
    <cellStyle name="쉼표 [0] 3 17" xfId="986" xr:uid="{66C1DC5F-75E9-4173-A87E-2CAD8252D4E8}"/>
    <cellStyle name="쉼표 [0] 3 18" xfId="1090" xr:uid="{AFF367F1-0F5D-4F86-8B05-0509D95A80F5}"/>
    <cellStyle name="쉼표 [0] 3 2" xfId="9" xr:uid="{00000000-0005-0000-0000-0000A8000000}"/>
    <cellStyle name="쉼표 [0] 3 2 10" xfId="470" xr:uid="{00000000-0005-0000-0000-0000A9000000}"/>
    <cellStyle name="쉼표 [0] 3 2 11" xfId="574" xr:uid="{7CB3CA27-B04B-4070-B58B-79FFCFC60A46}"/>
    <cellStyle name="쉼표 [0] 3 2 12" xfId="678" xr:uid="{3C17F747-19C6-46FC-A981-B22AFC1C59C4}"/>
    <cellStyle name="쉼표 [0] 3 2 13" xfId="782" xr:uid="{6E7A540A-14BE-46CF-ABC1-D3695D8E2263}"/>
    <cellStyle name="쉼표 [0] 3 2 14" xfId="886" xr:uid="{CFA21893-CAED-46DD-9175-17367FDF3813}"/>
    <cellStyle name="쉼표 [0] 3 2 15" xfId="990" xr:uid="{A930B252-E4AF-4DD7-AED8-5230A8B27584}"/>
    <cellStyle name="쉼표 [0] 3 2 16" xfId="1094" xr:uid="{3C5BF128-7C69-441D-BCA5-D96C653F58E2}"/>
    <cellStyle name="쉼표 [0] 3 2 2" xfId="21" xr:uid="{00000000-0005-0000-0000-0000AA000000}"/>
    <cellStyle name="쉼표 [0] 3 2 2 10" xfId="690" xr:uid="{013AB117-7436-40B4-BC4C-BBBBEF686961}"/>
    <cellStyle name="쉼표 [0] 3 2 2 11" xfId="794" xr:uid="{27B01C84-462B-4D19-B563-5C00F3373C81}"/>
    <cellStyle name="쉼표 [0] 3 2 2 12" xfId="898" xr:uid="{FD4923DE-1BFC-47B3-BF8B-C6EDC0D1C8AC}"/>
    <cellStyle name="쉼표 [0] 3 2 2 13" xfId="1002" xr:uid="{B4B36206-FDBD-4421-8286-961ECBBE2633}"/>
    <cellStyle name="쉼표 [0] 3 2 2 14" xfId="1106" xr:uid="{F71E4E2A-95CA-4F8A-8A8E-65230F284C81}"/>
    <cellStyle name="쉼표 [0] 3 2 2 2" xfId="66" xr:uid="{00000000-0005-0000-0000-0000AB000000}"/>
    <cellStyle name="쉼표 [0] 3 2 2 2 10" xfId="924" xr:uid="{7D7B943B-A61B-4D4C-8F54-3AAA981A7B81}"/>
    <cellStyle name="쉼표 [0] 3 2 2 2 11" xfId="1028" xr:uid="{3FD853E4-2D66-4358-8B41-45C8461A0B25}"/>
    <cellStyle name="쉼표 [0] 3 2 2 2 12" xfId="1132" xr:uid="{CF05A2A6-FCD6-46B1-921B-D55E4AA857FF}"/>
    <cellStyle name="쉼표 [0] 3 2 2 2 2" xfId="144" xr:uid="{00000000-0005-0000-0000-0000AC000000}"/>
    <cellStyle name="쉼표 [0] 3 2 2 2 2 10" xfId="1080" xr:uid="{F81AA075-8278-4FC2-BC6A-5F9CEEBF7BC8}"/>
    <cellStyle name="쉼표 [0] 3 2 2 2 2 11" xfId="1184" xr:uid="{360EE40B-5D6D-43A3-9034-7E4E4240D864}"/>
    <cellStyle name="쉼표 [0] 3 2 2 2 2 2" xfId="248" xr:uid="{00000000-0005-0000-0000-0000AD000000}"/>
    <cellStyle name="쉼표 [0] 3 2 2 2 2 3" xfId="352" xr:uid="{00000000-0005-0000-0000-0000AE000000}"/>
    <cellStyle name="쉼표 [0] 3 2 2 2 2 4" xfId="456" xr:uid="{00000000-0005-0000-0000-0000AF000000}"/>
    <cellStyle name="쉼표 [0] 3 2 2 2 2 5" xfId="560" xr:uid="{00000000-0005-0000-0000-0000B0000000}"/>
    <cellStyle name="쉼표 [0] 3 2 2 2 2 6" xfId="664" xr:uid="{83DD8D65-0EA9-4050-8B52-AAE85B5D4AFE}"/>
    <cellStyle name="쉼표 [0] 3 2 2 2 2 7" xfId="768" xr:uid="{50276DE9-C646-4B81-8A07-97F587300B86}"/>
    <cellStyle name="쉼표 [0] 3 2 2 2 2 8" xfId="872" xr:uid="{FF7F97F2-2E05-4969-BC85-B59B8DD2F9CC}"/>
    <cellStyle name="쉼표 [0] 3 2 2 2 2 9" xfId="976" xr:uid="{7D78216F-0E5C-4775-944B-36CB3F695C6F}"/>
    <cellStyle name="쉼표 [0] 3 2 2 2 3" xfId="196" xr:uid="{00000000-0005-0000-0000-0000B1000000}"/>
    <cellStyle name="쉼표 [0] 3 2 2 2 4" xfId="300" xr:uid="{00000000-0005-0000-0000-0000B2000000}"/>
    <cellStyle name="쉼표 [0] 3 2 2 2 5" xfId="404" xr:uid="{00000000-0005-0000-0000-0000B3000000}"/>
    <cellStyle name="쉼표 [0] 3 2 2 2 6" xfId="508" xr:uid="{00000000-0005-0000-0000-0000B4000000}"/>
    <cellStyle name="쉼표 [0] 3 2 2 2 7" xfId="612" xr:uid="{AA544DC8-D845-486B-BC80-13E445879720}"/>
    <cellStyle name="쉼표 [0] 3 2 2 2 8" xfId="716" xr:uid="{7A691FE0-6CCD-4976-B27A-3E618F081127}"/>
    <cellStyle name="쉼표 [0] 3 2 2 2 9" xfId="820" xr:uid="{ADA97F40-9781-4B9A-BC68-DE891C6259F0}"/>
    <cellStyle name="쉼표 [0] 3 2 2 3" xfId="92" xr:uid="{00000000-0005-0000-0000-0000B5000000}"/>
    <cellStyle name="쉼표 [0] 3 2 2 3 10" xfId="1054" xr:uid="{F1BCFC66-3D06-45A2-8FBF-1B9D61E3E42E}"/>
    <cellStyle name="쉼표 [0] 3 2 2 3 11" xfId="1158" xr:uid="{1FD35CF2-FB99-4393-A120-18752FEE5D14}"/>
    <cellStyle name="쉼표 [0] 3 2 2 3 2" xfId="222" xr:uid="{00000000-0005-0000-0000-0000B6000000}"/>
    <cellStyle name="쉼표 [0] 3 2 2 3 3" xfId="326" xr:uid="{00000000-0005-0000-0000-0000B7000000}"/>
    <cellStyle name="쉼표 [0] 3 2 2 3 4" xfId="430" xr:uid="{00000000-0005-0000-0000-0000B8000000}"/>
    <cellStyle name="쉼표 [0] 3 2 2 3 5" xfId="534" xr:uid="{00000000-0005-0000-0000-0000B9000000}"/>
    <cellStyle name="쉼표 [0] 3 2 2 3 6" xfId="638" xr:uid="{2E80BBB5-E2BD-4D9E-8831-0F98505E3D88}"/>
    <cellStyle name="쉼표 [0] 3 2 2 3 7" xfId="742" xr:uid="{FD7DBF71-2FD2-41B4-AC1C-201E15A9ECC6}"/>
    <cellStyle name="쉼표 [0] 3 2 2 3 8" xfId="846" xr:uid="{59C322F8-D871-4769-83F4-5B3AEDE2E18F}"/>
    <cellStyle name="쉼표 [0] 3 2 2 3 9" xfId="950" xr:uid="{5A06CBA3-CEF7-4AB0-A00B-D3C0577135FD}"/>
    <cellStyle name="쉼표 [0] 3 2 2 4" xfId="118" xr:uid="{00000000-0005-0000-0000-0000BA000000}"/>
    <cellStyle name="쉼표 [0] 3 2 2 5" xfId="170" xr:uid="{00000000-0005-0000-0000-0000BB000000}"/>
    <cellStyle name="쉼표 [0] 3 2 2 6" xfId="274" xr:uid="{00000000-0005-0000-0000-0000BC000000}"/>
    <cellStyle name="쉼표 [0] 3 2 2 7" xfId="378" xr:uid="{00000000-0005-0000-0000-0000BD000000}"/>
    <cellStyle name="쉼표 [0] 3 2 2 8" xfId="482" xr:uid="{00000000-0005-0000-0000-0000BE000000}"/>
    <cellStyle name="쉼표 [0] 3 2 2 9" xfId="586" xr:uid="{1F2CF4DD-61E1-4D03-A350-16C6D0F4C7B2}"/>
    <cellStyle name="쉼표 [0] 3 2 3" xfId="34" xr:uid="{00000000-0005-0000-0000-0000BF000000}"/>
    <cellStyle name="쉼표 [0] 3 2 3 10" xfId="912" xr:uid="{4BB0C562-3361-4254-9488-8CBBC6BA7413}"/>
    <cellStyle name="쉼표 [0] 3 2 3 11" xfId="1016" xr:uid="{39FA9A26-6DF3-4ADE-9E77-FBC607896AEE}"/>
    <cellStyle name="쉼표 [0] 3 2 3 12" xfId="1120" xr:uid="{BEA28402-64AC-4CA8-B568-404319A8C715}"/>
    <cellStyle name="쉼표 [0] 3 2 3 2" xfId="132" xr:uid="{00000000-0005-0000-0000-0000C0000000}"/>
    <cellStyle name="쉼표 [0] 3 2 3 2 10" xfId="1068" xr:uid="{1322BA4A-8B10-4244-BCF9-ED0379D1B23B}"/>
    <cellStyle name="쉼표 [0] 3 2 3 2 11" xfId="1172" xr:uid="{119784F5-9CE3-4D65-BACE-3948F229EB18}"/>
    <cellStyle name="쉼표 [0] 3 2 3 2 2" xfId="236" xr:uid="{00000000-0005-0000-0000-0000C1000000}"/>
    <cellStyle name="쉼표 [0] 3 2 3 2 3" xfId="340" xr:uid="{00000000-0005-0000-0000-0000C2000000}"/>
    <cellStyle name="쉼표 [0] 3 2 3 2 4" xfId="444" xr:uid="{00000000-0005-0000-0000-0000C3000000}"/>
    <cellStyle name="쉼표 [0] 3 2 3 2 5" xfId="548" xr:uid="{00000000-0005-0000-0000-0000C4000000}"/>
    <cellStyle name="쉼표 [0] 3 2 3 2 6" xfId="652" xr:uid="{D723CD3C-388E-4AC2-A02C-450C26F9E953}"/>
    <cellStyle name="쉼표 [0] 3 2 3 2 7" xfId="756" xr:uid="{05A6F37A-6A02-4504-821F-D1D3F20353EE}"/>
    <cellStyle name="쉼표 [0] 3 2 3 2 8" xfId="860" xr:uid="{2B44C87B-4059-4278-BAD0-F550CD44D584}"/>
    <cellStyle name="쉼표 [0] 3 2 3 2 9" xfId="964" xr:uid="{8CBF284A-11F8-4DD1-95AC-6E96797C5D51}"/>
    <cellStyle name="쉼표 [0] 3 2 3 3" xfId="184" xr:uid="{00000000-0005-0000-0000-0000C5000000}"/>
    <cellStyle name="쉼표 [0] 3 2 3 4" xfId="288" xr:uid="{00000000-0005-0000-0000-0000C6000000}"/>
    <cellStyle name="쉼표 [0] 3 2 3 5" xfId="392" xr:uid="{00000000-0005-0000-0000-0000C7000000}"/>
    <cellStyle name="쉼표 [0] 3 2 3 6" xfId="496" xr:uid="{00000000-0005-0000-0000-0000C8000000}"/>
    <cellStyle name="쉼표 [0] 3 2 3 7" xfId="600" xr:uid="{24A3ED6E-8889-474F-9978-946D10804DC2}"/>
    <cellStyle name="쉼표 [0] 3 2 3 8" xfId="704" xr:uid="{065EDA75-16BF-43FB-9E9C-0A15DA58BD17}"/>
    <cellStyle name="쉼표 [0] 3 2 3 9" xfId="808" xr:uid="{A9ADE0E5-DE93-4FEE-8FCF-4A6199BCF1AE}"/>
    <cellStyle name="쉼표 [0] 3 2 4" xfId="54" xr:uid="{00000000-0005-0000-0000-0000C9000000}"/>
    <cellStyle name="쉼표 [0] 3 2 4 10" xfId="1042" xr:uid="{724872DA-6E73-4788-99FD-F1595367C63F}"/>
    <cellStyle name="쉼표 [0] 3 2 4 11" xfId="1146" xr:uid="{A035881F-2BBC-4477-9524-A67A2301DA14}"/>
    <cellStyle name="쉼표 [0] 3 2 4 2" xfId="210" xr:uid="{00000000-0005-0000-0000-0000CA000000}"/>
    <cellStyle name="쉼표 [0] 3 2 4 3" xfId="314" xr:uid="{00000000-0005-0000-0000-0000CB000000}"/>
    <cellStyle name="쉼표 [0] 3 2 4 4" xfId="418" xr:uid="{00000000-0005-0000-0000-0000CC000000}"/>
    <cellStyle name="쉼표 [0] 3 2 4 5" xfId="522" xr:uid="{00000000-0005-0000-0000-0000CD000000}"/>
    <cellStyle name="쉼표 [0] 3 2 4 6" xfId="626" xr:uid="{F4FA2A25-9EEA-4EA8-B56F-9EA8848317E5}"/>
    <cellStyle name="쉼표 [0] 3 2 4 7" xfId="730" xr:uid="{F9DDA1E6-2D12-4273-BF4F-8F442ECB6613}"/>
    <cellStyle name="쉼표 [0] 3 2 4 8" xfId="834" xr:uid="{7DBF93D5-52E4-4C8B-B065-15ED8661C06B}"/>
    <cellStyle name="쉼표 [0] 3 2 4 9" xfId="938" xr:uid="{F926DDF5-242E-4873-AE05-DC74A9638621}"/>
    <cellStyle name="쉼표 [0] 3 2 5" xfId="80" xr:uid="{00000000-0005-0000-0000-0000CE000000}"/>
    <cellStyle name="쉼표 [0] 3 2 6" xfId="106" xr:uid="{00000000-0005-0000-0000-0000CF000000}"/>
    <cellStyle name="쉼표 [0] 3 2 7" xfId="158" xr:uid="{00000000-0005-0000-0000-0000D0000000}"/>
    <cellStyle name="쉼표 [0] 3 2 8" xfId="262" xr:uid="{00000000-0005-0000-0000-0000D1000000}"/>
    <cellStyle name="쉼표 [0] 3 2 9" xfId="366" xr:uid="{00000000-0005-0000-0000-0000D2000000}"/>
    <cellStyle name="쉼표 [0] 3 3" xfId="13" xr:uid="{00000000-0005-0000-0000-0000D3000000}"/>
    <cellStyle name="쉼표 [0] 3 3 10" xfId="474" xr:uid="{00000000-0005-0000-0000-0000D4000000}"/>
    <cellStyle name="쉼표 [0] 3 3 11" xfId="578" xr:uid="{00B1B316-6BCF-415F-AF64-A8863224DD7C}"/>
    <cellStyle name="쉼표 [0] 3 3 12" xfId="682" xr:uid="{F427B08C-6DA8-4E05-9255-BC130A39E4BE}"/>
    <cellStyle name="쉼표 [0] 3 3 13" xfId="786" xr:uid="{98B2A10C-6249-4115-8E64-182D06E67176}"/>
    <cellStyle name="쉼표 [0] 3 3 14" xfId="890" xr:uid="{B09CFA7E-4782-4E16-A0EF-E733CB53C3EE}"/>
    <cellStyle name="쉼표 [0] 3 3 15" xfId="994" xr:uid="{7B22C811-0A49-4DC1-8192-EE0DEF255F17}"/>
    <cellStyle name="쉼표 [0] 3 3 16" xfId="1098" xr:uid="{D9E47EF0-F9D6-49F7-932D-1195C073116A}"/>
    <cellStyle name="쉼표 [0] 3 3 2" xfId="25" xr:uid="{00000000-0005-0000-0000-0000D5000000}"/>
    <cellStyle name="쉼표 [0] 3 3 2 10" xfId="694" xr:uid="{DBFDA3A2-0418-45FC-B1E8-B4210DBFDA3E}"/>
    <cellStyle name="쉼표 [0] 3 3 2 11" xfId="798" xr:uid="{F86BFD1F-00D8-477A-9BE6-A167368430B2}"/>
    <cellStyle name="쉼표 [0] 3 3 2 12" xfId="902" xr:uid="{4C1AADA4-A3B2-4DF7-8631-89C3AE63E154}"/>
    <cellStyle name="쉼표 [0] 3 3 2 13" xfId="1006" xr:uid="{9EA4DD28-3BCB-4158-A7B4-CE28F5782C61}"/>
    <cellStyle name="쉼표 [0] 3 3 2 14" xfId="1110" xr:uid="{F1259905-11DE-4ED4-BCF0-0F054C39F002}"/>
    <cellStyle name="쉼표 [0] 3 3 2 2" xfId="70" xr:uid="{00000000-0005-0000-0000-0000D6000000}"/>
    <cellStyle name="쉼표 [0] 3 3 2 2 10" xfId="928" xr:uid="{B40242AC-8569-46D8-8AAE-547FE9A0A27F}"/>
    <cellStyle name="쉼표 [0] 3 3 2 2 11" xfId="1032" xr:uid="{6D9DC8BA-AC55-4793-ADF9-A79ACBE26493}"/>
    <cellStyle name="쉼표 [0] 3 3 2 2 12" xfId="1136" xr:uid="{7ADA9FB9-BA24-4648-A922-4C9EEC49C988}"/>
    <cellStyle name="쉼표 [0] 3 3 2 2 2" xfId="148" xr:uid="{00000000-0005-0000-0000-0000D7000000}"/>
    <cellStyle name="쉼표 [0] 3 3 2 2 2 10" xfId="1084" xr:uid="{2D1EBB34-41FA-45BD-87F2-8CF0EC6FBBC0}"/>
    <cellStyle name="쉼표 [0] 3 3 2 2 2 11" xfId="1188" xr:uid="{A2F730F8-5F4D-4F4A-BDAB-FE4EF2D02F3B}"/>
    <cellStyle name="쉼표 [0] 3 3 2 2 2 2" xfId="252" xr:uid="{00000000-0005-0000-0000-0000D8000000}"/>
    <cellStyle name="쉼표 [0] 3 3 2 2 2 3" xfId="356" xr:uid="{00000000-0005-0000-0000-0000D9000000}"/>
    <cellStyle name="쉼표 [0] 3 3 2 2 2 4" xfId="460" xr:uid="{00000000-0005-0000-0000-0000DA000000}"/>
    <cellStyle name="쉼표 [0] 3 3 2 2 2 5" xfId="564" xr:uid="{00000000-0005-0000-0000-0000DB000000}"/>
    <cellStyle name="쉼표 [0] 3 3 2 2 2 6" xfId="668" xr:uid="{8662DE6A-FECA-42E5-9494-8E0ED4BF1475}"/>
    <cellStyle name="쉼표 [0] 3 3 2 2 2 7" xfId="772" xr:uid="{E07884E4-5E98-4931-BC8E-290F0C82791D}"/>
    <cellStyle name="쉼표 [0] 3 3 2 2 2 8" xfId="876" xr:uid="{BD60FE7F-14F1-4D4B-BBCE-BAFA6F1B8366}"/>
    <cellStyle name="쉼표 [0] 3 3 2 2 2 9" xfId="980" xr:uid="{F36A151D-2ECC-4541-ACA2-7105C0A3FFA9}"/>
    <cellStyle name="쉼표 [0] 3 3 2 2 3" xfId="200" xr:uid="{00000000-0005-0000-0000-0000DC000000}"/>
    <cellStyle name="쉼표 [0] 3 3 2 2 4" xfId="304" xr:uid="{00000000-0005-0000-0000-0000DD000000}"/>
    <cellStyle name="쉼표 [0] 3 3 2 2 5" xfId="408" xr:uid="{00000000-0005-0000-0000-0000DE000000}"/>
    <cellStyle name="쉼표 [0] 3 3 2 2 6" xfId="512" xr:uid="{00000000-0005-0000-0000-0000DF000000}"/>
    <cellStyle name="쉼표 [0] 3 3 2 2 7" xfId="616" xr:uid="{27508DDC-898A-4B93-B9EB-300F4EC34017}"/>
    <cellStyle name="쉼표 [0] 3 3 2 2 8" xfId="720" xr:uid="{A8732AA9-0AB7-495B-AF0F-3CE96EA00C12}"/>
    <cellStyle name="쉼표 [0] 3 3 2 2 9" xfId="824" xr:uid="{175F11C6-95AE-4B73-BF08-EAE197338D1B}"/>
    <cellStyle name="쉼표 [0] 3 3 2 3" xfId="96" xr:uid="{00000000-0005-0000-0000-0000E0000000}"/>
    <cellStyle name="쉼표 [0] 3 3 2 3 10" xfId="1058" xr:uid="{F3BBA281-7A24-4731-8F6C-AB0E0AB6262C}"/>
    <cellStyle name="쉼표 [0] 3 3 2 3 11" xfId="1162" xr:uid="{6F5FF0F1-EC3B-44DA-AFD6-5D1DD0B8B2B2}"/>
    <cellStyle name="쉼표 [0] 3 3 2 3 2" xfId="226" xr:uid="{00000000-0005-0000-0000-0000E1000000}"/>
    <cellStyle name="쉼표 [0] 3 3 2 3 3" xfId="330" xr:uid="{00000000-0005-0000-0000-0000E2000000}"/>
    <cellStyle name="쉼표 [0] 3 3 2 3 4" xfId="434" xr:uid="{00000000-0005-0000-0000-0000E3000000}"/>
    <cellStyle name="쉼표 [0] 3 3 2 3 5" xfId="538" xr:uid="{00000000-0005-0000-0000-0000E4000000}"/>
    <cellStyle name="쉼표 [0] 3 3 2 3 6" xfId="642" xr:uid="{C0E7B3B8-1D70-428D-8CB7-1D46DD09FA97}"/>
    <cellStyle name="쉼표 [0] 3 3 2 3 7" xfId="746" xr:uid="{53DD28D6-B736-449E-93DB-DDFB4AC1A5A7}"/>
    <cellStyle name="쉼표 [0] 3 3 2 3 8" xfId="850" xr:uid="{44D2223A-0A4D-4914-847F-FF793BDF09AF}"/>
    <cellStyle name="쉼표 [0] 3 3 2 3 9" xfId="954" xr:uid="{EE439D37-86C1-4996-9F5C-64DAD81ED670}"/>
    <cellStyle name="쉼표 [0] 3 3 2 4" xfId="122" xr:uid="{00000000-0005-0000-0000-0000E5000000}"/>
    <cellStyle name="쉼표 [0] 3 3 2 5" xfId="174" xr:uid="{00000000-0005-0000-0000-0000E6000000}"/>
    <cellStyle name="쉼표 [0] 3 3 2 6" xfId="278" xr:uid="{00000000-0005-0000-0000-0000E7000000}"/>
    <cellStyle name="쉼표 [0] 3 3 2 7" xfId="382" xr:uid="{00000000-0005-0000-0000-0000E8000000}"/>
    <cellStyle name="쉼표 [0] 3 3 2 8" xfId="486" xr:uid="{00000000-0005-0000-0000-0000E9000000}"/>
    <cellStyle name="쉼표 [0] 3 3 2 9" xfId="590" xr:uid="{5997D6CB-2DAA-46DF-B568-646CF72A413B}"/>
    <cellStyle name="쉼표 [0] 3 3 3" xfId="38" xr:uid="{00000000-0005-0000-0000-0000EA000000}"/>
    <cellStyle name="쉼표 [0] 3 3 3 10" xfId="916" xr:uid="{462D18A7-5C16-4DE1-B5AE-775FE2884602}"/>
    <cellStyle name="쉼표 [0] 3 3 3 11" xfId="1020" xr:uid="{6EEDF8AD-CAE4-4E8C-906F-CCFF9135C511}"/>
    <cellStyle name="쉼표 [0] 3 3 3 12" xfId="1124" xr:uid="{32091E4D-29F5-47E1-A3BB-FE801D896544}"/>
    <cellStyle name="쉼표 [0] 3 3 3 2" xfId="136" xr:uid="{00000000-0005-0000-0000-0000EB000000}"/>
    <cellStyle name="쉼표 [0] 3 3 3 2 10" xfId="1072" xr:uid="{D8A9D67D-FB79-46CF-9E19-675ED7E6C0D8}"/>
    <cellStyle name="쉼표 [0] 3 3 3 2 11" xfId="1176" xr:uid="{DDC81FAF-576F-4A10-A387-002F5004CD5E}"/>
    <cellStyle name="쉼표 [0] 3 3 3 2 2" xfId="240" xr:uid="{00000000-0005-0000-0000-0000EC000000}"/>
    <cellStyle name="쉼표 [0] 3 3 3 2 3" xfId="344" xr:uid="{00000000-0005-0000-0000-0000ED000000}"/>
    <cellStyle name="쉼표 [0] 3 3 3 2 4" xfId="448" xr:uid="{00000000-0005-0000-0000-0000EE000000}"/>
    <cellStyle name="쉼표 [0] 3 3 3 2 5" xfId="552" xr:uid="{00000000-0005-0000-0000-0000EF000000}"/>
    <cellStyle name="쉼표 [0] 3 3 3 2 6" xfId="656" xr:uid="{3EEDB947-4BFF-4282-B849-4161CB5F4E94}"/>
    <cellStyle name="쉼표 [0] 3 3 3 2 7" xfId="760" xr:uid="{3BAD98E3-50AE-4964-9B0F-782DE6461A66}"/>
    <cellStyle name="쉼표 [0] 3 3 3 2 8" xfId="864" xr:uid="{104CD4A5-9A49-4EA6-B80B-0CD02216D75C}"/>
    <cellStyle name="쉼표 [0] 3 3 3 2 9" xfId="968" xr:uid="{A4D7CACD-4330-4824-8DF8-21CE699AFB03}"/>
    <cellStyle name="쉼표 [0] 3 3 3 3" xfId="188" xr:uid="{00000000-0005-0000-0000-0000F0000000}"/>
    <cellStyle name="쉼표 [0] 3 3 3 4" xfId="292" xr:uid="{00000000-0005-0000-0000-0000F1000000}"/>
    <cellStyle name="쉼표 [0] 3 3 3 5" xfId="396" xr:uid="{00000000-0005-0000-0000-0000F2000000}"/>
    <cellStyle name="쉼표 [0] 3 3 3 6" xfId="500" xr:uid="{00000000-0005-0000-0000-0000F3000000}"/>
    <cellStyle name="쉼표 [0] 3 3 3 7" xfId="604" xr:uid="{EE2F57D0-13B2-42BA-A946-E1F50FE93997}"/>
    <cellStyle name="쉼표 [0] 3 3 3 8" xfId="708" xr:uid="{ABE045A2-08F4-48D3-BC0C-53176BF99229}"/>
    <cellStyle name="쉼표 [0] 3 3 3 9" xfId="812" xr:uid="{A64C8618-F75E-4DFE-8593-FF4359E72F1A}"/>
    <cellStyle name="쉼표 [0] 3 3 4" xfId="58" xr:uid="{00000000-0005-0000-0000-0000F4000000}"/>
    <cellStyle name="쉼표 [0] 3 3 4 10" xfId="1046" xr:uid="{C77E0DC4-6922-48F5-A763-72342BF0024E}"/>
    <cellStyle name="쉼표 [0] 3 3 4 11" xfId="1150" xr:uid="{608364B4-BF99-426A-88C4-A717B4CE383D}"/>
    <cellStyle name="쉼표 [0] 3 3 4 2" xfId="214" xr:uid="{00000000-0005-0000-0000-0000F5000000}"/>
    <cellStyle name="쉼표 [0] 3 3 4 3" xfId="318" xr:uid="{00000000-0005-0000-0000-0000F6000000}"/>
    <cellStyle name="쉼표 [0] 3 3 4 4" xfId="422" xr:uid="{00000000-0005-0000-0000-0000F7000000}"/>
    <cellStyle name="쉼표 [0] 3 3 4 5" xfId="526" xr:uid="{00000000-0005-0000-0000-0000F8000000}"/>
    <cellStyle name="쉼표 [0] 3 3 4 6" xfId="630" xr:uid="{EC37349B-3CDD-4E55-AEDB-736BE98AB0B5}"/>
    <cellStyle name="쉼표 [0] 3 3 4 7" xfId="734" xr:uid="{C3E42F2B-9A84-4BAD-9A21-44EE3E86687A}"/>
    <cellStyle name="쉼표 [0] 3 3 4 8" xfId="838" xr:uid="{61835AA0-0440-494F-9F62-E030B10859DB}"/>
    <cellStyle name="쉼표 [0] 3 3 4 9" xfId="942" xr:uid="{898F1C9F-6152-4D19-AC1F-D025FF0B2C2E}"/>
    <cellStyle name="쉼표 [0] 3 3 5" xfId="84" xr:uid="{00000000-0005-0000-0000-0000F9000000}"/>
    <cellStyle name="쉼표 [0] 3 3 6" xfId="110" xr:uid="{00000000-0005-0000-0000-0000FA000000}"/>
    <cellStyle name="쉼표 [0] 3 3 7" xfId="162" xr:uid="{00000000-0005-0000-0000-0000FB000000}"/>
    <cellStyle name="쉼표 [0] 3 3 8" xfId="266" xr:uid="{00000000-0005-0000-0000-0000FC000000}"/>
    <cellStyle name="쉼표 [0] 3 3 9" xfId="370" xr:uid="{00000000-0005-0000-0000-0000FD000000}"/>
    <cellStyle name="쉼표 [0] 3 4" xfId="30" xr:uid="{00000000-0005-0000-0000-0000FE000000}"/>
    <cellStyle name="쉼표 [0] 3 4 10" xfId="582" xr:uid="{29618548-04B4-4DA3-87C0-C72DFA4FCFBB}"/>
    <cellStyle name="쉼표 [0] 3 4 11" xfId="686" xr:uid="{9E02FF23-E4A2-4B98-9870-797A198CCE8F}"/>
    <cellStyle name="쉼표 [0] 3 4 12" xfId="790" xr:uid="{68CEEBBB-FE8D-46BF-9ADE-E9B7EF62E0BC}"/>
    <cellStyle name="쉼표 [0] 3 4 13" xfId="894" xr:uid="{F9E833CB-C3EC-4067-AA4D-28154E790ADF}"/>
    <cellStyle name="쉼표 [0] 3 4 14" xfId="998" xr:uid="{15425015-C82A-45A5-A0AE-46CA82B3FB6B}"/>
    <cellStyle name="쉼표 [0] 3 4 15" xfId="1102" xr:uid="{B76F3C5D-31E1-4D62-A641-1AB295D8E210}"/>
    <cellStyle name="쉼표 [0] 3 4 2" xfId="42" xr:uid="{00000000-0005-0000-0000-0000FF000000}"/>
    <cellStyle name="쉼표 [0] 3 4 2 10" xfId="920" xr:uid="{CAFFE9E6-670D-4452-A08D-8629BE872032}"/>
    <cellStyle name="쉼표 [0] 3 4 2 11" xfId="1024" xr:uid="{09054A44-0E32-41A2-8B5D-C1A050C12ED2}"/>
    <cellStyle name="쉼표 [0] 3 4 2 12" xfId="1128" xr:uid="{6B1340E0-46DF-43D6-97C5-1FAFDFAED096}"/>
    <cellStyle name="쉼표 [0] 3 4 2 2" xfId="140" xr:uid="{00000000-0005-0000-0000-000000010000}"/>
    <cellStyle name="쉼표 [0] 3 4 2 2 10" xfId="1076" xr:uid="{3EFC4055-AACA-4626-A9D7-13CA570EAEFF}"/>
    <cellStyle name="쉼표 [0] 3 4 2 2 11" xfId="1180" xr:uid="{38583F5A-0BAB-480A-9032-123533DD73DB}"/>
    <cellStyle name="쉼표 [0] 3 4 2 2 2" xfId="244" xr:uid="{00000000-0005-0000-0000-000001010000}"/>
    <cellStyle name="쉼표 [0] 3 4 2 2 3" xfId="348" xr:uid="{00000000-0005-0000-0000-000002010000}"/>
    <cellStyle name="쉼표 [0] 3 4 2 2 4" xfId="452" xr:uid="{00000000-0005-0000-0000-000003010000}"/>
    <cellStyle name="쉼표 [0] 3 4 2 2 5" xfId="556" xr:uid="{00000000-0005-0000-0000-000004010000}"/>
    <cellStyle name="쉼표 [0] 3 4 2 2 6" xfId="660" xr:uid="{ECD46A7D-B022-43C1-AC3F-887AC0C4CEC6}"/>
    <cellStyle name="쉼표 [0] 3 4 2 2 7" xfId="764" xr:uid="{53F2528F-7301-477B-A4AF-4164FBFC0504}"/>
    <cellStyle name="쉼표 [0] 3 4 2 2 8" xfId="868" xr:uid="{1816B6D9-4276-4E24-A048-AEAA9D64861D}"/>
    <cellStyle name="쉼표 [0] 3 4 2 2 9" xfId="972" xr:uid="{895AC0FE-3697-4746-9299-2E9664497EA7}"/>
    <cellStyle name="쉼표 [0] 3 4 2 3" xfId="192" xr:uid="{00000000-0005-0000-0000-000005010000}"/>
    <cellStyle name="쉼표 [0] 3 4 2 4" xfId="296" xr:uid="{00000000-0005-0000-0000-000006010000}"/>
    <cellStyle name="쉼표 [0] 3 4 2 5" xfId="400" xr:uid="{00000000-0005-0000-0000-000007010000}"/>
    <cellStyle name="쉼표 [0] 3 4 2 6" xfId="504" xr:uid="{00000000-0005-0000-0000-000008010000}"/>
    <cellStyle name="쉼표 [0] 3 4 2 7" xfId="608" xr:uid="{0257F68E-5BCE-429A-836F-85AA4122B42E}"/>
    <cellStyle name="쉼표 [0] 3 4 2 8" xfId="712" xr:uid="{61AC9417-60A9-4D62-AEFA-617EB668FE2C}"/>
    <cellStyle name="쉼표 [0] 3 4 2 9" xfId="816" xr:uid="{7A015E45-5AD4-4CCD-BD64-B3DE849B1195}"/>
    <cellStyle name="쉼표 [0] 3 4 3" xfId="62" xr:uid="{00000000-0005-0000-0000-000009010000}"/>
    <cellStyle name="쉼표 [0] 3 4 3 10" xfId="1050" xr:uid="{05527CD1-93D3-4478-A858-1A1762EEE010}"/>
    <cellStyle name="쉼표 [0] 3 4 3 11" xfId="1154" xr:uid="{58627D64-0BCB-4ABC-9E0E-6F5148C1047A}"/>
    <cellStyle name="쉼표 [0] 3 4 3 2" xfId="218" xr:uid="{00000000-0005-0000-0000-00000A010000}"/>
    <cellStyle name="쉼표 [0] 3 4 3 3" xfId="322" xr:uid="{00000000-0005-0000-0000-00000B010000}"/>
    <cellStyle name="쉼표 [0] 3 4 3 4" xfId="426" xr:uid="{00000000-0005-0000-0000-00000C010000}"/>
    <cellStyle name="쉼표 [0] 3 4 3 5" xfId="530" xr:uid="{00000000-0005-0000-0000-00000D010000}"/>
    <cellStyle name="쉼표 [0] 3 4 3 6" xfId="634" xr:uid="{6053BC9D-18DF-475E-925D-AE4FBA55B049}"/>
    <cellStyle name="쉼표 [0] 3 4 3 7" xfId="738" xr:uid="{78A9C7DF-9047-4BE0-A62D-E4706EB6733C}"/>
    <cellStyle name="쉼표 [0] 3 4 3 8" xfId="842" xr:uid="{305EB780-7F0F-4E2F-A221-CD382B39BB36}"/>
    <cellStyle name="쉼표 [0] 3 4 3 9" xfId="946" xr:uid="{94FE1D6D-5F62-464E-A751-08AEDAFDBF00}"/>
    <cellStyle name="쉼표 [0] 3 4 4" xfId="88" xr:uid="{00000000-0005-0000-0000-00000E010000}"/>
    <cellStyle name="쉼표 [0] 3 4 5" xfId="114" xr:uid="{00000000-0005-0000-0000-00000F010000}"/>
    <cellStyle name="쉼표 [0] 3 4 6" xfId="166" xr:uid="{00000000-0005-0000-0000-000010010000}"/>
    <cellStyle name="쉼표 [0] 3 4 7" xfId="270" xr:uid="{00000000-0005-0000-0000-000011010000}"/>
    <cellStyle name="쉼표 [0] 3 4 8" xfId="374" xr:uid="{00000000-0005-0000-0000-000012010000}"/>
    <cellStyle name="쉼표 [0] 3 4 9" xfId="478" xr:uid="{00000000-0005-0000-0000-000013010000}"/>
    <cellStyle name="쉼표 [0] 3 5" xfId="17" xr:uid="{00000000-0005-0000-0000-000014010000}"/>
    <cellStyle name="쉼표 [0] 3 5 10" xfId="908" xr:uid="{3559E5DE-3455-45FF-8C23-258781281C1D}"/>
    <cellStyle name="쉼표 [0] 3 5 11" xfId="1012" xr:uid="{A08A0B7D-01F4-4A05-BE67-B92C06FD50C2}"/>
    <cellStyle name="쉼표 [0] 3 5 12" xfId="1116" xr:uid="{58866717-27A0-49B2-B2A0-CC5D0ABF5D2F}"/>
    <cellStyle name="쉼표 [0] 3 5 2" xfId="128" xr:uid="{00000000-0005-0000-0000-000015010000}"/>
    <cellStyle name="쉼표 [0] 3 5 2 10" xfId="1064" xr:uid="{05A2ADB6-5FED-46E3-A8A9-B57C81BF0AB3}"/>
    <cellStyle name="쉼표 [0] 3 5 2 11" xfId="1168" xr:uid="{5393338B-5451-4498-9921-3685B74FCD8B}"/>
    <cellStyle name="쉼표 [0] 3 5 2 2" xfId="232" xr:uid="{00000000-0005-0000-0000-000016010000}"/>
    <cellStyle name="쉼표 [0] 3 5 2 3" xfId="336" xr:uid="{00000000-0005-0000-0000-000017010000}"/>
    <cellStyle name="쉼표 [0] 3 5 2 4" xfId="440" xr:uid="{00000000-0005-0000-0000-000018010000}"/>
    <cellStyle name="쉼표 [0] 3 5 2 5" xfId="544" xr:uid="{00000000-0005-0000-0000-000019010000}"/>
    <cellStyle name="쉼표 [0] 3 5 2 6" xfId="648" xr:uid="{BB3DAC15-4D2A-466F-B77E-DD820B2E4C56}"/>
    <cellStyle name="쉼표 [0] 3 5 2 7" xfId="752" xr:uid="{B6239FCD-E8D0-429D-9E65-C9F44A955D35}"/>
    <cellStyle name="쉼표 [0] 3 5 2 8" xfId="856" xr:uid="{8D0E55B6-5BF3-4910-8BA7-8F60505442C7}"/>
    <cellStyle name="쉼표 [0] 3 5 2 9" xfId="960" xr:uid="{41091FA7-62DF-4677-92B8-81159EBBC06A}"/>
    <cellStyle name="쉼표 [0] 3 5 3" xfId="180" xr:uid="{00000000-0005-0000-0000-00001A010000}"/>
    <cellStyle name="쉼표 [0] 3 5 4" xfId="284" xr:uid="{00000000-0005-0000-0000-00001B010000}"/>
    <cellStyle name="쉼표 [0] 3 5 5" xfId="388" xr:uid="{00000000-0005-0000-0000-00001C010000}"/>
    <cellStyle name="쉼표 [0] 3 5 6" xfId="492" xr:uid="{00000000-0005-0000-0000-00001D010000}"/>
    <cellStyle name="쉼표 [0] 3 5 7" xfId="596" xr:uid="{25640F76-7FA3-4220-A506-A7E3398BEF78}"/>
    <cellStyle name="쉼표 [0] 3 5 8" xfId="700" xr:uid="{C2A9D571-49D0-409E-A6DE-8E02912B6EB2}"/>
    <cellStyle name="쉼표 [0] 3 5 9" xfId="804" xr:uid="{87A382B2-2D69-4373-BB66-F71B5B4258FD}"/>
    <cellStyle name="쉼표 [0] 3 6" xfId="50" xr:uid="{00000000-0005-0000-0000-00001E010000}"/>
    <cellStyle name="쉼표 [0] 3 6 10" xfId="1038" xr:uid="{BAE213CB-990D-4D71-A7C1-3EC068756577}"/>
    <cellStyle name="쉼표 [0] 3 6 11" xfId="1142" xr:uid="{D2B1A635-FF72-462E-8271-B00325A92B27}"/>
    <cellStyle name="쉼표 [0] 3 6 2" xfId="206" xr:uid="{00000000-0005-0000-0000-00001F010000}"/>
    <cellStyle name="쉼표 [0] 3 6 3" xfId="310" xr:uid="{00000000-0005-0000-0000-000020010000}"/>
    <cellStyle name="쉼표 [0] 3 6 4" xfId="414" xr:uid="{00000000-0005-0000-0000-000021010000}"/>
    <cellStyle name="쉼표 [0] 3 6 5" xfId="518" xr:uid="{00000000-0005-0000-0000-000022010000}"/>
    <cellStyle name="쉼표 [0] 3 6 6" xfId="622" xr:uid="{0D139990-5D3B-4EE0-9169-290396FDAC88}"/>
    <cellStyle name="쉼표 [0] 3 6 7" xfId="726" xr:uid="{63F09A78-E9A8-40CF-A966-5C18AB07483F}"/>
    <cellStyle name="쉼표 [0] 3 6 8" xfId="830" xr:uid="{292CF228-3930-4759-86A1-C18D494D9022}"/>
    <cellStyle name="쉼표 [0] 3 6 9" xfId="934" xr:uid="{E0263193-1245-4DEF-80DB-82501BB17DD7}"/>
    <cellStyle name="쉼표 [0] 3 7" xfId="76" xr:uid="{00000000-0005-0000-0000-000023010000}"/>
    <cellStyle name="쉼표 [0] 3 8" xfId="102" xr:uid="{00000000-0005-0000-0000-000024010000}"/>
    <cellStyle name="쉼표 [0] 3 9" xfId="154" xr:uid="{00000000-0005-0000-0000-000025010000}"/>
    <cellStyle name="쉼표 [0] 4" xfId="2" xr:uid="{00000000-0005-0000-0000-000026010000}"/>
    <cellStyle name="쉼표 [0] 4 10" xfId="259" xr:uid="{00000000-0005-0000-0000-000027010000}"/>
    <cellStyle name="쉼표 [0] 4 11" xfId="363" xr:uid="{00000000-0005-0000-0000-000028010000}"/>
    <cellStyle name="쉼표 [0] 4 12" xfId="467" xr:uid="{00000000-0005-0000-0000-000029010000}"/>
    <cellStyle name="쉼표 [0] 4 13" xfId="571" xr:uid="{C80AF7E4-E5AA-4F57-83A9-997194CA2EE3}"/>
    <cellStyle name="쉼표 [0] 4 14" xfId="675" xr:uid="{F774F53A-DDE2-409C-B3A0-321E10F0FB24}"/>
    <cellStyle name="쉼표 [0] 4 15" xfId="779" xr:uid="{25F66E38-00C7-4723-BC47-DC91085060B2}"/>
    <cellStyle name="쉼표 [0] 4 16" xfId="883" xr:uid="{3AB33B63-693A-42A4-8E6F-371467E7D119}"/>
    <cellStyle name="쉼표 [0] 4 17" xfId="987" xr:uid="{8C56B618-F359-46EA-8E66-404993C0AEA8}"/>
    <cellStyle name="쉼표 [0] 4 18" xfId="1091" xr:uid="{B8F1FD45-23A5-4CFC-8673-7BC69DA3D98C}"/>
    <cellStyle name="쉼표 [0] 4 2" xfId="7" xr:uid="{00000000-0005-0000-0000-00002A010000}"/>
    <cellStyle name="쉼표 [0] 4 2 10" xfId="471" xr:uid="{00000000-0005-0000-0000-00002B010000}"/>
    <cellStyle name="쉼표 [0] 4 2 11" xfId="575" xr:uid="{3E60345F-DB6D-4941-BD38-B0ACCDD2FE47}"/>
    <cellStyle name="쉼표 [0] 4 2 12" xfId="679" xr:uid="{7A7C2345-77B6-4865-85D1-B3C361BEC443}"/>
    <cellStyle name="쉼표 [0] 4 2 13" xfId="783" xr:uid="{9ED960FB-3411-4F61-8AD2-BF62285737E8}"/>
    <cellStyle name="쉼표 [0] 4 2 14" xfId="887" xr:uid="{33BA0E1C-5A75-4D7C-8611-2C39587417BE}"/>
    <cellStyle name="쉼표 [0] 4 2 15" xfId="991" xr:uid="{CC6E3773-7EAF-43CB-8608-8D3FF96B3737}"/>
    <cellStyle name="쉼표 [0] 4 2 16" xfId="1095" xr:uid="{DC229C2E-CD57-4D95-B3B6-69A118DFE931}"/>
    <cellStyle name="쉼표 [0] 4 2 2" xfId="22" xr:uid="{00000000-0005-0000-0000-00002C010000}"/>
    <cellStyle name="쉼표 [0] 4 2 2 10" xfId="691" xr:uid="{AB908B3A-61D6-4DEE-B19E-E9A468E45925}"/>
    <cellStyle name="쉼표 [0] 4 2 2 11" xfId="795" xr:uid="{3624BB8C-F2B0-44F7-9CC0-FEC173180098}"/>
    <cellStyle name="쉼표 [0] 4 2 2 12" xfId="899" xr:uid="{8BA1E35E-A2D1-4BDA-A387-96A62B43A5B8}"/>
    <cellStyle name="쉼표 [0] 4 2 2 13" xfId="1003" xr:uid="{025CE2F0-5E66-401B-97CB-F6114A7554B4}"/>
    <cellStyle name="쉼표 [0] 4 2 2 14" xfId="1107" xr:uid="{E2CC1042-A251-4967-A7C7-35B0501F4A72}"/>
    <cellStyle name="쉼표 [0] 4 2 2 2" xfId="67" xr:uid="{00000000-0005-0000-0000-00002D010000}"/>
    <cellStyle name="쉼표 [0] 4 2 2 2 10" xfId="925" xr:uid="{44E693BE-1704-4D24-AA84-AD62F82245E2}"/>
    <cellStyle name="쉼표 [0] 4 2 2 2 11" xfId="1029" xr:uid="{F5F41A54-F348-4643-B456-A1CA022D82A5}"/>
    <cellStyle name="쉼표 [0] 4 2 2 2 12" xfId="1133" xr:uid="{0B63AC42-D280-4469-B306-B66A5C9A94DF}"/>
    <cellStyle name="쉼표 [0] 4 2 2 2 2" xfId="145" xr:uid="{00000000-0005-0000-0000-00002E010000}"/>
    <cellStyle name="쉼표 [0] 4 2 2 2 2 10" xfId="1081" xr:uid="{EF958928-4525-4541-8CC4-4ECD1E640CB9}"/>
    <cellStyle name="쉼표 [0] 4 2 2 2 2 11" xfId="1185" xr:uid="{6B05D86B-DEA5-4A69-8B6D-696836DEB2CC}"/>
    <cellStyle name="쉼표 [0] 4 2 2 2 2 2" xfId="249" xr:uid="{00000000-0005-0000-0000-00002F010000}"/>
    <cellStyle name="쉼표 [0] 4 2 2 2 2 3" xfId="353" xr:uid="{00000000-0005-0000-0000-000030010000}"/>
    <cellStyle name="쉼표 [0] 4 2 2 2 2 4" xfId="457" xr:uid="{00000000-0005-0000-0000-000031010000}"/>
    <cellStyle name="쉼표 [0] 4 2 2 2 2 5" xfId="561" xr:uid="{00000000-0005-0000-0000-000032010000}"/>
    <cellStyle name="쉼표 [0] 4 2 2 2 2 6" xfId="665" xr:uid="{0F586720-C1FB-4B8D-BB04-04BC766FA962}"/>
    <cellStyle name="쉼표 [0] 4 2 2 2 2 7" xfId="769" xr:uid="{873B9885-A31E-40F8-AA0F-EE70DE381AD9}"/>
    <cellStyle name="쉼표 [0] 4 2 2 2 2 8" xfId="873" xr:uid="{AB8BA4FA-66BF-49D5-B675-89C3E33C73E0}"/>
    <cellStyle name="쉼표 [0] 4 2 2 2 2 9" xfId="977" xr:uid="{A58A8572-4E8D-44F2-A22D-F5D8078A635B}"/>
    <cellStyle name="쉼표 [0] 4 2 2 2 3" xfId="197" xr:uid="{00000000-0005-0000-0000-000033010000}"/>
    <cellStyle name="쉼표 [0] 4 2 2 2 4" xfId="301" xr:uid="{00000000-0005-0000-0000-000034010000}"/>
    <cellStyle name="쉼표 [0] 4 2 2 2 5" xfId="405" xr:uid="{00000000-0005-0000-0000-000035010000}"/>
    <cellStyle name="쉼표 [0] 4 2 2 2 6" xfId="509" xr:uid="{00000000-0005-0000-0000-000036010000}"/>
    <cellStyle name="쉼표 [0] 4 2 2 2 7" xfId="613" xr:uid="{171C8528-6611-45FF-994F-5AB4502B3966}"/>
    <cellStyle name="쉼표 [0] 4 2 2 2 8" xfId="717" xr:uid="{84C9449A-E955-484E-B23F-79A21FB93FCF}"/>
    <cellStyle name="쉼표 [0] 4 2 2 2 9" xfId="821" xr:uid="{9E0FD6CE-A383-4C2B-86AC-9E52182B908E}"/>
    <cellStyle name="쉼표 [0] 4 2 2 3" xfId="93" xr:uid="{00000000-0005-0000-0000-000037010000}"/>
    <cellStyle name="쉼표 [0] 4 2 2 3 10" xfId="1055" xr:uid="{F8E0BE86-F559-42E2-AF9C-633092667AB0}"/>
    <cellStyle name="쉼표 [0] 4 2 2 3 11" xfId="1159" xr:uid="{D10B0520-B984-4CCF-8A96-32DE7D29DF0D}"/>
    <cellStyle name="쉼표 [0] 4 2 2 3 2" xfId="223" xr:uid="{00000000-0005-0000-0000-000038010000}"/>
    <cellStyle name="쉼표 [0] 4 2 2 3 3" xfId="327" xr:uid="{00000000-0005-0000-0000-000039010000}"/>
    <cellStyle name="쉼표 [0] 4 2 2 3 4" xfId="431" xr:uid="{00000000-0005-0000-0000-00003A010000}"/>
    <cellStyle name="쉼표 [0] 4 2 2 3 5" xfId="535" xr:uid="{00000000-0005-0000-0000-00003B010000}"/>
    <cellStyle name="쉼표 [0] 4 2 2 3 6" xfId="639" xr:uid="{E4162AB9-A886-400B-A774-E85FBE1816FC}"/>
    <cellStyle name="쉼표 [0] 4 2 2 3 7" xfId="743" xr:uid="{5F5EC941-A0A1-40C2-9EFB-2ECED1C4B6FA}"/>
    <cellStyle name="쉼표 [0] 4 2 2 3 8" xfId="847" xr:uid="{F0E0C75F-82E6-4D4D-B366-49B4D098F89A}"/>
    <cellStyle name="쉼표 [0] 4 2 2 3 9" xfId="951" xr:uid="{FE230CA0-7708-420F-9E53-2615B45195D3}"/>
    <cellStyle name="쉼표 [0] 4 2 2 4" xfId="119" xr:uid="{00000000-0005-0000-0000-00003C010000}"/>
    <cellStyle name="쉼표 [0] 4 2 2 5" xfId="171" xr:uid="{00000000-0005-0000-0000-00003D010000}"/>
    <cellStyle name="쉼표 [0] 4 2 2 6" xfId="275" xr:uid="{00000000-0005-0000-0000-00003E010000}"/>
    <cellStyle name="쉼표 [0] 4 2 2 7" xfId="379" xr:uid="{00000000-0005-0000-0000-00003F010000}"/>
    <cellStyle name="쉼표 [0] 4 2 2 8" xfId="483" xr:uid="{00000000-0005-0000-0000-000040010000}"/>
    <cellStyle name="쉼표 [0] 4 2 2 9" xfId="587" xr:uid="{E9854783-58FC-46CF-80B8-6312A47D2910}"/>
    <cellStyle name="쉼표 [0] 4 2 3" xfId="35" xr:uid="{00000000-0005-0000-0000-000041010000}"/>
    <cellStyle name="쉼표 [0] 4 2 3 10" xfId="913" xr:uid="{84F25A5E-07CB-49B2-AF86-A06B879753C5}"/>
    <cellStyle name="쉼표 [0] 4 2 3 11" xfId="1017" xr:uid="{1295064C-AB30-4F1A-9CFD-109D7AFF1293}"/>
    <cellStyle name="쉼표 [0] 4 2 3 12" xfId="1121" xr:uid="{88EFE89A-0B49-4A86-9D8E-39DF2F98033A}"/>
    <cellStyle name="쉼표 [0] 4 2 3 2" xfId="133" xr:uid="{00000000-0005-0000-0000-000042010000}"/>
    <cellStyle name="쉼표 [0] 4 2 3 2 10" xfId="1069" xr:uid="{B42A2198-2538-4E22-A256-6199DD93F850}"/>
    <cellStyle name="쉼표 [0] 4 2 3 2 11" xfId="1173" xr:uid="{5439F5B1-C834-4689-8A50-05D32900F0D7}"/>
    <cellStyle name="쉼표 [0] 4 2 3 2 2" xfId="237" xr:uid="{00000000-0005-0000-0000-000043010000}"/>
    <cellStyle name="쉼표 [0] 4 2 3 2 3" xfId="341" xr:uid="{00000000-0005-0000-0000-000044010000}"/>
    <cellStyle name="쉼표 [0] 4 2 3 2 4" xfId="445" xr:uid="{00000000-0005-0000-0000-000045010000}"/>
    <cellStyle name="쉼표 [0] 4 2 3 2 5" xfId="549" xr:uid="{00000000-0005-0000-0000-000046010000}"/>
    <cellStyle name="쉼표 [0] 4 2 3 2 6" xfId="653" xr:uid="{5704269F-87A8-47E4-BA5D-FD778F146253}"/>
    <cellStyle name="쉼표 [0] 4 2 3 2 7" xfId="757" xr:uid="{B0F87557-00AE-4221-B75F-C71549FF4EFA}"/>
    <cellStyle name="쉼표 [0] 4 2 3 2 8" xfId="861" xr:uid="{8DED7858-B215-46CF-A174-A22060ACD85A}"/>
    <cellStyle name="쉼표 [0] 4 2 3 2 9" xfId="965" xr:uid="{B59348F8-BDA7-49DA-9637-BDE0959525C8}"/>
    <cellStyle name="쉼표 [0] 4 2 3 3" xfId="185" xr:uid="{00000000-0005-0000-0000-000047010000}"/>
    <cellStyle name="쉼표 [0] 4 2 3 4" xfId="289" xr:uid="{00000000-0005-0000-0000-000048010000}"/>
    <cellStyle name="쉼표 [0] 4 2 3 5" xfId="393" xr:uid="{00000000-0005-0000-0000-000049010000}"/>
    <cellStyle name="쉼표 [0] 4 2 3 6" xfId="497" xr:uid="{00000000-0005-0000-0000-00004A010000}"/>
    <cellStyle name="쉼표 [0] 4 2 3 7" xfId="601" xr:uid="{ED4F23CE-B57F-4982-B1FB-ECCBAC3019D5}"/>
    <cellStyle name="쉼표 [0] 4 2 3 8" xfId="705" xr:uid="{2FDD91EF-D367-4EAA-A4E6-431E7B3044CD}"/>
    <cellStyle name="쉼표 [0] 4 2 3 9" xfId="809" xr:uid="{55F626ED-4583-46C1-B566-6127AD44765F}"/>
    <cellStyle name="쉼표 [0] 4 2 4" xfId="55" xr:uid="{00000000-0005-0000-0000-00004B010000}"/>
    <cellStyle name="쉼표 [0] 4 2 4 10" xfId="1043" xr:uid="{2CE8DDF7-8DB5-4A21-A88A-A470BDF6F735}"/>
    <cellStyle name="쉼표 [0] 4 2 4 11" xfId="1147" xr:uid="{4304712F-DA0A-4E40-9A4A-5854B7A44AEE}"/>
    <cellStyle name="쉼표 [0] 4 2 4 2" xfId="211" xr:uid="{00000000-0005-0000-0000-00004C010000}"/>
    <cellStyle name="쉼표 [0] 4 2 4 3" xfId="315" xr:uid="{00000000-0005-0000-0000-00004D010000}"/>
    <cellStyle name="쉼표 [0] 4 2 4 4" xfId="419" xr:uid="{00000000-0005-0000-0000-00004E010000}"/>
    <cellStyle name="쉼표 [0] 4 2 4 5" xfId="523" xr:uid="{00000000-0005-0000-0000-00004F010000}"/>
    <cellStyle name="쉼표 [0] 4 2 4 6" xfId="627" xr:uid="{1334D3B3-F73A-489B-AC0E-66EE554D4B72}"/>
    <cellStyle name="쉼표 [0] 4 2 4 7" xfId="731" xr:uid="{30F0569D-1040-4FC6-8330-B2D7EF53A8A9}"/>
    <cellStyle name="쉼표 [0] 4 2 4 8" xfId="835" xr:uid="{2B74D80C-AFA7-4EE3-A3F9-96ED3ACAAAF1}"/>
    <cellStyle name="쉼표 [0] 4 2 4 9" xfId="939" xr:uid="{7FC674B8-4238-4094-A8DF-5483A64A4779}"/>
    <cellStyle name="쉼표 [0] 4 2 5" xfId="81" xr:uid="{00000000-0005-0000-0000-000050010000}"/>
    <cellStyle name="쉼표 [0] 4 2 6" xfId="107" xr:uid="{00000000-0005-0000-0000-000051010000}"/>
    <cellStyle name="쉼표 [0] 4 2 7" xfId="159" xr:uid="{00000000-0005-0000-0000-000052010000}"/>
    <cellStyle name="쉼표 [0] 4 2 8" xfId="263" xr:uid="{00000000-0005-0000-0000-000053010000}"/>
    <cellStyle name="쉼표 [0] 4 2 9" xfId="367" xr:uid="{00000000-0005-0000-0000-000054010000}"/>
    <cellStyle name="쉼표 [0] 4 3" xfId="12" xr:uid="{00000000-0005-0000-0000-000055010000}"/>
    <cellStyle name="쉼표 [0] 4 3 10" xfId="475" xr:uid="{00000000-0005-0000-0000-000056010000}"/>
    <cellStyle name="쉼표 [0] 4 3 11" xfId="579" xr:uid="{86BEFEBB-7E05-4412-932C-7251113AD338}"/>
    <cellStyle name="쉼표 [0] 4 3 12" xfId="683" xr:uid="{244E0DFF-4692-4132-A8B0-F9802AC49B05}"/>
    <cellStyle name="쉼표 [0] 4 3 13" xfId="787" xr:uid="{AB8DDAED-9C09-4F50-9DDF-D99F43E4B6A2}"/>
    <cellStyle name="쉼표 [0] 4 3 14" xfId="891" xr:uid="{62AB8195-B12A-4718-B50A-F0CF1AE16658}"/>
    <cellStyle name="쉼표 [0] 4 3 15" xfId="995" xr:uid="{3C9DE317-7BF4-47A5-975A-2ED1F7410927}"/>
    <cellStyle name="쉼표 [0] 4 3 16" xfId="1099" xr:uid="{ECBDA3C7-9041-4720-977A-0F2A7083CE53}"/>
    <cellStyle name="쉼표 [0] 4 3 2" xfId="26" xr:uid="{00000000-0005-0000-0000-000057010000}"/>
    <cellStyle name="쉼표 [0] 4 3 2 10" xfId="695" xr:uid="{EB2ADD94-6E80-4495-8791-47B5C8CDB4C0}"/>
    <cellStyle name="쉼표 [0] 4 3 2 11" xfId="799" xr:uid="{F8501E8E-9EED-45E9-ADF3-5AAF3EE366F6}"/>
    <cellStyle name="쉼표 [0] 4 3 2 12" xfId="903" xr:uid="{20F10754-7214-47B7-8254-ABD2DDC09CA0}"/>
    <cellStyle name="쉼표 [0] 4 3 2 13" xfId="1007" xr:uid="{416E4E41-8CA4-4181-B1FE-28D30A10F590}"/>
    <cellStyle name="쉼표 [0] 4 3 2 14" xfId="1111" xr:uid="{64CD5902-45ED-4ED4-B074-D68610BA376A}"/>
    <cellStyle name="쉼표 [0] 4 3 2 2" xfId="71" xr:uid="{00000000-0005-0000-0000-000058010000}"/>
    <cellStyle name="쉼표 [0] 4 3 2 2 10" xfId="929" xr:uid="{80D26B96-9BFC-4284-8761-83C59AF78374}"/>
    <cellStyle name="쉼표 [0] 4 3 2 2 11" xfId="1033" xr:uid="{97FAB543-D9F2-4F1C-B4CD-60EF7F4DAC5F}"/>
    <cellStyle name="쉼표 [0] 4 3 2 2 12" xfId="1137" xr:uid="{8E09D15A-EACA-42D0-B1CE-9AB1D6E25BAB}"/>
    <cellStyle name="쉼표 [0] 4 3 2 2 2" xfId="149" xr:uid="{00000000-0005-0000-0000-000059010000}"/>
    <cellStyle name="쉼표 [0] 4 3 2 2 2 10" xfId="1085" xr:uid="{E0BC00F2-5695-43B9-9815-3388EB9D0AC1}"/>
    <cellStyle name="쉼표 [0] 4 3 2 2 2 11" xfId="1189" xr:uid="{8E3062D7-987C-4390-A458-53831B7762C1}"/>
    <cellStyle name="쉼표 [0] 4 3 2 2 2 2" xfId="253" xr:uid="{00000000-0005-0000-0000-00005A010000}"/>
    <cellStyle name="쉼표 [0] 4 3 2 2 2 3" xfId="357" xr:uid="{00000000-0005-0000-0000-00005B010000}"/>
    <cellStyle name="쉼표 [0] 4 3 2 2 2 4" xfId="461" xr:uid="{00000000-0005-0000-0000-00005C010000}"/>
    <cellStyle name="쉼표 [0] 4 3 2 2 2 5" xfId="565" xr:uid="{00000000-0005-0000-0000-00005D010000}"/>
    <cellStyle name="쉼표 [0] 4 3 2 2 2 6" xfId="669" xr:uid="{526164CC-B401-4687-8437-1288B3EC1D11}"/>
    <cellStyle name="쉼표 [0] 4 3 2 2 2 7" xfId="773" xr:uid="{8FE90F7C-C16E-48B5-B16A-38DBA59C91A2}"/>
    <cellStyle name="쉼표 [0] 4 3 2 2 2 8" xfId="877" xr:uid="{624EAEDE-4341-4AA8-A2B4-8D0301553E28}"/>
    <cellStyle name="쉼표 [0] 4 3 2 2 2 9" xfId="981" xr:uid="{D1BAACA7-8E9D-4485-99A3-FBDAC59AE4CF}"/>
    <cellStyle name="쉼표 [0] 4 3 2 2 3" xfId="201" xr:uid="{00000000-0005-0000-0000-00005E010000}"/>
    <cellStyle name="쉼표 [0] 4 3 2 2 4" xfId="305" xr:uid="{00000000-0005-0000-0000-00005F010000}"/>
    <cellStyle name="쉼표 [0] 4 3 2 2 5" xfId="409" xr:uid="{00000000-0005-0000-0000-000060010000}"/>
    <cellStyle name="쉼표 [0] 4 3 2 2 6" xfId="513" xr:uid="{00000000-0005-0000-0000-000061010000}"/>
    <cellStyle name="쉼표 [0] 4 3 2 2 7" xfId="617" xr:uid="{D73EC6F3-1101-43FB-B6D7-D189CF63C9E8}"/>
    <cellStyle name="쉼표 [0] 4 3 2 2 8" xfId="721" xr:uid="{33F92A4A-9FF6-4391-8BA0-7A62837187FB}"/>
    <cellStyle name="쉼표 [0] 4 3 2 2 9" xfId="825" xr:uid="{DA082E65-2C2C-4BEC-B036-126AA34A9B84}"/>
    <cellStyle name="쉼표 [0] 4 3 2 3" xfId="97" xr:uid="{00000000-0005-0000-0000-000062010000}"/>
    <cellStyle name="쉼표 [0] 4 3 2 3 10" xfId="1059" xr:uid="{A8973390-3118-48B5-AE73-1DCCB470C2CF}"/>
    <cellStyle name="쉼표 [0] 4 3 2 3 11" xfId="1163" xr:uid="{3F1100C3-2570-47C9-A7C4-DE2956E6A04B}"/>
    <cellStyle name="쉼표 [0] 4 3 2 3 2" xfId="227" xr:uid="{00000000-0005-0000-0000-000063010000}"/>
    <cellStyle name="쉼표 [0] 4 3 2 3 3" xfId="331" xr:uid="{00000000-0005-0000-0000-000064010000}"/>
    <cellStyle name="쉼표 [0] 4 3 2 3 4" xfId="435" xr:uid="{00000000-0005-0000-0000-000065010000}"/>
    <cellStyle name="쉼표 [0] 4 3 2 3 5" xfId="539" xr:uid="{00000000-0005-0000-0000-000066010000}"/>
    <cellStyle name="쉼표 [0] 4 3 2 3 6" xfId="643" xr:uid="{CE8ED08D-7532-4BFA-8553-9E95430669E3}"/>
    <cellStyle name="쉼표 [0] 4 3 2 3 7" xfId="747" xr:uid="{8514EE8A-20F4-4712-8FB5-877B857BF7FB}"/>
    <cellStyle name="쉼표 [0] 4 3 2 3 8" xfId="851" xr:uid="{B8A3814B-6DC4-427B-BC75-4ABAE2B1B383}"/>
    <cellStyle name="쉼표 [0] 4 3 2 3 9" xfId="955" xr:uid="{E25C92B2-3D86-411B-8B12-6DB5EB11BC18}"/>
    <cellStyle name="쉼표 [0] 4 3 2 4" xfId="123" xr:uid="{00000000-0005-0000-0000-000067010000}"/>
    <cellStyle name="쉼표 [0] 4 3 2 5" xfId="175" xr:uid="{00000000-0005-0000-0000-000068010000}"/>
    <cellStyle name="쉼표 [0] 4 3 2 6" xfId="279" xr:uid="{00000000-0005-0000-0000-000069010000}"/>
    <cellStyle name="쉼표 [0] 4 3 2 7" xfId="383" xr:uid="{00000000-0005-0000-0000-00006A010000}"/>
    <cellStyle name="쉼표 [0] 4 3 2 8" xfId="487" xr:uid="{00000000-0005-0000-0000-00006B010000}"/>
    <cellStyle name="쉼표 [0] 4 3 2 9" xfId="591" xr:uid="{145CA75E-D54D-4936-8D3A-CFBD23BD4DD7}"/>
    <cellStyle name="쉼표 [0] 4 3 3" xfId="39" xr:uid="{00000000-0005-0000-0000-00006C010000}"/>
    <cellStyle name="쉼표 [0] 4 3 3 10" xfId="917" xr:uid="{290F61D8-75C0-41D5-949D-669F9567769C}"/>
    <cellStyle name="쉼표 [0] 4 3 3 11" xfId="1021" xr:uid="{6B28E8C6-2452-47DB-BD49-23738BFC4738}"/>
    <cellStyle name="쉼표 [0] 4 3 3 12" xfId="1125" xr:uid="{4B5AA84B-A705-473B-9C26-677785568770}"/>
    <cellStyle name="쉼표 [0] 4 3 3 2" xfId="137" xr:uid="{00000000-0005-0000-0000-00006D010000}"/>
    <cellStyle name="쉼표 [0] 4 3 3 2 10" xfId="1073" xr:uid="{3DE6AF8E-7EAC-4B2D-BA75-0569D7E960E0}"/>
    <cellStyle name="쉼표 [0] 4 3 3 2 11" xfId="1177" xr:uid="{A0CB5FBE-FC5E-4EE6-9BF9-DF66944C77A3}"/>
    <cellStyle name="쉼표 [0] 4 3 3 2 2" xfId="241" xr:uid="{00000000-0005-0000-0000-00006E010000}"/>
    <cellStyle name="쉼표 [0] 4 3 3 2 3" xfId="345" xr:uid="{00000000-0005-0000-0000-00006F010000}"/>
    <cellStyle name="쉼표 [0] 4 3 3 2 4" xfId="449" xr:uid="{00000000-0005-0000-0000-000070010000}"/>
    <cellStyle name="쉼표 [0] 4 3 3 2 5" xfId="553" xr:uid="{00000000-0005-0000-0000-000071010000}"/>
    <cellStyle name="쉼표 [0] 4 3 3 2 6" xfId="657" xr:uid="{9EB18192-CDE4-441D-AD94-473A6ED0451A}"/>
    <cellStyle name="쉼표 [0] 4 3 3 2 7" xfId="761" xr:uid="{4CE3CF3B-7C62-4803-B9B2-D178E59E2AF8}"/>
    <cellStyle name="쉼표 [0] 4 3 3 2 8" xfId="865" xr:uid="{5AF4EAEB-2152-4B90-B481-22A3EB8D648F}"/>
    <cellStyle name="쉼표 [0] 4 3 3 2 9" xfId="969" xr:uid="{0D90053E-4032-40DC-802F-A9EEDEA0EED4}"/>
    <cellStyle name="쉼표 [0] 4 3 3 3" xfId="189" xr:uid="{00000000-0005-0000-0000-000072010000}"/>
    <cellStyle name="쉼표 [0] 4 3 3 4" xfId="293" xr:uid="{00000000-0005-0000-0000-000073010000}"/>
    <cellStyle name="쉼표 [0] 4 3 3 5" xfId="397" xr:uid="{00000000-0005-0000-0000-000074010000}"/>
    <cellStyle name="쉼표 [0] 4 3 3 6" xfId="501" xr:uid="{00000000-0005-0000-0000-000075010000}"/>
    <cellStyle name="쉼표 [0] 4 3 3 7" xfId="605" xr:uid="{12544E59-D7AC-4FFB-9F92-F46645E37772}"/>
    <cellStyle name="쉼표 [0] 4 3 3 8" xfId="709" xr:uid="{86144805-2C3C-4677-A0BE-C637607B1345}"/>
    <cellStyle name="쉼표 [0] 4 3 3 9" xfId="813" xr:uid="{D842D3D4-CE63-439B-8CE5-6CBDF985C20C}"/>
    <cellStyle name="쉼표 [0] 4 3 4" xfId="59" xr:uid="{00000000-0005-0000-0000-000076010000}"/>
    <cellStyle name="쉼표 [0] 4 3 4 10" xfId="1047" xr:uid="{302124C1-6CDD-46C1-B29D-A0530A409080}"/>
    <cellStyle name="쉼표 [0] 4 3 4 11" xfId="1151" xr:uid="{5DFBAC41-401E-4F4B-A139-2104968487AB}"/>
    <cellStyle name="쉼표 [0] 4 3 4 2" xfId="215" xr:uid="{00000000-0005-0000-0000-000077010000}"/>
    <cellStyle name="쉼표 [0] 4 3 4 3" xfId="319" xr:uid="{00000000-0005-0000-0000-000078010000}"/>
    <cellStyle name="쉼표 [0] 4 3 4 4" xfId="423" xr:uid="{00000000-0005-0000-0000-000079010000}"/>
    <cellStyle name="쉼표 [0] 4 3 4 5" xfId="527" xr:uid="{00000000-0005-0000-0000-00007A010000}"/>
    <cellStyle name="쉼표 [0] 4 3 4 6" xfId="631" xr:uid="{67ABAB22-D28D-45B0-9B02-4CD8731CD458}"/>
    <cellStyle name="쉼표 [0] 4 3 4 7" xfId="735" xr:uid="{2D96E9E5-3CF6-4971-B61D-86AFA2203133}"/>
    <cellStyle name="쉼표 [0] 4 3 4 8" xfId="839" xr:uid="{2A9F26E0-AEBF-48C4-81F0-19EEF4A2FB44}"/>
    <cellStyle name="쉼표 [0] 4 3 4 9" xfId="943" xr:uid="{66E419D1-154B-41A0-BD43-22CB8A58EE01}"/>
    <cellStyle name="쉼표 [0] 4 3 5" xfId="85" xr:uid="{00000000-0005-0000-0000-00007B010000}"/>
    <cellStyle name="쉼표 [0] 4 3 6" xfId="111" xr:uid="{00000000-0005-0000-0000-00007C010000}"/>
    <cellStyle name="쉼표 [0] 4 3 7" xfId="163" xr:uid="{00000000-0005-0000-0000-00007D010000}"/>
    <cellStyle name="쉼표 [0] 4 3 8" xfId="267" xr:uid="{00000000-0005-0000-0000-00007E010000}"/>
    <cellStyle name="쉼표 [0] 4 3 9" xfId="371" xr:uid="{00000000-0005-0000-0000-00007F010000}"/>
    <cellStyle name="쉼표 [0] 4 4" xfId="28" xr:uid="{00000000-0005-0000-0000-000080010000}"/>
    <cellStyle name="쉼표 [0] 4 4 10" xfId="583" xr:uid="{8C20ECFB-1F1A-4ECE-B556-90FE6C234D97}"/>
    <cellStyle name="쉼표 [0] 4 4 11" xfId="687" xr:uid="{ECE70E59-3B95-4AE6-9915-D8A1321054D1}"/>
    <cellStyle name="쉼표 [0] 4 4 12" xfId="791" xr:uid="{B6421E63-D79F-46C0-AF22-8F015676429E}"/>
    <cellStyle name="쉼표 [0] 4 4 13" xfId="895" xr:uid="{03C53824-94E4-4F21-8CE0-D2EC842F7805}"/>
    <cellStyle name="쉼표 [0] 4 4 14" xfId="999" xr:uid="{0DBC2880-46EA-46CF-98F4-BF2C0DA6D7FF}"/>
    <cellStyle name="쉼표 [0] 4 4 15" xfId="1103" xr:uid="{6B1D5CB6-0A4F-4E5F-BBEF-2CACEE07FDC1}"/>
    <cellStyle name="쉼표 [0] 4 4 2" xfId="43" xr:uid="{00000000-0005-0000-0000-000081010000}"/>
    <cellStyle name="쉼표 [0] 4 4 2 10" xfId="921" xr:uid="{4BD3E27B-C1D0-45CD-93AA-9C64F2CE8770}"/>
    <cellStyle name="쉼표 [0] 4 4 2 11" xfId="1025" xr:uid="{36099D6A-ED0C-4818-B273-04DC9A3BE2F0}"/>
    <cellStyle name="쉼표 [0] 4 4 2 12" xfId="1129" xr:uid="{91E31FA9-59BD-4694-8DA0-197F2AD09D9B}"/>
    <cellStyle name="쉼표 [0] 4 4 2 2" xfId="141" xr:uid="{00000000-0005-0000-0000-000082010000}"/>
    <cellStyle name="쉼표 [0] 4 4 2 2 10" xfId="1077" xr:uid="{04926823-650B-43F7-9FF0-74E847633BBF}"/>
    <cellStyle name="쉼표 [0] 4 4 2 2 11" xfId="1181" xr:uid="{BD8B561C-6864-48FB-9DAD-D60E65C32B2D}"/>
    <cellStyle name="쉼표 [0] 4 4 2 2 2" xfId="245" xr:uid="{00000000-0005-0000-0000-000083010000}"/>
    <cellStyle name="쉼표 [0] 4 4 2 2 3" xfId="349" xr:uid="{00000000-0005-0000-0000-000084010000}"/>
    <cellStyle name="쉼표 [0] 4 4 2 2 4" xfId="453" xr:uid="{00000000-0005-0000-0000-000085010000}"/>
    <cellStyle name="쉼표 [0] 4 4 2 2 5" xfId="557" xr:uid="{00000000-0005-0000-0000-000086010000}"/>
    <cellStyle name="쉼표 [0] 4 4 2 2 6" xfId="661" xr:uid="{3033AFD0-4D76-420D-992E-442F6C2ED86B}"/>
    <cellStyle name="쉼표 [0] 4 4 2 2 7" xfId="765" xr:uid="{51200887-F279-4950-93DD-682813ABFAD2}"/>
    <cellStyle name="쉼표 [0] 4 4 2 2 8" xfId="869" xr:uid="{530E8415-C670-4149-B310-59CF9E4DEAE7}"/>
    <cellStyle name="쉼표 [0] 4 4 2 2 9" xfId="973" xr:uid="{077BF213-B645-4F63-980A-DE18F72EC5A0}"/>
    <cellStyle name="쉼표 [0] 4 4 2 3" xfId="193" xr:uid="{00000000-0005-0000-0000-000087010000}"/>
    <cellStyle name="쉼표 [0] 4 4 2 4" xfId="297" xr:uid="{00000000-0005-0000-0000-000088010000}"/>
    <cellStyle name="쉼표 [0] 4 4 2 5" xfId="401" xr:uid="{00000000-0005-0000-0000-000089010000}"/>
    <cellStyle name="쉼표 [0] 4 4 2 6" xfId="505" xr:uid="{00000000-0005-0000-0000-00008A010000}"/>
    <cellStyle name="쉼표 [0] 4 4 2 7" xfId="609" xr:uid="{A637BD94-281A-4E4D-B176-F0A41F6A3F1F}"/>
    <cellStyle name="쉼표 [0] 4 4 2 8" xfId="713" xr:uid="{DB43C85F-62AD-4E45-AADA-818CFAF37DE8}"/>
    <cellStyle name="쉼표 [0] 4 4 2 9" xfId="817" xr:uid="{7F572091-6649-4D2A-B7BA-F282CFD6A7A0}"/>
    <cellStyle name="쉼표 [0] 4 4 3" xfId="63" xr:uid="{00000000-0005-0000-0000-00008B010000}"/>
    <cellStyle name="쉼표 [0] 4 4 3 10" xfId="1051" xr:uid="{909DFD69-8A5C-42A5-BDC4-E17F96523D35}"/>
    <cellStyle name="쉼표 [0] 4 4 3 11" xfId="1155" xr:uid="{35256A7B-78CA-4C6B-ADF8-CB986A1652BA}"/>
    <cellStyle name="쉼표 [0] 4 4 3 2" xfId="219" xr:uid="{00000000-0005-0000-0000-00008C010000}"/>
    <cellStyle name="쉼표 [0] 4 4 3 3" xfId="323" xr:uid="{00000000-0005-0000-0000-00008D010000}"/>
    <cellStyle name="쉼표 [0] 4 4 3 4" xfId="427" xr:uid="{00000000-0005-0000-0000-00008E010000}"/>
    <cellStyle name="쉼표 [0] 4 4 3 5" xfId="531" xr:uid="{00000000-0005-0000-0000-00008F010000}"/>
    <cellStyle name="쉼표 [0] 4 4 3 6" xfId="635" xr:uid="{6EFF8052-AB59-4F5D-987A-480983AA50F8}"/>
    <cellStyle name="쉼표 [0] 4 4 3 7" xfId="739" xr:uid="{E1997C6D-BD33-4BD2-8904-BB7FBFD89318}"/>
    <cellStyle name="쉼표 [0] 4 4 3 8" xfId="843" xr:uid="{49FBA79C-FDDE-45B6-AE08-7AA14521F1C6}"/>
    <cellStyle name="쉼표 [0] 4 4 3 9" xfId="947" xr:uid="{0EFCCA42-52C7-46AA-AA62-5D24D77C3A0C}"/>
    <cellStyle name="쉼표 [0] 4 4 4" xfId="89" xr:uid="{00000000-0005-0000-0000-000090010000}"/>
    <cellStyle name="쉼표 [0] 4 4 5" xfId="115" xr:uid="{00000000-0005-0000-0000-000091010000}"/>
    <cellStyle name="쉼표 [0] 4 4 6" xfId="167" xr:uid="{00000000-0005-0000-0000-000092010000}"/>
    <cellStyle name="쉼표 [0] 4 4 7" xfId="271" xr:uid="{00000000-0005-0000-0000-000093010000}"/>
    <cellStyle name="쉼표 [0] 4 4 8" xfId="375" xr:uid="{00000000-0005-0000-0000-000094010000}"/>
    <cellStyle name="쉼표 [0] 4 4 9" xfId="479" xr:uid="{00000000-0005-0000-0000-000095010000}"/>
    <cellStyle name="쉼표 [0] 4 5" xfId="15" xr:uid="{00000000-0005-0000-0000-000096010000}"/>
    <cellStyle name="쉼표 [0] 4 5 10" xfId="909" xr:uid="{731B402F-E0EF-40FD-A340-1B7802A6488B}"/>
    <cellStyle name="쉼표 [0] 4 5 11" xfId="1013" xr:uid="{3260A722-B9BC-4236-AE47-166B19771620}"/>
    <cellStyle name="쉼표 [0] 4 5 12" xfId="1117" xr:uid="{D54A63D9-BA7E-4F0E-A8E4-2B1A226C49B4}"/>
    <cellStyle name="쉼표 [0] 4 5 2" xfId="129" xr:uid="{00000000-0005-0000-0000-000097010000}"/>
    <cellStyle name="쉼표 [0] 4 5 2 10" xfId="1065" xr:uid="{BA7CE934-2DA3-4CA0-8749-2C747FBAA0FB}"/>
    <cellStyle name="쉼표 [0] 4 5 2 11" xfId="1169" xr:uid="{F055F48C-1DDB-435E-824E-4051A54728A3}"/>
    <cellStyle name="쉼표 [0] 4 5 2 2" xfId="233" xr:uid="{00000000-0005-0000-0000-000098010000}"/>
    <cellStyle name="쉼표 [0] 4 5 2 3" xfId="337" xr:uid="{00000000-0005-0000-0000-000099010000}"/>
    <cellStyle name="쉼표 [0] 4 5 2 4" xfId="441" xr:uid="{00000000-0005-0000-0000-00009A010000}"/>
    <cellStyle name="쉼표 [0] 4 5 2 5" xfId="545" xr:uid="{00000000-0005-0000-0000-00009B010000}"/>
    <cellStyle name="쉼표 [0] 4 5 2 6" xfId="649" xr:uid="{C0ACF6DD-3A07-4C4D-BB13-65AF180F5DDC}"/>
    <cellStyle name="쉼표 [0] 4 5 2 7" xfId="753" xr:uid="{A57AF4A2-F41D-469F-A3CF-761C0C127E5C}"/>
    <cellStyle name="쉼표 [0] 4 5 2 8" xfId="857" xr:uid="{B3778A61-72E5-4733-B7DD-474E1230A0DA}"/>
    <cellStyle name="쉼표 [0] 4 5 2 9" xfId="961" xr:uid="{222878CD-FFB8-4546-96E2-843520D310BB}"/>
    <cellStyle name="쉼표 [0] 4 5 3" xfId="181" xr:uid="{00000000-0005-0000-0000-00009C010000}"/>
    <cellStyle name="쉼표 [0] 4 5 4" xfId="285" xr:uid="{00000000-0005-0000-0000-00009D010000}"/>
    <cellStyle name="쉼표 [0] 4 5 5" xfId="389" xr:uid="{00000000-0005-0000-0000-00009E010000}"/>
    <cellStyle name="쉼표 [0] 4 5 6" xfId="493" xr:uid="{00000000-0005-0000-0000-00009F010000}"/>
    <cellStyle name="쉼표 [0] 4 5 7" xfId="597" xr:uid="{DA47E1FE-220F-4355-8899-EB32C2F88581}"/>
    <cellStyle name="쉼표 [0] 4 5 8" xfId="701" xr:uid="{E966E00B-F5DE-4F0E-82CB-17379FB4D484}"/>
    <cellStyle name="쉼표 [0] 4 5 9" xfId="805" xr:uid="{8D635DEA-33E5-40AB-9571-0D2643E45554}"/>
    <cellStyle name="쉼표 [0] 4 6" xfId="51" xr:uid="{00000000-0005-0000-0000-0000A0010000}"/>
    <cellStyle name="쉼표 [0] 4 6 10" xfId="1039" xr:uid="{CE721770-9DED-4354-B867-2195C571800C}"/>
    <cellStyle name="쉼표 [0] 4 6 11" xfId="1143" xr:uid="{E878B812-295C-4022-B752-6E0FCBA76A67}"/>
    <cellStyle name="쉼표 [0] 4 6 2" xfId="207" xr:uid="{00000000-0005-0000-0000-0000A1010000}"/>
    <cellStyle name="쉼표 [0] 4 6 3" xfId="311" xr:uid="{00000000-0005-0000-0000-0000A2010000}"/>
    <cellStyle name="쉼표 [0] 4 6 4" xfId="415" xr:uid="{00000000-0005-0000-0000-0000A3010000}"/>
    <cellStyle name="쉼표 [0] 4 6 5" xfId="519" xr:uid="{00000000-0005-0000-0000-0000A4010000}"/>
    <cellStyle name="쉼표 [0] 4 6 6" xfId="623" xr:uid="{92FF4D7C-5514-4008-B0E8-7F6251B20696}"/>
    <cellStyle name="쉼표 [0] 4 6 7" xfId="727" xr:uid="{BB9A658C-6455-4B0F-A03E-A63BC8A09FAD}"/>
    <cellStyle name="쉼표 [0] 4 6 8" xfId="831" xr:uid="{A4EC8F2D-29DA-4698-A2FD-B5C0FE81DD42}"/>
    <cellStyle name="쉼표 [0] 4 6 9" xfId="935" xr:uid="{2AEC0549-FDAF-48DD-ABD8-3664EE8EE6DD}"/>
    <cellStyle name="쉼표 [0] 4 7" xfId="77" xr:uid="{00000000-0005-0000-0000-0000A5010000}"/>
    <cellStyle name="쉼표 [0] 4 8" xfId="103" xr:uid="{00000000-0005-0000-0000-0000A6010000}"/>
    <cellStyle name="쉼표 [0] 4 9" xfId="155" xr:uid="{00000000-0005-0000-0000-0000A7010000}"/>
    <cellStyle name="쉼표 [0] 5" xfId="5" xr:uid="{00000000-0005-0000-0000-0000A8010000}"/>
    <cellStyle name="쉼표 [0] 5 10" xfId="468" xr:uid="{00000000-0005-0000-0000-0000A9010000}"/>
    <cellStyle name="쉼표 [0] 5 11" xfId="572" xr:uid="{9ED0E7AE-6637-4B80-A03C-C738115A96FE}"/>
    <cellStyle name="쉼표 [0] 5 12" xfId="676" xr:uid="{89D35A4E-0F45-45CD-888D-BDC31825CA1D}"/>
    <cellStyle name="쉼표 [0] 5 13" xfId="780" xr:uid="{6273E463-5B18-4DF7-A1CC-A549470A5EEC}"/>
    <cellStyle name="쉼표 [0] 5 14" xfId="884" xr:uid="{15C2C1D9-B1FA-4C30-95D3-D812CA40222C}"/>
    <cellStyle name="쉼표 [0] 5 15" xfId="988" xr:uid="{81A02658-A436-4B45-B357-9E611BA22285}"/>
    <cellStyle name="쉼표 [0] 5 16" xfId="1092" xr:uid="{23E4C000-6440-4F26-AC53-C37FDAC31A8C}"/>
    <cellStyle name="쉼표 [0] 5 2" xfId="10" xr:uid="{00000000-0005-0000-0000-0000AA010000}"/>
    <cellStyle name="쉼표 [0] 5 2 10" xfId="480" xr:uid="{00000000-0005-0000-0000-0000AB010000}"/>
    <cellStyle name="쉼표 [0] 5 2 11" xfId="584" xr:uid="{83D1E45E-90D7-44D3-A6B8-E466D2DFEAE9}"/>
    <cellStyle name="쉼표 [0] 5 2 12" xfId="688" xr:uid="{5F572D11-9FE3-4508-B381-373238A43436}"/>
    <cellStyle name="쉼표 [0] 5 2 13" xfId="792" xr:uid="{D456C02D-FF04-47E8-8BBC-A55962A186B6}"/>
    <cellStyle name="쉼표 [0] 5 2 14" xfId="896" xr:uid="{D3AA2691-3859-4217-AF68-7B99CBDB7B9B}"/>
    <cellStyle name="쉼표 [0] 5 2 15" xfId="1000" xr:uid="{0E695E45-102F-46C5-827D-1C1BE96288E2}"/>
    <cellStyle name="쉼표 [0] 5 2 16" xfId="1104" xr:uid="{2138ED43-777F-4225-9E5C-95D1ABC1D9B8}"/>
    <cellStyle name="쉼표 [0] 5 2 2" xfId="31" xr:uid="{00000000-0005-0000-0000-0000AC010000}"/>
    <cellStyle name="쉼표 [0] 5 2 2 10" xfId="922" xr:uid="{C051B2CB-6DFC-4CBC-B240-97660B42170C}"/>
    <cellStyle name="쉼표 [0] 5 2 2 11" xfId="1026" xr:uid="{FB157251-5075-405C-9DB1-1B75BF40C2E9}"/>
    <cellStyle name="쉼표 [0] 5 2 2 12" xfId="1130" xr:uid="{9F356D0C-D31D-4518-8FBE-ACBD784629DE}"/>
    <cellStyle name="쉼표 [0] 5 2 2 2" xfId="142" xr:uid="{00000000-0005-0000-0000-0000AD010000}"/>
    <cellStyle name="쉼표 [0] 5 2 2 2 10" xfId="1078" xr:uid="{9B9AED2A-45CF-4E17-A491-5614AB8CDC19}"/>
    <cellStyle name="쉼표 [0] 5 2 2 2 11" xfId="1182" xr:uid="{1DDFB2B7-F92B-42E4-A8AB-30282816221C}"/>
    <cellStyle name="쉼표 [0] 5 2 2 2 2" xfId="246" xr:uid="{00000000-0005-0000-0000-0000AE010000}"/>
    <cellStyle name="쉼표 [0] 5 2 2 2 3" xfId="350" xr:uid="{00000000-0005-0000-0000-0000AF010000}"/>
    <cellStyle name="쉼표 [0] 5 2 2 2 4" xfId="454" xr:uid="{00000000-0005-0000-0000-0000B0010000}"/>
    <cellStyle name="쉼표 [0] 5 2 2 2 5" xfId="558" xr:uid="{00000000-0005-0000-0000-0000B1010000}"/>
    <cellStyle name="쉼표 [0] 5 2 2 2 6" xfId="662" xr:uid="{F20F9D9F-1963-48DA-8665-C46FD1BB06CD}"/>
    <cellStyle name="쉼표 [0] 5 2 2 2 7" xfId="766" xr:uid="{08F042DF-40BB-4174-B44D-F1A0A6AA100B}"/>
    <cellStyle name="쉼표 [0] 5 2 2 2 8" xfId="870" xr:uid="{F39C708D-2EBD-429F-B53D-88D3D89B3EFB}"/>
    <cellStyle name="쉼표 [0] 5 2 2 2 9" xfId="974" xr:uid="{530002B1-399F-42C9-AC85-0D252E971EA4}"/>
    <cellStyle name="쉼표 [0] 5 2 2 3" xfId="194" xr:uid="{00000000-0005-0000-0000-0000B2010000}"/>
    <cellStyle name="쉼표 [0] 5 2 2 4" xfId="298" xr:uid="{00000000-0005-0000-0000-0000B3010000}"/>
    <cellStyle name="쉼표 [0] 5 2 2 5" xfId="402" xr:uid="{00000000-0005-0000-0000-0000B4010000}"/>
    <cellStyle name="쉼표 [0] 5 2 2 6" xfId="506" xr:uid="{00000000-0005-0000-0000-0000B5010000}"/>
    <cellStyle name="쉼표 [0] 5 2 2 7" xfId="610" xr:uid="{FBB90C90-56DC-422B-9E1D-5CCFA86D2AD6}"/>
    <cellStyle name="쉼표 [0] 5 2 2 8" xfId="714" xr:uid="{82FD63CE-C2D0-4758-912E-0B65F3B3A7BE}"/>
    <cellStyle name="쉼표 [0] 5 2 2 9" xfId="818" xr:uid="{A6D6DA04-D7ED-4CC7-A6BC-D2C3CB23B757}"/>
    <cellStyle name="쉼표 [0] 5 2 3" xfId="47" xr:uid="{00000000-0005-0000-0000-0000B6010000}"/>
    <cellStyle name="쉼표 [0] 5 2 3 10" xfId="1052" xr:uid="{E1C38C73-D3FA-4E34-A975-2F13CDDB6408}"/>
    <cellStyle name="쉼표 [0] 5 2 3 11" xfId="1156" xr:uid="{60E0B113-2AB5-4C39-9B8F-6E3C4B4687AB}"/>
    <cellStyle name="쉼표 [0] 5 2 3 2" xfId="220" xr:uid="{00000000-0005-0000-0000-0000B7010000}"/>
    <cellStyle name="쉼표 [0] 5 2 3 3" xfId="324" xr:uid="{00000000-0005-0000-0000-0000B8010000}"/>
    <cellStyle name="쉼표 [0] 5 2 3 4" xfId="428" xr:uid="{00000000-0005-0000-0000-0000B9010000}"/>
    <cellStyle name="쉼표 [0] 5 2 3 5" xfId="532" xr:uid="{00000000-0005-0000-0000-0000BA010000}"/>
    <cellStyle name="쉼표 [0] 5 2 3 6" xfId="636" xr:uid="{D3C9B7F5-12F0-42D8-B61D-34675D50CEE5}"/>
    <cellStyle name="쉼표 [0] 5 2 3 7" xfId="740" xr:uid="{2FAC2A89-6B2E-4A05-8783-78379A5174B5}"/>
    <cellStyle name="쉼표 [0] 5 2 3 8" xfId="844" xr:uid="{993D5122-065F-422D-B786-61AE2D25ACD3}"/>
    <cellStyle name="쉼표 [0] 5 2 3 9" xfId="948" xr:uid="{F9B04ACC-FCC5-4F3B-B42D-4E054C3E7162}"/>
    <cellStyle name="쉼표 [0] 5 2 4" xfId="64" xr:uid="{00000000-0005-0000-0000-0000BB010000}"/>
    <cellStyle name="쉼표 [0] 5 2 5" xfId="90" xr:uid="{00000000-0005-0000-0000-0000BC010000}"/>
    <cellStyle name="쉼표 [0] 5 2 6" xfId="116" xr:uid="{00000000-0005-0000-0000-0000BD010000}"/>
    <cellStyle name="쉼표 [0] 5 2 7" xfId="168" xr:uid="{00000000-0005-0000-0000-0000BE010000}"/>
    <cellStyle name="쉼표 [0] 5 2 8" xfId="272" xr:uid="{00000000-0005-0000-0000-0000BF010000}"/>
    <cellStyle name="쉼표 [0] 5 2 9" xfId="376" xr:uid="{00000000-0005-0000-0000-0000C0010000}"/>
    <cellStyle name="쉼표 [0] 5 3" xfId="18" xr:uid="{00000000-0005-0000-0000-0000C1010000}"/>
    <cellStyle name="쉼표 [0] 5 3 10" xfId="910" xr:uid="{1B08ECFB-4B5D-4003-8AD5-C9209638785D}"/>
    <cellStyle name="쉼표 [0] 5 3 11" xfId="1014" xr:uid="{5DD8246D-CABC-42EE-8517-303B632FDBB6}"/>
    <cellStyle name="쉼표 [0] 5 3 12" xfId="1118" xr:uid="{D23D2C4A-B25E-4E9F-BC81-B4876FE3EEDC}"/>
    <cellStyle name="쉼표 [0] 5 3 2" xfId="130" xr:uid="{00000000-0005-0000-0000-0000C2010000}"/>
    <cellStyle name="쉼표 [0] 5 3 2 10" xfId="1066" xr:uid="{3F4C5022-C54E-4CC2-B1D7-09928FFFCC6A}"/>
    <cellStyle name="쉼표 [0] 5 3 2 11" xfId="1170" xr:uid="{C10B6A08-99AC-41E9-9BA5-E3E20344598A}"/>
    <cellStyle name="쉼표 [0] 5 3 2 2" xfId="234" xr:uid="{00000000-0005-0000-0000-0000C3010000}"/>
    <cellStyle name="쉼표 [0] 5 3 2 3" xfId="338" xr:uid="{00000000-0005-0000-0000-0000C4010000}"/>
    <cellStyle name="쉼표 [0] 5 3 2 4" xfId="442" xr:uid="{00000000-0005-0000-0000-0000C5010000}"/>
    <cellStyle name="쉼표 [0] 5 3 2 5" xfId="546" xr:uid="{00000000-0005-0000-0000-0000C6010000}"/>
    <cellStyle name="쉼표 [0] 5 3 2 6" xfId="650" xr:uid="{736F2457-E60E-41E9-BBEC-0101A0CFA2A2}"/>
    <cellStyle name="쉼표 [0] 5 3 2 7" xfId="754" xr:uid="{C8050D7A-6F69-4187-9B30-4744ED9BBCAA}"/>
    <cellStyle name="쉼표 [0] 5 3 2 8" xfId="858" xr:uid="{2B6BFDE0-7DCC-42E7-8AEB-DCB0F31A0FCF}"/>
    <cellStyle name="쉼표 [0] 5 3 2 9" xfId="962" xr:uid="{F4BEDAD9-61E5-43CD-92CC-E4802DC9EEB1}"/>
    <cellStyle name="쉼표 [0] 5 3 3" xfId="182" xr:uid="{00000000-0005-0000-0000-0000C7010000}"/>
    <cellStyle name="쉼표 [0] 5 3 4" xfId="286" xr:uid="{00000000-0005-0000-0000-0000C8010000}"/>
    <cellStyle name="쉼표 [0] 5 3 5" xfId="390" xr:uid="{00000000-0005-0000-0000-0000C9010000}"/>
    <cellStyle name="쉼표 [0] 5 3 6" xfId="494" xr:uid="{00000000-0005-0000-0000-0000CA010000}"/>
    <cellStyle name="쉼표 [0] 5 3 7" xfId="598" xr:uid="{39B55CD8-76BD-48D5-A057-038F2A3FB4EC}"/>
    <cellStyle name="쉼표 [0] 5 3 8" xfId="702" xr:uid="{EE5139F3-DD64-4524-A128-254DD0EB0C7C}"/>
    <cellStyle name="쉼표 [0] 5 3 9" xfId="806" xr:uid="{C4E3E2CB-C2D0-4FC5-93FD-206A462CAD48}"/>
    <cellStyle name="쉼표 [0] 5 4" xfId="52" xr:uid="{00000000-0005-0000-0000-0000CB010000}"/>
    <cellStyle name="쉼표 [0] 5 4 10" xfId="1040" xr:uid="{014C590A-4F80-4947-9C75-356AF3F8D450}"/>
    <cellStyle name="쉼표 [0] 5 4 11" xfId="1144" xr:uid="{C303BD41-70DF-4A45-B4B7-BD341024399F}"/>
    <cellStyle name="쉼표 [0] 5 4 2" xfId="208" xr:uid="{00000000-0005-0000-0000-0000CC010000}"/>
    <cellStyle name="쉼표 [0] 5 4 3" xfId="312" xr:uid="{00000000-0005-0000-0000-0000CD010000}"/>
    <cellStyle name="쉼표 [0] 5 4 4" xfId="416" xr:uid="{00000000-0005-0000-0000-0000CE010000}"/>
    <cellStyle name="쉼표 [0] 5 4 5" xfId="520" xr:uid="{00000000-0005-0000-0000-0000CF010000}"/>
    <cellStyle name="쉼표 [0] 5 4 6" xfId="624" xr:uid="{2C3A6D29-7942-4F6A-AFEF-C8B3385DE39A}"/>
    <cellStyle name="쉼표 [0] 5 4 7" xfId="728" xr:uid="{897C9311-09EA-4D75-A0B5-8AD65B8B6EEE}"/>
    <cellStyle name="쉼표 [0] 5 4 8" xfId="832" xr:uid="{5D1DC19C-A8B9-47C2-9A2C-FEBBDABA8988}"/>
    <cellStyle name="쉼표 [0] 5 4 9" xfId="936" xr:uid="{5D80BF82-2F1C-4F83-AEB3-A0799B0905B6}"/>
    <cellStyle name="쉼표 [0] 5 5" xfId="78" xr:uid="{00000000-0005-0000-0000-0000D0010000}"/>
    <cellStyle name="쉼표 [0] 5 6" xfId="104" xr:uid="{00000000-0005-0000-0000-0000D1010000}"/>
    <cellStyle name="쉼표 [0] 5 7" xfId="156" xr:uid="{00000000-0005-0000-0000-0000D2010000}"/>
    <cellStyle name="쉼표 [0] 5 8" xfId="260" xr:uid="{00000000-0005-0000-0000-0000D3010000}"/>
    <cellStyle name="쉼표 [0] 5 9" xfId="364" xr:uid="{00000000-0005-0000-0000-0000D4010000}"/>
    <cellStyle name="쉼표 [0] 6" xfId="6" xr:uid="{00000000-0005-0000-0000-0000D5010000}"/>
    <cellStyle name="쉼표 [0] 6 10" xfId="472" xr:uid="{00000000-0005-0000-0000-0000D6010000}"/>
    <cellStyle name="쉼표 [0] 6 11" xfId="576" xr:uid="{4792FDFE-5289-469A-AB05-B37D00DB0885}"/>
    <cellStyle name="쉼표 [0] 6 12" xfId="680" xr:uid="{74B5F915-D3B3-48AB-A19F-ADDD0266D311}"/>
    <cellStyle name="쉼표 [0] 6 13" xfId="784" xr:uid="{FBB9B170-1531-414E-A1F4-6A0A9084813E}"/>
    <cellStyle name="쉼표 [0] 6 14" xfId="888" xr:uid="{1848B346-1D68-4C48-8BAA-6E10D5D2D100}"/>
    <cellStyle name="쉼표 [0] 6 15" xfId="992" xr:uid="{9E66BB8C-8E6F-4956-BD61-BAD785044BCE}"/>
    <cellStyle name="쉼표 [0] 6 16" xfId="1096" xr:uid="{20AA9ACB-E839-46FC-AC9F-BBFB1D760415}"/>
    <cellStyle name="쉼표 [0] 6 2" xfId="19" xr:uid="{00000000-0005-0000-0000-0000D7010000}"/>
    <cellStyle name="쉼표 [0] 6 2 10" xfId="692" xr:uid="{05F9C6EB-4334-4815-BEA9-97DE37ECF8C2}"/>
    <cellStyle name="쉼표 [0] 6 2 11" xfId="796" xr:uid="{A18347E6-D3D9-4628-BFF1-A643BEDFE7AC}"/>
    <cellStyle name="쉼표 [0] 6 2 12" xfId="900" xr:uid="{C6DC34C7-F470-470F-B9D6-E7298406E414}"/>
    <cellStyle name="쉼표 [0] 6 2 13" xfId="1004" xr:uid="{C105A2EB-DE16-4A56-BD0A-D0E5512D4A63}"/>
    <cellStyle name="쉼표 [0] 6 2 14" xfId="1108" xr:uid="{92199041-9269-4460-870B-851A9ACD0A32}"/>
    <cellStyle name="쉼표 [0] 6 2 2" xfId="68" xr:uid="{00000000-0005-0000-0000-0000D8010000}"/>
    <cellStyle name="쉼표 [0] 6 2 2 10" xfId="926" xr:uid="{88BEAB1A-F344-4C11-A826-518C592F4479}"/>
    <cellStyle name="쉼표 [0] 6 2 2 11" xfId="1030" xr:uid="{24D136B8-D69D-4870-A177-DBC22DE700E5}"/>
    <cellStyle name="쉼표 [0] 6 2 2 12" xfId="1134" xr:uid="{1D8C041C-3834-4F00-863E-E0CBC6DF4651}"/>
    <cellStyle name="쉼표 [0] 6 2 2 2" xfId="146" xr:uid="{00000000-0005-0000-0000-0000D9010000}"/>
    <cellStyle name="쉼표 [0] 6 2 2 2 10" xfId="1082" xr:uid="{6003D2AC-6980-42A9-B307-2353868B1620}"/>
    <cellStyle name="쉼표 [0] 6 2 2 2 11" xfId="1186" xr:uid="{AD510228-62D9-4924-A31F-0C6B04085E41}"/>
    <cellStyle name="쉼표 [0] 6 2 2 2 2" xfId="250" xr:uid="{00000000-0005-0000-0000-0000DA010000}"/>
    <cellStyle name="쉼표 [0] 6 2 2 2 3" xfId="354" xr:uid="{00000000-0005-0000-0000-0000DB010000}"/>
    <cellStyle name="쉼표 [0] 6 2 2 2 4" xfId="458" xr:uid="{00000000-0005-0000-0000-0000DC010000}"/>
    <cellStyle name="쉼표 [0] 6 2 2 2 5" xfId="562" xr:uid="{00000000-0005-0000-0000-0000DD010000}"/>
    <cellStyle name="쉼표 [0] 6 2 2 2 6" xfId="666" xr:uid="{149EBECD-F2B6-4CAA-8F8F-B44DA618C8A1}"/>
    <cellStyle name="쉼표 [0] 6 2 2 2 7" xfId="770" xr:uid="{1F213B49-5392-4E75-A067-827C0050A7A9}"/>
    <cellStyle name="쉼표 [0] 6 2 2 2 8" xfId="874" xr:uid="{14ADFACE-864A-4419-ACA3-9F03EF13E2E9}"/>
    <cellStyle name="쉼표 [0] 6 2 2 2 9" xfId="978" xr:uid="{242634AE-36F8-446F-9C9D-36C49FA41D9F}"/>
    <cellStyle name="쉼표 [0] 6 2 2 3" xfId="198" xr:uid="{00000000-0005-0000-0000-0000DE010000}"/>
    <cellStyle name="쉼표 [0] 6 2 2 4" xfId="302" xr:uid="{00000000-0005-0000-0000-0000DF010000}"/>
    <cellStyle name="쉼표 [0] 6 2 2 5" xfId="406" xr:uid="{00000000-0005-0000-0000-0000E0010000}"/>
    <cellStyle name="쉼표 [0] 6 2 2 6" xfId="510" xr:uid="{00000000-0005-0000-0000-0000E1010000}"/>
    <cellStyle name="쉼표 [0] 6 2 2 7" xfId="614" xr:uid="{2C4F49D2-CC6D-4339-BA84-2300D28DD646}"/>
    <cellStyle name="쉼표 [0] 6 2 2 8" xfId="718" xr:uid="{5DF90D90-4A46-46C0-9208-6B9A0BDCC8D6}"/>
    <cellStyle name="쉼표 [0] 6 2 2 9" xfId="822" xr:uid="{CD4F2EBC-8D4F-421E-A38A-A7AE029EA06E}"/>
    <cellStyle name="쉼표 [0] 6 2 3" xfId="94" xr:uid="{00000000-0005-0000-0000-0000E2010000}"/>
    <cellStyle name="쉼표 [0] 6 2 3 10" xfId="1056" xr:uid="{E4A8E686-0AE0-4D4D-8E00-E7687264100D}"/>
    <cellStyle name="쉼표 [0] 6 2 3 11" xfId="1160" xr:uid="{6D2ABBB9-6448-4D53-AE94-0CCFBD8526B5}"/>
    <cellStyle name="쉼표 [0] 6 2 3 2" xfId="224" xr:uid="{00000000-0005-0000-0000-0000E3010000}"/>
    <cellStyle name="쉼표 [0] 6 2 3 3" xfId="328" xr:uid="{00000000-0005-0000-0000-0000E4010000}"/>
    <cellStyle name="쉼표 [0] 6 2 3 4" xfId="432" xr:uid="{00000000-0005-0000-0000-0000E5010000}"/>
    <cellStyle name="쉼표 [0] 6 2 3 5" xfId="536" xr:uid="{00000000-0005-0000-0000-0000E6010000}"/>
    <cellStyle name="쉼표 [0] 6 2 3 6" xfId="640" xr:uid="{56EF397D-E006-4CCB-B347-C918B69BCCEA}"/>
    <cellStyle name="쉼표 [0] 6 2 3 7" xfId="744" xr:uid="{90B85F4E-C897-4B1C-8A42-7B7A4E213BC2}"/>
    <cellStyle name="쉼표 [0] 6 2 3 8" xfId="848" xr:uid="{944207A5-9F89-47F0-A768-DD7890B37C65}"/>
    <cellStyle name="쉼표 [0] 6 2 3 9" xfId="952" xr:uid="{46C45567-DF65-4373-A8F5-B5B431240596}"/>
    <cellStyle name="쉼표 [0] 6 2 4" xfId="120" xr:uid="{00000000-0005-0000-0000-0000E7010000}"/>
    <cellStyle name="쉼표 [0] 6 2 5" xfId="172" xr:uid="{00000000-0005-0000-0000-0000E8010000}"/>
    <cellStyle name="쉼표 [0] 6 2 6" xfId="276" xr:uid="{00000000-0005-0000-0000-0000E9010000}"/>
    <cellStyle name="쉼표 [0] 6 2 7" xfId="380" xr:uid="{00000000-0005-0000-0000-0000EA010000}"/>
    <cellStyle name="쉼표 [0] 6 2 8" xfId="484" xr:uid="{00000000-0005-0000-0000-0000EB010000}"/>
    <cellStyle name="쉼표 [0] 6 2 9" xfId="588" xr:uid="{BB61E171-158E-4F1D-91A5-6D81B5CF7276}"/>
    <cellStyle name="쉼표 [0] 6 3" xfId="36" xr:uid="{00000000-0005-0000-0000-0000EC010000}"/>
    <cellStyle name="쉼표 [0] 6 3 10" xfId="914" xr:uid="{22EDBC7D-B07F-4ABD-A629-732A89470E89}"/>
    <cellStyle name="쉼표 [0] 6 3 11" xfId="1018" xr:uid="{6E1E7B33-4098-4E7E-9639-4C30CBB9ED15}"/>
    <cellStyle name="쉼표 [0] 6 3 12" xfId="1122" xr:uid="{47520741-8FF0-444C-9F99-F9006A9802B3}"/>
    <cellStyle name="쉼표 [0] 6 3 2" xfId="134" xr:uid="{00000000-0005-0000-0000-0000ED010000}"/>
    <cellStyle name="쉼표 [0] 6 3 2 10" xfId="1070" xr:uid="{E690E094-0CFB-48D0-9C9A-9E6B2D8844B4}"/>
    <cellStyle name="쉼표 [0] 6 3 2 11" xfId="1174" xr:uid="{DDE180F1-0CDE-4388-B74D-F13038A47FB9}"/>
    <cellStyle name="쉼표 [0] 6 3 2 2" xfId="238" xr:uid="{00000000-0005-0000-0000-0000EE010000}"/>
    <cellStyle name="쉼표 [0] 6 3 2 3" xfId="342" xr:uid="{00000000-0005-0000-0000-0000EF010000}"/>
    <cellStyle name="쉼표 [0] 6 3 2 4" xfId="446" xr:uid="{00000000-0005-0000-0000-0000F0010000}"/>
    <cellStyle name="쉼표 [0] 6 3 2 5" xfId="550" xr:uid="{00000000-0005-0000-0000-0000F1010000}"/>
    <cellStyle name="쉼표 [0] 6 3 2 6" xfId="654" xr:uid="{CFEAE2ED-0A8A-4FC7-98B7-33F2E740DDFF}"/>
    <cellStyle name="쉼표 [0] 6 3 2 7" xfId="758" xr:uid="{13149C81-7131-4CBB-AD6D-75B5B9D2B6C4}"/>
    <cellStyle name="쉼표 [0] 6 3 2 8" xfId="862" xr:uid="{D1E6467C-7725-42C3-8152-210242573A01}"/>
    <cellStyle name="쉼표 [0] 6 3 2 9" xfId="966" xr:uid="{CDBE9CCC-56C7-4B43-A5B7-A16877BF46C5}"/>
    <cellStyle name="쉼표 [0] 6 3 3" xfId="186" xr:uid="{00000000-0005-0000-0000-0000F2010000}"/>
    <cellStyle name="쉼표 [0] 6 3 4" xfId="290" xr:uid="{00000000-0005-0000-0000-0000F3010000}"/>
    <cellStyle name="쉼표 [0] 6 3 5" xfId="394" xr:uid="{00000000-0005-0000-0000-0000F4010000}"/>
    <cellStyle name="쉼표 [0] 6 3 6" xfId="498" xr:uid="{00000000-0005-0000-0000-0000F5010000}"/>
    <cellStyle name="쉼표 [0] 6 3 7" xfId="602" xr:uid="{2BEE1853-E064-4A76-A56C-37FC98203BA2}"/>
    <cellStyle name="쉼표 [0] 6 3 8" xfId="706" xr:uid="{9197E8C1-B5A1-45E8-8C74-51A8BA6C94B2}"/>
    <cellStyle name="쉼표 [0] 6 3 9" xfId="810" xr:uid="{70EF129E-A2D6-45F4-A9B7-2A6464785DD6}"/>
    <cellStyle name="쉼표 [0] 6 4" xfId="56" xr:uid="{00000000-0005-0000-0000-0000F6010000}"/>
    <cellStyle name="쉼표 [0] 6 4 10" xfId="1044" xr:uid="{6D981D1E-7E80-44E6-BB39-88F1817E0401}"/>
    <cellStyle name="쉼표 [0] 6 4 11" xfId="1148" xr:uid="{CD5A1A69-57B6-4F98-94DF-EFE0776B2705}"/>
    <cellStyle name="쉼표 [0] 6 4 2" xfId="212" xr:uid="{00000000-0005-0000-0000-0000F7010000}"/>
    <cellStyle name="쉼표 [0] 6 4 3" xfId="316" xr:uid="{00000000-0005-0000-0000-0000F8010000}"/>
    <cellStyle name="쉼표 [0] 6 4 4" xfId="420" xr:uid="{00000000-0005-0000-0000-0000F9010000}"/>
    <cellStyle name="쉼표 [0] 6 4 5" xfId="524" xr:uid="{00000000-0005-0000-0000-0000FA010000}"/>
    <cellStyle name="쉼표 [0] 6 4 6" xfId="628" xr:uid="{43F1CC57-08CC-48D5-93C0-26A314FFBEC7}"/>
    <cellStyle name="쉼표 [0] 6 4 7" xfId="732" xr:uid="{587BF5CD-F8F7-4F81-AE7F-741B100A3888}"/>
    <cellStyle name="쉼표 [0] 6 4 8" xfId="836" xr:uid="{A8520BBF-FE15-4EEA-B2F1-430962B4EDCA}"/>
    <cellStyle name="쉼표 [0] 6 4 9" xfId="940" xr:uid="{53355E63-C2BF-479B-BAD1-2CF3FBC85F4D}"/>
    <cellStyle name="쉼표 [0] 6 5" xfId="82" xr:uid="{00000000-0005-0000-0000-0000FB010000}"/>
    <cellStyle name="쉼표 [0] 6 6" xfId="108" xr:uid="{00000000-0005-0000-0000-0000FC010000}"/>
    <cellStyle name="쉼표 [0] 6 7" xfId="160" xr:uid="{00000000-0005-0000-0000-0000FD010000}"/>
    <cellStyle name="쉼표 [0] 6 8" xfId="264" xr:uid="{00000000-0005-0000-0000-0000FE010000}"/>
    <cellStyle name="쉼표 [0] 6 9" xfId="368" xr:uid="{00000000-0005-0000-0000-0000FF010000}"/>
    <cellStyle name="쉼표 [0] 7" xfId="23" xr:uid="{00000000-0005-0000-0000-000000020000}"/>
    <cellStyle name="쉼표 [0] 7 10" xfId="580" xr:uid="{DC06F414-005E-46DB-84DB-2E4AF9E1DC80}"/>
    <cellStyle name="쉼표 [0] 7 11" xfId="684" xr:uid="{AA4936E6-6C08-4B45-8FBA-807E8C0132B7}"/>
    <cellStyle name="쉼표 [0] 7 12" xfId="788" xr:uid="{E8549CCB-6918-4120-B8BA-460E1D0E8661}"/>
    <cellStyle name="쉼표 [0] 7 13" xfId="892" xr:uid="{D213D457-BAF3-4525-BF10-E044634FC384}"/>
    <cellStyle name="쉼표 [0] 7 14" xfId="996" xr:uid="{915AB972-A49A-4559-B762-2AC9DD52C98D}"/>
    <cellStyle name="쉼표 [0] 7 15" xfId="1100" xr:uid="{44BB3764-38DC-4EDD-AE44-3CD6BF8756F7}"/>
    <cellStyle name="쉼표 [0] 7 2" xfId="40" xr:uid="{00000000-0005-0000-0000-000001020000}"/>
    <cellStyle name="쉼표 [0] 7 2 10" xfId="918" xr:uid="{443C2CE9-CE3E-4BC3-BD4A-E5E3ADD78F98}"/>
    <cellStyle name="쉼표 [0] 7 2 11" xfId="1022" xr:uid="{745B390A-125B-4598-B31F-B79C7C1F68B9}"/>
    <cellStyle name="쉼표 [0] 7 2 12" xfId="1126" xr:uid="{5679E19D-E1BE-46D7-99A1-A989494B6623}"/>
    <cellStyle name="쉼표 [0] 7 2 2" xfId="138" xr:uid="{00000000-0005-0000-0000-000002020000}"/>
    <cellStyle name="쉼표 [0] 7 2 2 10" xfId="1074" xr:uid="{2CE5EE98-FC77-420F-A76F-F4D21E00CDF2}"/>
    <cellStyle name="쉼표 [0] 7 2 2 11" xfId="1178" xr:uid="{B741040C-B8A1-4C7A-84E1-6904DE659E5C}"/>
    <cellStyle name="쉼표 [0] 7 2 2 2" xfId="242" xr:uid="{00000000-0005-0000-0000-000003020000}"/>
    <cellStyle name="쉼표 [0] 7 2 2 3" xfId="346" xr:uid="{00000000-0005-0000-0000-000004020000}"/>
    <cellStyle name="쉼표 [0] 7 2 2 4" xfId="450" xr:uid="{00000000-0005-0000-0000-000005020000}"/>
    <cellStyle name="쉼표 [0] 7 2 2 5" xfId="554" xr:uid="{00000000-0005-0000-0000-000006020000}"/>
    <cellStyle name="쉼표 [0] 7 2 2 6" xfId="658" xr:uid="{FFF63052-6629-45C6-AEF9-3BE9C0560069}"/>
    <cellStyle name="쉼표 [0] 7 2 2 7" xfId="762" xr:uid="{FE7C6475-4659-41A2-9696-69601FD233E6}"/>
    <cellStyle name="쉼표 [0] 7 2 2 8" xfId="866" xr:uid="{2A5D808F-3D59-4BC0-BA1B-D64BE8C3C4E5}"/>
    <cellStyle name="쉼표 [0] 7 2 2 9" xfId="970" xr:uid="{C858722E-5B89-4E32-8815-000FBF64DD47}"/>
    <cellStyle name="쉼표 [0] 7 2 3" xfId="190" xr:uid="{00000000-0005-0000-0000-000007020000}"/>
    <cellStyle name="쉼표 [0] 7 2 4" xfId="294" xr:uid="{00000000-0005-0000-0000-000008020000}"/>
    <cellStyle name="쉼표 [0] 7 2 5" xfId="398" xr:uid="{00000000-0005-0000-0000-000009020000}"/>
    <cellStyle name="쉼표 [0] 7 2 6" xfId="502" xr:uid="{00000000-0005-0000-0000-00000A020000}"/>
    <cellStyle name="쉼표 [0] 7 2 7" xfId="606" xr:uid="{CB264D3A-61F8-4F3D-B4F0-6D325665F717}"/>
    <cellStyle name="쉼표 [0] 7 2 8" xfId="710" xr:uid="{1BCCD45C-6056-43C3-AF87-8C3D5767C643}"/>
    <cellStyle name="쉼표 [0] 7 2 9" xfId="814" xr:uid="{56D9C647-1DCD-42DC-9DA6-B943C12BB051}"/>
    <cellStyle name="쉼표 [0] 7 3" xfId="60" xr:uid="{00000000-0005-0000-0000-00000B020000}"/>
    <cellStyle name="쉼표 [0] 7 3 10" xfId="1048" xr:uid="{C9F44C2E-0AA9-45BF-B56D-A3D65A67A1EC}"/>
    <cellStyle name="쉼표 [0] 7 3 11" xfId="1152" xr:uid="{E3821BB0-203D-413D-915A-0FD3F6975A51}"/>
    <cellStyle name="쉼표 [0] 7 3 2" xfId="216" xr:uid="{00000000-0005-0000-0000-00000C020000}"/>
    <cellStyle name="쉼표 [0] 7 3 3" xfId="320" xr:uid="{00000000-0005-0000-0000-00000D020000}"/>
    <cellStyle name="쉼표 [0] 7 3 4" xfId="424" xr:uid="{00000000-0005-0000-0000-00000E020000}"/>
    <cellStyle name="쉼표 [0] 7 3 5" xfId="528" xr:uid="{00000000-0005-0000-0000-00000F020000}"/>
    <cellStyle name="쉼표 [0] 7 3 6" xfId="632" xr:uid="{99B9AC93-1840-4A46-8CFF-005554DEA158}"/>
    <cellStyle name="쉼표 [0] 7 3 7" xfId="736" xr:uid="{5D202B76-FE82-4730-B2C1-49B25D6AE974}"/>
    <cellStyle name="쉼표 [0] 7 3 8" xfId="840" xr:uid="{B688FDE8-A2E1-4C36-8C96-47E5CAED9A29}"/>
    <cellStyle name="쉼표 [0] 7 3 9" xfId="944" xr:uid="{C9140979-5959-4400-AAEA-98989C1513AB}"/>
    <cellStyle name="쉼표 [0] 7 4" xfId="86" xr:uid="{00000000-0005-0000-0000-000010020000}"/>
    <cellStyle name="쉼표 [0] 7 5" xfId="112" xr:uid="{00000000-0005-0000-0000-000011020000}"/>
    <cellStyle name="쉼표 [0] 7 6" xfId="164" xr:uid="{00000000-0005-0000-0000-000012020000}"/>
    <cellStyle name="쉼표 [0] 7 7" xfId="268" xr:uid="{00000000-0005-0000-0000-000013020000}"/>
    <cellStyle name="쉼표 [0] 7 8" xfId="372" xr:uid="{00000000-0005-0000-0000-000014020000}"/>
    <cellStyle name="쉼표 [0] 7 9" xfId="476" xr:uid="{00000000-0005-0000-0000-000015020000}"/>
    <cellStyle name="쉼표 [0] 8" xfId="27" xr:uid="{00000000-0005-0000-0000-000016020000}"/>
    <cellStyle name="쉼표 [0] 8 10" xfId="906" xr:uid="{8971D4E9-4C61-4AF9-851B-0FF696D91C47}"/>
    <cellStyle name="쉼표 [0] 8 11" xfId="1010" xr:uid="{A2D565E1-73AC-4629-9389-FF715B9AC492}"/>
    <cellStyle name="쉼표 [0] 8 12" xfId="1114" xr:uid="{ED410C10-9CAE-443E-BFC9-94F110431D60}"/>
    <cellStyle name="쉼표 [0] 8 2" xfId="126" xr:uid="{00000000-0005-0000-0000-000017020000}"/>
    <cellStyle name="쉼표 [0] 8 2 10" xfId="1062" xr:uid="{EAECC43E-92C4-49C8-BC65-38B30C61FF58}"/>
    <cellStyle name="쉼표 [0] 8 2 11" xfId="1166" xr:uid="{29B3D1AF-67C3-4D34-A272-190CB000D922}"/>
    <cellStyle name="쉼표 [0] 8 2 2" xfId="230" xr:uid="{00000000-0005-0000-0000-000018020000}"/>
    <cellStyle name="쉼표 [0] 8 2 3" xfId="334" xr:uid="{00000000-0005-0000-0000-000019020000}"/>
    <cellStyle name="쉼표 [0] 8 2 4" xfId="438" xr:uid="{00000000-0005-0000-0000-00001A020000}"/>
    <cellStyle name="쉼표 [0] 8 2 5" xfId="542" xr:uid="{00000000-0005-0000-0000-00001B020000}"/>
    <cellStyle name="쉼표 [0] 8 2 6" xfId="646" xr:uid="{89B2D89C-5007-41DD-BA73-83DDFF7DD891}"/>
    <cellStyle name="쉼표 [0] 8 2 7" xfId="750" xr:uid="{478E3BDA-F25F-46FC-8D6F-DA75EB20A90E}"/>
    <cellStyle name="쉼표 [0] 8 2 8" xfId="854" xr:uid="{0D430AA6-BED0-450A-8DB2-489E22EFC8E2}"/>
    <cellStyle name="쉼표 [0] 8 2 9" xfId="958" xr:uid="{62CC50A7-8126-40C8-9E4B-ABD3D9BF6A0B}"/>
    <cellStyle name="쉼표 [0] 8 3" xfId="178" xr:uid="{00000000-0005-0000-0000-00001C020000}"/>
    <cellStyle name="쉼표 [0] 8 4" xfId="282" xr:uid="{00000000-0005-0000-0000-00001D020000}"/>
    <cellStyle name="쉼표 [0] 8 5" xfId="386" xr:uid="{00000000-0005-0000-0000-00001E020000}"/>
    <cellStyle name="쉼표 [0] 8 6" xfId="490" xr:uid="{00000000-0005-0000-0000-00001F020000}"/>
    <cellStyle name="쉼표 [0] 8 7" xfId="594" xr:uid="{9BE1C74F-80BB-427F-8BD3-4B548A76BF02}"/>
    <cellStyle name="쉼표 [0] 8 8" xfId="698" xr:uid="{21627B33-882E-4CB1-A1DC-C34EEF2E999C}"/>
    <cellStyle name="쉼표 [0] 8 9" xfId="802" xr:uid="{452D3047-C2BD-4926-AB37-77BD86C03E4A}"/>
    <cellStyle name="쉼표 [0] 9" xfId="14" xr:uid="{00000000-0005-0000-0000-000020020000}"/>
    <cellStyle name="쉼표 [0] 9 10" xfId="697" xr:uid="{2AEACB0A-18E6-429D-BADF-1A7446AE1195}"/>
    <cellStyle name="쉼표 [0] 9 11" xfId="801" xr:uid="{9F914CCE-DAE1-49E9-B3DD-EDF626477CAF}"/>
    <cellStyle name="쉼표 [0] 9 12" xfId="905" xr:uid="{24D0CE8D-EEF1-4284-9FD6-C0E53DF5D6EF}"/>
    <cellStyle name="쉼표 [0] 9 13" xfId="1009" xr:uid="{2C94D471-DAEE-4613-9146-FAF05B7DDEED}"/>
    <cellStyle name="쉼표 [0] 9 14" xfId="1113" xr:uid="{7AECF309-C49A-4180-B7A3-2C44BB2CCC7C}"/>
    <cellStyle name="쉼표 [0] 9 2" xfId="73" xr:uid="{00000000-0005-0000-0000-000021020000}"/>
    <cellStyle name="쉼표 [0] 9 2 10" xfId="931" xr:uid="{EF2B9955-C6EF-4D7F-BF77-6493D4B46BBF}"/>
    <cellStyle name="쉼표 [0] 9 2 11" xfId="1035" xr:uid="{236AD055-CC3C-42D6-8C48-CF51CDB1382C}"/>
    <cellStyle name="쉼표 [0] 9 2 12" xfId="1139" xr:uid="{67AC5EC1-3CA6-49B7-9413-40D5E3928838}"/>
    <cellStyle name="쉼표 [0] 9 2 2" xfId="151" xr:uid="{00000000-0005-0000-0000-000022020000}"/>
    <cellStyle name="쉼표 [0] 9 2 2 10" xfId="1087" xr:uid="{208C8CE9-3938-4E63-85B6-BF0A48CFDA34}"/>
    <cellStyle name="쉼표 [0] 9 2 2 11" xfId="1191" xr:uid="{53C05D75-1013-4B3F-AA51-E1C90B8D1CD2}"/>
    <cellStyle name="쉼표 [0] 9 2 2 2" xfId="255" xr:uid="{00000000-0005-0000-0000-000023020000}"/>
    <cellStyle name="쉼표 [0] 9 2 2 3" xfId="359" xr:uid="{00000000-0005-0000-0000-000024020000}"/>
    <cellStyle name="쉼표 [0] 9 2 2 4" xfId="463" xr:uid="{00000000-0005-0000-0000-000025020000}"/>
    <cellStyle name="쉼표 [0] 9 2 2 5" xfId="567" xr:uid="{00000000-0005-0000-0000-000026020000}"/>
    <cellStyle name="쉼표 [0] 9 2 2 6" xfId="671" xr:uid="{4504FDCC-B114-4609-909C-D6FCDB8D833E}"/>
    <cellStyle name="쉼표 [0] 9 2 2 7" xfId="775" xr:uid="{0669D7AC-09B3-43BA-8E80-1FEE3F548B57}"/>
    <cellStyle name="쉼표 [0] 9 2 2 8" xfId="879" xr:uid="{8A50315B-9349-49C2-9DCD-7E649A4ECC9D}"/>
    <cellStyle name="쉼표 [0] 9 2 2 9" xfId="983" xr:uid="{9E52237F-FC8C-44EC-833C-95B3EE5F640E}"/>
    <cellStyle name="쉼표 [0] 9 2 3" xfId="203" xr:uid="{00000000-0005-0000-0000-000027020000}"/>
    <cellStyle name="쉼표 [0] 9 2 4" xfId="307" xr:uid="{00000000-0005-0000-0000-000028020000}"/>
    <cellStyle name="쉼표 [0] 9 2 5" xfId="411" xr:uid="{00000000-0005-0000-0000-000029020000}"/>
    <cellStyle name="쉼표 [0] 9 2 6" xfId="515" xr:uid="{00000000-0005-0000-0000-00002A020000}"/>
    <cellStyle name="쉼표 [0] 9 2 7" xfId="619" xr:uid="{93618A67-737A-4B5A-B1ED-C8D3646A2E93}"/>
    <cellStyle name="쉼표 [0] 9 2 8" xfId="723" xr:uid="{8A529E07-EBE2-4654-AC17-75139711A59E}"/>
    <cellStyle name="쉼표 [0] 9 2 9" xfId="827" xr:uid="{651CADE2-BF71-4EB3-A42A-EB6DAF179312}"/>
    <cellStyle name="쉼표 [0] 9 3" xfId="99" xr:uid="{00000000-0005-0000-0000-00002B020000}"/>
    <cellStyle name="쉼표 [0] 9 3 10" xfId="1061" xr:uid="{D1AF9DE7-FC11-4549-9075-6D1410833799}"/>
    <cellStyle name="쉼표 [0] 9 3 11" xfId="1165" xr:uid="{85286D23-8192-43F5-9471-AFA2C81DB8A9}"/>
    <cellStyle name="쉼표 [0] 9 3 2" xfId="229" xr:uid="{00000000-0005-0000-0000-00002C020000}"/>
    <cellStyle name="쉼표 [0] 9 3 3" xfId="333" xr:uid="{00000000-0005-0000-0000-00002D020000}"/>
    <cellStyle name="쉼표 [0] 9 3 4" xfId="437" xr:uid="{00000000-0005-0000-0000-00002E020000}"/>
    <cellStyle name="쉼표 [0] 9 3 5" xfId="541" xr:uid="{00000000-0005-0000-0000-00002F020000}"/>
    <cellStyle name="쉼표 [0] 9 3 6" xfId="645" xr:uid="{99DE0C52-9356-4F25-A5A4-BB32DCC4CB01}"/>
    <cellStyle name="쉼표 [0] 9 3 7" xfId="749" xr:uid="{22B8C65F-217F-41D6-9CBA-8AC34DAD675E}"/>
    <cellStyle name="쉼표 [0] 9 3 8" xfId="853" xr:uid="{F37180C2-C33B-486D-B6AB-3AB579791040}"/>
    <cellStyle name="쉼표 [0] 9 3 9" xfId="957" xr:uid="{1EE9DE4E-1D0D-4702-AAE2-345D9B662C42}"/>
    <cellStyle name="쉼표 [0] 9 4" xfId="125" xr:uid="{00000000-0005-0000-0000-000030020000}"/>
    <cellStyle name="쉼표 [0] 9 5" xfId="177" xr:uid="{00000000-0005-0000-0000-000031020000}"/>
    <cellStyle name="쉼표 [0] 9 6" xfId="281" xr:uid="{00000000-0005-0000-0000-000032020000}"/>
    <cellStyle name="쉼표 [0] 9 7" xfId="385" xr:uid="{00000000-0005-0000-0000-000033020000}"/>
    <cellStyle name="쉼표 [0] 9 8" xfId="489" xr:uid="{00000000-0005-0000-0000-000034020000}"/>
    <cellStyle name="쉼표 [0] 9 9" xfId="593" xr:uid="{35CD6A8F-3599-4790-999D-F614994EAF62}"/>
    <cellStyle name="표준" xfId="0" builtinId="0"/>
    <cellStyle name="표준 2" xfId="32" xr:uid="{00000000-0005-0000-0000-000036020000}"/>
    <cellStyle name="표준 3" xfId="33" xr:uid="{00000000-0005-0000-0000-00003702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zoomScale="130" zoomScaleNormal="130" workbookViewId="0">
      <selection activeCell="C18" sqref="C18"/>
    </sheetView>
  </sheetViews>
  <sheetFormatPr defaultRowHeight="13.5" x14ac:dyDescent="0.1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5" width="16.33203125" customWidth="1"/>
    <col min="6" max="6" width="12.44140625" style="42" customWidth="1"/>
    <col min="7" max="7" width="12.44140625" customWidth="1"/>
    <col min="8" max="8" width="12.44140625" style="43" customWidth="1"/>
    <col min="9" max="9" width="12.44140625" customWidth="1"/>
    <col min="10" max="10" width="8.88671875" style="6"/>
    <col min="11" max="11" width="11.6640625" style="7" customWidth="1"/>
    <col min="12" max="12" width="7.77734375" style="6" customWidth="1"/>
  </cols>
  <sheetData>
    <row r="1" spans="1:12" ht="38.25" customHeight="1" x14ac:dyDescent="0.15">
      <c r="A1" s="165" t="s">
        <v>42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12" s="8" customFormat="1" ht="45" customHeight="1" x14ac:dyDescent="0.15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66"/>
      <c r="K2" s="166"/>
      <c r="L2" s="6"/>
    </row>
    <row r="3" spans="1:12" ht="29.25" customHeight="1" x14ac:dyDescent="0.15">
      <c r="A3" s="114" t="s">
        <v>43</v>
      </c>
      <c r="B3" s="114" t="s">
        <v>25</v>
      </c>
      <c r="C3" s="114" t="s">
        <v>44</v>
      </c>
      <c r="D3" s="114" t="s">
        <v>45</v>
      </c>
      <c r="E3" s="114" t="s">
        <v>46</v>
      </c>
      <c r="F3" s="115" t="s">
        <v>47</v>
      </c>
      <c r="G3" s="114" t="s">
        <v>48</v>
      </c>
      <c r="H3" s="115" t="s">
        <v>49</v>
      </c>
      <c r="I3" s="116" t="s">
        <v>26</v>
      </c>
      <c r="J3" s="116" t="s">
        <v>50</v>
      </c>
      <c r="K3" s="116" t="s">
        <v>51</v>
      </c>
      <c r="L3" s="116" t="s">
        <v>1</v>
      </c>
    </row>
    <row r="4" spans="1:12" s="225" customFormat="1" ht="45.75" customHeight="1" x14ac:dyDescent="0.15">
      <c r="A4" s="97">
        <v>2025</v>
      </c>
      <c r="B4" s="97">
        <v>9</v>
      </c>
      <c r="C4" s="97" t="s">
        <v>256</v>
      </c>
      <c r="D4" s="97" t="s">
        <v>257</v>
      </c>
      <c r="E4" s="97" t="s">
        <v>258</v>
      </c>
      <c r="F4" s="98">
        <v>1</v>
      </c>
      <c r="G4" s="97" t="s">
        <v>259</v>
      </c>
      <c r="H4" s="99">
        <v>1500</v>
      </c>
      <c r="I4" s="100" t="s">
        <v>133</v>
      </c>
      <c r="J4" s="100" t="s">
        <v>260</v>
      </c>
      <c r="K4" s="100" t="s">
        <v>261</v>
      </c>
      <c r="L4" s="100"/>
    </row>
  </sheetData>
  <mergeCells count="2">
    <mergeCell ref="A1:L1"/>
    <mergeCell ref="J2:K2"/>
  </mergeCells>
  <phoneticPr fontId="4" type="noConversion"/>
  <dataValidations count="1">
    <dataValidation type="list" allowBlank="1" showInputMessage="1" showErrorMessage="1" sqref="D4" xr:uid="{00000000-0002-0000-0000-000000000000}">
      <formula1>"일반총액,일반단가,일반종낙,제한총액,제한단가,제한종낙,수의총액,수의단가,기타"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H20" sqref="H20"/>
    </sheetView>
  </sheetViews>
  <sheetFormatPr defaultRowHeight="13.5" x14ac:dyDescent="0.15"/>
  <cols>
    <col min="1" max="1" width="12.5546875" style="2" customWidth="1"/>
    <col min="2" max="2" width="25" style="2" customWidth="1"/>
    <col min="3" max="3" width="14.44140625" style="2" customWidth="1"/>
    <col min="4" max="4" width="11.109375" style="2" customWidth="1"/>
    <col min="5" max="7" width="9.5546875" style="2" customWidth="1"/>
    <col min="8" max="8" width="11.44140625" style="2" bestFit="1" customWidth="1"/>
    <col min="9" max="9" width="16.109375" style="5" customWidth="1"/>
  </cols>
  <sheetData>
    <row r="1" spans="1:9" ht="25.5" x14ac:dyDescent="0.15">
      <c r="A1" s="167" t="s">
        <v>62</v>
      </c>
      <c r="B1" s="167"/>
      <c r="C1" s="167"/>
      <c r="D1" s="167"/>
      <c r="E1" s="167"/>
      <c r="F1" s="167"/>
      <c r="G1" s="167"/>
      <c r="H1" s="167"/>
      <c r="I1" s="167"/>
    </row>
    <row r="2" spans="1:9" ht="26.25" thickBot="1" x14ac:dyDescent="0.2">
      <c r="A2" s="216" t="s">
        <v>134</v>
      </c>
      <c r="B2" s="216"/>
      <c r="C2" s="30"/>
      <c r="D2" s="30"/>
      <c r="E2" s="30"/>
      <c r="F2" s="30"/>
      <c r="G2" s="30"/>
      <c r="H2" s="30"/>
      <c r="I2" s="28" t="s">
        <v>2</v>
      </c>
    </row>
    <row r="3" spans="1:9" ht="26.25" customHeight="1" x14ac:dyDescent="0.15">
      <c r="A3" s="223" t="s">
        <v>3</v>
      </c>
      <c r="B3" s="221" t="s">
        <v>4</v>
      </c>
      <c r="C3" s="221" t="s">
        <v>52</v>
      </c>
      <c r="D3" s="221" t="s">
        <v>64</v>
      </c>
      <c r="E3" s="217" t="s">
        <v>67</v>
      </c>
      <c r="F3" s="218"/>
      <c r="G3" s="217" t="s">
        <v>68</v>
      </c>
      <c r="H3" s="218"/>
      <c r="I3" s="219" t="s">
        <v>63</v>
      </c>
    </row>
    <row r="4" spans="1:9" ht="28.5" customHeight="1" x14ac:dyDescent="0.15">
      <c r="A4" s="224"/>
      <c r="B4" s="222"/>
      <c r="C4" s="222"/>
      <c r="D4" s="222"/>
      <c r="E4" s="19" t="s">
        <v>65</v>
      </c>
      <c r="F4" s="19" t="s">
        <v>66</v>
      </c>
      <c r="G4" s="19" t="s">
        <v>65</v>
      </c>
      <c r="H4" s="19" t="s">
        <v>66</v>
      </c>
      <c r="I4" s="220"/>
    </row>
    <row r="5" spans="1:9" ht="28.5" customHeight="1" thickBot="1" x14ac:dyDescent="0.2">
      <c r="A5" s="36"/>
      <c r="B5" s="128" t="s">
        <v>143</v>
      </c>
      <c r="C5" s="37"/>
      <c r="D5" s="38"/>
      <c r="E5" s="39"/>
      <c r="F5" s="39"/>
      <c r="G5" s="39"/>
      <c r="H5" s="39"/>
      <c r="I5" s="4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zoomScale="130" zoomScaleNormal="130" workbookViewId="0">
      <selection activeCell="C8" sqref="C8"/>
    </sheetView>
  </sheetViews>
  <sheetFormatPr defaultRowHeight="13.5" x14ac:dyDescent="0.15"/>
  <cols>
    <col min="1" max="1" width="8.6640625" style="75" customWidth="1"/>
    <col min="2" max="2" width="8.77734375" style="75" customWidth="1"/>
    <col min="3" max="3" width="51.44140625" style="73" customWidth="1"/>
    <col min="4" max="4" width="10.88671875" style="75" customWidth="1"/>
    <col min="5" max="5" width="12.44140625" style="42" customWidth="1"/>
    <col min="6" max="8" width="12.44140625" style="75" customWidth="1"/>
    <col min="9" max="9" width="12.44140625" style="74" customWidth="1"/>
    <col min="10" max="10" width="8.88671875" style="6"/>
    <col min="11" max="11" width="11.6640625" style="7" customWidth="1"/>
    <col min="12" max="12" width="6.6640625" style="6" customWidth="1"/>
  </cols>
  <sheetData>
    <row r="1" spans="1:12" ht="47.25" customHeight="1" x14ac:dyDescent="0.15">
      <c r="A1" s="165" t="s">
        <v>54</v>
      </c>
      <c r="B1" s="165"/>
      <c r="C1" s="165"/>
      <c r="D1" s="165"/>
      <c r="E1" s="165"/>
      <c r="F1" s="165"/>
      <c r="G1" s="165"/>
      <c r="H1" s="165"/>
      <c r="I1" s="165"/>
    </row>
    <row r="2" spans="1:12" s="8" customFormat="1" ht="45" customHeight="1" thickBot="1" x14ac:dyDescent="0.2">
      <c r="A2" s="68" t="s">
        <v>134</v>
      </c>
      <c r="B2" s="56"/>
      <c r="C2" s="72"/>
      <c r="D2" s="71"/>
      <c r="E2" s="71"/>
      <c r="F2" s="70"/>
      <c r="G2" s="70"/>
      <c r="H2" s="70"/>
      <c r="I2" s="70"/>
      <c r="J2" s="166"/>
      <c r="K2" s="166"/>
      <c r="L2" s="6"/>
    </row>
    <row r="3" spans="1:12" ht="33" customHeight="1" x14ac:dyDescent="0.15">
      <c r="A3" s="144" t="s">
        <v>24</v>
      </c>
      <c r="B3" s="142" t="s">
        <v>25</v>
      </c>
      <c r="C3" s="150" t="s">
        <v>91</v>
      </c>
      <c r="D3" s="146" t="s">
        <v>0</v>
      </c>
      <c r="E3" s="143" t="s">
        <v>92</v>
      </c>
      <c r="F3" s="146" t="s">
        <v>94</v>
      </c>
      <c r="G3" s="146" t="s">
        <v>27</v>
      </c>
      <c r="H3" s="146" t="s">
        <v>28</v>
      </c>
      <c r="I3" s="149" t="s">
        <v>1</v>
      </c>
    </row>
    <row r="4" spans="1:12" s="84" customFormat="1" ht="36" customHeight="1" x14ac:dyDescent="0.15">
      <c r="A4" s="148">
        <v>2025</v>
      </c>
      <c r="B4" s="97">
        <v>9</v>
      </c>
      <c r="C4" s="152" t="s">
        <v>162</v>
      </c>
      <c r="D4" s="145" t="s">
        <v>132</v>
      </c>
      <c r="E4" s="141">
        <v>3600</v>
      </c>
      <c r="F4" s="147" t="s">
        <v>133</v>
      </c>
      <c r="G4" s="145" t="s">
        <v>163</v>
      </c>
      <c r="H4" s="145" t="s">
        <v>161</v>
      </c>
      <c r="I4" s="151"/>
      <c r="J4" s="139"/>
      <c r="K4" s="140"/>
      <c r="L4" s="139"/>
    </row>
    <row r="5" spans="1:12" s="84" customFormat="1" ht="36" customHeight="1" x14ac:dyDescent="0.15">
      <c r="A5" s="148">
        <v>2025</v>
      </c>
      <c r="B5" s="97">
        <v>9</v>
      </c>
      <c r="C5" s="152" t="s">
        <v>165</v>
      </c>
      <c r="D5" s="145" t="s">
        <v>132</v>
      </c>
      <c r="E5" s="141">
        <v>750</v>
      </c>
      <c r="F5" s="147" t="s">
        <v>133</v>
      </c>
      <c r="G5" s="145" t="s">
        <v>166</v>
      </c>
      <c r="H5" s="145" t="s">
        <v>164</v>
      </c>
      <c r="I5" s="151"/>
      <c r="J5" s="154"/>
      <c r="K5" s="155"/>
      <c r="L5" s="154"/>
    </row>
    <row r="6" spans="1:12" s="84" customFormat="1" ht="36" customHeight="1" x14ac:dyDescent="0.15">
      <c r="A6" s="148">
        <v>2025</v>
      </c>
      <c r="B6" s="97">
        <v>9</v>
      </c>
      <c r="C6" s="152" t="s">
        <v>254</v>
      </c>
      <c r="D6" s="145" t="s">
        <v>132</v>
      </c>
      <c r="E6" s="141">
        <v>6000</v>
      </c>
      <c r="F6" s="147" t="s">
        <v>133</v>
      </c>
      <c r="G6" s="145" t="s">
        <v>168</v>
      </c>
      <c r="H6" s="145" t="s">
        <v>167</v>
      </c>
      <c r="I6" s="151"/>
      <c r="J6" s="154"/>
      <c r="K6" s="155"/>
      <c r="L6" s="154"/>
    </row>
    <row r="7" spans="1:12" s="84" customFormat="1" ht="36" customHeight="1" x14ac:dyDescent="0.15">
      <c r="A7" s="148">
        <v>2025</v>
      </c>
      <c r="B7" s="97">
        <v>9</v>
      </c>
      <c r="C7" s="152" t="s">
        <v>254</v>
      </c>
      <c r="D7" s="145" t="s">
        <v>132</v>
      </c>
      <c r="E7" s="141">
        <v>2200</v>
      </c>
      <c r="F7" s="147" t="s">
        <v>133</v>
      </c>
      <c r="G7" s="145" t="s">
        <v>168</v>
      </c>
      <c r="H7" s="145" t="s">
        <v>167</v>
      </c>
      <c r="I7" s="151"/>
      <c r="J7" s="154"/>
      <c r="K7" s="155"/>
      <c r="L7" s="154"/>
    </row>
    <row r="8" spans="1:12" s="84" customFormat="1" ht="36" customHeight="1" x14ac:dyDescent="0.15">
      <c r="A8" s="148">
        <v>2025</v>
      </c>
      <c r="B8" s="97">
        <v>9</v>
      </c>
      <c r="C8" s="152" t="s">
        <v>255</v>
      </c>
      <c r="D8" s="145" t="s">
        <v>132</v>
      </c>
      <c r="E8" s="141">
        <v>2000</v>
      </c>
      <c r="F8" s="147" t="s">
        <v>133</v>
      </c>
      <c r="G8" s="145" t="s">
        <v>170</v>
      </c>
      <c r="H8" s="145" t="s">
        <v>169</v>
      </c>
      <c r="I8" s="151"/>
      <c r="J8" s="157"/>
      <c r="K8" s="158"/>
      <c r="L8" s="157"/>
    </row>
    <row r="9" spans="1:12" s="84" customFormat="1" ht="36" customHeight="1" thickBot="1" x14ac:dyDescent="0.2">
      <c r="A9" s="130">
        <v>2025</v>
      </c>
      <c r="B9" s="131">
        <v>9</v>
      </c>
      <c r="C9" s="132" t="s">
        <v>252</v>
      </c>
      <c r="D9" s="133" t="s">
        <v>132</v>
      </c>
      <c r="E9" s="134">
        <v>660</v>
      </c>
      <c r="F9" s="135" t="s">
        <v>133</v>
      </c>
      <c r="G9" s="133" t="s">
        <v>253</v>
      </c>
      <c r="H9" s="133" t="s">
        <v>251</v>
      </c>
      <c r="I9" s="136"/>
      <c r="J9" s="157"/>
      <c r="K9" s="158"/>
      <c r="L9" s="157"/>
    </row>
  </sheetData>
  <mergeCells count="2">
    <mergeCell ref="J2:K2"/>
    <mergeCell ref="A1:I1"/>
  </mergeCells>
  <phoneticPr fontId="4" type="noConversion"/>
  <dataValidations count="1">
    <dataValidation type="list" allowBlank="1" showInputMessage="1" showErrorMessage="1" sqref="D5" xr:uid="{D019EC66-47F2-4762-91EF-1B93E672F943}">
      <formula1>"대안,턴키,일반,PQ,수의,실적"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zoomScale="115" zoomScaleNormal="115" workbookViewId="0">
      <selection activeCell="C17" sqref="C17"/>
    </sheetView>
  </sheetViews>
  <sheetFormatPr defaultRowHeight="13.5" x14ac:dyDescent="0.15"/>
  <cols>
    <col min="1" max="1" width="8.6640625" customWidth="1"/>
    <col min="2" max="2" width="8.77734375" customWidth="1"/>
    <col min="3" max="3" width="30" customWidth="1"/>
    <col min="4" max="4" width="10.88671875" customWidth="1"/>
    <col min="5" max="5" width="12.44140625" customWidth="1"/>
    <col min="6" max="6" width="12.44140625" style="42" customWidth="1"/>
    <col min="7" max="8" width="12.44140625" customWidth="1"/>
    <col min="9" max="9" width="12.44140625" style="42" customWidth="1"/>
    <col min="10" max="10" width="13.33203125" style="6" customWidth="1"/>
    <col min="11" max="11" width="11.6640625" style="7" customWidth="1"/>
    <col min="12" max="12" width="14.109375" style="6" customWidth="1"/>
  </cols>
  <sheetData>
    <row r="1" spans="1:13" ht="63" customHeight="1" x14ac:dyDescent="0.15">
      <c r="A1" s="165" t="s">
        <v>61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</row>
    <row r="2" spans="1:13" s="8" customFormat="1" ht="45" customHeight="1" x14ac:dyDescent="0.15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66"/>
      <c r="K2" s="166"/>
      <c r="L2" s="6"/>
    </row>
    <row r="3" spans="1:13" ht="42" customHeight="1" x14ac:dyDescent="0.15">
      <c r="A3" s="116" t="s">
        <v>24</v>
      </c>
      <c r="B3" s="114" t="s">
        <v>25</v>
      </c>
      <c r="C3" s="116" t="s">
        <v>60</v>
      </c>
      <c r="D3" s="116" t="s">
        <v>59</v>
      </c>
      <c r="E3" s="116" t="s">
        <v>0</v>
      </c>
      <c r="F3" s="115" t="s">
        <v>58</v>
      </c>
      <c r="G3" s="114" t="s">
        <v>57</v>
      </c>
      <c r="H3" s="114" t="s">
        <v>56</v>
      </c>
      <c r="I3" s="115" t="s">
        <v>55</v>
      </c>
      <c r="J3" s="116" t="s">
        <v>26</v>
      </c>
      <c r="K3" s="116" t="s">
        <v>27</v>
      </c>
      <c r="L3" s="116" t="s">
        <v>28</v>
      </c>
      <c r="M3" s="116" t="s">
        <v>1</v>
      </c>
    </row>
    <row r="4" spans="1:13" s="85" customFormat="1" ht="46.5" customHeight="1" x14ac:dyDescent="0.15">
      <c r="A4" s="101"/>
      <c r="B4" s="101"/>
      <c r="C4" s="101" t="s">
        <v>143</v>
      </c>
      <c r="D4" s="101"/>
      <c r="E4" s="101"/>
      <c r="F4" s="102"/>
      <c r="G4" s="103"/>
      <c r="H4" s="103"/>
      <c r="I4" s="102"/>
      <c r="J4" s="101"/>
      <c r="K4" s="101"/>
      <c r="L4" s="101"/>
      <c r="M4" s="104"/>
    </row>
  </sheetData>
  <mergeCells count="2">
    <mergeCell ref="A1:M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="115" zoomScaleNormal="115" workbookViewId="0">
      <selection activeCell="D15" sqref="D15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8"/>
  </cols>
  <sheetData>
    <row r="1" spans="1:11" ht="25.5" x14ac:dyDescent="0.15">
      <c r="A1" s="167" t="s">
        <v>71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45" customHeight="1" thickBot="1" x14ac:dyDescent="0.2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66" t="s">
        <v>2</v>
      </c>
      <c r="K2" s="166"/>
    </row>
    <row r="3" spans="1:11" ht="32.25" customHeight="1" x14ac:dyDescent="0.15">
      <c r="A3" s="117" t="s">
        <v>3</v>
      </c>
      <c r="B3" s="118" t="s">
        <v>4</v>
      </c>
      <c r="C3" s="118" t="s">
        <v>0</v>
      </c>
      <c r="D3" s="118" t="s">
        <v>72</v>
      </c>
      <c r="E3" s="118" t="s">
        <v>73</v>
      </c>
      <c r="F3" s="118" t="s">
        <v>74</v>
      </c>
      <c r="G3" s="118" t="s">
        <v>75</v>
      </c>
      <c r="H3" s="118" t="s">
        <v>76</v>
      </c>
      <c r="I3" s="118" t="s">
        <v>77</v>
      </c>
      <c r="J3" s="118" t="s">
        <v>78</v>
      </c>
      <c r="K3" s="119" t="s">
        <v>1</v>
      </c>
    </row>
    <row r="4" spans="1:11" ht="47.25" customHeight="1" thickBot="1" x14ac:dyDescent="0.2">
      <c r="A4" s="45"/>
      <c r="B4" s="46"/>
      <c r="C4" s="47" t="s">
        <v>93</v>
      </c>
      <c r="D4" s="48"/>
      <c r="E4" s="49"/>
      <c r="F4" s="50"/>
      <c r="G4" s="50"/>
      <c r="H4" s="48"/>
      <c r="I4" s="51"/>
      <c r="J4" s="52"/>
      <c r="K4" s="53"/>
    </row>
    <row r="5" spans="1:1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="115" zoomScaleNormal="115" workbookViewId="0">
      <selection activeCell="D23" sqref="D23"/>
    </sheetView>
  </sheetViews>
  <sheetFormatPr defaultRowHeight="13.5" x14ac:dyDescent="0.1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6"/>
    <col min="11" max="11" width="11.6640625" style="7" customWidth="1"/>
    <col min="12" max="12" width="11.33203125" style="6" bestFit="1" customWidth="1"/>
    <col min="13" max="16384" width="8.88671875" style="8"/>
  </cols>
  <sheetData>
    <row r="1" spans="1:11" ht="25.5" x14ac:dyDescent="0.15">
      <c r="A1" s="167" t="s">
        <v>79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45" customHeight="1" x14ac:dyDescent="0.15">
      <c r="A2" s="68" t="s">
        <v>134</v>
      </c>
      <c r="B2" s="56"/>
      <c r="C2" s="44"/>
      <c r="D2" s="54"/>
      <c r="E2" s="54"/>
      <c r="F2" s="55"/>
      <c r="G2" s="55"/>
      <c r="H2" s="55"/>
      <c r="I2" s="55"/>
      <c r="J2" s="166" t="s">
        <v>2</v>
      </c>
      <c r="K2" s="166"/>
    </row>
    <row r="3" spans="1:11" ht="26.25" customHeight="1" x14ac:dyDescent="0.15">
      <c r="A3" s="120" t="s">
        <v>80</v>
      </c>
      <c r="B3" s="121" t="s">
        <v>81</v>
      </c>
      <c r="C3" s="121" t="s">
        <v>82</v>
      </c>
      <c r="D3" s="121" t="s">
        <v>83</v>
      </c>
      <c r="E3" s="121" t="s">
        <v>84</v>
      </c>
      <c r="F3" s="121" t="s">
        <v>85</v>
      </c>
      <c r="G3" s="121" t="s">
        <v>86</v>
      </c>
      <c r="H3" s="121" t="s">
        <v>87</v>
      </c>
      <c r="I3" s="121" t="s">
        <v>88</v>
      </c>
      <c r="J3" s="121" t="s">
        <v>89</v>
      </c>
      <c r="K3" s="121" t="s">
        <v>90</v>
      </c>
    </row>
    <row r="4" spans="1:11" ht="42" customHeight="1" x14ac:dyDescent="0.15">
      <c r="A4" s="20"/>
      <c r="B4" s="21"/>
      <c r="C4" s="31" t="s">
        <v>93</v>
      </c>
      <c r="D4" s="22"/>
      <c r="E4" s="23"/>
      <c r="F4" s="24"/>
      <c r="G4" s="24"/>
      <c r="H4" s="22"/>
      <c r="I4" s="25"/>
      <c r="J4" s="25"/>
      <c r="K4" s="26"/>
    </row>
  </sheetData>
  <mergeCells count="2">
    <mergeCell ref="A1:K1"/>
    <mergeCell ref="J2:K2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6"/>
  <sheetViews>
    <sheetView zoomScale="115" zoomScaleNormal="115" workbookViewId="0">
      <selection activeCell="B16" sqref="B16"/>
    </sheetView>
  </sheetViews>
  <sheetFormatPr defaultRowHeight="13.5" x14ac:dyDescent="0.15"/>
  <cols>
    <col min="1" max="1" width="18.44140625" style="41" customWidth="1"/>
    <col min="2" max="2" width="42.44140625" style="41" customWidth="1"/>
    <col min="3" max="3" width="13.88671875" style="67" customWidth="1"/>
    <col min="4" max="4" width="11.21875" style="80" customWidth="1"/>
    <col min="5" max="8" width="11.21875" style="41" customWidth="1"/>
    <col min="9" max="9" width="9.6640625" style="41" customWidth="1"/>
    <col min="10" max="10" width="8.88671875" style="29"/>
    <col min="11" max="11" width="8.88671875" style="29" customWidth="1"/>
    <col min="12" max="16384" width="8.88671875" style="29"/>
  </cols>
  <sheetData>
    <row r="1" spans="1:12" ht="40.5" customHeight="1" x14ac:dyDescent="0.15">
      <c r="A1" s="168" t="s">
        <v>114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2" s="65" customFormat="1" ht="25.5" customHeight="1" x14ac:dyDescent="0.15">
      <c r="A2" s="57" t="s">
        <v>134</v>
      </c>
      <c r="B2" s="63"/>
      <c r="C2" s="64"/>
      <c r="D2" s="79"/>
      <c r="E2" s="64"/>
      <c r="F2" s="64"/>
      <c r="G2" s="64"/>
      <c r="H2" s="64"/>
      <c r="J2" s="60" t="s">
        <v>112</v>
      </c>
      <c r="K2" s="66"/>
      <c r="L2" s="66"/>
    </row>
    <row r="3" spans="1:12" ht="24.75" customHeight="1" x14ac:dyDescent="0.15">
      <c r="A3" s="109" t="s">
        <v>3</v>
      </c>
      <c r="B3" s="110" t="s">
        <v>81</v>
      </c>
      <c r="C3" s="110" t="s">
        <v>107</v>
      </c>
      <c r="D3" s="111" t="s">
        <v>108</v>
      </c>
      <c r="E3" s="110" t="s">
        <v>109</v>
      </c>
      <c r="F3" s="110" t="s">
        <v>110</v>
      </c>
      <c r="G3" s="110" t="s">
        <v>111</v>
      </c>
      <c r="H3" s="112" t="s">
        <v>41</v>
      </c>
      <c r="I3" s="110" t="s">
        <v>8</v>
      </c>
      <c r="J3" s="113" t="s">
        <v>5</v>
      </c>
    </row>
    <row r="4" spans="1:12" ht="19.5" customHeight="1" x14ac:dyDescent="0.15">
      <c r="A4" s="105" t="s">
        <v>133</v>
      </c>
      <c r="B4" s="105" t="s">
        <v>237</v>
      </c>
      <c r="C4" s="105" t="s">
        <v>131</v>
      </c>
      <c r="D4" s="106">
        <v>53360000</v>
      </c>
      <c r="E4" s="105" t="s">
        <v>116</v>
      </c>
      <c r="F4" s="105" t="s">
        <v>122</v>
      </c>
      <c r="G4" s="105" t="s">
        <v>123</v>
      </c>
      <c r="H4" s="107" t="s">
        <v>172</v>
      </c>
      <c r="I4" s="107" t="s">
        <v>173</v>
      </c>
      <c r="J4" s="108"/>
    </row>
    <row r="5" spans="1:12" ht="19.5" customHeight="1" x14ac:dyDescent="0.15">
      <c r="A5" s="105" t="s">
        <v>133</v>
      </c>
      <c r="B5" s="105" t="s">
        <v>241</v>
      </c>
      <c r="C5" s="105" t="s">
        <v>102</v>
      </c>
      <c r="D5" s="106">
        <v>18024480</v>
      </c>
      <c r="E5" s="105" t="s">
        <v>127</v>
      </c>
      <c r="F5" s="105" t="s">
        <v>122</v>
      </c>
      <c r="G5" s="105" t="s">
        <v>123</v>
      </c>
      <c r="H5" s="107" t="s">
        <v>172</v>
      </c>
      <c r="I5" s="107" t="s">
        <v>240</v>
      </c>
      <c r="J5" s="108"/>
    </row>
    <row r="6" spans="1:12" ht="19.5" customHeight="1" x14ac:dyDescent="0.15">
      <c r="A6" s="105" t="s">
        <v>133</v>
      </c>
      <c r="B6" s="105" t="s">
        <v>157</v>
      </c>
      <c r="C6" s="105" t="s">
        <v>105</v>
      </c>
      <c r="D6" s="106">
        <v>6840000</v>
      </c>
      <c r="E6" s="105" t="s">
        <v>121</v>
      </c>
      <c r="F6" s="105" t="s">
        <v>122</v>
      </c>
      <c r="G6" s="105" t="s">
        <v>123</v>
      </c>
      <c r="H6" s="107" t="s">
        <v>159</v>
      </c>
      <c r="I6" s="107" t="s">
        <v>158</v>
      </c>
      <c r="J6" s="108"/>
    </row>
    <row r="7" spans="1:12" ht="19.5" customHeight="1" x14ac:dyDescent="0.15">
      <c r="A7" s="105" t="s">
        <v>133</v>
      </c>
      <c r="B7" s="105" t="s">
        <v>239</v>
      </c>
      <c r="C7" s="105" t="s">
        <v>117</v>
      </c>
      <c r="D7" s="106">
        <v>4860000</v>
      </c>
      <c r="E7" s="105" t="s">
        <v>126</v>
      </c>
      <c r="F7" s="105" t="s">
        <v>122</v>
      </c>
      <c r="G7" s="105" t="s">
        <v>123</v>
      </c>
      <c r="H7" s="107" t="s">
        <v>172</v>
      </c>
      <c r="I7" s="107" t="s">
        <v>240</v>
      </c>
      <c r="J7" s="108"/>
    </row>
    <row r="8" spans="1:12" ht="19.5" customHeight="1" x14ac:dyDescent="0.15">
      <c r="A8" s="105" t="s">
        <v>133</v>
      </c>
      <c r="B8" s="105" t="s">
        <v>242</v>
      </c>
      <c r="C8" s="105" t="s">
        <v>117</v>
      </c>
      <c r="D8" s="106">
        <v>600000</v>
      </c>
      <c r="E8" s="105" t="s">
        <v>121</v>
      </c>
      <c r="F8" s="105" t="s">
        <v>122</v>
      </c>
      <c r="G8" s="105" t="s">
        <v>123</v>
      </c>
      <c r="H8" s="107" t="s">
        <v>172</v>
      </c>
      <c r="I8" s="107" t="s">
        <v>240</v>
      </c>
      <c r="J8" s="108"/>
    </row>
    <row r="9" spans="1:12" ht="19.5" customHeight="1" x14ac:dyDescent="0.15">
      <c r="A9" s="105" t="s">
        <v>133</v>
      </c>
      <c r="B9" s="105" t="s">
        <v>238</v>
      </c>
      <c r="C9" s="105" t="s">
        <v>117</v>
      </c>
      <c r="D9" s="106">
        <v>1620000</v>
      </c>
      <c r="E9" s="105" t="s">
        <v>124</v>
      </c>
      <c r="F9" s="105" t="s">
        <v>122</v>
      </c>
      <c r="G9" s="105" t="s">
        <v>123</v>
      </c>
      <c r="H9" s="107" t="s">
        <v>172</v>
      </c>
      <c r="I9" s="107" t="s">
        <v>173</v>
      </c>
      <c r="J9" s="108"/>
    </row>
    <row r="10" spans="1:12" ht="19.5" customHeight="1" x14ac:dyDescent="0.15">
      <c r="A10" s="105" t="s">
        <v>133</v>
      </c>
      <c r="B10" s="105" t="s">
        <v>175</v>
      </c>
      <c r="C10" s="105" t="s">
        <v>118</v>
      </c>
      <c r="D10" s="106">
        <v>8208000</v>
      </c>
      <c r="E10" s="105" t="s">
        <v>124</v>
      </c>
      <c r="F10" s="105" t="s">
        <v>122</v>
      </c>
      <c r="G10" s="105" t="s">
        <v>123</v>
      </c>
      <c r="H10" s="107" t="s">
        <v>172</v>
      </c>
      <c r="I10" s="107" t="s">
        <v>173</v>
      </c>
      <c r="J10" s="108"/>
    </row>
    <row r="11" spans="1:12" ht="19.5" customHeight="1" x14ac:dyDescent="0.15">
      <c r="A11" s="105" t="s">
        <v>133</v>
      </c>
      <c r="B11" s="105" t="s">
        <v>171</v>
      </c>
      <c r="C11" s="105" t="s">
        <v>104</v>
      </c>
      <c r="D11" s="106">
        <v>6324000</v>
      </c>
      <c r="E11" s="105" t="s">
        <v>121</v>
      </c>
      <c r="F11" s="105" t="s">
        <v>122</v>
      </c>
      <c r="G11" s="105" t="s">
        <v>123</v>
      </c>
      <c r="H11" s="107" t="s">
        <v>172</v>
      </c>
      <c r="I11" s="107" t="s">
        <v>173</v>
      </c>
      <c r="J11" s="108"/>
    </row>
    <row r="12" spans="1:12" ht="19.5" customHeight="1" x14ac:dyDescent="0.15">
      <c r="A12" s="105" t="s">
        <v>133</v>
      </c>
      <c r="B12" s="105" t="s">
        <v>250</v>
      </c>
      <c r="C12" s="105" t="s">
        <v>119</v>
      </c>
      <c r="D12" s="106">
        <v>1998000</v>
      </c>
      <c r="E12" s="105" t="s">
        <v>121</v>
      </c>
      <c r="F12" s="105" t="s">
        <v>122</v>
      </c>
      <c r="G12" s="105" t="s">
        <v>123</v>
      </c>
      <c r="H12" s="107" t="s">
        <v>172</v>
      </c>
      <c r="I12" s="107" t="s">
        <v>173</v>
      </c>
      <c r="J12" s="108"/>
    </row>
    <row r="13" spans="1:12" ht="19.5" customHeight="1" x14ac:dyDescent="0.15">
      <c r="A13" s="105" t="s">
        <v>133</v>
      </c>
      <c r="B13" s="105" t="s">
        <v>199</v>
      </c>
      <c r="C13" s="105" t="s">
        <v>120</v>
      </c>
      <c r="D13" s="106">
        <v>2938800</v>
      </c>
      <c r="E13" s="105" t="s">
        <v>126</v>
      </c>
      <c r="F13" s="105" t="s">
        <v>122</v>
      </c>
      <c r="G13" s="105" t="s">
        <v>123</v>
      </c>
      <c r="H13" s="107" t="s">
        <v>155</v>
      </c>
      <c r="I13" s="107" t="s">
        <v>200</v>
      </c>
      <c r="J13" s="108"/>
    </row>
    <row r="14" spans="1:12" ht="19.5" customHeight="1" x14ac:dyDescent="0.15">
      <c r="A14" s="105" t="s">
        <v>133</v>
      </c>
      <c r="B14" s="105" t="s">
        <v>201</v>
      </c>
      <c r="C14" s="105" t="s">
        <v>103</v>
      </c>
      <c r="D14" s="106">
        <v>6600000</v>
      </c>
      <c r="E14" s="105" t="s">
        <v>126</v>
      </c>
      <c r="F14" s="105" t="s">
        <v>122</v>
      </c>
      <c r="G14" s="105" t="s">
        <v>123</v>
      </c>
      <c r="H14" s="107" t="s">
        <v>155</v>
      </c>
      <c r="I14" s="107" t="s">
        <v>200</v>
      </c>
      <c r="J14" s="108"/>
    </row>
    <row r="15" spans="1:12" ht="19.5" customHeight="1" x14ac:dyDescent="0.15">
      <c r="A15" s="105" t="s">
        <v>133</v>
      </c>
      <c r="B15" s="105" t="s">
        <v>243</v>
      </c>
      <c r="C15" s="105" t="s">
        <v>125</v>
      </c>
      <c r="D15" s="106">
        <v>3840000</v>
      </c>
      <c r="E15" s="105" t="s">
        <v>121</v>
      </c>
      <c r="F15" s="105" t="s">
        <v>122</v>
      </c>
      <c r="G15" s="105" t="s">
        <v>123</v>
      </c>
      <c r="H15" s="107" t="s">
        <v>172</v>
      </c>
      <c r="I15" s="107" t="s">
        <v>173</v>
      </c>
      <c r="J15" s="108"/>
    </row>
    <row r="16" spans="1:12" ht="19.5" customHeight="1" x14ac:dyDescent="0.15">
      <c r="A16" s="105" t="s">
        <v>133</v>
      </c>
      <c r="B16" s="105" t="s">
        <v>244</v>
      </c>
      <c r="C16" s="105" t="s">
        <v>128</v>
      </c>
      <c r="D16" s="106">
        <v>1065914860</v>
      </c>
      <c r="E16" s="105" t="s">
        <v>129</v>
      </c>
      <c r="F16" s="105" t="s">
        <v>122</v>
      </c>
      <c r="G16" s="105" t="s">
        <v>123</v>
      </c>
      <c r="H16" s="107" t="s">
        <v>172</v>
      </c>
      <c r="I16" s="107" t="s">
        <v>173</v>
      </c>
      <c r="J16" s="108"/>
    </row>
    <row r="17" spans="1:10" ht="19.5" customHeight="1" x14ac:dyDescent="0.15">
      <c r="A17" s="105" t="s">
        <v>133</v>
      </c>
      <c r="B17" s="105" t="s">
        <v>176</v>
      </c>
      <c r="C17" s="105" t="s">
        <v>130</v>
      </c>
      <c r="D17" s="106">
        <v>120494500</v>
      </c>
      <c r="E17" s="105" t="s">
        <v>129</v>
      </c>
      <c r="F17" s="105" t="s">
        <v>122</v>
      </c>
      <c r="G17" s="105" t="s">
        <v>123</v>
      </c>
      <c r="H17" s="107" t="s">
        <v>172</v>
      </c>
      <c r="I17" s="107" t="s">
        <v>177</v>
      </c>
      <c r="J17" s="108"/>
    </row>
    <row r="18" spans="1:10" ht="21" customHeight="1" x14ac:dyDescent="0.15">
      <c r="A18" s="105" t="s">
        <v>133</v>
      </c>
      <c r="B18" s="105" t="s">
        <v>178</v>
      </c>
      <c r="C18" s="105" t="s">
        <v>179</v>
      </c>
      <c r="D18" s="106">
        <v>330000</v>
      </c>
      <c r="E18" s="105" t="s">
        <v>180</v>
      </c>
      <c r="F18" s="105" t="s">
        <v>181</v>
      </c>
      <c r="G18" s="105" t="s">
        <v>181</v>
      </c>
      <c r="H18" s="105" t="s">
        <v>181</v>
      </c>
      <c r="I18" s="105" t="s">
        <v>182</v>
      </c>
      <c r="J18" s="108"/>
    </row>
    <row r="19" spans="1:10" ht="21" customHeight="1" x14ac:dyDescent="0.15">
      <c r="A19" s="105" t="s">
        <v>133</v>
      </c>
      <c r="B19" s="105" t="s">
        <v>183</v>
      </c>
      <c r="C19" s="160" t="s">
        <v>184</v>
      </c>
      <c r="D19" s="106">
        <v>33700000</v>
      </c>
      <c r="E19" s="105" t="s">
        <v>185</v>
      </c>
      <c r="F19" s="105" t="s">
        <v>160</v>
      </c>
      <c r="G19" s="105" t="s">
        <v>186</v>
      </c>
      <c r="H19" s="105" t="s">
        <v>186</v>
      </c>
      <c r="I19" s="105" t="s">
        <v>187</v>
      </c>
      <c r="J19" s="108"/>
    </row>
    <row r="20" spans="1:10" ht="21" customHeight="1" x14ac:dyDescent="0.15">
      <c r="A20" s="105" t="s">
        <v>133</v>
      </c>
      <c r="B20" s="105" t="s">
        <v>188</v>
      </c>
      <c r="C20" s="105" t="s">
        <v>189</v>
      </c>
      <c r="D20" s="106">
        <v>14985000</v>
      </c>
      <c r="E20" s="105" t="s">
        <v>144</v>
      </c>
      <c r="F20" s="105" t="s">
        <v>190</v>
      </c>
      <c r="G20" s="105" t="s">
        <v>186</v>
      </c>
      <c r="H20" s="105" t="s">
        <v>186</v>
      </c>
      <c r="I20" s="105" t="s">
        <v>187</v>
      </c>
      <c r="J20" s="108"/>
    </row>
    <row r="21" spans="1:10" ht="21" customHeight="1" x14ac:dyDescent="0.15">
      <c r="A21" s="105" t="s">
        <v>133</v>
      </c>
      <c r="B21" s="105" t="s">
        <v>191</v>
      </c>
      <c r="C21" s="105" t="s">
        <v>192</v>
      </c>
      <c r="D21" s="106">
        <v>5800000</v>
      </c>
      <c r="E21" s="105" t="s">
        <v>144</v>
      </c>
      <c r="F21" s="105" t="s">
        <v>145</v>
      </c>
      <c r="G21" s="105" t="s">
        <v>193</v>
      </c>
      <c r="H21" s="105" t="s">
        <v>193</v>
      </c>
      <c r="I21" s="105" t="s">
        <v>194</v>
      </c>
      <c r="J21" s="108"/>
    </row>
    <row r="22" spans="1:10" ht="21" customHeight="1" x14ac:dyDescent="0.15">
      <c r="A22" s="105" t="s">
        <v>133</v>
      </c>
      <c r="B22" s="161" t="s">
        <v>195</v>
      </c>
      <c r="C22" s="162" t="s">
        <v>196</v>
      </c>
      <c r="D22" s="163">
        <v>4400000</v>
      </c>
      <c r="E22" s="164" t="s">
        <v>197</v>
      </c>
      <c r="F22" s="164" t="s">
        <v>198</v>
      </c>
      <c r="G22" s="164" t="s">
        <v>198</v>
      </c>
      <c r="H22" s="164" t="s">
        <v>198</v>
      </c>
      <c r="I22" s="164" t="s">
        <v>198</v>
      </c>
      <c r="J22" s="108"/>
    </row>
    <row r="23" spans="1:10" ht="21" customHeight="1" x14ac:dyDescent="0.15">
      <c r="A23" s="105" t="s">
        <v>133</v>
      </c>
      <c r="B23" s="161" t="s">
        <v>202</v>
      </c>
      <c r="C23" s="162" t="s">
        <v>203</v>
      </c>
      <c r="D23" s="163">
        <v>446390</v>
      </c>
      <c r="E23" s="164" t="s">
        <v>210</v>
      </c>
      <c r="F23" s="164" t="s">
        <v>210</v>
      </c>
      <c r="G23" s="164" t="s">
        <v>211</v>
      </c>
      <c r="H23" s="164" t="s">
        <v>180</v>
      </c>
      <c r="I23" s="164" t="s">
        <v>182</v>
      </c>
      <c r="J23" s="108"/>
    </row>
    <row r="24" spans="1:10" ht="21" customHeight="1" x14ac:dyDescent="0.15">
      <c r="A24" s="105" t="s">
        <v>133</v>
      </c>
      <c r="B24" s="161" t="s">
        <v>204</v>
      </c>
      <c r="C24" s="162" t="s">
        <v>205</v>
      </c>
      <c r="D24" s="106">
        <v>10802000</v>
      </c>
      <c r="E24" s="164" t="s">
        <v>206</v>
      </c>
      <c r="F24" s="164" t="s">
        <v>207</v>
      </c>
      <c r="G24" s="164" t="s">
        <v>197</v>
      </c>
      <c r="H24" s="164" t="s">
        <v>197</v>
      </c>
      <c r="I24" s="164" t="s">
        <v>180</v>
      </c>
      <c r="J24" s="108"/>
    </row>
    <row r="25" spans="1:10" ht="21" customHeight="1" x14ac:dyDescent="0.15">
      <c r="A25" s="105" t="s">
        <v>133</v>
      </c>
      <c r="B25" s="161" t="s">
        <v>208</v>
      </c>
      <c r="C25" s="162" t="s">
        <v>209</v>
      </c>
      <c r="D25" s="106">
        <v>1500000</v>
      </c>
      <c r="E25" s="164" t="s">
        <v>144</v>
      </c>
      <c r="F25" s="164" t="s">
        <v>144</v>
      </c>
      <c r="G25" s="164" t="s">
        <v>180</v>
      </c>
      <c r="H25" s="164" t="s">
        <v>180</v>
      </c>
      <c r="I25" s="164" t="s">
        <v>180</v>
      </c>
      <c r="J25" s="108"/>
    </row>
    <row r="26" spans="1:10" ht="21" customHeight="1" x14ac:dyDescent="0.15">
      <c r="A26" s="105" t="s">
        <v>133</v>
      </c>
      <c r="B26" s="161" t="s">
        <v>245</v>
      </c>
      <c r="C26" s="162" t="s">
        <v>246</v>
      </c>
      <c r="D26" s="106">
        <v>34417000</v>
      </c>
      <c r="E26" s="164" t="s">
        <v>197</v>
      </c>
      <c r="F26" s="164" t="s">
        <v>247</v>
      </c>
      <c r="G26" s="164" t="s">
        <v>248</v>
      </c>
      <c r="H26" s="164" t="s">
        <v>248</v>
      </c>
      <c r="I26" s="164" t="s">
        <v>249</v>
      </c>
      <c r="J26" s="108"/>
    </row>
  </sheetData>
  <mergeCells count="1">
    <mergeCell ref="A1:J1"/>
  </mergeCells>
  <phoneticPr fontId="37" type="noConversion"/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6"/>
  <sheetViews>
    <sheetView zoomScaleNormal="100" workbookViewId="0">
      <selection activeCell="C21" sqref="C21"/>
    </sheetView>
  </sheetViews>
  <sheetFormatPr defaultRowHeight="13.5" x14ac:dyDescent="0.15"/>
  <cols>
    <col min="1" max="1" width="21.77734375" style="41" customWidth="1"/>
    <col min="2" max="2" width="36.21875" style="41" customWidth="1"/>
    <col min="3" max="3" width="15.21875" style="67" customWidth="1"/>
    <col min="4" max="8" width="12.21875" style="41" customWidth="1"/>
    <col min="9" max="9" width="16.33203125" style="82" customWidth="1"/>
    <col min="10" max="16384" width="8.88671875" style="29"/>
  </cols>
  <sheetData>
    <row r="1" spans="1:12" ht="39" customHeight="1" x14ac:dyDescent="0.15">
      <c r="A1" s="168" t="s">
        <v>6</v>
      </c>
      <c r="B1" s="168"/>
      <c r="C1" s="168"/>
      <c r="D1" s="168"/>
      <c r="E1" s="168"/>
      <c r="F1" s="168"/>
      <c r="G1" s="168"/>
      <c r="H1" s="168"/>
      <c r="I1" s="168"/>
    </row>
    <row r="2" spans="1:12" s="61" customFormat="1" ht="25.5" customHeight="1" x14ac:dyDescent="0.15">
      <c r="A2" s="57" t="s">
        <v>134</v>
      </c>
      <c r="B2" s="58"/>
      <c r="C2" s="69"/>
      <c r="D2" s="59"/>
      <c r="E2" s="59"/>
      <c r="F2" s="59"/>
      <c r="G2" s="59"/>
      <c r="H2" s="59"/>
      <c r="I2" s="81" t="s">
        <v>113</v>
      </c>
      <c r="L2" s="62"/>
    </row>
    <row r="3" spans="1:12" ht="31.5" customHeight="1" x14ac:dyDescent="0.15">
      <c r="A3" s="122" t="s">
        <v>106</v>
      </c>
      <c r="B3" s="123" t="s">
        <v>81</v>
      </c>
      <c r="C3" s="122" t="s">
        <v>95</v>
      </c>
      <c r="D3" s="124" t="s">
        <v>96</v>
      </c>
      <c r="E3" s="124" t="s">
        <v>97</v>
      </c>
      <c r="F3" s="124" t="s">
        <v>98</v>
      </c>
      <c r="G3" s="124" t="s">
        <v>99</v>
      </c>
      <c r="H3" s="124" t="s">
        <v>100</v>
      </c>
      <c r="I3" s="125" t="s">
        <v>101</v>
      </c>
    </row>
    <row r="4" spans="1:12" ht="25.5" customHeight="1" x14ac:dyDescent="0.15">
      <c r="A4" s="105" t="s">
        <v>133</v>
      </c>
      <c r="B4" s="105" t="s">
        <v>237</v>
      </c>
      <c r="C4" s="105" t="s">
        <v>131</v>
      </c>
      <c r="D4" s="106">
        <v>53360000</v>
      </c>
      <c r="E4" s="126"/>
      <c r="F4" s="126">
        <v>4176000</v>
      </c>
      <c r="G4" s="126"/>
      <c r="H4" s="126">
        <v>4176000</v>
      </c>
      <c r="I4" s="106"/>
    </row>
    <row r="5" spans="1:12" ht="25.5" customHeight="1" x14ac:dyDescent="0.15">
      <c r="A5" s="105" t="s">
        <v>133</v>
      </c>
      <c r="B5" s="105" t="s">
        <v>241</v>
      </c>
      <c r="C5" s="105" t="s">
        <v>102</v>
      </c>
      <c r="D5" s="106">
        <v>18024480</v>
      </c>
      <c r="E5" s="126"/>
      <c r="F5" s="126">
        <v>1502040</v>
      </c>
      <c r="G5" s="127"/>
      <c r="H5" s="126">
        <v>1502040</v>
      </c>
      <c r="I5" s="106"/>
    </row>
    <row r="6" spans="1:12" ht="25.5" customHeight="1" x14ac:dyDescent="0.15">
      <c r="A6" s="105" t="s">
        <v>133</v>
      </c>
      <c r="B6" s="105" t="s">
        <v>157</v>
      </c>
      <c r="C6" s="105" t="s">
        <v>105</v>
      </c>
      <c r="D6" s="106">
        <v>6840000</v>
      </c>
      <c r="E6" s="126"/>
      <c r="F6" s="126">
        <v>1140000</v>
      </c>
      <c r="G6" s="127"/>
      <c r="H6" s="126">
        <v>1140000</v>
      </c>
      <c r="I6" s="106"/>
    </row>
    <row r="7" spans="1:12" ht="25.5" customHeight="1" x14ac:dyDescent="0.15">
      <c r="A7" s="105" t="s">
        <v>133</v>
      </c>
      <c r="B7" s="105" t="s">
        <v>239</v>
      </c>
      <c r="C7" s="105" t="s">
        <v>117</v>
      </c>
      <c r="D7" s="106">
        <v>4860000</v>
      </c>
      <c r="E7" s="126"/>
      <c r="F7" s="126">
        <v>405000</v>
      </c>
      <c r="G7" s="127"/>
      <c r="H7" s="126">
        <v>405000</v>
      </c>
      <c r="I7" s="106"/>
    </row>
    <row r="8" spans="1:12" ht="25.5" customHeight="1" x14ac:dyDescent="0.15">
      <c r="A8" s="105" t="s">
        <v>133</v>
      </c>
      <c r="B8" s="105" t="s">
        <v>242</v>
      </c>
      <c r="C8" s="105" t="s">
        <v>117</v>
      </c>
      <c r="D8" s="106">
        <v>600000</v>
      </c>
      <c r="E8" s="126"/>
      <c r="F8" s="126">
        <v>50000</v>
      </c>
      <c r="G8" s="127"/>
      <c r="H8" s="126">
        <v>50000</v>
      </c>
      <c r="I8" s="106"/>
    </row>
    <row r="9" spans="1:12" ht="25.5" customHeight="1" x14ac:dyDescent="0.15">
      <c r="A9" s="105" t="s">
        <v>133</v>
      </c>
      <c r="B9" s="105" t="s">
        <v>238</v>
      </c>
      <c r="C9" s="105" t="s">
        <v>117</v>
      </c>
      <c r="D9" s="106">
        <v>1620000</v>
      </c>
      <c r="E9" s="126"/>
      <c r="F9" s="126">
        <v>135000</v>
      </c>
      <c r="G9" s="127"/>
      <c r="H9" s="126">
        <v>135000</v>
      </c>
      <c r="I9" s="106"/>
    </row>
    <row r="10" spans="1:12" ht="25.5" customHeight="1" x14ac:dyDescent="0.15">
      <c r="A10" s="105" t="s">
        <v>133</v>
      </c>
      <c r="B10" s="105" t="s">
        <v>174</v>
      </c>
      <c r="C10" s="105" t="s">
        <v>118</v>
      </c>
      <c r="D10" s="106">
        <v>8208000</v>
      </c>
      <c r="E10" s="126"/>
      <c r="F10" s="126">
        <v>684000</v>
      </c>
      <c r="G10" s="137"/>
      <c r="H10" s="126">
        <v>684000</v>
      </c>
      <c r="I10" s="106"/>
    </row>
    <row r="11" spans="1:12" ht="25.5" customHeight="1" x14ac:dyDescent="0.15">
      <c r="A11" s="105" t="s">
        <v>133</v>
      </c>
      <c r="B11" s="105" t="s">
        <v>171</v>
      </c>
      <c r="C11" s="105" t="s">
        <v>104</v>
      </c>
      <c r="D11" s="106">
        <v>6324000</v>
      </c>
      <c r="E11" s="126"/>
      <c r="F11" s="126">
        <v>527000</v>
      </c>
      <c r="G11" s="127"/>
      <c r="H11" s="126">
        <v>527000</v>
      </c>
      <c r="I11" s="106"/>
    </row>
    <row r="12" spans="1:12" ht="25.5" customHeight="1" x14ac:dyDescent="0.15">
      <c r="A12" s="105" t="s">
        <v>133</v>
      </c>
      <c r="B12" s="105" t="s">
        <v>250</v>
      </c>
      <c r="C12" s="105" t="s">
        <v>119</v>
      </c>
      <c r="D12" s="106">
        <v>1998000</v>
      </c>
      <c r="E12" s="126"/>
      <c r="F12" s="126">
        <v>166500</v>
      </c>
      <c r="G12" s="137"/>
      <c r="H12" s="126">
        <v>166500</v>
      </c>
      <c r="I12" s="106"/>
    </row>
    <row r="13" spans="1:12" ht="25.5" customHeight="1" x14ac:dyDescent="0.15">
      <c r="A13" s="105" t="s">
        <v>133</v>
      </c>
      <c r="B13" s="105" t="s">
        <v>199</v>
      </c>
      <c r="C13" s="105" t="s">
        <v>120</v>
      </c>
      <c r="D13" s="106">
        <v>2938800</v>
      </c>
      <c r="E13" s="126"/>
      <c r="F13" s="126">
        <v>247530</v>
      </c>
      <c r="G13" s="137"/>
      <c r="H13" s="126">
        <v>247530</v>
      </c>
      <c r="I13" s="106"/>
    </row>
    <row r="14" spans="1:12" ht="25.5" customHeight="1" x14ac:dyDescent="0.15">
      <c r="A14" s="105" t="s">
        <v>133</v>
      </c>
      <c r="B14" s="105" t="s">
        <v>201</v>
      </c>
      <c r="C14" s="105" t="s">
        <v>103</v>
      </c>
      <c r="D14" s="106">
        <v>6600000</v>
      </c>
      <c r="E14" s="156"/>
      <c r="F14" s="159">
        <v>550000</v>
      </c>
      <c r="G14" s="137"/>
      <c r="H14" s="126">
        <v>550000</v>
      </c>
      <c r="I14" s="106"/>
    </row>
    <row r="15" spans="1:12" ht="25.5" customHeight="1" x14ac:dyDescent="0.15">
      <c r="A15" s="105" t="s">
        <v>133</v>
      </c>
      <c r="B15" s="105" t="s">
        <v>243</v>
      </c>
      <c r="C15" s="105" t="s">
        <v>125</v>
      </c>
      <c r="D15" s="106">
        <v>3840000</v>
      </c>
      <c r="E15" s="107"/>
      <c r="F15" s="138">
        <v>320000</v>
      </c>
      <c r="G15" s="137"/>
      <c r="H15" s="138">
        <v>320000</v>
      </c>
      <c r="I15" s="106"/>
    </row>
    <row r="16" spans="1:12" ht="25.5" customHeight="1" x14ac:dyDescent="0.15">
      <c r="A16" s="105" t="s">
        <v>133</v>
      </c>
      <c r="B16" s="105" t="s">
        <v>244</v>
      </c>
      <c r="C16" s="105" t="s">
        <v>128</v>
      </c>
      <c r="D16" s="106">
        <v>1065914860</v>
      </c>
      <c r="E16" s="107"/>
      <c r="F16" s="138">
        <v>68161530</v>
      </c>
      <c r="G16" s="138"/>
      <c r="H16" s="138">
        <v>68161530</v>
      </c>
      <c r="I16" s="106"/>
    </row>
    <row r="17" spans="1:9" ht="25.5" customHeight="1" x14ac:dyDescent="0.15">
      <c r="A17" s="105" t="s">
        <v>133</v>
      </c>
      <c r="B17" s="105" t="s">
        <v>176</v>
      </c>
      <c r="C17" s="105" t="s">
        <v>130</v>
      </c>
      <c r="D17" s="106">
        <v>120494500</v>
      </c>
      <c r="E17" s="107"/>
      <c r="F17" s="138">
        <v>8384000</v>
      </c>
      <c r="G17" s="137"/>
      <c r="H17" s="138">
        <v>8384000</v>
      </c>
      <c r="I17" s="106"/>
    </row>
    <row r="18" spans="1:9" ht="25.5" customHeight="1" x14ac:dyDescent="0.15">
      <c r="A18" s="105" t="s">
        <v>133</v>
      </c>
      <c r="B18" s="105" t="s">
        <v>178</v>
      </c>
      <c r="C18" s="105" t="s">
        <v>179</v>
      </c>
      <c r="D18" s="106">
        <v>330000</v>
      </c>
      <c r="E18" s="107"/>
      <c r="F18" s="138"/>
      <c r="G18" s="106">
        <v>330000</v>
      </c>
      <c r="H18" s="106">
        <v>330000</v>
      </c>
      <c r="I18" s="106"/>
    </row>
    <row r="19" spans="1:9" ht="25.5" customHeight="1" x14ac:dyDescent="0.15">
      <c r="A19" s="105" t="s">
        <v>133</v>
      </c>
      <c r="B19" s="105" t="s">
        <v>183</v>
      </c>
      <c r="C19" s="160" t="s">
        <v>184</v>
      </c>
      <c r="D19" s="106">
        <v>33700000</v>
      </c>
      <c r="E19" s="107"/>
      <c r="F19" s="138"/>
      <c r="G19" s="106">
        <v>33700000</v>
      </c>
      <c r="H19" s="106">
        <v>33700000</v>
      </c>
      <c r="I19" s="106"/>
    </row>
    <row r="20" spans="1:9" ht="25.5" customHeight="1" x14ac:dyDescent="0.15">
      <c r="A20" s="105" t="s">
        <v>133</v>
      </c>
      <c r="B20" s="105" t="s">
        <v>188</v>
      </c>
      <c r="C20" s="105" t="s">
        <v>189</v>
      </c>
      <c r="D20" s="106">
        <v>14985000</v>
      </c>
      <c r="E20" s="107"/>
      <c r="F20" s="138"/>
      <c r="G20" s="106">
        <v>14985000</v>
      </c>
      <c r="H20" s="106">
        <v>14985000</v>
      </c>
      <c r="I20" s="106"/>
    </row>
    <row r="21" spans="1:9" ht="25.5" customHeight="1" x14ac:dyDescent="0.15">
      <c r="A21" s="105" t="s">
        <v>133</v>
      </c>
      <c r="B21" s="105" t="s">
        <v>191</v>
      </c>
      <c r="C21" s="105" t="s">
        <v>192</v>
      </c>
      <c r="D21" s="106">
        <v>5800000</v>
      </c>
      <c r="E21" s="107"/>
      <c r="F21" s="138"/>
      <c r="G21" s="106">
        <v>5800000</v>
      </c>
      <c r="H21" s="106">
        <v>5800000</v>
      </c>
      <c r="I21" s="106"/>
    </row>
    <row r="22" spans="1:9" ht="25.5" customHeight="1" x14ac:dyDescent="0.15">
      <c r="A22" s="105" t="s">
        <v>133</v>
      </c>
      <c r="B22" s="161" t="s">
        <v>195</v>
      </c>
      <c r="C22" s="162" t="s">
        <v>196</v>
      </c>
      <c r="D22" s="163">
        <v>4400000</v>
      </c>
      <c r="E22" s="107"/>
      <c r="F22" s="138"/>
      <c r="G22" s="163">
        <v>4400000</v>
      </c>
      <c r="H22" s="163">
        <v>4400000</v>
      </c>
      <c r="I22" s="106"/>
    </row>
    <row r="23" spans="1:9" ht="25.5" customHeight="1" x14ac:dyDescent="0.15">
      <c r="A23" s="105" t="s">
        <v>133</v>
      </c>
      <c r="B23" s="161" t="s">
        <v>202</v>
      </c>
      <c r="C23" s="162" t="s">
        <v>203</v>
      </c>
      <c r="D23" s="163">
        <v>446390</v>
      </c>
      <c r="E23" s="107"/>
      <c r="F23" s="138"/>
      <c r="G23" s="163">
        <v>446390</v>
      </c>
      <c r="H23" s="163">
        <v>446390</v>
      </c>
      <c r="I23" s="106"/>
    </row>
    <row r="24" spans="1:9" ht="25.5" customHeight="1" x14ac:dyDescent="0.15">
      <c r="A24" s="105" t="s">
        <v>133</v>
      </c>
      <c r="B24" s="161" t="s">
        <v>204</v>
      </c>
      <c r="C24" s="162" t="s">
        <v>205</v>
      </c>
      <c r="D24" s="106">
        <v>10802000</v>
      </c>
      <c r="E24" s="107"/>
      <c r="F24" s="138"/>
      <c r="G24" s="106">
        <v>10802000</v>
      </c>
      <c r="H24" s="106">
        <v>10802000</v>
      </c>
      <c r="I24" s="106"/>
    </row>
    <row r="25" spans="1:9" ht="25.5" customHeight="1" x14ac:dyDescent="0.15">
      <c r="A25" s="105" t="s">
        <v>133</v>
      </c>
      <c r="B25" s="161" t="s">
        <v>208</v>
      </c>
      <c r="C25" s="162" t="s">
        <v>209</v>
      </c>
      <c r="D25" s="106">
        <v>1500000</v>
      </c>
      <c r="E25" s="107"/>
      <c r="F25" s="138"/>
      <c r="G25" s="106">
        <v>1500000</v>
      </c>
      <c r="H25" s="106">
        <v>1500000</v>
      </c>
      <c r="I25" s="106"/>
    </row>
    <row r="26" spans="1:9" ht="25.5" customHeight="1" x14ac:dyDescent="0.15">
      <c r="A26" s="105" t="s">
        <v>133</v>
      </c>
      <c r="B26" s="161" t="s">
        <v>245</v>
      </c>
      <c r="C26" s="162" t="s">
        <v>246</v>
      </c>
      <c r="D26" s="106">
        <v>34417000</v>
      </c>
      <c r="E26" s="107"/>
      <c r="F26" s="138"/>
      <c r="G26" s="106">
        <v>34177000</v>
      </c>
      <c r="H26" s="106">
        <v>34177000</v>
      </c>
      <c r="I26" s="106"/>
    </row>
  </sheetData>
  <sortState xmlns:xlrd2="http://schemas.microsoft.com/office/spreadsheetml/2017/richdata2" ref="A5:I17">
    <sortCondition ref="A4"/>
  </sortState>
  <mergeCells count="1">
    <mergeCell ref="A1:I1"/>
  </mergeCells>
  <phoneticPr fontId="37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6"/>
  <sheetViews>
    <sheetView tabSelected="1" zoomScale="85" zoomScaleNormal="85" workbookViewId="0">
      <selection activeCell="G15" sqref="G15"/>
    </sheetView>
  </sheetViews>
  <sheetFormatPr defaultRowHeight="13.5" x14ac:dyDescent="0.15"/>
  <cols>
    <col min="1" max="1" width="14.5546875" style="2" customWidth="1"/>
    <col min="2" max="2" width="17.21875" style="2" customWidth="1"/>
    <col min="3" max="3" width="23.33203125" style="2" customWidth="1"/>
    <col min="4" max="4" width="18" style="2" customWidth="1"/>
    <col min="5" max="5" width="50.33203125" style="78" customWidth="1"/>
  </cols>
  <sheetData>
    <row r="1" spans="1:5" ht="39" customHeight="1" x14ac:dyDescent="0.15">
      <c r="A1" s="167" t="s">
        <v>115</v>
      </c>
      <c r="B1" s="167"/>
      <c r="C1" s="167"/>
      <c r="D1" s="167"/>
      <c r="E1" s="167"/>
    </row>
    <row r="2" spans="1:5" ht="26.25" thickBot="1" x14ac:dyDescent="0.2">
      <c r="A2" s="57" t="s">
        <v>134</v>
      </c>
      <c r="B2" s="10"/>
      <c r="C2" s="9"/>
      <c r="D2" s="9"/>
      <c r="E2" s="76" t="s">
        <v>30</v>
      </c>
    </row>
    <row r="3" spans="1:5" ht="29.25" customHeight="1" x14ac:dyDescent="0.15">
      <c r="A3" s="169" t="s">
        <v>31</v>
      </c>
      <c r="B3" s="11" t="s">
        <v>32</v>
      </c>
      <c r="C3" s="172" t="s">
        <v>212</v>
      </c>
      <c r="D3" s="173"/>
      <c r="E3" s="174"/>
    </row>
    <row r="4" spans="1:5" ht="29.25" customHeight="1" x14ac:dyDescent="0.15">
      <c r="A4" s="170"/>
      <c r="B4" s="12" t="s">
        <v>33</v>
      </c>
      <c r="C4" s="90">
        <v>35020000</v>
      </c>
      <c r="D4" s="13" t="s">
        <v>34</v>
      </c>
      <c r="E4" s="77">
        <v>31518000</v>
      </c>
    </row>
    <row r="5" spans="1:5" ht="29.25" customHeight="1" x14ac:dyDescent="0.15">
      <c r="A5" s="170"/>
      <c r="B5" s="12" t="s">
        <v>35</v>
      </c>
      <c r="C5" s="88">
        <f>(+E5/C4)*100%</f>
        <v>0.98278126784694464</v>
      </c>
      <c r="D5" s="13" t="s">
        <v>11</v>
      </c>
      <c r="E5" s="77">
        <v>34417000</v>
      </c>
    </row>
    <row r="6" spans="1:5" ht="29.25" customHeight="1" x14ac:dyDescent="0.15">
      <c r="A6" s="170"/>
      <c r="B6" s="12" t="s">
        <v>10</v>
      </c>
      <c r="C6" s="90" t="s">
        <v>156</v>
      </c>
      <c r="D6" s="13" t="s">
        <v>53</v>
      </c>
      <c r="E6" s="77" t="s">
        <v>213</v>
      </c>
    </row>
    <row r="7" spans="1:5" ht="29.25" customHeight="1" x14ac:dyDescent="0.15">
      <c r="A7" s="170"/>
      <c r="B7" s="12" t="s">
        <v>36</v>
      </c>
      <c r="C7" s="90" t="s">
        <v>135</v>
      </c>
      <c r="D7" s="13" t="s">
        <v>37</v>
      </c>
      <c r="E7" s="77" t="s">
        <v>172</v>
      </c>
    </row>
    <row r="8" spans="1:5" ht="29.25" customHeight="1" x14ac:dyDescent="0.15">
      <c r="A8" s="170"/>
      <c r="B8" s="12" t="s">
        <v>38</v>
      </c>
      <c r="C8" s="90" t="s">
        <v>148</v>
      </c>
      <c r="D8" s="13" t="s">
        <v>13</v>
      </c>
      <c r="E8" s="77" t="s">
        <v>214</v>
      </c>
    </row>
    <row r="9" spans="1:5" ht="29.25" customHeight="1" thickBot="1" x14ac:dyDescent="0.2">
      <c r="A9" s="171"/>
      <c r="B9" s="14" t="s">
        <v>39</v>
      </c>
      <c r="C9" s="92" t="s">
        <v>136</v>
      </c>
      <c r="D9" s="15" t="s">
        <v>40</v>
      </c>
      <c r="E9" s="83" t="s">
        <v>215</v>
      </c>
    </row>
    <row r="10" spans="1:5" s="95" customFormat="1" ht="29.25" customHeight="1" x14ac:dyDescent="0.15">
      <c r="A10" s="169" t="s">
        <v>31</v>
      </c>
      <c r="B10" s="11" t="s">
        <v>32</v>
      </c>
      <c r="C10" s="172" t="s">
        <v>216</v>
      </c>
      <c r="D10" s="173"/>
      <c r="E10" s="174"/>
    </row>
    <row r="11" spans="1:5" s="95" customFormat="1" ht="29.25" customHeight="1" x14ac:dyDescent="0.15">
      <c r="A11" s="170"/>
      <c r="B11" s="12" t="s">
        <v>33</v>
      </c>
      <c r="C11" s="90">
        <v>4840000</v>
      </c>
      <c r="D11" s="13" t="s">
        <v>34</v>
      </c>
      <c r="E11" s="77">
        <v>4400000</v>
      </c>
    </row>
    <row r="12" spans="1:5" s="95" customFormat="1" ht="29.25" customHeight="1" x14ac:dyDescent="0.15">
      <c r="A12" s="170"/>
      <c r="B12" s="12" t="s">
        <v>35</v>
      </c>
      <c r="C12" s="88">
        <f>(+E12/C11)*100%</f>
        <v>0.90909090909090906</v>
      </c>
      <c r="D12" s="13" t="s">
        <v>11</v>
      </c>
      <c r="E12" s="77">
        <v>4400000</v>
      </c>
    </row>
    <row r="13" spans="1:5" s="95" customFormat="1" ht="29.25" customHeight="1" x14ac:dyDescent="0.15">
      <c r="A13" s="170"/>
      <c r="B13" s="12" t="s">
        <v>10</v>
      </c>
      <c r="C13" s="90" t="s">
        <v>156</v>
      </c>
      <c r="D13" s="13" t="s">
        <v>53</v>
      </c>
      <c r="E13" s="77" t="s">
        <v>217</v>
      </c>
    </row>
    <row r="14" spans="1:5" s="95" customFormat="1" ht="29.25" customHeight="1" x14ac:dyDescent="0.15">
      <c r="A14" s="170"/>
      <c r="B14" s="12" t="s">
        <v>36</v>
      </c>
      <c r="C14" s="90" t="s">
        <v>146</v>
      </c>
      <c r="D14" s="13" t="s">
        <v>37</v>
      </c>
      <c r="E14" s="77" t="s">
        <v>217</v>
      </c>
    </row>
    <row r="15" spans="1:5" s="95" customFormat="1" ht="29.25" customHeight="1" x14ac:dyDescent="0.15">
      <c r="A15" s="170"/>
      <c r="B15" s="12" t="s">
        <v>38</v>
      </c>
      <c r="C15" s="90" t="s">
        <v>137</v>
      </c>
      <c r="D15" s="13" t="s">
        <v>13</v>
      </c>
      <c r="E15" s="77" t="s">
        <v>218</v>
      </c>
    </row>
    <row r="16" spans="1:5" s="95" customFormat="1" ht="29.25" customHeight="1" thickBot="1" x14ac:dyDescent="0.2">
      <c r="A16" s="171"/>
      <c r="B16" s="14" t="s">
        <v>39</v>
      </c>
      <c r="C16" s="92" t="s">
        <v>136</v>
      </c>
      <c r="D16" s="15" t="s">
        <v>40</v>
      </c>
      <c r="E16" s="83" t="s">
        <v>219</v>
      </c>
    </row>
    <row r="17" spans="1:5" s="95" customFormat="1" ht="29.25" customHeight="1" x14ac:dyDescent="0.15">
      <c r="A17" s="169" t="s">
        <v>31</v>
      </c>
      <c r="B17" s="11" t="s">
        <v>32</v>
      </c>
      <c r="C17" s="172" t="s">
        <v>220</v>
      </c>
      <c r="D17" s="173"/>
      <c r="E17" s="174"/>
    </row>
    <row r="18" spans="1:5" s="95" customFormat="1" ht="29.25" customHeight="1" x14ac:dyDescent="0.15">
      <c r="A18" s="170"/>
      <c r="B18" s="12" t="s">
        <v>33</v>
      </c>
      <c r="C18" s="90">
        <v>448440</v>
      </c>
      <c r="D18" s="13" t="s">
        <v>34</v>
      </c>
      <c r="E18" s="77">
        <v>446390</v>
      </c>
    </row>
    <row r="19" spans="1:5" s="95" customFormat="1" ht="29.25" customHeight="1" x14ac:dyDescent="0.15">
      <c r="A19" s="170"/>
      <c r="B19" s="12" t="s">
        <v>35</v>
      </c>
      <c r="C19" s="153">
        <f>(+E19/C18)*100%</f>
        <v>0.99542859691374541</v>
      </c>
      <c r="D19" s="13" t="s">
        <v>11</v>
      </c>
      <c r="E19" s="77">
        <v>446390</v>
      </c>
    </row>
    <row r="20" spans="1:5" s="95" customFormat="1" ht="29.25" customHeight="1" x14ac:dyDescent="0.15">
      <c r="A20" s="170"/>
      <c r="B20" s="12" t="s">
        <v>10</v>
      </c>
      <c r="C20" s="90" t="s">
        <v>221</v>
      </c>
      <c r="D20" s="13" t="s">
        <v>53</v>
      </c>
      <c r="E20" s="77" t="s">
        <v>222</v>
      </c>
    </row>
    <row r="21" spans="1:5" s="95" customFormat="1" ht="29.25" customHeight="1" x14ac:dyDescent="0.15">
      <c r="A21" s="170"/>
      <c r="B21" s="12" t="s">
        <v>36</v>
      </c>
      <c r="C21" s="90" t="s">
        <v>140</v>
      </c>
      <c r="D21" s="13" t="s">
        <v>37</v>
      </c>
      <c r="E21" s="77" t="s">
        <v>149</v>
      </c>
    </row>
    <row r="22" spans="1:5" s="95" customFormat="1" ht="29.25" customHeight="1" x14ac:dyDescent="0.15">
      <c r="A22" s="170"/>
      <c r="B22" s="12" t="s">
        <v>38</v>
      </c>
      <c r="C22" s="90" t="s">
        <v>138</v>
      </c>
      <c r="D22" s="13" t="s">
        <v>13</v>
      </c>
      <c r="E22" s="77" t="s">
        <v>147</v>
      </c>
    </row>
    <row r="23" spans="1:5" s="95" customFormat="1" ht="29.25" customHeight="1" thickBot="1" x14ac:dyDescent="0.2">
      <c r="A23" s="171"/>
      <c r="B23" s="14" t="s">
        <v>39</v>
      </c>
      <c r="C23" s="92" t="s">
        <v>139</v>
      </c>
      <c r="D23" s="15" t="s">
        <v>40</v>
      </c>
      <c r="E23" s="83" t="s">
        <v>223</v>
      </c>
    </row>
    <row r="24" spans="1:5" s="95" customFormat="1" ht="29.25" customHeight="1" x14ac:dyDescent="0.15">
      <c r="A24" s="169" t="s">
        <v>31</v>
      </c>
      <c r="B24" s="11" t="s">
        <v>32</v>
      </c>
      <c r="C24" s="172" t="s">
        <v>224</v>
      </c>
      <c r="D24" s="173"/>
      <c r="E24" s="174"/>
    </row>
    <row r="25" spans="1:5" s="95" customFormat="1" ht="29.25" customHeight="1" x14ac:dyDescent="0.15">
      <c r="A25" s="170"/>
      <c r="B25" s="12" t="s">
        <v>33</v>
      </c>
      <c r="C25" s="90">
        <v>8800000</v>
      </c>
      <c r="D25" s="13" t="s">
        <v>34</v>
      </c>
      <c r="E25" s="77">
        <v>7962000</v>
      </c>
    </row>
    <row r="26" spans="1:5" s="95" customFormat="1" ht="29.25" customHeight="1" x14ac:dyDescent="0.15">
      <c r="A26" s="170"/>
      <c r="B26" s="12" t="s">
        <v>35</v>
      </c>
      <c r="C26" s="88">
        <f>(+E26/C25)*100%</f>
        <v>0.90477272727272728</v>
      </c>
      <c r="D26" s="13" t="s">
        <v>11</v>
      </c>
      <c r="E26" s="77">
        <v>7962000</v>
      </c>
    </row>
    <row r="27" spans="1:5" s="95" customFormat="1" ht="29.25" customHeight="1" x14ac:dyDescent="0.15">
      <c r="A27" s="170"/>
      <c r="B27" s="12" t="s">
        <v>10</v>
      </c>
      <c r="C27" s="90" t="s">
        <v>200</v>
      </c>
      <c r="D27" s="13" t="s">
        <v>53</v>
      </c>
      <c r="E27" s="77" t="s">
        <v>225</v>
      </c>
    </row>
    <row r="28" spans="1:5" s="95" customFormat="1" ht="29.25" customHeight="1" x14ac:dyDescent="0.15">
      <c r="A28" s="170"/>
      <c r="B28" s="12" t="s">
        <v>36</v>
      </c>
      <c r="C28" s="90" t="s">
        <v>135</v>
      </c>
      <c r="D28" s="13" t="s">
        <v>37</v>
      </c>
      <c r="E28" s="77" t="s">
        <v>226</v>
      </c>
    </row>
    <row r="29" spans="1:5" s="95" customFormat="1" ht="29.25" customHeight="1" x14ac:dyDescent="0.15">
      <c r="A29" s="170"/>
      <c r="B29" s="12" t="s">
        <v>38</v>
      </c>
      <c r="C29" s="90" t="s">
        <v>137</v>
      </c>
      <c r="D29" s="13" t="s">
        <v>13</v>
      </c>
      <c r="E29" s="77" t="s">
        <v>227</v>
      </c>
    </row>
    <row r="30" spans="1:5" s="95" customFormat="1" ht="29.25" customHeight="1" thickBot="1" x14ac:dyDescent="0.2">
      <c r="A30" s="171"/>
      <c r="B30" s="14" t="s">
        <v>39</v>
      </c>
      <c r="C30" s="92" t="s">
        <v>136</v>
      </c>
      <c r="D30" s="15" t="s">
        <v>40</v>
      </c>
      <c r="E30" s="83" t="s">
        <v>228</v>
      </c>
    </row>
    <row r="31" spans="1:5" s="95" customFormat="1" ht="29.25" customHeight="1" x14ac:dyDescent="0.15">
      <c r="A31" s="169" t="s">
        <v>31</v>
      </c>
      <c r="B31" s="11" t="s">
        <v>32</v>
      </c>
      <c r="C31" s="172" t="s">
        <v>229</v>
      </c>
      <c r="D31" s="173"/>
      <c r="E31" s="174"/>
    </row>
    <row r="32" spans="1:5" s="95" customFormat="1" ht="29.25" customHeight="1" x14ac:dyDescent="0.15">
      <c r="A32" s="170"/>
      <c r="B32" s="12" t="s">
        <v>33</v>
      </c>
      <c r="C32" s="90">
        <v>380000</v>
      </c>
      <c r="D32" s="13" t="s">
        <v>34</v>
      </c>
      <c r="E32" s="77">
        <v>330000</v>
      </c>
    </row>
    <row r="33" spans="1:5" s="95" customFormat="1" ht="29.25" customHeight="1" x14ac:dyDescent="0.15">
      <c r="A33" s="170"/>
      <c r="B33" s="12" t="s">
        <v>35</v>
      </c>
      <c r="C33" s="88">
        <f>(+E33/C32)*100%</f>
        <v>0.86842105263157898</v>
      </c>
      <c r="D33" s="13" t="s">
        <v>11</v>
      </c>
      <c r="E33" s="77">
        <v>330000</v>
      </c>
    </row>
    <row r="34" spans="1:5" s="95" customFormat="1" ht="29.25" customHeight="1" x14ac:dyDescent="0.15">
      <c r="A34" s="170"/>
      <c r="B34" s="12" t="s">
        <v>10</v>
      </c>
      <c r="C34" s="90" t="s">
        <v>149</v>
      </c>
      <c r="D34" s="13" t="s">
        <v>53</v>
      </c>
      <c r="E34" s="77" t="s">
        <v>230</v>
      </c>
    </row>
    <row r="35" spans="1:5" s="95" customFormat="1" ht="29.25" customHeight="1" x14ac:dyDescent="0.15">
      <c r="A35" s="170"/>
      <c r="B35" s="12" t="s">
        <v>36</v>
      </c>
      <c r="C35" s="90" t="s">
        <v>146</v>
      </c>
      <c r="D35" s="13" t="s">
        <v>37</v>
      </c>
      <c r="E35" s="77" t="s">
        <v>230</v>
      </c>
    </row>
    <row r="36" spans="1:5" s="95" customFormat="1" ht="29.25" customHeight="1" x14ac:dyDescent="0.15">
      <c r="A36" s="170"/>
      <c r="B36" s="12" t="s">
        <v>38</v>
      </c>
      <c r="C36" s="90" t="s">
        <v>137</v>
      </c>
      <c r="D36" s="13" t="s">
        <v>13</v>
      </c>
      <c r="E36" s="77" t="s">
        <v>231</v>
      </c>
    </row>
    <row r="37" spans="1:5" s="95" customFormat="1" ht="29.25" customHeight="1" thickBot="1" x14ac:dyDescent="0.2">
      <c r="A37" s="171"/>
      <c r="B37" s="14" t="s">
        <v>39</v>
      </c>
      <c r="C37" s="92" t="s">
        <v>136</v>
      </c>
      <c r="D37" s="15" t="s">
        <v>40</v>
      </c>
      <c r="E37" s="83" t="s">
        <v>232</v>
      </c>
    </row>
    <row r="38" spans="1:5" s="95" customFormat="1" ht="29.25" hidden="1" customHeight="1" x14ac:dyDescent="0.15">
      <c r="A38" s="169" t="s">
        <v>31</v>
      </c>
      <c r="B38" s="11" t="s">
        <v>32</v>
      </c>
      <c r="C38" s="172"/>
      <c r="D38" s="173"/>
      <c r="E38" s="174"/>
    </row>
    <row r="39" spans="1:5" s="95" customFormat="1" ht="29.25" hidden="1" customHeight="1" x14ac:dyDescent="0.15">
      <c r="A39" s="170"/>
      <c r="B39" s="12" t="s">
        <v>33</v>
      </c>
      <c r="C39" s="90"/>
      <c r="D39" s="13" t="s">
        <v>34</v>
      </c>
      <c r="E39" s="77"/>
    </row>
    <row r="40" spans="1:5" s="95" customFormat="1" ht="29.25" hidden="1" customHeight="1" x14ac:dyDescent="0.15">
      <c r="A40" s="170"/>
      <c r="B40" s="12" t="s">
        <v>35</v>
      </c>
      <c r="C40" s="88" t="e">
        <f>(+E40/C39)*100%</f>
        <v>#DIV/0!</v>
      </c>
      <c r="D40" s="13" t="s">
        <v>11</v>
      </c>
      <c r="E40" s="77"/>
    </row>
    <row r="41" spans="1:5" s="95" customFormat="1" ht="29.25" hidden="1" customHeight="1" x14ac:dyDescent="0.15">
      <c r="A41" s="170"/>
      <c r="B41" s="12" t="s">
        <v>10</v>
      </c>
      <c r="C41" s="90"/>
      <c r="D41" s="13" t="s">
        <v>53</v>
      </c>
      <c r="E41" s="77"/>
    </row>
    <row r="42" spans="1:5" s="95" customFormat="1" ht="29.25" hidden="1" customHeight="1" x14ac:dyDescent="0.15">
      <c r="A42" s="170"/>
      <c r="B42" s="12" t="s">
        <v>36</v>
      </c>
      <c r="C42" s="90"/>
      <c r="D42" s="13" t="s">
        <v>37</v>
      </c>
      <c r="E42" s="77"/>
    </row>
    <row r="43" spans="1:5" s="95" customFormat="1" ht="29.25" hidden="1" customHeight="1" x14ac:dyDescent="0.15">
      <c r="A43" s="170"/>
      <c r="B43" s="12" t="s">
        <v>38</v>
      </c>
      <c r="C43" s="90"/>
      <c r="D43" s="13" t="s">
        <v>13</v>
      </c>
      <c r="E43" s="77"/>
    </row>
    <row r="44" spans="1:5" s="95" customFormat="1" ht="29.25" hidden="1" customHeight="1" thickBot="1" x14ac:dyDescent="0.2">
      <c r="A44" s="171"/>
      <c r="B44" s="14" t="s">
        <v>39</v>
      </c>
      <c r="C44" s="92"/>
      <c r="D44" s="15" t="s">
        <v>40</v>
      </c>
      <c r="E44" s="83"/>
    </row>
    <row r="45" spans="1:5" s="95" customFormat="1" ht="29.25" hidden="1" customHeight="1" x14ac:dyDescent="0.15">
      <c r="A45" s="169" t="s">
        <v>31</v>
      </c>
      <c r="B45" s="11" t="s">
        <v>32</v>
      </c>
      <c r="C45" s="172"/>
      <c r="D45" s="173"/>
      <c r="E45" s="174"/>
    </row>
    <row r="46" spans="1:5" s="95" customFormat="1" ht="29.25" hidden="1" customHeight="1" x14ac:dyDescent="0.15">
      <c r="A46" s="170"/>
      <c r="B46" s="12" t="s">
        <v>33</v>
      </c>
      <c r="C46" s="93"/>
      <c r="D46" s="13" t="s">
        <v>34</v>
      </c>
      <c r="E46" s="91"/>
    </row>
    <row r="47" spans="1:5" s="95" customFormat="1" ht="29.25" hidden="1" customHeight="1" x14ac:dyDescent="0.15">
      <c r="A47" s="170"/>
      <c r="B47" s="12" t="s">
        <v>35</v>
      </c>
      <c r="C47" s="88" t="e">
        <f>(+E47/C46)*100%</f>
        <v>#DIV/0!</v>
      </c>
      <c r="D47" s="13" t="s">
        <v>11</v>
      </c>
      <c r="E47" s="91"/>
    </row>
    <row r="48" spans="1:5" s="95" customFormat="1" ht="29.25" hidden="1" customHeight="1" x14ac:dyDescent="0.15">
      <c r="A48" s="170"/>
      <c r="B48" s="12" t="s">
        <v>10</v>
      </c>
      <c r="C48" s="89"/>
      <c r="D48" s="13" t="s">
        <v>53</v>
      </c>
      <c r="E48" s="94"/>
    </row>
    <row r="49" spans="1:5" s="95" customFormat="1" ht="29.25" hidden="1" customHeight="1" x14ac:dyDescent="0.15">
      <c r="A49" s="170"/>
      <c r="B49" s="12" t="s">
        <v>36</v>
      </c>
      <c r="C49" s="90"/>
      <c r="D49" s="13" t="s">
        <v>37</v>
      </c>
      <c r="E49" s="94"/>
    </row>
    <row r="50" spans="1:5" s="95" customFormat="1" ht="29.25" hidden="1" customHeight="1" x14ac:dyDescent="0.15">
      <c r="A50" s="170"/>
      <c r="B50" s="12" t="s">
        <v>38</v>
      </c>
      <c r="C50" s="90"/>
      <c r="D50" s="13" t="s">
        <v>13</v>
      </c>
      <c r="E50" s="77"/>
    </row>
    <row r="51" spans="1:5" s="95" customFormat="1" ht="29.25" hidden="1" customHeight="1" thickBot="1" x14ac:dyDescent="0.2">
      <c r="A51" s="171"/>
      <c r="B51" s="14" t="s">
        <v>39</v>
      </c>
      <c r="C51" s="92"/>
      <c r="D51" s="15" t="s">
        <v>40</v>
      </c>
      <c r="E51" s="83"/>
    </row>
    <row r="52" spans="1:5" s="95" customFormat="1" ht="29.25" hidden="1" customHeight="1" x14ac:dyDescent="0.15">
      <c r="A52" s="169" t="s">
        <v>31</v>
      </c>
      <c r="B52" s="11" t="s">
        <v>32</v>
      </c>
      <c r="C52" s="172"/>
      <c r="D52" s="173"/>
      <c r="E52" s="174"/>
    </row>
    <row r="53" spans="1:5" s="95" customFormat="1" ht="29.25" hidden="1" customHeight="1" x14ac:dyDescent="0.15">
      <c r="A53" s="170"/>
      <c r="B53" s="12" t="s">
        <v>33</v>
      </c>
      <c r="C53" s="90"/>
      <c r="D53" s="13" t="s">
        <v>34</v>
      </c>
      <c r="E53" s="77"/>
    </row>
    <row r="54" spans="1:5" s="95" customFormat="1" ht="29.25" hidden="1" customHeight="1" x14ac:dyDescent="0.15">
      <c r="A54" s="170"/>
      <c r="B54" s="12" t="s">
        <v>35</v>
      </c>
      <c r="C54" s="88" t="e">
        <f>(+E54/C53)*100%</f>
        <v>#DIV/0!</v>
      </c>
      <c r="D54" s="13" t="s">
        <v>11</v>
      </c>
      <c r="E54" s="77"/>
    </row>
    <row r="55" spans="1:5" s="95" customFormat="1" ht="29.25" hidden="1" customHeight="1" x14ac:dyDescent="0.15">
      <c r="A55" s="170"/>
      <c r="B55" s="12" t="s">
        <v>10</v>
      </c>
      <c r="C55" s="89"/>
      <c r="D55" s="13" t="s">
        <v>53</v>
      </c>
      <c r="E55" s="94"/>
    </row>
    <row r="56" spans="1:5" s="95" customFormat="1" ht="29.25" hidden="1" customHeight="1" x14ac:dyDescent="0.15">
      <c r="A56" s="170"/>
      <c r="B56" s="12" t="s">
        <v>36</v>
      </c>
      <c r="C56" s="90"/>
      <c r="D56" s="13" t="s">
        <v>37</v>
      </c>
      <c r="E56" s="94"/>
    </row>
    <row r="57" spans="1:5" s="95" customFormat="1" ht="29.25" hidden="1" customHeight="1" x14ac:dyDescent="0.15">
      <c r="A57" s="170"/>
      <c r="B57" s="12" t="s">
        <v>38</v>
      </c>
      <c r="C57" s="90"/>
      <c r="D57" s="13" t="s">
        <v>13</v>
      </c>
      <c r="E57" s="77"/>
    </row>
    <row r="58" spans="1:5" s="95" customFormat="1" ht="29.25" hidden="1" customHeight="1" thickBot="1" x14ac:dyDescent="0.2">
      <c r="A58" s="171"/>
      <c r="B58" s="14" t="s">
        <v>39</v>
      </c>
      <c r="C58" s="92"/>
      <c r="D58" s="15" t="s">
        <v>40</v>
      </c>
      <c r="E58" s="83"/>
    </row>
    <row r="59" spans="1:5" s="95" customFormat="1" ht="29.25" hidden="1" customHeight="1" x14ac:dyDescent="0.15">
      <c r="A59" s="169" t="s">
        <v>31</v>
      </c>
      <c r="B59" s="11" t="s">
        <v>32</v>
      </c>
      <c r="C59" s="172"/>
      <c r="D59" s="173"/>
      <c r="E59" s="174"/>
    </row>
    <row r="60" spans="1:5" s="95" customFormat="1" ht="29.25" hidden="1" customHeight="1" x14ac:dyDescent="0.15">
      <c r="A60" s="170"/>
      <c r="B60" s="12" t="s">
        <v>33</v>
      </c>
      <c r="C60" s="90"/>
      <c r="D60" s="13" t="s">
        <v>34</v>
      </c>
      <c r="E60" s="77"/>
    </row>
    <row r="61" spans="1:5" s="95" customFormat="1" ht="29.25" hidden="1" customHeight="1" x14ac:dyDescent="0.15">
      <c r="A61" s="170"/>
      <c r="B61" s="12" t="s">
        <v>35</v>
      </c>
      <c r="C61" s="88" t="e">
        <f>(+E61/C60)*100%</f>
        <v>#DIV/0!</v>
      </c>
      <c r="D61" s="13" t="s">
        <v>11</v>
      </c>
      <c r="E61" s="77"/>
    </row>
    <row r="62" spans="1:5" s="95" customFormat="1" ht="29.25" hidden="1" customHeight="1" x14ac:dyDescent="0.15">
      <c r="A62" s="170"/>
      <c r="B62" s="12" t="s">
        <v>10</v>
      </c>
      <c r="C62" s="90"/>
      <c r="D62" s="13" t="s">
        <v>53</v>
      </c>
      <c r="E62" s="77"/>
    </row>
    <row r="63" spans="1:5" s="95" customFormat="1" ht="29.25" hidden="1" customHeight="1" x14ac:dyDescent="0.15">
      <c r="A63" s="170"/>
      <c r="B63" s="12" t="s">
        <v>36</v>
      </c>
      <c r="C63" s="90"/>
      <c r="D63" s="13" t="s">
        <v>37</v>
      </c>
      <c r="E63" s="77"/>
    </row>
    <row r="64" spans="1:5" s="95" customFormat="1" ht="29.25" hidden="1" customHeight="1" x14ac:dyDescent="0.15">
      <c r="A64" s="170"/>
      <c r="B64" s="12" t="s">
        <v>38</v>
      </c>
      <c r="C64" s="90"/>
      <c r="D64" s="13" t="s">
        <v>13</v>
      </c>
      <c r="E64" s="77"/>
    </row>
    <row r="65" spans="1:5" s="95" customFormat="1" ht="29.25" hidden="1" customHeight="1" thickBot="1" x14ac:dyDescent="0.2">
      <c r="A65" s="171"/>
      <c r="B65" s="14" t="s">
        <v>39</v>
      </c>
      <c r="C65" s="92"/>
      <c r="D65" s="15" t="s">
        <v>40</v>
      </c>
      <c r="E65" s="83"/>
    </row>
    <row r="66" spans="1:5" s="95" customFormat="1" ht="29.25" hidden="1" customHeight="1" x14ac:dyDescent="0.15">
      <c r="A66" s="169" t="s">
        <v>31</v>
      </c>
      <c r="B66" s="11" t="s">
        <v>32</v>
      </c>
      <c r="C66" s="172"/>
      <c r="D66" s="173"/>
      <c r="E66" s="174"/>
    </row>
    <row r="67" spans="1:5" s="95" customFormat="1" ht="29.25" hidden="1" customHeight="1" x14ac:dyDescent="0.15">
      <c r="A67" s="170"/>
      <c r="B67" s="12" t="s">
        <v>33</v>
      </c>
      <c r="C67" s="90"/>
      <c r="D67" s="13" t="s">
        <v>34</v>
      </c>
      <c r="E67" s="77"/>
    </row>
    <row r="68" spans="1:5" s="95" customFormat="1" ht="29.25" hidden="1" customHeight="1" x14ac:dyDescent="0.15">
      <c r="A68" s="170"/>
      <c r="B68" s="12" t="s">
        <v>35</v>
      </c>
      <c r="C68" s="88" t="e">
        <f>(+E68/C67)*100%</f>
        <v>#DIV/0!</v>
      </c>
      <c r="D68" s="13" t="s">
        <v>11</v>
      </c>
      <c r="E68" s="77"/>
    </row>
    <row r="69" spans="1:5" s="95" customFormat="1" ht="29.25" hidden="1" customHeight="1" x14ac:dyDescent="0.15">
      <c r="A69" s="170"/>
      <c r="B69" s="12" t="s">
        <v>10</v>
      </c>
      <c r="C69" s="90"/>
      <c r="D69" s="13" t="s">
        <v>53</v>
      </c>
      <c r="E69" s="77"/>
    </row>
    <row r="70" spans="1:5" s="95" customFormat="1" ht="29.25" hidden="1" customHeight="1" x14ac:dyDescent="0.15">
      <c r="A70" s="170"/>
      <c r="B70" s="12" t="s">
        <v>36</v>
      </c>
      <c r="C70" s="90"/>
      <c r="D70" s="13" t="s">
        <v>37</v>
      </c>
      <c r="E70" s="77"/>
    </row>
    <row r="71" spans="1:5" s="95" customFormat="1" ht="29.25" hidden="1" customHeight="1" x14ac:dyDescent="0.15">
      <c r="A71" s="170"/>
      <c r="B71" s="12" t="s">
        <v>38</v>
      </c>
      <c r="C71" s="90"/>
      <c r="D71" s="13" t="s">
        <v>13</v>
      </c>
      <c r="E71" s="77"/>
    </row>
    <row r="72" spans="1:5" s="95" customFormat="1" ht="29.25" hidden="1" customHeight="1" thickBot="1" x14ac:dyDescent="0.2">
      <c r="A72" s="171"/>
      <c r="B72" s="14" t="s">
        <v>39</v>
      </c>
      <c r="C72" s="92"/>
      <c r="D72" s="15" t="s">
        <v>40</v>
      </c>
      <c r="E72" s="83"/>
    </row>
    <row r="73" spans="1:5" s="95" customFormat="1" ht="29.25" hidden="1" customHeight="1" x14ac:dyDescent="0.15">
      <c r="A73" s="169" t="s">
        <v>31</v>
      </c>
      <c r="B73" s="11" t="s">
        <v>32</v>
      </c>
      <c r="C73" s="172"/>
      <c r="D73" s="173"/>
      <c r="E73" s="174"/>
    </row>
    <row r="74" spans="1:5" s="95" customFormat="1" ht="29.25" hidden="1" customHeight="1" x14ac:dyDescent="0.15">
      <c r="A74" s="170"/>
      <c r="B74" s="12" t="s">
        <v>33</v>
      </c>
      <c r="C74" s="90"/>
      <c r="D74" s="13" t="s">
        <v>34</v>
      </c>
      <c r="E74" s="77"/>
    </row>
    <row r="75" spans="1:5" s="95" customFormat="1" ht="29.25" hidden="1" customHeight="1" x14ac:dyDescent="0.15">
      <c r="A75" s="170"/>
      <c r="B75" s="12" t="s">
        <v>35</v>
      </c>
      <c r="C75" s="88" t="e">
        <f>(+E75/C74)*100%</f>
        <v>#DIV/0!</v>
      </c>
      <c r="D75" s="13" t="s">
        <v>11</v>
      </c>
      <c r="E75" s="77"/>
    </row>
    <row r="76" spans="1:5" s="95" customFormat="1" ht="29.25" hidden="1" customHeight="1" x14ac:dyDescent="0.15">
      <c r="A76" s="170"/>
      <c r="B76" s="12" t="s">
        <v>10</v>
      </c>
      <c r="C76" s="90"/>
      <c r="D76" s="13" t="s">
        <v>53</v>
      </c>
      <c r="E76" s="77"/>
    </row>
    <row r="77" spans="1:5" s="95" customFormat="1" ht="29.25" hidden="1" customHeight="1" x14ac:dyDescent="0.15">
      <c r="A77" s="170"/>
      <c r="B77" s="12" t="s">
        <v>36</v>
      </c>
      <c r="C77" s="90"/>
      <c r="D77" s="13" t="s">
        <v>37</v>
      </c>
      <c r="E77" s="77"/>
    </row>
    <row r="78" spans="1:5" s="95" customFormat="1" ht="29.25" hidden="1" customHeight="1" x14ac:dyDescent="0.15">
      <c r="A78" s="170"/>
      <c r="B78" s="12" t="s">
        <v>38</v>
      </c>
      <c r="C78" s="90"/>
      <c r="D78" s="13" t="s">
        <v>13</v>
      </c>
      <c r="E78" s="77"/>
    </row>
    <row r="79" spans="1:5" s="95" customFormat="1" ht="29.25" hidden="1" customHeight="1" thickBot="1" x14ac:dyDescent="0.2">
      <c r="A79" s="171"/>
      <c r="B79" s="14" t="s">
        <v>39</v>
      </c>
      <c r="C79" s="92"/>
      <c r="D79" s="15" t="s">
        <v>40</v>
      </c>
      <c r="E79" s="83"/>
    </row>
    <row r="80" spans="1:5" s="95" customFormat="1" ht="29.25" hidden="1" customHeight="1" x14ac:dyDescent="0.15">
      <c r="A80" s="169" t="s">
        <v>31</v>
      </c>
      <c r="B80" s="11" t="s">
        <v>32</v>
      </c>
      <c r="C80" s="172"/>
      <c r="D80" s="173"/>
      <c r="E80" s="174"/>
    </row>
    <row r="81" spans="1:5" s="95" customFormat="1" ht="29.25" hidden="1" customHeight="1" x14ac:dyDescent="0.15">
      <c r="A81" s="170"/>
      <c r="B81" s="12" t="s">
        <v>33</v>
      </c>
      <c r="C81" s="90"/>
      <c r="D81" s="13" t="s">
        <v>34</v>
      </c>
      <c r="E81" s="77"/>
    </row>
    <row r="82" spans="1:5" s="95" customFormat="1" ht="29.25" hidden="1" customHeight="1" x14ac:dyDescent="0.15">
      <c r="A82" s="170"/>
      <c r="B82" s="12" t="s">
        <v>35</v>
      </c>
      <c r="C82" s="88" t="e">
        <f>(+E82/C81)*100%</f>
        <v>#DIV/0!</v>
      </c>
      <c r="D82" s="13" t="s">
        <v>11</v>
      </c>
      <c r="E82" s="77"/>
    </row>
    <row r="83" spans="1:5" s="95" customFormat="1" ht="29.25" hidden="1" customHeight="1" x14ac:dyDescent="0.15">
      <c r="A83" s="170"/>
      <c r="B83" s="12" t="s">
        <v>10</v>
      </c>
      <c r="C83" s="90"/>
      <c r="D83" s="13" t="s">
        <v>53</v>
      </c>
      <c r="E83" s="77"/>
    </row>
    <row r="84" spans="1:5" s="95" customFormat="1" ht="29.25" hidden="1" customHeight="1" x14ac:dyDescent="0.15">
      <c r="A84" s="170"/>
      <c r="B84" s="12" t="s">
        <v>36</v>
      </c>
      <c r="C84" s="90"/>
      <c r="D84" s="13" t="s">
        <v>37</v>
      </c>
      <c r="E84" s="77"/>
    </row>
    <row r="85" spans="1:5" s="95" customFormat="1" ht="29.25" hidden="1" customHeight="1" x14ac:dyDescent="0.15">
      <c r="A85" s="170"/>
      <c r="B85" s="12" t="s">
        <v>38</v>
      </c>
      <c r="C85" s="90"/>
      <c r="D85" s="13" t="s">
        <v>13</v>
      </c>
      <c r="E85" s="77"/>
    </row>
    <row r="86" spans="1:5" s="95" customFormat="1" ht="29.25" hidden="1" customHeight="1" thickBot="1" x14ac:dyDescent="0.2">
      <c r="A86" s="171"/>
      <c r="B86" s="14" t="s">
        <v>39</v>
      </c>
      <c r="C86" s="92"/>
      <c r="D86" s="15" t="s">
        <v>40</v>
      </c>
      <c r="E86" s="83"/>
    </row>
  </sheetData>
  <mergeCells count="25">
    <mergeCell ref="A73:A79"/>
    <mergeCell ref="C73:E73"/>
    <mergeCell ref="A80:A86"/>
    <mergeCell ref="C80:E80"/>
    <mergeCell ref="A52:A58"/>
    <mergeCell ref="C52:E52"/>
    <mergeCell ref="A59:A65"/>
    <mergeCell ref="C59:E59"/>
    <mergeCell ref="A66:A72"/>
    <mergeCell ref="C66:E66"/>
    <mergeCell ref="A45:A51"/>
    <mergeCell ref="C45:E45"/>
    <mergeCell ref="A24:A30"/>
    <mergeCell ref="C24:E24"/>
    <mergeCell ref="A31:A37"/>
    <mergeCell ref="C31:E31"/>
    <mergeCell ref="A38:A44"/>
    <mergeCell ref="C38:E38"/>
    <mergeCell ref="A17:A23"/>
    <mergeCell ref="C17:E17"/>
    <mergeCell ref="A1:E1"/>
    <mergeCell ref="A3:A9"/>
    <mergeCell ref="C3:E3"/>
    <mergeCell ref="A10:A16"/>
    <mergeCell ref="C10:E10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3"/>
  <sheetViews>
    <sheetView zoomScale="85" zoomScaleNormal="85" workbookViewId="0">
      <selection activeCell="C139" sqref="C139"/>
    </sheetView>
  </sheetViews>
  <sheetFormatPr defaultRowHeight="13.5" x14ac:dyDescent="0.15"/>
  <cols>
    <col min="1" max="1" width="19.44140625" style="2" customWidth="1"/>
    <col min="2" max="3" width="27.21875" style="5" customWidth="1"/>
    <col min="4" max="4" width="17.88671875" style="5" customWidth="1"/>
    <col min="5" max="6" width="17.88671875" style="2" customWidth="1"/>
  </cols>
  <sheetData>
    <row r="1" spans="1:6" ht="49.5" customHeight="1" x14ac:dyDescent="0.15">
      <c r="A1" s="167" t="s">
        <v>7</v>
      </c>
      <c r="B1" s="167"/>
      <c r="C1" s="167"/>
      <c r="D1" s="167"/>
      <c r="E1" s="167"/>
      <c r="F1" s="167"/>
    </row>
    <row r="2" spans="1:6" ht="26.25" thickBot="1" x14ac:dyDescent="0.2">
      <c r="A2" s="57" t="s">
        <v>134</v>
      </c>
      <c r="B2" s="3"/>
      <c r="C2" s="4"/>
      <c r="D2" s="4"/>
      <c r="E2" s="1"/>
      <c r="F2" s="27" t="s">
        <v>29</v>
      </c>
    </row>
    <row r="3" spans="1:6" s="8" customFormat="1" ht="30" customHeight="1" thickTop="1" x14ac:dyDescent="0.15">
      <c r="A3" s="16" t="s">
        <v>9</v>
      </c>
      <c r="B3" s="192" t="str">
        <f>계약현황공개!C3</f>
        <v>청년공간(청년이봄) 조성공사 계약</v>
      </c>
      <c r="C3" s="193"/>
      <c r="D3" s="193"/>
      <c r="E3" s="193"/>
      <c r="F3" s="194"/>
    </row>
    <row r="4" spans="1:6" s="8" customFormat="1" ht="30" customHeight="1" x14ac:dyDescent="0.15">
      <c r="A4" s="195" t="s">
        <v>17</v>
      </c>
      <c r="B4" s="198" t="s">
        <v>10</v>
      </c>
      <c r="C4" s="198" t="s">
        <v>53</v>
      </c>
      <c r="D4" s="32" t="s">
        <v>18</v>
      </c>
      <c r="E4" s="32" t="s">
        <v>11</v>
      </c>
      <c r="F4" s="35" t="s">
        <v>70</v>
      </c>
    </row>
    <row r="5" spans="1:6" s="8" customFormat="1" ht="30" customHeight="1" x14ac:dyDescent="0.15">
      <c r="A5" s="196"/>
      <c r="B5" s="199"/>
      <c r="C5" s="199"/>
      <c r="D5" s="32" t="s">
        <v>19</v>
      </c>
      <c r="E5" s="32" t="s">
        <v>12</v>
      </c>
      <c r="F5" s="35" t="s">
        <v>20</v>
      </c>
    </row>
    <row r="6" spans="1:6" s="8" customFormat="1" ht="30" customHeight="1" x14ac:dyDescent="0.15">
      <c r="A6" s="196"/>
      <c r="B6" s="200" t="str">
        <f>계약현황공개!C6</f>
        <v>2025.8.4.</v>
      </c>
      <c r="C6" s="202" t="str">
        <f>계약현황공개!E6</f>
        <v>2025.8.11. ~ 8.31.</v>
      </c>
      <c r="D6" s="204">
        <f>계약현황공개!C4</f>
        <v>35020000</v>
      </c>
      <c r="E6" s="204">
        <f>계약현황공개!E5</f>
        <v>34417000</v>
      </c>
      <c r="F6" s="206">
        <f>E6/D6</f>
        <v>0.98278126784694464</v>
      </c>
    </row>
    <row r="7" spans="1:6" s="8" customFormat="1" ht="30" customHeight="1" x14ac:dyDescent="0.15">
      <c r="A7" s="197"/>
      <c r="B7" s="201"/>
      <c r="C7" s="203"/>
      <c r="D7" s="205"/>
      <c r="E7" s="205"/>
      <c r="F7" s="207"/>
    </row>
    <row r="8" spans="1:6" s="8" customFormat="1" ht="30" customHeight="1" x14ac:dyDescent="0.15">
      <c r="A8" s="175" t="s">
        <v>13</v>
      </c>
      <c r="B8" s="33" t="s">
        <v>14</v>
      </c>
      <c r="C8" s="33" t="s">
        <v>23</v>
      </c>
      <c r="D8" s="186" t="s">
        <v>15</v>
      </c>
      <c r="E8" s="187"/>
      <c r="F8" s="188"/>
    </row>
    <row r="9" spans="1:6" s="8" customFormat="1" ht="30" customHeight="1" x14ac:dyDescent="0.15">
      <c r="A9" s="176"/>
      <c r="B9" s="18" t="str">
        <f>계약현황공개!E8</f>
        <v>주식회사 해비치스페이스(안혜숙)</v>
      </c>
      <c r="C9" s="18" t="s">
        <v>233</v>
      </c>
      <c r="D9" s="189" t="str">
        <f>계약현황공개!E9</f>
        <v>성남시분당구구미로9번길10 204호(구미동)</v>
      </c>
      <c r="E9" s="190"/>
      <c r="F9" s="191"/>
    </row>
    <row r="10" spans="1:6" s="8" customFormat="1" ht="30" customHeight="1" x14ac:dyDescent="0.15">
      <c r="A10" s="34" t="s">
        <v>22</v>
      </c>
      <c r="B10" s="177" t="s">
        <v>69</v>
      </c>
      <c r="C10" s="178"/>
      <c r="D10" s="178"/>
      <c r="E10" s="178"/>
      <c r="F10" s="179"/>
    </row>
    <row r="11" spans="1:6" s="8" customFormat="1" ht="30" customHeight="1" x14ac:dyDescent="0.15">
      <c r="A11" s="34" t="s">
        <v>21</v>
      </c>
      <c r="B11" s="180" t="s">
        <v>133</v>
      </c>
      <c r="C11" s="181"/>
      <c r="D11" s="181"/>
      <c r="E11" s="181"/>
      <c r="F11" s="182"/>
    </row>
    <row r="12" spans="1:6" s="8" customFormat="1" ht="30" customHeight="1" thickBot="1" x14ac:dyDescent="0.2">
      <c r="A12" s="17" t="s">
        <v>16</v>
      </c>
      <c r="B12" s="183"/>
      <c r="C12" s="184"/>
      <c r="D12" s="184"/>
      <c r="E12" s="184"/>
      <c r="F12" s="185"/>
    </row>
    <row r="13" spans="1:6" s="95" customFormat="1" ht="30" customHeight="1" thickTop="1" x14ac:dyDescent="0.15">
      <c r="A13" s="16" t="s">
        <v>9</v>
      </c>
      <c r="B13" s="192" t="str">
        <f>계약현황공개!C10</f>
        <v xml:space="preserve">공연장 무대 창문 커튼 설치 계약 </v>
      </c>
      <c r="C13" s="193"/>
      <c r="D13" s="193"/>
      <c r="E13" s="193"/>
      <c r="F13" s="194"/>
    </row>
    <row r="14" spans="1:6" s="95" customFormat="1" ht="30" customHeight="1" x14ac:dyDescent="0.15">
      <c r="A14" s="195" t="s">
        <v>17</v>
      </c>
      <c r="B14" s="198" t="s">
        <v>10</v>
      </c>
      <c r="C14" s="198" t="s">
        <v>53</v>
      </c>
      <c r="D14" s="32" t="s">
        <v>18</v>
      </c>
      <c r="E14" s="32" t="s">
        <v>11</v>
      </c>
      <c r="F14" s="35" t="s">
        <v>70</v>
      </c>
    </row>
    <row r="15" spans="1:6" s="95" customFormat="1" ht="30" customHeight="1" x14ac:dyDescent="0.15">
      <c r="A15" s="196"/>
      <c r="B15" s="199"/>
      <c r="C15" s="199"/>
      <c r="D15" s="32" t="s">
        <v>19</v>
      </c>
      <c r="E15" s="32" t="s">
        <v>12</v>
      </c>
      <c r="F15" s="35" t="s">
        <v>20</v>
      </c>
    </row>
    <row r="16" spans="1:6" s="95" customFormat="1" ht="30" customHeight="1" x14ac:dyDescent="0.15">
      <c r="A16" s="196"/>
      <c r="B16" s="200" t="str">
        <f>계약현황공개!C13</f>
        <v>2025.8.4.</v>
      </c>
      <c r="C16" s="209" t="str">
        <f>계약현황공개!E13</f>
        <v>2025.8.12.</v>
      </c>
      <c r="D16" s="204">
        <f>계약현황공개!C11</f>
        <v>4840000</v>
      </c>
      <c r="E16" s="204">
        <f>계약현황공개!E12</f>
        <v>4400000</v>
      </c>
      <c r="F16" s="206">
        <f>E16/D16</f>
        <v>0.90909090909090906</v>
      </c>
    </row>
    <row r="17" spans="1:6" s="95" customFormat="1" ht="30" customHeight="1" x14ac:dyDescent="0.15">
      <c r="A17" s="197"/>
      <c r="B17" s="201"/>
      <c r="C17" s="203"/>
      <c r="D17" s="205"/>
      <c r="E17" s="205"/>
      <c r="F17" s="207"/>
    </row>
    <row r="18" spans="1:6" s="95" customFormat="1" ht="30" customHeight="1" x14ac:dyDescent="0.15">
      <c r="A18" s="175" t="s">
        <v>13</v>
      </c>
      <c r="B18" s="86" t="s">
        <v>14</v>
      </c>
      <c r="C18" s="86" t="s">
        <v>23</v>
      </c>
      <c r="D18" s="186" t="s">
        <v>15</v>
      </c>
      <c r="E18" s="187"/>
      <c r="F18" s="188"/>
    </row>
    <row r="19" spans="1:6" s="95" customFormat="1" ht="30" customHeight="1" x14ac:dyDescent="0.15">
      <c r="A19" s="176"/>
      <c r="B19" s="87" t="str">
        <f>계약현황공개!E15</f>
        <v>루시스스테이지(최인현)</v>
      </c>
      <c r="C19" s="18" t="s">
        <v>234</v>
      </c>
      <c r="D19" s="208" t="str">
        <f>계약현황공개!E16</f>
        <v>성남시 중원구 산성대로 382번길 21-1(금광동)</v>
      </c>
      <c r="E19" s="190"/>
      <c r="F19" s="191"/>
    </row>
    <row r="20" spans="1:6" s="95" customFormat="1" ht="30" customHeight="1" x14ac:dyDescent="0.15">
      <c r="A20" s="34" t="s">
        <v>22</v>
      </c>
      <c r="B20" s="177" t="s">
        <v>69</v>
      </c>
      <c r="C20" s="178"/>
      <c r="D20" s="178"/>
      <c r="E20" s="178"/>
      <c r="F20" s="179"/>
    </row>
    <row r="21" spans="1:6" s="95" customFormat="1" ht="30" customHeight="1" x14ac:dyDescent="0.15">
      <c r="A21" s="34" t="s">
        <v>21</v>
      </c>
      <c r="B21" s="180" t="s">
        <v>133</v>
      </c>
      <c r="C21" s="181"/>
      <c r="D21" s="181"/>
      <c r="E21" s="181"/>
      <c r="F21" s="182"/>
    </row>
    <row r="22" spans="1:6" s="95" customFormat="1" ht="30" customHeight="1" thickBot="1" x14ac:dyDescent="0.2">
      <c r="A22" s="17" t="s">
        <v>16</v>
      </c>
      <c r="B22" s="210"/>
      <c r="C22" s="211"/>
      <c r="D22" s="211"/>
      <c r="E22" s="211"/>
      <c r="F22" s="212"/>
    </row>
    <row r="23" spans="1:6" s="95" customFormat="1" ht="30" customHeight="1" thickTop="1" x14ac:dyDescent="0.15">
      <c r="A23" s="16" t="s">
        <v>9</v>
      </c>
      <c r="B23" s="192" t="str">
        <f>계약현황공개!C17</f>
        <v xml:space="preserve">2025년 8월분 청소위생용품(점보롤화장지) 구입 </v>
      </c>
      <c r="C23" s="193"/>
      <c r="D23" s="193"/>
      <c r="E23" s="193"/>
      <c r="F23" s="194"/>
    </row>
    <row r="24" spans="1:6" s="95" customFormat="1" ht="30" customHeight="1" x14ac:dyDescent="0.15">
      <c r="A24" s="195" t="s">
        <v>17</v>
      </c>
      <c r="B24" s="198" t="s">
        <v>10</v>
      </c>
      <c r="C24" s="198" t="s">
        <v>53</v>
      </c>
      <c r="D24" s="32" t="s">
        <v>18</v>
      </c>
      <c r="E24" s="32" t="s">
        <v>11</v>
      </c>
      <c r="F24" s="35" t="s">
        <v>70</v>
      </c>
    </row>
    <row r="25" spans="1:6" s="95" customFormat="1" ht="30" customHeight="1" x14ac:dyDescent="0.15">
      <c r="A25" s="196"/>
      <c r="B25" s="199"/>
      <c r="C25" s="199"/>
      <c r="D25" s="32" t="s">
        <v>19</v>
      </c>
      <c r="E25" s="32" t="s">
        <v>12</v>
      </c>
      <c r="F25" s="35" t="s">
        <v>20</v>
      </c>
    </row>
    <row r="26" spans="1:6" s="95" customFormat="1" ht="30" customHeight="1" x14ac:dyDescent="0.15">
      <c r="A26" s="196"/>
      <c r="B26" s="200" t="str">
        <f>계약현황공개!C20</f>
        <v>2025.8.6.</v>
      </c>
      <c r="C26" s="209" t="str">
        <f>계약현황공개!E20</f>
        <v>2025.8.6. ~ 8.21.</v>
      </c>
      <c r="D26" s="204">
        <f>계약현황공개!C18</f>
        <v>448440</v>
      </c>
      <c r="E26" s="204">
        <f>계약현황공개!E19</f>
        <v>446390</v>
      </c>
      <c r="F26" s="213">
        <f>E26/D26</f>
        <v>0.99542859691374541</v>
      </c>
    </row>
    <row r="27" spans="1:6" s="95" customFormat="1" ht="30" customHeight="1" x14ac:dyDescent="0.15">
      <c r="A27" s="197"/>
      <c r="B27" s="201"/>
      <c r="C27" s="203"/>
      <c r="D27" s="205"/>
      <c r="E27" s="205"/>
      <c r="F27" s="214"/>
    </row>
    <row r="28" spans="1:6" s="95" customFormat="1" ht="30" customHeight="1" x14ac:dyDescent="0.15">
      <c r="A28" s="175" t="s">
        <v>13</v>
      </c>
      <c r="B28" s="86" t="s">
        <v>14</v>
      </c>
      <c r="C28" s="86" t="s">
        <v>23</v>
      </c>
      <c r="D28" s="186" t="s">
        <v>15</v>
      </c>
      <c r="E28" s="187"/>
      <c r="F28" s="188"/>
    </row>
    <row r="29" spans="1:6" s="95" customFormat="1" ht="30" customHeight="1" x14ac:dyDescent="0.15">
      <c r="A29" s="176"/>
      <c r="B29" s="87" t="str">
        <f>계약현황공개!E22</f>
        <v>사단법인장애인생산품판매지원협회(이용국)</v>
      </c>
      <c r="C29" s="18" t="s">
        <v>150</v>
      </c>
      <c r="D29" s="208" t="str">
        <f>계약현황공개!E23</f>
        <v>광주광역시북구문화소통로170,11층1101-2호(용봉동)</v>
      </c>
      <c r="E29" s="190"/>
      <c r="F29" s="191"/>
    </row>
    <row r="30" spans="1:6" s="95" customFormat="1" ht="30" customHeight="1" x14ac:dyDescent="0.15">
      <c r="A30" s="34" t="s">
        <v>22</v>
      </c>
      <c r="B30" s="177" t="s">
        <v>69</v>
      </c>
      <c r="C30" s="178"/>
      <c r="D30" s="178"/>
      <c r="E30" s="178"/>
      <c r="F30" s="179"/>
    </row>
    <row r="31" spans="1:6" s="95" customFormat="1" ht="30" customHeight="1" x14ac:dyDescent="0.15">
      <c r="A31" s="34" t="s">
        <v>21</v>
      </c>
      <c r="B31" s="180" t="s">
        <v>133</v>
      </c>
      <c r="C31" s="181"/>
      <c r="D31" s="181"/>
      <c r="E31" s="181"/>
      <c r="F31" s="182"/>
    </row>
    <row r="32" spans="1:6" s="95" customFormat="1" ht="30" customHeight="1" thickBot="1" x14ac:dyDescent="0.2">
      <c r="A32" s="17" t="s">
        <v>16</v>
      </c>
      <c r="B32" s="210"/>
      <c r="C32" s="211"/>
      <c r="D32" s="211"/>
      <c r="E32" s="211"/>
      <c r="F32" s="212"/>
    </row>
    <row r="33" spans="1:6" s="95" customFormat="1" ht="30" customHeight="1" thickTop="1" x14ac:dyDescent="0.15">
      <c r="A33" s="16" t="s">
        <v>9</v>
      </c>
      <c r="B33" s="192" t="str">
        <f>계약현황공개!C24</f>
        <v>2025년 청소년방과후아카데미 유레카 과학융합메이커활동 프로그램 용역 계약</v>
      </c>
      <c r="C33" s="193"/>
      <c r="D33" s="193"/>
      <c r="E33" s="193"/>
      <c r="F33" s="194"/>
    </row>
    <row r="34" spans="1:6" s="95" customFormat="1" ht="30" customHeight="1" x14ac:dyDescent="0.15">
      <c r="A34" s="195" t="s">
        <v>17</v>
      </c>
      <c r="B34" s="198" t="s">
        <v>10</v>
      </c>
      <c r="C34" s="198" t="s">
        <v>53</v>
      </c>
      <c r="D34" s="32" t="s">
        <v>18</v>
      </c>
      <c r="E34" s="32" t="s">
        <v>11</v>
      </c>
      <c r="F34" s="35" t="s">
        <v>70</v>
      </c>
    </row>
    <row r="35" spans="1:6" s="95" customFormat="1" ht="30" customHeight="1" x14ac:dyDescent="0.15">
      <c r="A35" s="196"/>
      <c r="B35" s="199"/>
      <c r="C35" s="199"/>
      <c r="D35" s="32" t="s">
        <v>19</v>
      </c>
      <c r="E35" s="32" t="s">
        <v>12</v>
      </c>
      <c r="F35" s="35" t="s">
        <v>20</v>
      </c>
    </row>
    <row r="36" spans="1:6" s="95" customFormat="1" ht="30" customHeight="1" x14ac:dyDescent="0.15">
      <c r="A36" s="196"/>
      <c r="B36" s="200" t="str">
        <f>계약현황공개!C27</f>
        <v>2025.8.7.</v>
      </c>
      <c r="C36" s="209" t="str">
        <f>계약현황공개!E27</f>
        <v>2025.8.20. ~ 10.2.</v>
      </c>
      <c r="D36" s="204">
        <f>계약현황공개!C25</f>
        <v>8800000</v>
      </c>
      <c r="E36" s="204">
        <f>계약현황공개!E26</f>
        <v>7962000</v>
      </c>
      <c r="F36" s="206">
        <f>E36/D36</f>
        <v>0.90477272727272728</v>
      </c>
    </row>
    <row r="37" spans="1:6" s="95" customFormat="1" ht="30" customHeight="1" x14ac:dyDescent="0.15">
      <c r="A37" s="197"/>
      <c r="B37" s="201"/>
      <c r="C37" s="203"/>
      <c r="D37" s="205"/>
      <c r="E37" s="205"/>
      <c r="F37" s="207"/>
    </row>
    <row r="38" spans="1:6" s="95" customFormat="1" ht="30" customHeight="1" x14ac:dyDescent="0.15">
      <c r="A38" s="175" t="s">
        <v>13</v>
      </c>
      <c r="B38" s="96" t="s">
        <v>14</v>
      </c>
      <c r="C38" s="96" t="s">
        <v>23</v>
      </c>
      <c r="D38" s="186" t="s">
        <v>15</v>
      </c>
      <c r="E38" s="187"/>
      <c r="F38" s="188"/>
    </row>
    <row r="39" spans="1:6" s="95" customFormat="1" ht="30" customHeight="1" x14ac:dyDescent="0.15">
      <c r="A39" s="176"/>
      <c r="B39" s="87" t="str">
        <f>계약현황공개!E29</f>
        <v>융합메이커교육협동조합(김명자)</v>
      </c>
      <c r="C39" s="18" t="s">
        <v>235</v>
      </c>
      <c r="D39" s="208" t="str">
        <f>계약현황공개!E30</f>
        <v xml:space="preserve">성남시 분당구 야탑로 28-0(야탑동) 우당프라자 310호 </v>
      </c>
      <c r="E39" s="190"/>
      <c r="F39" s="191"/>
    </row>
    <row r="40" spans="1:6" s="95" customFormat="1" ht="30" customHeight="1" x14ac:dyDescent="0.15">
      <c r="A40" s="34" t="s">
        <v>22</v>
      </c>
      <c r="B40" s="177" t="s">
        <v>69</v>
      </c>
      <c r="C40" s="178"/>
      <c r="D40" s="178"/>
      <c r="E40" s="178"/>
      <c r="F40" s="179"/>
    </row>
    <row r="41" spans="1:6" s="95" customFormat="1" ht="30" customHeight="1" x14ac:dyDescent="0.15">
      <c r="A41" s="34" t="s">
        <v>21</v>
      </c>
      <c r="B41" s="180" t="s">
        <v>133</v>
      </c>
      <c r="C41" s="181"/>
      <c r="D41" s="181"/>
      <c r="E41" s="181"/>
      <c r="F41" s="182"/>
    </row>
    <row r="42" spans="1:6" s="95" customFormat="1" ht="30" customHeight="1" thickBot="1" x14ac:dyDescent="0.2">
      <c r="A42" s="17" t="s">
        <v>16</v>
      </c>
      <c r="B42" s="210"/>
      <c r="C42" s="211"/>
      <c r="D42" s="211"/>
      <c r="E42" s="211"/>
      <c r="F42" s="212"/>
    </row>
    <row r="43" spans="1:6" s="95" customFormat="1" ht="30" customHeight="1" thickTop="1" x14ac:dyDescent="0.15">
      <c r="A43" s="16" t="s">
        <v>9</v>
      </c>
      <c r="B43" s="192" t="str">
        <f>계약현황공개!C31</f>
        <v>청소년방과후아카데미 특별 진로체험활동 차량 임차 계약</v>
      </c>
      <c r="C43" s="193"/>
      <c r="D43" s="193"/>
      <c r="E43" s="193"/>
      <c r="F43" s="194"/>
    </row>
    <row r="44" spans="1:6" s="95" customFormat="1" ht="30" customHeight="1" x14ac:dyDescent="0.15">
      <c r="A44" s="195" t="s">
        <v>17</v>
      </c>
      <c r="B44" s="198" t="s">
        <v>10</v>
      </c>
      <c r="C44" s="198" t="s">
        <v>53</v>
      </c>
      <c r="D44" s="32" t="s">
        <v>18</v>
      </c>
      <c r="E44" s="32" t="s">
        <v>11</v>
      </c>
      <c r="F44" s="35" t="s">
        <v>70</v>
      </c>
    </row>
    <row r="45" spans="1:6" s="95" customFormat="1" ht="30" customHeight="1" x14ac:dyDescent="0.15">
      <c r="A45" s="196"/>
      <c r="B45" s="199"/>
      <c r="C45" s="199"/>
      <c r="D45" s="32" t="s">
        <v>19</v>
      </c>
      <c r="E45" s="32" t="s">
        <v>12</v>
      </c>
      <c r="F45" s="35" t="s">
        <v>20</v>
      </c>
    </row>
    <row r="46" spans="1:6" s="95" customFormat="1" ht="30" customHeight="1" x14ac:dyDescent="0.15">
      <c r="A46" s="196"/>
      <c r="B46" s="200" t="str">
        <f>계약현황공개!C34</f>
        <v>2025.8.8.</v>
      </c>
      <c r="C46" s="209" t="str">
        <f>계약현황공개!E34</f>
        <v>2025.8.13.</v>
      </c>
      <c r="D46" s="204">
        <f>계약현황공개!C32</f>
        <v>380000</v>
      </c>
      <c r="E46" s="204">
        <f>계약현황공개!E33</f>
        <v>330000</v>
      </c>
      <c r="F46" s="206">
        <f>E46/D46</f>
        <v>0.86842105263157898</v>
      </c>
    </row>
    <row r="47" spans="1:6" s="95" customFormat="1" ht="30" customHeight="1" x14ac:dyDescent="0.15">
      <c r="A47" s="197"/>
      <c r="B47" s="201"/>
      <c r="C47" s="203"/>
      <c r="D47" s="205"/>
      <c r="E47" s="205"/>
      <c r="F47" s="207"/>
    </row>
    <row r="48" spans="1:6" s="95" customFormat="1" ht="30" customHeight="1" x14ac:dyDescent="0.15">
      <c r="A48" s="175" t="s">
        <v>13</v>
      </c>
      <c r="B48" s="96" t="s">
        <v>14</v>
      </c>
      <c r="C48" s="96" t="s">
        <v>23</v>
      </c>
      <c r="D48" s="186" t="s">
        <v>15</v>
      </c>
      <c r="E48" s="187"/>
      <c r="F48" s="188"/>
    </row>
    <row r="49" spans="1:6" s="95" customFormat="1" ht="30" customHeight="1" x14ac:dyDescent="0.15">
      <c r="A49" s="176"/>
      <c r="B49" s="87" t="str">
        <f>계약현황공개!E36</f>
        <v>뉴현대관광 주식회사(이충숙)</v>
      </c>
      <c r="C49" s="18" t="s">
        <v>236</v>
      </c>
      <c r="D49" s="208" t="str">
        <f>계약현황공개!E37</f>
        <v>성남시 중원구 성남대로 997번길 51-9</v>
      </c>
      <c r="E49" s="190"/>
      <c r="F49" s="191"/>
    </row>
    <row r="50" spans="1:6" s="95" customFormat="1" ht="30" customHeight="1" x14ac:dyDescent="0.15">
      <c r="A50" s="34" t="s">
        <v>22</v>
      </c>
      <c r="B50" s="177" t="s">
        <v>69</v>
      </c>
      <c r="C50" s="178"/>
      <c r="D50" s="178"/>
      <c r="E50" s="178"/>
      <c r="F50" s="179"/>
    </row>
    <row r="51" spans="1:6" s="95" customFormat="1" ht="30" customHeight="1" x14ac:dyDescent="0.15">
      <c r="A51" s="34" t="s">
        <v>21</v>
      </c>
      <c r="B51" s="180" t="s">
        <v>133</v>
      </c>
      <c r="C51" s="181"/>
      <c r="D51" s="181"/>
      <c r="E51" s="181"/>
      <c r="F51" s="182"/>
    </row>
    <row r="52" spans="1:6" s="95" customFormat="1" ht="30" customHeight="1" thickBot="1" x14ac:dyDescent="0.2">
      <c r="A52" s="17" t="s">
        <v>16</v>
      </c>
      <c r="B52" s="210"/>
      <c r="C52" s="211"/>
      <c r="D52" s="211"/>
      <c r="E52" s="211"/>
      <c r="F52" s="212"/>
    </row>
    <row r="53" spans="1:6" s="95" customFormat="1" ht="30" hidden="1" customHeight="1" thickTop="1" x14ac:dyDescent="0.15">
      <c r="A53" s="16" t="s">
        <v>9</v>
      </c>
      <c r="B53" s="192">
        <f>계약현황공개!C38</f>
        <v>0</v>
      </c>
      <c r="C53" s="193"/>
      <c r="D53" s="193"/>
      <c r="E53" s="193"/>
      <c r="F53" s="194"/>
    </row>
    <row r="54" spans="1:6" s="95" customFormat="1" ht="30" hidden="1" customHeight="1" x14ac:dyDescent="0.15">
      <c r="A54" s="195" t="s">
        <v>17</v>
      </c>
      <c r="B54" s="198" t="s">
        <v>10</v>
      </c>
      <c r="C54" s="198" t="s">
        <v>53</v>
      </c>
      <c r="D54" s="32" t="s">
        <v>18</v>
      </c>
      <c r="E54" s="32" t="s">
        <v>11</v>
      </c>
      <c r="F54" s="35" t="s">
        <v>70</v>
      </c>
    </row>
    <row r="55" spans="1:6" s="95" customFormat="1" ht="30" hidden="1" customHeight="1" x14ac:dyDescent="0.15">
      <c r="A55" s="196"/>
      <c r="B55" s="199"/>
      <c r="C55" s="199"/>
      <c r="D55" s="32" t="s">
        <v>19</v>
      </c>
      <c r="E55" s="32" t="s">
        <v>12</v>
      </c>
      <c r="F55" s="35" t="s">
        <v>20</v>
      </c>
    </row>
    <row r="56" spans="1:6" s="95" customFormat="1" ht="30" hidden="1" customHeight="1" x14ac:dyDescent="0.15">
      <c r="A56" s="196"/>
      <c r="B56" s="200">
        <f>계약현황공개!C41</f>
        <v>0</v>
      </c>
      <c r="C56" s="209">
        <f>계약현황공개!E41</f>
        <v>0</v>
      </c>
      <c r="D56" s="204">
        <f>계약현황공개!C39</f>
        <v>0</v>
      </c>
      <c r="E56" s="204">
        <f>계약현황공개!E40</f>
        <v>0</v>
      </c>
      <c r="F56" s="206" t="e">
        <f>E56/D56</f>
        <v>#DIV/0!</v>
      </c>
    </row>
    <row r="57" spans="1:6" s="95" customFormat="1" ht="30" hidden="1" customHeight="1" x14ac:dyDescent="0.15">
      <c r="A57" s="197"/>
      <c r="B57" s="201"/>
      <c r="C57" s="203"/>
      <c r="D57" s="205"/>
      <c r="E57" s="205"/>
      <c r="F57" s="207"/>
    </row>
    <row r="58" spans="1:6" s="95" customFormat="1" ht="30" hidden="1" customHeight="1" x14ac:dyDescent="0.15">
      <c r="A58" s="175" t="s">
        <v>13</v>
      </c>
      <c r="B58" s="96" t="s">
        <v>14</v>
      </c>
      <c r="C58" s="96" t="s">
        <v>23</v>
      </c>
      <c r="D58" s="186" t="s">
        <v>15</v>
      </c>
      <c r="E58" s="187"/>
      <c r="F58" s="188"/>
    </row>
    <row r="59" spans="1:6" s="95" customFormat="1" ht="30" hidden="1" customHeight="1" x14ac:dyDescent="0.15">
      <c r="A59" s="176"/>
      <c r="B59" s="87">
        <f>계약현황공개!E43</f>
        <v>0</v>
      </c>
      <c r="C59" s="18" t="s">
        <v>151</v>
      </c>
      <c r="D59" s="208">
        <f>계약현황공개!E44</f>
        <v>0</v>
      </c>
      <c r="E59" s="190"/>
      <c r="F59" s="191"/>
    </row>
    <row r="60" spans="1:6" s="95" customFormat="1" ht="30" hidden="1" customHeight="1" x14ac:dyDescent="0.15">
      <c r="A60" s="34" t="s">
        <v>22</v>
      </c>
      <c r="B60" s="177" t="s">
        <v>69</v>
      </c>
      <c r="C60" s="178"/>
      <c r="D60" s="178"/>
      <c r="E60" s="178"/>
      <c r="F60" s="179"/>
    </row>
    <row r="61" spans="1:6" s="95" customFormat="1" ht="30" hidden="1" customHeight="1" x14ac:dyDescent="0.15">
      <c r="A61" s="34" t="s">
        <v>21</v>
      </c>
      <c r="B61" s="180" t="s">
        <v>133</v>
      </c>
      <c r="C61" s="181"/>
      <c r="D61" s="181"/>
      <c r="E61" s="181"/>
      <c r="F61" s="182"/>
    </row>
    <row r="62" spans="1:6" s="95" customFormat="1" ht="30" hidden="1" customHeight="1" thickBot="1" x14ac:dyDescent="0.2">
      <c r="A62" s="17" t="s">
        <v>16</v>
      </c>
      <c r="B62" s="210"/>
      <c r="C62" s="211"/>
      <c r="D62" s="211"/>
      <c r="E62" s="211"/>
      <c r="F62" s="212"/>
    </row>
    <row r="63" spans="1:6" s="95" customFormat="1" ht="30" hidden="1" customHeight="1" thickTop="1" x14ac:dyDescent="0.15">
      <c r="A63" s="16" t="s">
        <v>9</v>
      </c>
      <c r="B63" s="192">
        <f>계약현황공개!C45</f>
        <v>0</v>
      </c>
      <c r="C63" s="193"/>
      <c r="D63" s="193"/>
      <c r="E63" s="193"/>
      <c r="F63" s="194"/>
    </row>
    <row r="64" spans="1:6" s="95" customFormat="1" ht="30" hidden="1" customHeight="1" x14ac:dyDescent="0.15">
      <c r="A64" s="195" t="s">
        <v>17</v>
      </c>
      <c r="B64" s="198" t="s">
        <v>10</v>
      </c>
      <c r="C64" s="198" t="s">
        <v>53</v>
      </c>
      <c r="D64" s="32" t="s">
        <v>18</v>
      </c>
      <c r="E64" s="32" t="s">
        <v>11</v>
      </c>
      <c r="F64" s="35" t="s">
        <v>70</v>
      </c>
    </row>
    <row r="65" spans="1:6" s="95" customFormat="1" ht="30" hidden="1" customHeight="1" x14ac:dyDescent="0.15">
      <c r="A65" s="196"/>
      <c r="B65" s="199"/>
      <c r="C65" s="199"/>
      <c r="D65" s="32" t="s">
        <v>19</v>
      </c>
      <c r="E65" s="32" t="s">
        <v>12</v>
      </c>
      <c r="F65" s="35" t="s">
        <v>20</v>
      </c>
    </row>
    <row r="66" spans="1:6" s="95" customFormat="1" ht="30" hidden="1" customHeight="1" x14ac:dyDescent="0.15">
      <c r="A66" s="196"/>
      <c r="B66" s="200">
        <f>계약현황공개!C48</f>
        <v>0</v>
      </c>
      <c r="C66" s="209">
        <f>계약현황공개!E48</f>
        <v>0</v>
      </c>
      <c r="D66" s="204">
        <f>계약현황공개!C46</f>
        <v>0</v>
      </c>
      <c r="E66" s="204">
        <f>계약현황공개!E47</f>
        <v>0</v>
      </c>
      <c r="F66" s="206" t="e">
        <f>E66/D66</f>
        <v>#DIV/0!</v>
      </c>
    </row>
    <row r="67" spans="1:6" s="95" customFormat="1" ht="30" hidden="1" customHeight="1" x14ac:dyDescent="0.15">
      <c r="A67" s="197"/>
      <c r="B67" s="201"/>
      <c r="C67" s="203"/>
      <c r="D67" s="205"/>
      <c r="E67" s="205"/>
      <c r="F67" s="207"/>
    </row>
    <row r="68" spans="1:6" s="95" customFormat="1" ht="30" hidden="1" customHeight="1" x14ac:dyDescent="0.15">
      <c r="A68" s="175" t="s">
        <v>13</v>
      </c>
      <c r="B68" s="96" t="s">
        <v>14</v>
      </c>
      <c r="C68" s="96" t="s">
        <v>23</v>
      </c>
      <c r="D68" s="186" t="s">
        <v>15</v>
      </c>
      <c r="E68" s="187"/>
      <c r="F68" s="188"/>
    </row>
    <row r="69" spans="1:6" s="95" customFormat="1" ht="30" hidden="1" customHeight="1" x14ac:dyDescent="0.15">
      <c r="A69" s="176"/>
      <c r="B69" s="87">
        <f>계약현황공개!E50</f>
        <v>0</v>
      </c>
      <c r="C69" s="18" t="s">
        <v>141</v>
      </c>
      <c r="D69" s="208">
        <f>계약현황공개!E51</f>
        <v>0</v>
      </c>
      <c r="E69" s="190"/>
      <c r="F69" s="191"/>
    </row>
    <row r="70" spans="1:6" s="95" customFormat="1" ht="30" hidden="1" customHeight="1" x14ac:dyDescent="0.15">
      <c r="A70" s="34" t="s">
        <v>22</v>
      </c>
      <c r="B70" s="177" t="s">
        <v>69</v>
      </c>
      <c r="C70" s="178"/>
      <c r="D70" s="178"/>
      <c r="E70" s="178"/>
      <c r="F70" s="179"/>
    </row>
    <row r="71" spans="1:6" s="95" customFormat="1" ht="30" hidden="1" customHeight="1" x14ac:dyDescent="0.15">
      <c r="A71" s="34" t="s">
        <v>21</v>
      </c>
      <c r="B71" s="180" t="s">
        <v>133</v>
      </c>
      <c r="C71" s="181"/>
      <c r="D71" s="181"/>
      <c r="E71" s="181"/>
      <c r="F71" s="182"/>
    </row>
    <row r="72" spans="1:6" s="95" customFormat="1" ht="30" hidden="1" customHeight="1" thickBot="1" x14ac:dyDescent="0.2">
      <c r="A72" s="17" t="s">
        <v>16</v>
      </c>
      <c r="B72" s="210"/>
      <c r="C72" s="211"/>
      <c r="D72" s="211"/>
      <c r="E72" s="211"/>
      <c r="F72" s="212"/>
    </row>
    <row r="73" spans="1:6" s="95" customFormat="1" ht="30" hidden="1" customHeight="1" thickTop="1" x14ac:dyDescent="0.15">
      <c r="A73" s="16" t="s">
        <v>9</v>
      </c>
      <c r="B73" s="192">
        <f>계약현황공개!C52</f>
        <v>0</v>
      </c>
      <c r="C73" s="193"/>
      <c r="D73" s="193"/>
      <c r="E73" s="193"/>
      <c r="F73" s="194"/>
    </row>
    <row r="74" spans="1:6" s="95" customFormat="1" ht="30" hidden="1" customHeight="1" x14ac:dyDescent="0.15">
      <c r="A74" s="195" t="s">
        <v>17</v>
      </c>
      <c r="B74" s="198" t="s">
        <v>10</v>
      </c>
      <c r="C74" s="198" t="s">
        <v>53</v>
      </c>
      <c r="D74" s="32" t="s">
        <v>18</v>
      </c>
      <c r="E74" s="32" t="s">
        <v>11</v>
      </c>
      <c r="F74" s="35" t="s">
        <v>70</v>
      </c>
    </row>
    <row r="75" spans="1:6" s="95" customFormat="1" ht="30" hidden="1" customHeight="1" x14ac:dyDescent="0.15">
      <c r="A75" s="196"/>
      <c r="B75" s="199"/>
      <c r="C75" s="199"/>
      <c r="D75" s="32" t="s">
        <v>19</v>
      </c>
      <c r="E75" s="32" t="s">
        <v>12</v>
      </c>
      <c r="F75" s="35" t="s">
        <v>20</v>
      </c>
    </row>
    <row r="76" spans="1:6" s="95" customFormat="1" ht="30" hidden="1" customHeight="1" x14ac:dyDescent="0.15">
      <c r="A76" s="196"/>
      <c r="B76" s="200">
        <f>계약현황공개!C55</f>
        <v>0</v>
      </c>
      <c r="C76" s="209">
        <f>계약현황공개!E55</f>
        <v>0</v>
      </c>
      <c r="D76" s="204">
        <f>계약현황공개!C53</f>
        <v>0</v>
      </c>
      <c r="E76" s="204">
        <f>계약현황공개!E54</f>
        <v>0</v>
      </c>
      <c r="F76" s="206" t="e">
        <f>E76/D76</f>
        <v>#DIV/0!</v>
      </c>
    </row>
    <row r="77" spans="1:6" s="95" customFormat="1" ht="30" hidden="1" customHeight="1" x14ac:dyDescent="0.15">
      <c r="A77" s="197"/>
      <c r="B77" s="201"/>
      <c r="C77" s="203"/>
      <c r="D77" s="205"/>
      <c r="E77" s="205"/>
      <c r="F77" s="207"/>
    </row>
    <row r="78" spans="1:6" s="95" customFormat="1" ht="30" hidden="1" customHeight="1" x14ac:dyDescent="0.15">
      <c r="A78" s="175" t="s">
        <v>13</v>
      </c>
      <c r="B78" s="129" t="s">
        <v>14</v>
      </c>
      <c r="C78" s="129" t="s">
        <v>23</v>
      </c>
      <c r="D78" s="186" t="s">
        <v>15</v>
      </c>
      <c r="E78" s="187"/>
      <c r="F78" s="188"/>
    </row>
    <row r="79" spans="1:6" s="95" customFormat="1" ht="30" hidden="1" customHeight="1" x14ac:dyDescent="0.15">
      <c r="A79" s="176"/>
      <c r="B79" s="87">
        <f>계약현황공개!E57</f>
        <v>0</v>
      </c>
      <c r="C79" s="18" t="s">
        <v>142</v>
      </c>
      <c r="D79" s="208">
        <f>계약현황공개!E58</f>
        <v>0</v>
      </c>
      <c r="E79" s="190"/>
      <c r="F79" s="191"/>
    </row>
    <row r="80" spans="1:6" s="95" customFormat="1" ht="30" hidden="1" customHeight="1" x14ac:dyDescent="0.15">
      <c r="A80" s="34" t="s">
        <v>22</v>
      </c>
      <c r="B80" s="177" t="s">
        <v>69</v>
      </c>
      <c r="C80" s="178"/>
      <c r="D80" s="178"/>
      <c r="E80" s="178"/>
      <c r="F80" s="179"/>
    </row>
    <row r="81" spans="1:6" s="95" customFormat="1" ht="30" hidden="1" customHeight="1" x14ac:dyDescent="0.15">
      <c r="A81" s="34" t="s">
        <v>21</v>
      </c>
      <c r="B81" s="180" t="s">
        <v>133</v>
      </c>
      <c r="C81" s="181"/>
      <c r="D81" s="181"/>
      <c r="E81" s="181"/>
      <c r="F81" s="182"/>
    </row>
    <row r="82" spans="1:6" s="95" customFormat="1" ht="30" hidden="1" customHeight="1" thickBot="1" x14ac:dyDescent="0.2">
      <c r="A82" s="17" t="s">
        <v>16</v>
      </c>
      <c r="B82" s="183"/>
      <c r="C82" s="184"/>
      <c r="D82" s="184"/>
      <c r="E82" s="184"/>
      <c r="F82" s="185"/>
    </row>
    <row r="83" spans="1:6" s="95" customFormat="1" ht="30" hidden="1" customHeight="1" thickTop="1" x14ac:dyDescent="0.15">
      <c r="A83" s="16" t="s">
        <v>9</v>
      </c>
      <c r="B83" s="192">
        <f>계약현황공개!C59</f>
        <v>0</v>
      </c>
      <c r="C83" s="193"/>
      <c r="D83" s="193"/>
      <c r="E83" s="193"/>
      <c r="F83" s="194"/>
    </row>
    <row r="84" spans="1:6" s="95" customFormat="1" ht="30" hidden="1" customHeight="1" x14ac:dyDescent="0.15">
      <c r="A84" s="195" t="s">
        <v>17</v>
      </c>
      <c r="B84" s="198" t="s">
        <v>10</v>
      </c>
      <c r="C84" s="198" t="s">
        <v>53</v>
      </c>
      <c r="D84" s="32" t="s">
        <v>18</v>
      </c>
      <c r="E84" s="32" t="s">
        <v>11</v>
      </c>
      <c r="F84" s="35" t="s">
        <v>70</v>
      </c>
    </row>
    <row r="85" spans="1:6" s="95" customFormat="1" ht="30" hidden="1" customHeight="1" x14ac:dyDescent="0.15">
      <c r="A85" s="196"/>
      <c r="B85" s="199"/>
      <c r="C85" s="199"/>
      <c r="D85" s="32" t="s">
        <v>19</v>
      </c>
      <c r="E85" s="32" t="s">
        <v>12</v>
      </c>
      <c r="F85" s="35" t="s">
        <v>20</v>
      </c>
    </row>
    <row r="86" spans="1:6" s="95" customFormat="1" ht="30" hidden="1" customHeight="1" x14ac:dyDescent="0.15">
      <c r="A86" s="196"/>
      <c r="B86" s="215">
        <f>계약현황공개!C62</f>
        <v>0</v>
      </c>
      <c r="C86" s="209">
        <f>계약현황공개!E62</f>
        <v>0</v>
      </c>
      <c r="D86" s="204">
        <f>계약현황공개!C60</f>
        <v>0</v>
      </c>
      <c r="E86" s="204">
        <f>계약현황공개!E61</f>
        <v>0</v>
      </c>
      <c r="F86" s="206" t="e">
        <f>E86/D86</f>
        <v>#DIV/0!</v>
      </c>
    </row>
    <row r="87" spans="1:6" s="95" customFormat="1" ht="30" hidden="1" customHeight="1" x14ac:dyDescent="0.15">
      <c r="A87" s="197"/>
      <c r="B87" s="201"/>
      <c r="C87" s="203"/>
      <c r="D87" s="205"/>
      <c r="E87" s="205"/>
      <c r="F87" s="207"/>
    </row>
    <row r="88" spans="1:6" s="95" customFormat="1" ht="30" hidden="1" customHeight="1" x14ac:dyDescent="0.15">
      <c r="A88" s="175" t="s">
        <v>13</v>
      </c>
      <c r="B88" s="129" t="s">
        <v>14</v>
      </c>
      <c r="C88" s="129" t="s">
        <v>23</v>
      </c>
      <c r="D88" s="186" t="s">
        <v>15</v>
      </c>
      <c r="E88" s="187"/>
      <c r="F88" s="188"/>
    </row>
    <row r="89" spans="1:6" s="95" customFormat="1" ht="30" hidden="1" customHeight="1" x14ac:dyDescent="0.15">
      <c r="A89" s="176"/>
      <c r="B89" s="87">
        <f>계약현황공개!E64</f>
        <v>0</v>
      </c>
      <c r="C89" s="18" t="s">
        <v>152</v>
      </c>
      <c r="D89" s="208">
        <f>계약현황공개!E65</f>
        <v>0</v>
      </c>
      <c r="E89" s="190"/>
      <c r="F89" s="191"/>
    </row>
    <row r="90" spans="1:6" s="95" customFormat="1" ht="30" hidden="1" customHeight="1" x14ac:dyDescent="0.15">
      <c r="A90" s="34" t="s">
        <v>22</v>
      </c>
      <c r="B90" s="177" t="s">
        <v>69</v>
      </c>
      <c r="C90" s="178"/>
      <c r="D90" s="178"/>
      <c r="E90" s="178"/>
      <c r="F90" s="179"/>
    </row>
    <row r="91" spans="1:6" s="95" customFormat="1" ht="30" hidden="1" customHeight="1" x14ac:dyDescent="0.15">
      <c r="A91" s="34" t="s">
        <v>21</v>
      </c>
      <c r="B91" s="180" t="s">
        <v>133</v>
      </c>
      <c r="C91" s="181"/>
      <c r="D91" s="181"/>
      <c r="E91" s="181"/>
      <c r="F91" s="182"/>
    </row>
    <row r="92" spans="1:6" s="95" customFormat="1" ht="30" hidden="1" customHeight="1" thickBot="1" x14ac:dyDescent="0.2">
      <c r="A92" s="17" t="s">
        <v>16</v>
      </c>
      <c r="B92" s="210"/>
      <c r="C92" s="211"/>
      <c r="D92" s="211"/>
      <c r="E92" s="211"/>
      <c r="F92" s="212"/>
    </row>
    <row r="93" spans="1:6" s="95" customFormat="1" ht="30" hidden="1" customHeight="1" thickTop="1" x14ac:dyDescent="0.15">
      <c r="A93" s="16" t="s">
        <v>9</v>
      </c>
      <c r="B93" s="192">
        <f>계약현황공개!C66</f>
        <v>0</v>
      </c>
      <c r="C93" s="193"/>
      <c r="D93" s="193"/>
      <c r="E93" s="193"/>
      <c r="F93" s="194"/>
    </row>
    <row r="94" spans="1:6" s="95" customFormat="1" ht="30" hidden="1" customHeight="1" x14ac:dyDescent="0.15">
      <c r="A94" s="195" t="s">
        <v>17</v>
      </c>
      <c r="B94" s="198" t="s">
        <v>10</v>
      </c>
      <c r="C94" s="198" t="s">
        <v>53</v>
      </c>
      <c r="D94" s="32" t="s">
        <v>18</v>
      </c>
      <c r="E94" s="32" t="s">
        <v>11</v>
      </c>
      <c r="F94" s="35" t="s">
        <v>70</v>
      </c>
    </row>
    <row r="95" spans="1:6" s="95" customFormat="1" ht="30" hidden="1" customHeight="1" x14ac:dyDescent="0.15">
      <c r="A95" s="196"/>
      <c r="B95" s="199"/>
      <c r="C95" s="199"/>
      <c r="D95" s="32" t="s">
        <v>19</v>
      </c>
      <c r="E95" s="32" t="s">
        <v>12</v>
      </c>
      <c r="F95" s="35" t="s">
        <v>20</v>
      </c>
    </row>
    <row r="96" spans="1:6" s="95" customFormat="1" ht="30" hidden="1" customHeight="1" x14ac:dyDescent="0.15">
      <c r="A96" s="196"/>
      <c r="B96" s="215">
        <f>계약현황공개!C69</f>
        <v>0</v>
      </c>
      <c r="C96" s="209">
        <f>계약현황공개!E69</f>
        <v>0</v>
      </c>
      <c r="D96" s="204">
        <f>계약현황공개!C67</f>
        <v>0</v>
      </c>
      <c r="E96" s="204">
        <f>계약현황공개!E68</f>
        <v>0</v>
      </c>
      <c r="F96" s="206" t="e">
        <f>E96/D96</f>
        <v>#DIV/0!</v>
      </c>
    </row>
    <row r="97" spans="1:6" s="95" customFormat="1" ht="30" hidden="1" customHeight="1" x14ac:dyDescent="0.15">
      <c r="A97" s="197"/>
      <c r="B97" s="201"/>
      <c r="C97" s="203"/>
      <c r="D97" s="205"/>
      <c r="E97" s="205"/>
      <c r="F97" s="207"/>
    </row>
    <row r="98" spans="1:6" s="95" customFormat="1" ht="30" hidden="1" customHeight="1" x14ac:dyDescent="0.15">
      <c r="A98" s="175" t="s">
        <v>13</v>
      </c>
      <c r="B98" s="129" t="s">
        <v>14</v>
      </c>
      <c r="C98" s="129" t="s">
        <v>23</v>
      </c>
      <c r="D98" s="186" t="s">
        <v>15</v>
      </c>
      <c r="E98" s="187"/>
      <c r="F98" s="188"/>
    </row>
    <row r="99" spans="1:6" s="95" customFormat="1" ht="30" hidden="1" customHeight="1" x14ac:dyDescent="0.15">
      <c r="A99" s="176"/>
      <c r="B99" s="87">
        <f>계약현황공개!E71</f>
        <v>0</v>
      </c>
      <c r="C99" s="18" t="s">
        <v>153</v>
      </c>
      <c r="D99" s="208">
        <f>계약현황공개!E72</f>
        <v>0</v>
      </c>
      <c r="E99" s="190"/>
      <c r="F99" s="191"/>
    </row>
    <row r="100" spans="1:6" s="95" customFormat="1" ht="30" hidden="1" customHeight="1" x14ac:dyDescent="0.15">
      <c r="A100" s="34" t="s">
        <v>22</v>
      </c>
      <c r="B100" s="177" t="s">
        <v>69</v>
      </c>
      <c r="C100" s="178"/>
      <c r="D100" s="178"/>
      <c r="E100" s="178"/>
      <c r="F100" s="179"/>
    </row>
    <row r="101" spans="1:6" s="95" customFormat="1" ht="30" hidden="1" customHeight="1" x14ac:dyDescent="0.15">
      <c r="A101" s="34" t="s">
        <v>21</v>
      </c>
      <c r="B101" s="180" t="s">
        <v>133</v>
      </c>
      <c r="C101" s="181"/>
      <c r="D101" s="181"/>
      <c r="E101" s="181"/>
      <c r="F101" s="182"/>
    </row>
    <row r="102" spans="1:6" s="95" customFormat="1" ht="30" hidden="1" customHeight="1" thickBot="1" x14ac:dyDescent="0.2">
      <c r="A102" s="17" t="s">
        <v>16</v>
      </c>
      <c r="B102" s="210"/>
      <c r="C102" s="211"/>
      <c r="D102" s="211"/>
      <c r="E102" s="211"/>
      <c r="F102" s="212"/>
    </row>
    <row r="103" spans="1:6" s="95" customFormat="1" ht="30" hidden="1" customHeight="1" thickTop="1" x14ac:dyDescent="0.15">
      <c r="A103" s="16" t="s">
        <v>9</v>
      </c>
      <c r="B103" s="192">
        <f>계약현황공개!C73</f>
        <v>0</v>
      </c>
      <c r="C103" s="193"/>
      <c r="D103" s="193"/>
      <c r="E103" s="193"/>
      <c r="F103" s="194"/>
    </row>
    <row r="104" spans="1:6" s="95" customFormat="1" ht="30" hidden="1" customHeight="1" x14ac:dyDescent="0.15">
      <c r="A104" s="195" t="s">
        <v>17</v>
      </c>
      <c r="B104" s="198" t="s">
        <v>10</v>
      </c>
      <c r="C104" s="198" t="s">
        <v>53</v>
      </c>
      <c r="D104" s="32" t="s">
        <v>18</v>
      </c>
      <c r="E104" s="32" t="s">
        <v>11</v>
      </c>
      <c r="F104" s="35" t="s">
        <v>70</v>
      </c>
    </row>
    <row r="105" spans="1:6" s="95" customFormat="1" ht="30" hidden="1" customHeight="1" x14ac:dyDescent="0.15">
      <c r="A105" s="196"/>
      <c r="B105" s="199"/>
      <c r="C105" s="199"/>
      <c r="D105" s="32" t="s">
        <v>19</v>
      </c>
      <c r="E105" s="32" t="s">
        <v>12</v>
      </c>
      <c r="F105" s="35" t="s">
        <v>20</v>
      </c>
    </row>
    <row r="106" spans="1:6" s="95" customFormat="1" ht="30" hidden="1" customHeight="1" x14ac:dyDescent="0.15">
      <c r="A106" s="196"/>
      <c r="B106" s="215">
        <f>계약현황공개!C76</f>
        <v>0</v>
      </c>
      <c r="C106" s="209">
        <f>계약현황공개!E76</f>
        <v>0</v>
      </c>
      <c r="D106" s="204">
        <f>계약현황공개!C74</f>
        <v>0</v>
      </c>
      <c r="E106" s="204">
        <f>계약현황공개!E74</f>
        <v>0</v>
      </c>
      <c r="F106" s="206" t="e">
        <f>E106/D106</f>
        <v>#DIV/0!</v>
      </c>
    </row>
    <row r="107" spans="1:6" s="95" customFormat="1" ht="30" hidden="1" customHeight="1" x14ac:dyDescent="0.15">
      <c r="A107" s="197"/>
      <c r="B107" s="201"/>
      <c r="C107" s="203"/>
      <c r="D107" s="205"/>
      <c r="E107" s="205"/>
      <c r="F107" s="207"/>
    </row>
    <row r="108" spans="1:6" s="95" customFormat="1" ht="30" hidden="1" customHeight="1" x14ac:dyDescent="0.15">
      <c r="A108" s="175" t="s">
        <v>13</v>
      </c>
      <c r="B108" s="129" t="s">
        <v>14</v>
      </c>
      <c r="C108" s="129" t="s">
        <v>23</v>
      </c>
      <c r="D108" s="186" t="s">
        <v>15</v>
      </c>
      <c r="E108" s="187"/>
      <c r="F108" s="188"/>
    </row>
    <row r="109" spans="1:6" s="95" customFormat="1" ht="30" hidden="1" customHeight="1" x14ac:dyDescent="0.15">
      <c r="A109" s="176"/>
      <c r="B109" s="87">
        <f>계약현황공개!E78</f>
        <v>0</v>
      </c>
      <c r="C109" s="18" t="s">
        <v>141</v>
      </c>
      <c r="D109" s="208">
        <f>계약현황공개!E79</f>
        <v>0</v>
      </c>
      <c r="E109" s="190"/>
      <c r="F109" s="191"/>
    </row>
    <row r="110" spans="1:6" s="95" customFormat="1" ht="30" hidden="1" customHeight="1" x14ac:dyDescent="0.15">
      <c r="A110" s="34" t="s">
        <v>22</v>
      </c>
      <c r="B110" s="177" t="s">
        <v>69</v>
      </c>
      <c r="C110" s="178"/>
      <c r="D110" s="178"/>
      <c r="E110" s="178"/>
      <c r="F110" s="179"/>
    </row>
    <row r="111" spans="1:6" s="95" customFormat="1" ht="30" hidden="1" customHeight="1" x14ac:dyDescent="0.15">
      <c r="A111" s="34" t="s">
        <v>21</v>
      </c>
      <c r="B111" s="180" t="s">
        <v>133</v>
      </c>
      <c r="C111" s="181"/>
      <c r="D111" s="181"/>
      <c r="E111" s="181"/>
      <c r="F111" s="182"/>
    </row>
    <row r="112" spans="1:6" s="95" customFormat="1" ht="30" hidden="1" customHeight="1" thickBot="1" x14ac:dyDescent="0.2">
      <c r="A112" s="17" t="s">
        <v>16</v>
      </c>
      <c r="B112" s="210"/>
      <c r="C112" s="211"/>
      <c r="D112" s="211"/>
      <c r="E112" s="211"/>
      <c r="F112" s="212"/>
    </row>
    <row r="113" spans="1:6" s="95" customFormat="1" ht="30" hidden="1" customHeight="1" thickTop="1" x14ac:dyDescent="0.15">
      <c r="A113" s="16" t="s">
        <v>9</v>
      </c>
      <c r="B113" s="192">
        <f>계약현황공개!C80</f>
        <v>0</v>
      </c>
      <c r="C113" s="193"/>
      <c r="D113" s="193"/>
      <c r="E113" s="193"/>
      <c r="F113" s="194"/>
    </row>
    <row r="114" spans="1:6" s="95" customFormat="1" ht="30" hidden="1" customHeight="1" x14ac:dyDescent="0.15">
      <c r="A114" s="195" t="s">
        <v>17</v>
      </c>
      <c r="B114" s="198" t="s">
        <v>10</v>
      </c>
      <c r="C114" s="198" t="s">
        <v>53</v>
      </c>
      <c r="D114" s="32" t="s">
        <v>18</v>
      </c>
      <c r="E114" s="32" t="s">
        <v>11</v>
      </c>
      <c r="F114" s="35" t="s">
        <v>70</v>
      </c>
    </row>
    <row r="115" spans="1:6" s="95" customFormat="1" ht="30" hidden="1" customHeight="1" x14ac:dyDescent="0.15">
      <c r="A115" s="196"/>
      <c r="B115" s="199"/>
      <c r="C115" s="199"/>
      <c r="D115" s="32" t="s">
        <v>19</v>
      </c>
      <c r="E115" s="32" t="s">
        <v>12</v>
      </c>
      <c r="F115" s="35" t="s">
        <v>20</v>
      </c>
    </row>
    <row r="116" spans="1:6" s="95" customFormat="1" ht="30" hidden="1" customHeight="1" x14ac:dyDescent="0.15">
      <c r="A116" s="196"/>
      <c r="B116" s="215">
        <f>계약현황공개!C83</f>
        <v>0</v>
      </c>
      <c r="C116" s="209">
        <f>계약현황공개!E83</f>
        <v>0</v>
      </c>
      <c r="D116" s="204">
        <f>계약현황공개!C81</f>
        <v>0</v>
      </c>
      <c r="E116" s="204">
        <f>계약현황공개!E82</f>
        <v>0</v>
      </c>
      <c r="F116" s="206" t="e">
        <f>E116/D116</f>
        <v>#DIV/0!</v>
      </c>
    </row>
    <row r="117" spans="1:6" s="95" customFormat="1" ht="30" hidden="1" customHeight="1" x14ac:dyDescent="0.15">
      <c r="A117" s="197"/>
      <c r="B117" s="201"/>
      <c r="C117" s="203"/>
      <c r="D117" s="205"/>
      <c r="E117" s="205"/>
      <c r="F117" s="207"/>
    </row>
    <row r="118" spans="1:6" s="95" customFormat="1" ht="30" hidden="1" customHeight="1" x14ac:dyDescent="0.15">
      <c r="A118" s="175" t="s">
        <v>13</v>
      </c>
      <c r="B118" s="129" t="s">
        <v>14</v>
      </c>
      <c r="C118" s="129" t="s">
        <v>23</v>
      </c>
      <c r="D118" s="186" t="s">
        <v>15</v>
      </c>
      <c r="E118" s="187"/>
      <c r="F118" s="188"/>
    </row>
    <row r="119" spans="1:6" s="95" customFormat="1" ht="30" hidden="1" customHeight="1" x14ac:dyDescent="0.15">
      <c r="A119" s="176"/>
      <c r="B119" s="87">
        <f>계약현황공개!E85</f>
        <v>0</v>
      </c>
      <c r="C119" s="18" t="s">
        <v>154</v>
      </c>
      <c r="D119" s="208">
        <f>계약현황공개!E86</f>
        <v>0</v>
      </c>
      <c r="E119" s="190"/>
      <c r="F119" s="191"/>
    </row>
    <row r="120" spans="1:6" s="95" customFormat="1" ht="30" hidden="1" customHeight="1" x14ac:dyDescent="0.15">
      <c r="A120" s="34" t="s">
        <v>22</v>
      </c>
      <c r="B120" s="177" t="s">
        <v>69</v>
      </c>
      <c r="C120" s="178"/>
      <c r="D120" s="178"/>
      <c r="E120" s="178"/>
      <c r="F120" s="179"/>
    </row>
    <row r="121" spans="1:6" s="95" customFormat="1" ht="30" hidden="1" customHeight="1" x14ac:dyDescent="0.15">
      <c r="A121" s="34" t="s">
        <v>21</v>
      </c>
      <c r="B121" s="180" t="s">
        <v>133</v>
      </c>
      <c r="C121" s="181"/>
      <c r="D121" s="181"/>
      <c r="E121" s="181"/>
      <c r="F121" s="182"/>
    </row>
    <row r="122" spans="1:6" s="95" customFormat="1" ht="30" hidden="1" customHeight="1" thickBot="1" x14ac:dyDescent="0.2">
      <c r="A122" s="17" t="s">
        <v>16</v>
      </c>
      <c r="B122" s="210"/>
      <c r="C122" s="211"/>
      <c r="D122" s="211"/>
      <c r="E122" s="211"/>
      <c r="F122" s="212"/>
    </row>
    <row r="123" spans="1:6" ht="14.25" thickTop="1" x14ac:dyDescent="0.15"/>
  </sheetData>
  <mergeCells count="181">
    <mergeCell ref="A118:A119"/>
    <mergeCell ref="D118:F118"/>
    <mergeCell ref="D119:F119"/>
    <mergeCell ref="B120:F120"/>
    <mergeCell ref="B121:F121"/>
    <mergeCell ref="B122:F122"/>
    <mergeCell ref="A108:A109"/>
    <mergeCell ref="D108:F108"/>
    <mergeCell ref="D109:F109"/>
    <mergeCell ref="B110:F110"/>
    <mergeCell ref="B111:F11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  <mergeCell ref="A98:A99"/>
    <mergeCell ref="D98:F98"/>
    <mergeCell ref="D99:F99"/>
    <mergeCell ref="B100:F100"/>
    <mergeCell ref="B101:F10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A88:A89"/>
    <mergeCell ref="D88:F88"/>
    <mergeCell ref="D89:F89"/>
    <mergeCell ref="B90:F90"/>
    <mergeCell ref="B91:F9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78:A79"/>
    <mergeCell ref="D78:F78"/>
    <mergeCell ref="D79:F79"/>
    <mergeCell ref="B80:F80"/>
    <mergeCell ref="B81:F8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B72:F72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B52:F52"/>
    <mergeCell ref="B62:F62"/>
    <mergeCell ref="B61:F61"/>
    <mergeCell ref="B60:F60"/>
    <mergeCell ref="D59:F59"/>
    <mergeCell ref="B53:F53"/>
    <mergeCell ref="A48:A49"/>
    <mergeCell ref="D48:F48"/>
    <mergeCell ref="D49:F49"/>
    <mergeCell ref="B50:F50"/>
    <mergeCell ref="B51:F51"/>
    <mergeCell ref="A58:A59"/>
    <mergeCell ref="D58:F58"/>
    <mergeCell ref="F56:F57"/>
    <mergeCell ref="E56:E57"/>
    <mergeCell ref="D56:D57"/>
    <mergeCell ref="C56:C57"/>
    <mergeCell ref="B56:B57"/>
    <mergeCell ref="A54:A57"/>
    <mergeCell ref="C54:C55"/>
    <mergeCell ref="B54:B55"/>
    <mergeCell ref="B42:F4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38:A39"/>
    <mergeCell ref="D38:F38"/>
    <mergeCell ref="D39:F39"/>
    <mergeCell ref="B40:F40"/>
    <mergeCell ref="B41:F41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32:F32"/>
    <mergeCell ref="A28:A29"/>
    <mergeCell ref="D28:F28"/>
    <mergeCell ref="D29:F29"/>
    <mergeCell ref="B30:F30"/>
    <mergeCell ref="B31:F31"/>
    <mergeCell ref="B22:F22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A8:A9"/>
    <mergeCell ref="B10:F10"/>
    <mergeCell ref="B11:F11"/>
    <mergeCell ref="B12:F12"/>
    <mergeCell ref="D8:F8"/>
    <mergeCell ref="D9:F9"/>
    <mergeCell ref="A1:F1"/>
    <mergeCell ref="B3:F3"/>
    <mergeCell ref="A4:A7"/>
    <mergeCell ref="B4:B5"/>
    <mergeCell ref="C4:C5"/>
    <mergeCell ref="B6:B7"/>
    <mergeCell ref="C6:C7"/>
    <mergeCell ref="D6:D7"/>
    <mergeCell ref="E6:E7"/>
    <mergeCell ref="F6:F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이기관</cp:lastModifiedBy>
  <cp:lastPrinted>2025-03-07T05:42:14Z</cp:lastPrinted>
  <dcterms:created xsi:type="dcterms:W3CDTF">2014-01-20T06:24:27Z</dcterms:created>
  <dcterms:modified xsi:type="dcterms:W3CDTF">2025-09-08T05:58:13Z</dcterms:modified>
</cp:coreProperties>
</file>