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효묵쌤 인계 파일\2. 계약현황 공개 및 발주계획 등\2023년\"/>
    </mc:Choice>
  </mc:AlternateContent>
  <xr:revisionPtr revIDLastSave="0" documentId="13_ncr:1_{65F2A297-B281-49B9-AF66-CB54D5CB1F00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공고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91029"/>
</workbook>
</file>

<file path=xl/calcChain.xml><?xml version="1.0" encoding="utf-8"?>
<calcChain xmlns="http://schemas.openxmlformats.org/spreadsheetml/2006/main">
  <c r="F116" i="9" l="1"/>
  <c r="C82" i="8"/>
  <c r="F106" i="9"/>
  <c r="C75" i="8"/>
  <c r="F96" i="9"/>
  <c r="C68" i="8"/>
  <c r="F86" i="9"/>
  <c r="C61" i="8"/>
  <c r="F76" i="9" l="1"/>
  <c r="F66" i="9"/>
  <c r="F56" i="9"/>
  <c r="C54" i="8"/>
  <c r="C47" i="8"/>
  <c r="C40" i="8"/>
  <c r="F6" i="9" l="1"/>
  <c r="C5" i="8"/>
  <c r="K4" i="6" l="1"/>
  <c r="K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<sst xmlns="http://schemas.openxmlformats.org/spreadsheetml/2006/main" count="1005" uniqueCount="346">
  <si>
    <t>계약방법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</si>
  <si>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</si>
  <si>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</si>
  <si>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</si>
  <si>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</si>
  <si>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</si>
  <si>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</si>
  <si>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</si>
  <si>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</si>
  <si>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</si>
  <si>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</si>
  <si>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</si>
  <si>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</si>
  <si>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</si>
  <si>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</si>
  <si>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</si>
  <si>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</si>
  <si>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</si>
  <si>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</si>
  <si>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</si>
  <si>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</si>
  <si>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</si>
  <si>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</si>
  <si>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</si>
  <si>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</si>
  <si>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</si>
  <si>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</si>
  <si>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</si>
  <si>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</si>
  <si>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</si>
  <si>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</si>
  <si>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</si>
  <si>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</si>
  <si>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</si>
  <si>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</si>
  <si>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</si>
  <si>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</si>
  <si>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</si>
  <si>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</si>
  <si>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</si>
  <si>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</si>
  <si>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</si>
  <si>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</si>
  <si>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</si>
  <si>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</si>
  <si>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</si>
  <si>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</si>
  <si>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</si>
  <si>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</si>
  <si>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</si>
  <si>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</si>
  <si>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</si>
  <si>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</si>
  <si>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</si>
  <si>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</si>
  <si>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</si>
  <si>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</si>
  <si>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</si>
  <si>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</si>
  <si>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</si>
  <si>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</si>
  <si>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</si>
  <si>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</si>
  <si>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</si>
  <si>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</si>
  <si>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</si>
  <si>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</si>
  <si>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</si>
  <si>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</si>
  <si>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</si>
  <si>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</si>
  <si>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</si>
  <si>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</si>
  <si>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</si>
  <si>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</si>
  <si>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</si>
  <si>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</si>
  <si>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</si>
  <si>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</si>
  <si>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</si>
  <si>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</si>
  <si>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</si>
  <si>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</si>
  <si>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</si>
  <si>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</si>
  <si>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</si>
  <si>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</si>
  <si>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</si>
  <si>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</si>
  <si>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</si>
  <si>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</si>
  <si>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</si>
  <si>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</si>
  <si>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</si>
  <si>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</si>
  <si>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</si>
  <si>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</si>
  <si>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</si>
  <si>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</si>
  <si>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</si>
  <si>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대표자</t>
    <phoneticPr fontId="3" type="noConversion"/>
  </si>
  <si>
    <t>계약현황</t>
    <phoneticPr fontId="3" type="noConversion"/>
  </si>
  <si>
    <t>업 체 명</t>
    <phoneticPr fontId="17" type="noConversion"/>
  </si>
  <si>
    <t>성남시청소년재단</t>
    <phoneticPr fontId="3" type="noConversion"/>
  </si>
  <si>
    <t xml:space="preserve">성남시청소년재단 </t>
    <phoneticPr fontId="3" type="noConversion"/>
  </si>
  <si>
    <t>수의</t>
    <phoneticPr fontId="17" type="noConversion"/>
  </si>
  <si>
    <t>용역</t>
    <phoneticPr fontId="17" type="noConversion"/>
  </si>
  <si>
    <t>2023년</t>
    <phoneticPr fontId="3" type="noConversion"/>
  </si>
  <si>
    <t>수의총액</t>
    <phoneticPr fontId="3" type="noConversion"/>
  </si>
  <si>
    <t>재무정보실</t>
    <phoneticPr fontId="3" type="noConversion"/>
  </si>
  <si>
    <t>청소년사업실</t>
    <phoneticPr fontId="3" type="noConversion"/>
  </si>
  <si>
    <t>신지은</t>
    <phoneticPr fontId="3" type="noConversion"/>
  </si>
  <si>
    <t>031-729-9053</t>
    <phoneticPr fontId="3" type="noConversion"/>
  </si>
  <si>
    <t>강정훈</t>
    <phoneticPr fontId="3" type="noConversion"/>
  </si>
  <si>
    <t>031-729-9052</t>
    <phoneticPr fontId="3" type="noConversion"/>
  </si>
  <si>
    <t>제한경쟁</t>
    <phoneticPr fontId="3" type="noConversion"/>
  </si>
  <si>
    <t>O</t>
    <phoneticPr fontId="3" type="noConversion"/>
  </si>
  <si>
    <t>X</t>
    <phoneticPr fontId="3" type="noConversion"/>
  </si>
  <si>
    <t>유찰</t>
    <phoneticPr fontId="3" type="noConversion"/>
  </si>
  <si>
    <t>물품</t>
    <phoneticPr fontId="17" type="noConversion"/>
  </si>
  <si>
    <t>-</t>
    <phoneticPr fontId="3" type="noConversion"/>
  </si>
  <si>
    <t>해당없음</t>
    <phoneticPr fontId="3" type="noConversion"/>
  </si>
  <si>
    <t>L3 스위치 임대 및  네트워크 관리</t>
    <phoneticPr fontId="3" type="noConversion"/>
  </si>
  <si>
    <t>9월</t>
    <phoneticPr fontId="3" type="noConversion"/>
  </si>
  <si>
    <t>안전보건경영시스템 사후심사 컨설팅 및 하반기 위험성평가 실시</t>
    <phoneticPr fontId="3" type="noConversion"/>
  </si>
  <si>
    <t>행정안전실</t>
    <phoneticPr fontId="3" type="noConversion"/>
  </si>
  <si>
    <t>도주성</t>
    <phoneticPr fontId="3" type="noConversion"/>
  </si>
  <si>
    <t>031-729-9046</t>
    <phoneticPr fontId="3" type="noConversion"/>
  </si>
  <si>
    <t>2023년도 제3회 추가경정예산(안) 자료 제작</t>
    <phoneticPr fontId="3" type="noConversion"/>
  </si>
  <si>
    <t>진흥프린팅</t>
    <phoneticPr fontId="3" type="noConversion"/>
  </si>
  <si>
    <t>2023.08.18.</t>
    <phoneticPr fontId="3" type="noConversion"/>
  </si>
  <si>
    <t>2023.08.23.</t>
    <phoneticPr fontId="3" type="noConversion"/>
  </si>
  <si>
    <t>재무정보실(김진영)</t>
    <phoneticPr fontId="17" type="noConversion"/>
  </si>
  <si>
    <t>2023.08.18.</t>
    <phoneticPr fontId="17" type="noConversion"/>
  </si>
  <si>
    <t>2023.08.18.~2023.08.23.</t>
    <phoneticPr fontId="17" type="noConversion"/>
  </si>
  <si>
    <t>2023.08.23.</t>
    <phoneticPr fontId="17" type="noConversion"/>
  </si>
  <si>
    <t>진흥프린팅</t>
    <phoneticPr fontId="17" type="noConversion"/>
  </si>
  <si>
    <t>경기도 성남시 중원구 성남대로997번길 49-10, 1층</t>
    <phoneticPr fontId="17" type="noConversion"/>
  </si>
  <si>
    <t>2023년도 제3회 추가경정예산(안) 자료 제작</t>
    <phoneticPr fontId="17" type="noConversion"/>
  </si>
  <si>
    <t>업 체 명</t>
  </si>
  <si>
    <t>임용민</t>
    <phoneticPr fontId="17" type="noConversion"/>
  </si>
  <si>
    <t>재단 본부</t>
    <phoneticPr fontId="17" type="noConversion"/>
  </si>
  <si>
    <t>행사 홍보 물품구입</t>
    <phoneticPr fontId="3" type="noConversion"/>
  </si>
  <si>
    <t>제로웨이스트 에코백 40*65*15cm</t>
    <phoneticPr fontId="3" type="noConversion"/>
  </si>
  <si>
    <t>개</t>
    <phoneticPr fontId="3" type="noConversion"/>
  </si>
  <si>
    <t>재단 쇼핑백 제작</t>
    <phoneticPr fontId="3" type="noConversion"/>
  </si>
  <si>
    <t>가나안근로복지관</t>
    <phoneticPr fontId="3" type="noConversion"/>
  </si>
  <si>
    <t>2023.08.03.</t>
    <phoneticPr fontId="3" type="noConversion"/>
  </si>
  <si>
    <t>2023.08.17.</t>
    <phoneticPr fontId="3" type="noConversion"/>
  </si>
  <si>
    <t>2023.08.11.</t>
    <phoneticPr fontId="3" type="noConversion"/>
  </si>
  <si>
    <t>재단 쇼핑백 제작</t>
    <phoneticPr fontId="17" type="noConversion"/>
  </si>
  <si>
    <t>재무정보실(김정호)</t>
    <phoneticPr fontId="17" type="noConversion"/>
  </si>
  <si>
    <t>2023.08.03.</t>
    <phoneticPr fontId="17" type="noConversion"/>
  </si>
  <si>
    <t>2023.08.03.~2023.08.17.</t>
    <phoneticPr fontId="17" type="noConversion"/>
  </si>
  <si>
    <t>2023.08.11.</t>
    <phoneticPr fontId="17" type="noConversion"/>
  </si>
  <si>
    <t>가나안근로복지관</t>
    <phoneticPr fontId="17" type="noConversion"/>
  </si>
  <si>
    <t>경기도 성남시 분당구 야탑로 225</t>
    <phoneticPr fontId="17" type="noConversion"/>
  </si>
  <si>
    <t>재단 캐릭터 응용동작 제작</t>
    <phoneticPr fontId="17" type="noConversion"/>
  </si>
  <si>
    <t>2023.08.07.</t>
    <phoneticPr fontId="17" type="noConversion"/>
  </si>
  <si>
    <t>2023.08.07.~2023.08.31.</t>
    <phoneticPr fontId="17" type="noConversion"/>
  </si>
  <si>
    <t>2023.08.31.</t>
    <phoneticPr fontId="17" type="noConversion"/>
  </si>
  <si>
    <t>플로피노트</t>
    <phoneticPr fontId="17" type="noConversion"/>
  </si>
  <si>
    <t>경기도 광명시 광명역로 26</t>
    <phoneticPr fontId="17" type="noConversion"/>
  </si>
  <si>
    <t>2023. AI기반 청소년역량관리플랫폼 에이플 Ai+ 유지보수 계약</t>
    <phoneticPr fontId="17" type="noConversion"/>
  </si>
  <si>
    <t>청소년사업실(이지현)</t>
    <phoneticPr fontId="17" type="noConversion"/>
  </si>
  <si>
    <t>2023.08.22.</t>
    <phoneticPr fontId="17" type="noConversion"/>
  </si>
  <si>
    <t>2023.08.22.~2023.12.31.</t>
    <phoneticPr fontId="17" type="noConversion"/>
  </si>
  <si>
    <t>2023.12.31.</t>
    <phoneticPr fontId="17" type="noConversion"/>
  </si>
  <si>
    <t>㈜데이터드리븐</t>
    <phoneticPr fontId="17" type="noConversion"/>
  </si>
  <si>
    <t>경기도 성남시 분당구 황새울로335번길 8</t>
    <phoneticPr fontId="17" type="noConversion"/>
  </si>
  <si>
    <t>윤충진</t>
    <phoneticPr fontId="17" type="noConversion"/>
  </si>
  <si>
    <t>신성수</t>
    <phoneticPr fontId="17" type="noConversion"/>
  </si>
  <si>
    <t>2023.08.22.</t>
  </si>
  <si>
    <t>2023.08.22.~2023.12.31.</t>
  </si>
  <si>
    <t>고동완</t>
    <phoneticPr fontId="17" type="noConversion"/>
  </si>
  <si>
    <t>경기도 성남시 분당구 황새울로335번길 8</t>
  </si>
  <si>
    <t>온라인 플랫폼</t>
    <phoneticPr fontId="17" type="noConversion"/>
  </si>
  <si>
    <t>서인욱</t>
    <phoneticPr fontId="3" type="noConversion"/>
  </si>
  <si>
    <t>031-729-9032</t>
    <phoneticPr fontId="3" type="noConversion"/>
  </si>
  <si>
    <t>전혜진</t>
    <phoneticPr fontId="3" type="noConversion"/>
  </si>
  <si>
    <t>031-729-9033</t>
    <phoneticPr fontId="3" type="noConversion"/>
  </si>
  <si>
    <t>재무정보실</t>
  </si>
  <si>
    <t>주식회사 미소아이티</t>
  </si>
  <si>
    <t>2023.06.23.</t>
  </si>
  <si>
    <t>2023.07.01.</t>
  </si>
  <si>
    <t>2024.06.30.</t>
  </si>
  <si>
    <t>2023.08.31.</t>
    <phoneticPr fontId="3" type="noConversion"/>
  </si>
  <si>
    <t>정보시스템 통합 유지관리 용역(23~24년)(1차)</t>
  </si>
  <si>
    <t>2022.11.11.</t>
  </si>
  <si>
    <t>2023.01.01.</t>
  </si>
  <si>
    <t>2023.12.31.</t>
  </si>
  <si>
    <t>2023년 본부 인터넷망 사용 신청(3차)</t>
  </si>
  <si>
    <t>㈜케이티</t>
  </si>
  <si>
    <t>2022.12.22.</t>
  </si>
  <si>
    <t>2023년 본부 인터넷전화 사용 신청(3차)</t>
  </si>
  <si>
    <t>2023년 본부 서버 코로케이션(웹 방화벽) 신청(3차)</t>
  </si>
  <si>
    <t>2023년 정보시스템 통합유지관리 용역사업용 인터넷망 사용 신청(3차)</t>
  </si>
  <si>
    <t>2023년 재해복구 시스템 구성용 인터넷망 사용 신청(3차)</t>
  </si>
  <si>
    <t>2023년 실시간 통합 설문조사 플랫폼 서비스 신청</t>
  </si>
  <si>
    <t>후퍼 주식회사</t>
  </si>
  <si>
    <t>2022.12.21.</t>
  </si>
  <si>
    <t>2023년 웹 메일 호스팅 운영</t>
  </si>
  <si>
    <t>주식회사 가비아</t>
  </si>
  <si>
    <t>2022.12.27.</t>
  </si>
  <si>
    <t>2023년 업무용 복합기 임차</t>
  </si>
  <si>
    <t>신도종합서비스</t>
  </si>
  <si>
    <t>영상기기 임차</t>
  </si>
  <si>
    <t>플러스정보통신</t>
  </si>
  <si>
    <t>2023.03.31.</t>
  </si>
  <si>
    <t>2023.04.01.</t>
  </si>
  <si>
    <t>전산장비 임차</t>
  </si>
  <si>
    <t>아미정보통신</t>
  </si>
  <si>
    <t>매월</t>
  </si>
  <si>
    <t>실시간 통합자금관리시스템 구축</t>
    <phoneticPr fontId="17" type="noConversion"/>
  </si>
  <si>
    <t>재무정보실(서인욱)</t>
    <phoneticPr fontId="17" type="noConversion"/>
  </si>
  <si>
    <t>2023.08.28.</t>
    <phoneticPr fontId="17" type="noConversion"/>
  </si>
  <si>
    <t>2023.08.28.~2024.08.27.</t>
    <phoneticPr fontId="17" type="noConversion"/>
  </si>
  <si>
    <t>2024.08.27.</t>
    <phoneticPr fontId="17" type="noConversion"/>
  </si>
  <si>
    <t>웹케시 주식회사</t>
    <phoneticPr fontId="17" type="noConversion"/>
  </si>
  <si>
    <t>소재지</t>
    <phoneticPr fontId="17" type="noConversion"/>
  </si>
  <si>
    <t>서울특별시 영등포구 영신로 220</t>
    <phoneticPr fontId="17" type="noConversion"/>
  </si>
  <si>
    <t>강원주</t>
    <phoneticPr fontId="17" type="noConversion"/>
  </si>
  <si>
    <t>중원, 판교, 야탑</t>
    <phoneticPr fontId="3" type="noConversion"/>
  </si>
  <si>
    <t>공고명</t>
    <phoneticPr fontId="3" type="noConversion"/>
  </si>
  <si>
    <t>입찰공고</t>
    <phoneticPr fontId="3" type="noConversion"/>
  </si>
  <si>
    <t>[긴급]2023년 성남시청소년재단 셔틀버스 임차용역</t>
    <phoneticPr fontId="3" type="noConversion"/>
  </si>
  <si>
    <t>2023.08.07.</t>
    <phoneticPr fontId="3" type="noConversion"/>
  </si>
  <si>
    <t>2023.08.14.</t>
    <phoneticPr fontId="3" type="noConversion"/>
  </si>
  <si>
    <t>인공지능체험관 [성남AI캠퍼스 「야탑LAB:실」] 조성공사(건축·기계</t>
    <phoneticPr fontId="3" type="noConversion"/>
  </si>
  <si>
    <t>분당야탑청소년수련관</t>
    <phoneticPr fontId="3" type="noConversion"/>
  </si>
  <si>
    <t>수의(소액)</t>
    <phoneticPr fontId="3" type="noConversion"/>
  </si>
  <si>
    <t>2023.08.083</t>
    <phoneticPr fontId="3" type="noConversion"/>
  </si>
  <si>
    <t>2023.08.21.</t>
    <phoneticPr fontId="3" type="noConversion"/>
  </si>
  <si>
    <t>예테크</t>
    <phoneticPr fontId="3" type="noConversion"/>
  </si>
  <si>
    <t>인재개발실</t>
    <phoneticPr fontId="3" type="noConversion"/>
  </si>
  <si>
    <t>개인성과평가 운영 위탁용역</t>
    <phoneticPr fontId="3" type="noConversion"/>
  </si>
  <si>
    <t>㈜펄슨텔</t>
    <phoneticPr fontId="3" type="noConversion"/>
  </si>
  <si>
    <t>2023.07.18</t>
    <phoneticPr fontId="3" type="noConversion"/>
  </si>
  <si>
    <t>2023.08.02.</t>
    <phoneticPr fontId="3" type="noConversion"/>
  </si>
  <si>
    <t>2023.08.04.</t>
    <phoneticPr fontId="3" type="noConversion"/>
  </si>
  <si>
    <t>청소년사업실</t>
    <phoneticPr fontId="3" type="noConversion"/>
  </si>
  <si>
    <t>재단 캐릭터 응용동작 제작</t>
    <phoneticPr fontId="3" type="noConversion"/>
  </si>
  <si>
    <t>플로피노트</t>
    <phoneticPr fontId="3" type="noConversion"/>
  </si>
  <si>
    <t>2023.08.07.</t>
    <phoneticPr fontId="3" type="noConversion"/>
  </si>
  <si>
    <t>2023.08.31.</t>
    <phoneticPr fontId="3" type="noConversion"/>
  </si>
  <si>
    <t>2023.08.28.</t>
    <phoneticPr fontId="3" type="noConversion"/>
  </si>
  <si>
    <t>청년사업실</t>
    <phoneticPr fontId="3" type="noConversion"/>
  </si>
  <si>
    <t>2023. 성남청년창업자 발굴 지원 온라인 홍보지원</t>
    <phoneticPr fontId="3" type="noConversion"/>
  </si>
  <si>
    <t>㈜고고플래닛</t>
    <phoneticPr fontId="3" type="noConversion"/>
  </si>
  <si>
    <t>2023.08.01.</t>
  </si>
  <si>
    <t>2023.08.01.</t>
    <phoneticPr fontId="3" type="noConversion"/>
  </si>
  <si>
    <t>2023.07.25.</t>
    <phoneticPr fontId="3" type="noConversion"/>
  </si>
  <si>
    <t>2023.08.16.</t>
    <phoneticPr fontId="3" type="noConversion"/>
  </si>
  <si>
    <t>2023. 성남청년창업자 발굴지원 오프라인 홍보지원</t>
    <phoneticPr fontId="3" type="noConversion"/>
  </si>
  <si>
    <t>행복한이야기</t>
    <phoneticPr fontId="3" type="noConversion"/>
  </si>
  <si>
    <t>2023.08.11.</t>
    <phoneticPr fontId="3" type="noConversion"/>
  </si>
  <si>
    <t>미래교육실</t>
    <phoneticPr fontId="3" type="noConversion"/>
  </si>
  <si>
    <t>성남시 대학진학박람회 현수막 제작</t>
    <phoneticPr fontId="3" type="noConversion"/>
  </si>
  <si>
    <t>주식회사 에제르</t>
    <phoneticPr fontId="3" type="noConversion"/>
  </si>
  <si>
    <t>재단 쇼핑백 제작</t>
    <phoneticPr fontId="3" type="noConversion"/>
  </si>
  <si>
    <t>사회복지법인 가나안복지재단 가나안근로복지관</t>
    <phoneticPr fontId="3" type="noConversion"/>
  </si>
  <si>
    <t>꿈 찾는 청소년을 위한 맞춤프로젝트 SEASON3 드림콘서트 위탁운영</t>
    <phoneticPr fontId="17" type="noConversion"/>
  </si>
  <si>
    <t>2023. 재단 청년사업 홍보 리플렛 제작</t>
    <phoneticPr fontId="17" type="noConversion"/>
  </si>
  <si>
    <t>청소년 사이버폭력 예방교육 위탁 운영</t>
    <phoneticPr fontId="17" type="noConversion"/>
  </si>
  <si>
    <t>미래교육실(이예리)</t>
    <phoneticPr fontId="17" type="noConversion"/>
  </si>
  <si>
    <t>청년사업실(이희영)</t>
    <phoneticPr fontId="17" type="noConversion"/>
  </si>
  <si>
    <t>청소년사업실(이지현)</t>
    <phoneticPr fontId="17" type="noConversion"/>
  </si>
  <si>
    <t>2023.08.21.</t>
    <phoneticPr fontId="17" type="noConversion"/>
  </si>
  <si>
    <t>2023.08.22.</t>
    <phoneticPr fontId="17" type="noConversion"/>
  </si>
  <si>
    <t>2023.08.31.</t>
    <phoneticPr fontId="17" type="noConversion"/>
  </si>
  <si>
    <t>수의(전자)</t>
    <phoneticPr fontId="17" type="noConversion"/>
  </si>
  <si>
    <t>용역</t>
    <phoneticPr fontId="17" type="noConversion"/>
  </si>
  <si>
    <t>수의</t>
    <phoneticPr fontId="17" type="noConversion"/>
  </si>
  <si>
    <t>물품</t>
    <phoneticPr fontId="17" type="noConversion"/>
  </si>
  <si>
    <t>필림번</t>
    <phoneticPr fontId="17" type="noConversion"/>
  </si>
  <si>
    <t>경기도 성남시 분당구 매화로 51-0(야탑동)</t>
    <phoneticPr fontId="17" type="noConversion"/>
  </si>
  <si>
    <t>경기도 성남시 분당구 매화로56번길 12, 1층</t>
    <phoneticPr fontId="17" type="noConversion"/>
  </si>
  <si>
    <t>네모디자인</t>
    <phoneticPr fontId="17" type="noConversion"/>
  </si>
  <si>
    <t>서울특별시 서초구 서초대로46번길 88, 5층(서초동, 청예단빌딩)</t>
    <phoneticPr fontId="17" type="noConversion"/>
  </si>
  <si>
    <t>푸른나무재단 교육센터</t>
    <phoneticPr fontId="17" type="noConversion"/>
  </si>
  <si>
    <t>지방계약법 시행령 제30조제1항제2호</t>
    <phoneticPr fontId="17" type="noConversion"/>
  </si>
  <si>
    <t>예정가격</t>
    <phoneticPr fontId="17" type="noConversion"/>
  </si>
  <si>
    <t>지방계약법 시행령 제30조제1항제2호</t>
    <phoneticPr fontId="17" type="noConversion"/>
  </si>
  <si>
    <t>2023.08.21. ~ 2023.09.01.</t>
    <phoneticPr fontId="17" type="noConversion"/>
  </si>
  <si>
    <t>2023.09.01.</t>
    <phoneticPr fontId="17" type="noConversion"/>
  </si>
  <si>
    <t>2023.08.22. ~ 2023.09.04.</t>
    <phoneticPr fontId="17" type="noConversion"/>
  </si>
  <si>
    <t>2023.09.04.</t>
    <phoneticPr fontId="17" type="noConversion"/>
  </si>
  <si>
    <t>2023.08.31. ~ 2023.09.08.</t>
    <phoneticPr fontId="17" type="noConversion"/>
  </si>
  <si>
    <t>2023.09.08.</t>
    <phoneticPr fontId="17" type="noConversion"/>
  </si>
  <si>
    <t>추정가격이 2천만원 이하인 물품의 제조·구매·용역 계약(제30조제1항제2호)</t>
    <phoneticPr fontId="17" type="noConversion"/>
  </si>
  <si>
    <t>김태민</t>
    <phoneticPr fontId="17" type="noConversion"/>
  </si>
  <si>
    <t>성남시</t>
    <phoneticPr fontId="17" type="noConversion"/>
  </si>
  <si>
    <t>남현진</t>
    <phoneticPr fontId="17" type="noConversion"/>
  </si>
  <si>
    <t>추정가격이 2천만원 이하인 물품의 제조·구매·용역 계약(제30조제1항제2호)</t>
    <phoneticPr fontId="17" type="noConversion"/>
  </si>
  <si>
    <t>박길성</t>
    <phoneticPr fontId="17" type="noConversion"/>
  </si>
  <si>
    <t>학교 밖 온라인 자립문화 플랫폼 고도화</t>
    <phoneticPr fontId="17" type="noConversion"/>
  </si>
  <si>
    <t>2023.08.10.</t>
    <phoneticPr fontId="17" type="noConversion"/>
  </si>
  <si>
    <t>2023.08.10. ~ 2023.11.30.</t>
    <phoneticPr fontId="17" type="noConversion"/>
  </si>
  <si>
    <t>2023.11.30.</t>
    <phoneticPr fontId="17" type="noConversion"/>
  </si>
  <si>
    <t>용역</t>
    <phoneticPr fontId="17" type="noConversion"/>
  </si>
  <si>
    <t>수의(전자)</t>
    <phoneticPr fontId="17" type="noConversion"/>
  </si>
  <si>
    <t>주식회사 사막여우엔터테인먼트</t>
    <phoneticPr fontId="17" type="noConversion"/>
  </si>
  <si>
    <t>경기도 성남시 수정구 대왕판교로815-0 (시흥동) 메타버스허브 408호</t>
    <phoneticPr fontId="17" type="noConversion"/>
  </si>
  <si>
    <t>지방계약법 시행령 제30조제1항제2호</t>
    <phoneticPr fontId="17" type="noConversion"/>
  </si>
  <si>
    <t>성남시청소년상담복지센터(정우준)</t>
    <phoneticPr fontId="17" type="noConversion"/>
  </si>
  <si>
    <t>예정가격(기초금액)</t>
    <phoneticPr fontId="17" type="noConversion"/>
  </si>
  <si>
    <t>해당없음</t>
    <phoneticPr fontId="3" type="noConversion"/>
  </si>
  <si>
    <t>2023.08.10</t>
    <phoneticPr fontId="17" type="noConversion"/>
  </si>
  <si>
    <t>추정가격이 2천만원 이하인 물품의 제조·구매·용역 계약(제30조제1항제2호)</t>
    <phoneticPr fontId="17" type="noConversion"/>
  </si>
  <si>
    <t>정연정</t>
    <phoneticPr fontId="17" type="noConversion"/>
  </si>
  <si>
    <t>경기도 성남시 수정구 대왕판교로 815, 메타버스허브 408호(시흥동)</t>
    <phoneticPr fontId="17" type="noConversion"/>
  </si>
  <si>
    <t>성남시(온라인)</t>
    <phoneticPr fontId="17" type="noConversion"/>
  </si>
  <si>
    <t>인공지능체험관 [성남AI캠퍼스 「야탑LAB:실」] 조성공사(전기)</t>
    <phoneticPr fontId="17" type="noConversion"/>
  </si>
  <si>
    <t>분당야탑청소년수련관(차경섭)</t>
    <phoneticPr fontId="17" type="noConversion"/>
  </si>
  <si>
    <t>2023.08.14.</t>
    <phoneticPr fontId="17" type="noConversion"/>
  </si>
  <si>
    <t xml:space="preserve">2023.08.17. ~ 2023.09.14. </t>
    <phoneticPr fontId="17" type="noConversion"/>
  </si>
  <si>
    <t xml:space="preserve">2023.09.14. </t>
    <phoneticPr fontId="17" type="noConversion"/>
  </si>
  <si>
    <t>㈜화랑전기</t>
    <phoneticPr fontId="17" type="noConversion"/>
  </si>
  <si>
    <t>경기도 성남시 중원구 도촌북로 78 (도촌동, 휴먼시아 섬마
을)가상가 203호</t>
    <phoneticPr fontId="17" type="noConversion"/>
  </si>
  <si>
    <t>공사</t>
    <phoneticPr fontId="17" type="noConversion"/>
  </si>
  <si>
    <t>성남시</t>
    <phoneticPr fontId="17" type="noConversion"/>
  </si>
  <si>
    <t>박선희</t>
    <phoneticPr fontId="17" type="noConversion"/>
  </si>
  <si>
    <t>경기도 성남시 중원구 시민로 7-0 (하대원동) 광원빌딩 4층
2-2호</t>
    <phoneticPr fontId="17" type="noConversion"/>
  </si>
  <si>
    <t>인공지능체험관 [성남AI캠퍼스 「야탑LAB:실」] 조성공사(건축·기계)</t>
    <phoneticPr fontId="17" type="noConversion"/>
  </si>
  <si>
    <t>분당야탑청소년수련관(유명석)</t>
    <phoneticPr fontId="17" type="noConversion"/>
  </si>
  <si>
    <t>2023.08.16.</t>
    <phoneticPr fontId="17" type="noConversion"/>
  </si>
  <si>
    <t>소액수의</t>
    <phoneticPr fontId="17" type="noConversion"/>
  </si>
  <si>
    <t>2023.08.17. ~ 2023.09.14.</t>
    <phoneticPr fontId="17" type="noConversion"/>
  </si>
  <si>
    <t>2023.09.14.</t>
    <phoneticPr fontId="17" type="noConversion"/>
  </si>
  <si>
    <t>예테크</t>
    <phoneticPr fontId="17" type="noConversion"/>
  </si>
  <si>
    <t>지방계약법 시행령 제25조 및 제30조</t>
    <phoneticPr fontId="17" type="noConversion"/>
  </si>
  <si>
    <t>양원영</t>
    <phoneticPr fontId="17" type="noConversion"/>
  </si>
  <si>
    <t>유한회사 용일파워텍</t>
    <phoneticPr fontId="17" type="noConversion"/>
  </si>
  <si>
    <t>특고압 전기설비 교체공사</t>
    <phoneticPr fontId="17" type="noConversion"/>
  </si>
  <si>
    <t>분당정자청소년수련관(이선호)</t>
    <phoneticPr fontId="17" type="noConversion"/>
  </si>
  <si>
    <t>2023.08.22.</t>
    <phoneticPr fontId="17" type="noConversion"/>
  </si>
  <si>
    <t>2023.08.28. ~ 2023.10.26.</t>
    <phoneticPr fontId="17" type="noConversion"/>
  </si>
  <si>
    <t>2023.10.26.</t>
    <phoneticPr fontId="17" type="noConversion"/>
  </si>
  <si>
    <t>경기도 성남시 수정구 복정로84번길 24-0 (복정동) 1층</t>
    <phoneticPr fontId="17" type="noConversion"/>
  </si>
  <si>
    <t>이혜원</t>
    <phoneticPr fontId="17" type="noConversion"/>
  </si>
  <si>
    <t>재단 캐릭터 인형 제작</t>
    <phoneticPr fontId="3" type="noConversion"/>
  </si>
  <si>
    <t>반려해변 정화활동 차량임차</t>
    <phoneticPr fontId="3" type="noConversion"/>
  </si>
  <si>
    <t>마을축제 행사물품 임대</t>
    <phoneticPr fontId="3" type="noConversion"/>
  </si>
  <si>
    <t>진로적성 프로그램 용역</t>
    <phoneticPr fontId="3" type="noConversion"/>
  </si>
  <si>
    <t xml:space="preserve">G-클라우드 백업시스템 추가 </t>
    <phoneticPr fontId="3" type="noConversion"/>
  </si>
  <si>
    <t>개인정보보호 배상책임보험 가입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</si>
</sst>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  <numFmt numFmtId="184" formatCode="\(yyyy\.mm\.dd\.\)"/>
    <numFmt numFmtId="185" formatCode="0.000%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54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0" fontId="14" fillId="0" borderId="17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NumberFormat="1" applyFont="1" applyFill="1" applyBorder="1" applyAlignment="1">
      <alignment horizontal="center" vertical="center"/>
    </xf>
    <xf numFmtId="179" fontId="21" fillId="3" borderId="31" xfId="0" applyNumberFormat="1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horizontal="center" vertical="center" shrinkToFit="1"/>
    </xf>
    <xf numFmtId="0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2" borderId="30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25" fillId="2" borderId="33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 shrinkToFit="1"/>
    </xf>
    <xf numFmtId="41" fontId="7" fillId="4" borderId="42" xfId="178" applyFont="1" applyFill="1" applyBorder="1" applyAlignment="1">
      <alignment horizontal="center" vertical="center" shrinkToFit="1"/>
    </xf>
    <xf numFmtId="182" fontId="6" fillId="0" borderId="45" xfId="0" applyNumberFormat="1" applyFont="1" applyFill="1" applyBorder="1" applyAlignment="1">
      <alignment horizontal="center" vertical="center" shrinkToFit="1"/>
    </xf>
    <xf numFmtId="0" fontId="7" fillId="0" borderId="42" xfId="0" quotePrefix="1" applyFont="1" applyFill="1" applyBorder="1" applyAlignment="1">
      <alignment horizontal="center" vertical="center" shrinkToFit="1"/>
    </xf>
    <xf numFmtId="177" fontId="6" fillId="0" borderId="42" xfId="0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1" applyNumberFormat="1" applyFont="1" applyFill="1" applyBorder="1" applyAlignment="1" applyProtection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shrinkToFit="1"/>
    </xf>
    <xf numFmtId="177" fontId="27" fillId="4" borderId="44" xfId="0" quotePrefix="1" applyNumberFormat="1" applyFont="1" applyFill="1" applyBorder="1" applyAlignment="1">
      <alignment horizontal="center" vertical="center" shrinkToFit="1"/>
    </xf>
    <xf numFmtId="0" fontId="6" fillId="0" borderId="42" xfId="0" quotePrefix="1" applyFont="1" applyFill="1" applyBorder="1" applyAlignment="1">
      <alignment horizontal="center" vertical="center" shrinkToFit="1"/>
    </xf>
    <xf numFmtId="0" fontId="6" fillId="0" borderId="42" xfId="0" applyNumberFormat="1" applyFont="1" applyFill="1" applyBorder="1" applyAlignment="1">
      <alignment horizontal="center" vertical="center" shrinkToFit="1"/>
    </xf>
    <xf numFmtId="0" fontId="7" fillId="0" borderId="47" xfId="0" applyNumberFormat="1" applyFont="1" applyFill="1" applyBorder="1" applyAlignment="1" applyProtection="1">
      <alignment horizontal="center" vertical="center" shrinkToFit="1"/>
    </xf>
    <xf numFmtId="178" fontId="7" fillId="4" borderId="47" xfId="0" applyNumberFormat="1" applyFont="1" applyFill="1" applyBorder="1" applyAlignment="1" applyProtection="1">
      <alignment horizontal="center" vertical="center" shrinkToFit="1"/>
    </xf>
    <xf numFmtId="176" fontId="7" fillId="4" borderId="47" xfId="0" applyNumberFormat="1" applyFont="1" applyFill="1" applyBorder="1" applyAlignment="1" applyProtection="1">
      <alignment horizontal="right" vertical="center" shrinkToFit="1"/>
    </xf>
    <xf numFmtId="176" fontId="6" fillId="4" borderId="47" xfId="0" applyNumberFormat="1" applyFont="1" applyFill="1" applyBorder="1" applyAlignment="1" applyProtection="1">
      <alignment horizontal="right" vertical="center" shrinkToFit="1"/>
    </xf>
    <xf numFmtId="177" fontId="6" fillId="4" borderId="47" xfId="0" applyNumberFormat="1" applyFont="1" applyFill="1" applyBorder="1" applyAlignment="1">
      <alignment horizontal="center" vertical="center" shrinkToFit="1"/>
    </xf>
    <xf numFmtId="0" fontId="6" fillId="4" borderId="45" xfId="0" applyNumberFormat="1" applyFont="1" applyFill="1" applyBorder="1" applyAlignment="1" applyProtection="1">
      <alignment horizontal="center" vertical="center" shrinkToFit="1"/>
    </xf>
    <xf numFmtId="177" fontId="27" fillId="4" borderId="42" xfId="0" applyNumberFormat="1" applyFont="1" applyFill="1" applyBorder="1" applyAlignment="1">
      <alignment horizontal="center" vertical="center" shrinkToFit="1"/>
    </xf>
    <xf numFmtId="41" fontId="27" fillId="4" borderId="42" xfId="1" applyNumberFormat="1" applyFont="1" applyFill="1" applyBorder="1" applyAlignment="1">
      <alignment horizontal="right" vertical="center" shrinkToFit="1"/>
    </xf>
    <xf numFmtId="180" fontId="27" fillId="4" borderId="42" xfId="0" applyNumberFormat="1" applyFont="1" applyFill="1" applyBorder="1" applyAlignment="1">
      <alignment horizontal="center" vertical="center" shrinkToFit="1"/>
    </xf>
    <xf numFmtId="180" fontId="6" fillId="4" borderId="42" xfId="0" applyNumberFormat="1" applyFont="1" applyFill="1" applyBorder="1" applyAlignment="1">
      <alignment horizontal="center" vertical="center" shrinkToFit="1"/>
    </xf>
    <xf numFmtId="184" fontId="6" fillId="4" borderId="42" xfId="0" applyNumberFormat="1" applyFont="1" applyFill="1" applyBorder="1" applyAlignment="1">
      <alignment horizontal="center" vertical="center" shrinkToFit="1"/>
    </xf>
    <xf numFmtId="181" fontId="7" fillId="4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center" vertical="center" shrinkToFit="1"/>
    </xf>
    <xf numFmtId="182" fontId="7" fillId="0" borderId="45" xfId="0" applyNumberFormat="1" applyFont="1" applyFill="1" applyBorder="1" applyAlignment="1">
      <alignment horizontal="center" vertical="center" shrinkToFit="1"/>
    </xf>
    <xf numFmtId="3" fontId="29" fillId="0" borderId="6" xfId="0" applyNumberFormat="1" applyFont="1" applyBorder="1" applyAlignment="1">
      <alignment horizontal="center" vertical="center" shrinkToFit="1"/>
    </xf>
    <xf numFmtId="0" fontId="30" fillId="2" borderId="6" xfId="0" applyFont="1" applyFill="1" applyBorder="1" applyAlignment="1">
      <alignment horizontal="center" vertical="center" shrinkToFit="1"/>
    </xf>
    <xf numFmtId="3" fontId="29" fillId="0" borderId="17" xfId="0" applyNumberFormat="1" applyFont="1" applyBorder="1" applyAlignment="1">
      <alignment horizontal="center" vertical="center" shrinkToFit="1"/>
    </xf>
    <xf numFmtId="10" fontId="29" fillId="0" borderId="6" xfId="0" applyNumberFormat="1" applyFont="1" applyBorder="1" applyAlignment="1">
      <alignment horizontal="center" vertical="center" shrinkToFit="1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17" xfId="0" applyNumberFormat="1" applyFont="1" applyBorder="1" applyAlignment="1">
      <alignment horizontal="center" vertical="center" shrinkToFit="1"/>
    </xf>
    <xf numFmtId="177" fontId="29" fillId="0" borderId="6" xfId="0" applyNumberFormat="1" applyFont="1" applyBorder="1" applyAlignment="1">
      <alignment horizontal="center" vertical="center" shrinkToFit="1"/>
    </xf>
    <xf numFmtId="177" fontId="29" fillId="0" borderId="17" xfId="0" applyNumberFormat="1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30" fillId="2" borderId="11" xfId="0" applyFont="1" applyFill="1" applyBorder="1" applyAlignment="1">
      <alignment horizontal="center" vertical="center" shrinkToFit="1"/>
    </xf>
    <xf numFmtId="177" fontId="29" fillId="0" borderId="28" xfId="0" applyNumberFormat="1" applyFont="1" applyBorder="1" applyAlignment="1">
      <alignment horizontal="center" vertical="center" shrinkToFit="1"/>
    </xf>
    <xf numFmtId="177" fontId="7" fillId="0" borderId="42" xfId="0" applyNumberFormat="1" applyFont="1" applyFill="1" applyBorder="1" applyAlignment="1">
      <alignment horizontal="center" vertical="center" shrinkToFit="1"/>
    </xf>
    <xf numFmtId="41" fontId="6" fillId="0" borderId="42" xfId="5946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177" fontId="27" fillId="4" borderId="43" xfId="0" applyNumberFormat="1" applyFont="1" applyFill="1" applyBorder="1" applyAlignment="1">
      <alignment horizontal="center" vertical="center" shrinkToFit="1"/>
    </xf>
    <xf numFmtId="177" fontId="27" fillId="4" borderId="48" xfId="0" quotePrefix="1" applyNumberFormat="1" applyFont="1" applyFill="1" applyBorder="1" applyAlignment="1">
      <alignment horizontal="center" vertical="center" shrinkToFit="1"/>
    </xf>
    <xf numFmtId="177" fontId="27" fillId="4" borderId="25" xfId="0" quotePrefix="1" applyNumberFormat="1" applyFont="1" applyFill="1" applyBorder="1" applyAlignment="1">
      <alignment horizontal="center" vertical="center" shrinkToFit="1"/>
    </xf>
    <xf numFmtId="0" fontId="6" fillId="4" borderId="46" xfId="0" applyNumberFormat="1" applyFont="1" applyFill="1" applyBorder="1" applyAlignment="1" applyProtection="1">
      <alignment horizontal="center" vertical="center" shrinkToFit="1"/>
    </xf>
    <xf numFmtId="41" fontId="27" fillId="4" borderId="43" xfId="1" applyNumberFormat="1" applyFont="1" applyFill="1" applyBorder="1" applyAlignment="1">
      <alignment horizontal="right" vertical="center" shrinkToFit="1"/>
    </xf>
    <xf numFmtId="180" fontId="27" fillId="4" borderId="43" xfId="0" applyNumberFormat="1" applyFont="1" applyFill="1" applyBorder="1" applyAlignment="1">
      <alignment horizontal="center" vertical="center" shrinkToFit="1"/>
    </xf>
    <xf numFmtId="180" fontId="6" fillId="4" borderId="43" xfId="0" applyNumberFormat="1" applyFont="1" applyFill="1" applyBorder="1" applyAlignment="1">
      <alignment horizontal="center" vertical="center" shrinkToFit="1"/>
    </xf>
    <xf numFmtId="180" fontId="7" fillId="4" borderId="42" xfId="0" applyNumberFormat="1" applyFont="1" applyFill="1" applyBorder="1" applyAlignment="1">
      <alignment horizontal="center" vertical="center" shrinkToFit="1"/>
    </xf>
    <xf numFmtId="177" fontId="28" fillId="0" borderId="42" xfId="0" quotePrefix="1" applyNumberFormat="1" applyFont="1" applyFill="1" applyBorder="1" applyAlignment="1">
      <alignment horizontal="center" vertical="center" shrinkToFit="1"/>
    </xf>
    <xf numFmtId="177" fontId="28" fillId="0" borderId="42" xfId="0" quotePrefix="1" applyNumberFormat="1" applyFont="1" applyFill="1" applyBorder="1" applyAlignment="1">
      <alignment horizontal="right" vertical="center" shrinkToFit="1"/>
    </xf>
    <xf numFmtId="0" fontId="28" fillId="0" borderId="45" xfId="0" applyNumberFormat="1" applyFont="1" applyFill="1" applyBorder="1" applyAlignment="1" applyProtection="1">
      <alignment horizontal="center" vertical="center" shrinkToFit="1"/>
    </xf>
    <xf numFmtId="177" fontId="28" fillId="0" borderId="25" xfId="0" quotePrefix="1" applyNumberFormat="1" applyFont="1" applyFill="1" applyBorder="1" applyAlignment="1">
      <alignment horizontal="left" vertical="center" shrinkToFit="1"/>
    </xf>
    <xf numFmtId="177" fontId="28" fillId="0" borderId="25" xfId="0" quotePrefix="1" applyNumberFormat="1" applyFont="1" applyFill="1" applyBorder="1" applyAlignment="1">
      <alignment horizontal="center" vertical="center" shrinkToFit="1"/>
    </xf>
    <xf numFmtId="0" fontId="28" fillId="0" borderId="46" xfId="0" applyNumberFormat="1" applyFont="1" applyFill="1" applyBorder="1" applyAlignment="1" applyProtection="1">
      <alignment horizontal="center" vertical="center" shrinkToFit="1"/>
    </xf>
    <xf numFmtId="177" fontId="28" fillId="0" borderId="43" xfId="0" quotePrefix="1" applyNumberFormat="1" applyFont="1" applyFill="1" applyBorder="1" applyAlignment="1">
      <alignment horizontal="center" vertical="center" shrinkToFit="1"/>
    </xf>
    <xf numFmtId="177" fontId="28" fillId="0" borderId="43" xfId="0" quotePrefix="1" applyNumberFormat="1" applyFont="1" applyFill="1" applyBorder="1" applyAlignment="1">
      <alignment horizontal="right" vertical="center" shrinkToFit="1"/>
    </xf>
    <xf numFmtId="177" fontId="28" fillId="0" borderId="44" xfId="0" quotePrefix="1" applyNumberFormat="1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7" fillId="4" borderId="42" xfId="0" applyNumberFormat="1" applyFont="1" applyFill="1" applyBorder="1" applyAlignment="1">
      <alignment horizontal="left" vertical="center" shrinkToFit="1"/>
    </xf>
    <xf numFmtId="177" fontId="6" fillId="0" borderId="42" xfId="0" quotePrefix="1" applyNumberFormat="1" applyFont="1" applyFill="1" applyBorder="1" applyAlignment="1">
      <alignment horizontal="left" vertical="center" shrinkToFit="1"/>
    </xf>
    <xf numFmtId="176" fontId="6" fillId="0" borderId="42" xfId="1" applyNumberFormat="1" applyFont="1" applyFill="1" applyBorder="1" applyAlignment="1">
      <alignment horizontal="right" vertical="center" shrinkToFit="1"/>
    </xf>
    <xf numFmtId="176" fontId="6" fillId="0" borderId="42" xfId="1" applyNumberFormat="1" applyFont="1" applyFill="1" applyBorder="1" applyAlignment="1" applyProtection="1">
      <alignment horizontal="right" vertical="center" shrinkToFit="1"/>
    </xf>
    <xf numFmtId="176" fontId="6" fillId="0" borderId="42" xfId="1" quotePrefix="1" applyNumberFormat="1" applyFont="1" applyFill="1" applyBorder="1" applyAlignment="1" applyProtection="1">
      <alignment horizontal="right" vertical="center" shrinkToFit="1"/>
    </xf>
    <xf numFmtId="10" fontId="14" fillId="0" borderId="6" xfId="0" applyNumberFormat="1" applyFont="1" applyBorder="1" applyAlignment="1">
      <alignment horizontal="center" vertical="center" shrinkToFit="1"/>
    </xf>
    <xf numFmtId="181" fontId="6" fillId="4" borderId="42" xfId="0" applyNumberFormat="1" applyFont="1" applyFill="1" applyBorder="1" applyAlignment="1">
      <alignment horizontal="center" vertical="center" shrinkToFit="1"/>
    </xf>
    <xf numFmtId="41" fontId="6" fillId="4" borderId="42" xfId="178" applyFont="1" applyFill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 shrinkToFit="1"/>
    </xf>
    <xf numFmtId="177" fontId="27" fillId="4" borderId="42" xfId="0" quotePrefix="1" applyNumberFormat="1" applyFont="1" applyFill="1" applyBorder="1" applyAlignment="1">
      <alignment horizontal="center" vertical="center" shrinkToFit="1"/>
    </xf>
    <xf numFmtId="177" fontId="27" fillId="4" borderId="42" xfId="0" quotePrefix="1" applyNumberFormat="1" applyFont="1" applyFill="1" applyBorder="1" applyAlignment="1">
      <alignment horizontal="right" vertical="center" shrinkToFit="1"/>
    </xf>
    <xf numFmtId="177" fontId="6" fillId="0" borderId="42" xfId="0" quotePrefix="1" applyNumberFormat="1" applyFont="1" applyFill="1" applyBorder="1" applyAlignment="1">
      <alignment horizontal="center" vertical="center" shrinkToFit="1"/>
    </xf>
    <xf numFmtId="177" fontId="6" fillId="0" borderId="42" xfId="0" quotePrefix="1" applyNumberFormat="1" applyFont="1" applyFill="1" applyBorder="1" applyAlignment="1">
      <alignment horizontal="right" vertical="center" shrinkToFit="1"/>
    </xf>
    <xf numFmtId="177" fontId="14" fillId="0" borderId="49" xfId="0" applyNumberFormat="1" applyFont="1" applyBorder="1" applyAlignment="1">
      <alignment horizontal="center" vertical="center" shrinkToFit="1"/>
    </xf>
    <xf numFmtId="177" fontId="6" fillId="0" borderId="50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wrapText="1"/>
    </xf>
    <xf numFmtId="0" fontId="6" fillId="4" borderId="42" xfId="0" quotePrefix="1" applyFont="1" applyFill="1" applyBorder="1" applyAlignment="1">
      <alignment horizontal="center" vertical="center" shrinkToFit="1"/>
    </xf>
    <xf numFmtId="0" fontId="27" fillId="4" borderId="45" xfId="0" applyNumberFormat="1" applyFont="1" applyFill="1" applyBorder="1" applyAlignment="1" applyProtection="1">
      <alignment horizontal="center" vertical="center" shrinkToFit="1"/>
    </xf>
    <xf numFmtId="41" fontId="27" fillId="4" borderId="42" xfId="11544" applyNumberFormat="1" applyFont="1" applyFill="1" applyBorder="1" applyAlignment="1">
      <alignment horizontal="right" vertical="center" shrinkToFit="1"/>
    </xf>
    <xf numFmtId="180" fontId="28" fillId="4" borderId="42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wrapText="1"/>
    </xf>
    <xf numFmtId="41" fontId="6" fillId="0" borderId="0" xfId="1" applyFont="1" applyFill="1" applyBorder="1" applyAlignment="1" applyProtection="1">
      <alignment horizontal="center" vertical="center" shrinkToFit="1"/>
    </xf>
    <xf numFmtId="41" fontId="6" fillId="0" borderId="51" xfId="1" applyFont="1" applyFill="1" applyBorder="1" applyAlignment="1" applyProtection="1">
      <alignment horizontal="center" vertical="center" shrinkToFit="1"/>
    </xf>
    <xf numFmtId="0" fontId="6" fillId="0" borderId="52" xfId="1" applyNumberFormat="1" applyFont="1" applyFill="1" applyBorder="1" applyAlignment="1" applyProtection="1">
      <alignment horizontal="center" vertical="center" shrinkToFit="1"/>
    </xf>
    <xf numFmtId="180" fontId="6" fillId="0" borderId="52" xfId="1" quotePrefix="1" applyNumberFormat="1" applyFont="1" applyFill="1" applyBorder="1" applyAlignment="1" applyProtection="1">
      <alignment horizontal="center" vertical="center" shrinkToFit="1"/>
    </xf>
    <xf numFmtId="41" fontId="6" fillId="0" borderId="52" xfId="1" applyFont="1" applyFill="1" applyBorder="1" applyAlignment="1" applyProtection="1">
      <alignment horizontal="center" vertical="center" shrinkToFit="1"/>
    </xf>
    <xf numFmtId="41" fontId="6" fillId="0" borderId="53" xfId="1" applyFont="1" applyFill="1" applyBorder="1" applyAlignment="1" applyProtection="1">
      <alignment horizontal="center" vertical="center" shrinkToFit="1"/>
    </xf>
    <xf numFmtId="41" fontId="6" fillId="0" borderId="45" xfId="1" applyFont="1" applyFill="1" applyBorder="1" applyAlignment="1" applyProtection="1">
      <alignment horizontal="center" vertical="center" shrinkToFit="1"/>
    </xf>
    <xf numFmtId="0" fontId="6" fillId="0" borderId="42" xfId="1" applyNumberFormat="1" applyFont="1" applyFill="1" applyBorder="1" applyAlignment="1" applyProtection="1">
      <alignment horizontal="center" vertical="center" shrinkToFit="1"/>
    </xf>
    <xf numFmtId="180" fontId="6" fillId="0" borderId="42" xfId="1" quotePrefix="1" applyNumberFormat="1" applyFont="1" applyFill="1" applyBorder="1" applyAlignment="1" applyProtection="1">
      <alignment horizontal="center" vertical="center" shrinkToFit="1"/>
    </xf>
    <xf numFmtId="41" fontId="6" fillId="0" borderId="25" xfId="1" applyFont="1" applyFill="1" applyBorder="1" applyAlignment="1" applyProtection="1">
      <alignment horizontal="center" vertical="center" shrinkToFit="1"/>
    </xf>
    <xf numFmtId="41" fontId="6" fillId="0" borderId="46" xfId="1" applyFont="1" applyFill="1" applyBorder="1" applyAlignment="1" applyProtection="1">
      <alignment horizontal="center" vertical="center" shrinkToFit="1"/>
    </xf>
    <xf numFmtId="180" fontId="6" fillId="0" borderId="43" xfId="1" quotePrefix="1" applyNumberFormat="1" applyFont="1" applyFill="1" applyBorder="1" applyAlignment="1" applyProtection="1">
      <alignment horizontal="center" vertical="center" shrinkToFit="1"/>
    </xf>
    <xf numFmtId="0" fontId="6" fillId="0" borderId="25" xfId="0" applyNumberFormat="1" applyFont="1" applyFill="1" applyBorder="1" applyAlignment="1" applyProtection="1">
      <alignment horizontal="center" vertical="center" shrinkToFit="1"/>
    </xf>
    <xf numFmtId="0" fontId="6" fillId="0" borderId="44" xfId="0" applyNumberFormat="1" applyFont="1" applyFill="1" applyBorder="1" applyAlignment="1" applyProtection="1">
      <alignment horizontal="center" vertical="center" shrinkToFit="1"/>
    </xf>
    <xf numFmtId="0" fontId="21" fillId="2" borderId="34" xfId="0" applyNumberFormat="1" applyFont="1" applyFill="1" applyBorder="1" applyAlignment="1" applyProtection="1">
      <alignment horizontal="center" vertical="center" shrinkToFit="1"/>
    </xf>
    <xf numFmtId="49" fontId="21" fillId="2" borderId="35" xfId="0" applyNumberFormat="1" applyFont="1" applyFill="1" applyBorder="1" applyAlignment="1" applyProtection="1">
      <alignment horizontal="center" vertical="center" shrinkToFit="1"/>
    </xf>
    <xf numFmtId="0" fontId="21" fillId="2" borderId="35" xfId="0" applyNumberFormat="1" applyFont="1" applyFill="1" applyBorder="1" applyAlignment="1" applyProtection="1">
      <alignment horizontal="center" vertical="center"/>
    </xf>
    <xf numFmtId="41" fontId="21" fillId="2" borderId="35" xfId="1" applyFont="1" applyFill="1" applyBorder="1" applyAlignment="1" applyProtection="1">
      <alignment horizontal="center" vertical="center" shrinkToFit="1"/>
    </xf>
    <xf numFmtId="49" fontId="21" fillId="2" borderId="38" xfId="0" applyNumberFormat="1" applyFont="1" applyFill="1" applyBorder="1" applyAlignment="1" applyProtection="1">
      <alignment horizontal="center" vertical="center" shrinkToFit="1"/>
    </xf>
    <xf numFmtId="3" fontId="6" fillId="0" borderId="42" xfId="1" applyNumberFormat="1" applyFont="1" applyFill="1" applyBorder="1" applyAlignment="1" applyProtection="1">
      <alignment horizontal="right" vertical="center" shrinkToFit="1"/>
    </xf>
    <xf numFmtId="41" fontId="6" fillId="0" borderId="42" xfId="1" applyNumberFormat="1" applyFont="1" applyFill="1" applyBorder="1" applyAlignment="1" applyProtection="1">
      <alignment horizontal="right" vertical="center" shrinkToFit="1"/>
    </xf>
    <xf numFmtId="185" fontId="6" fillId="0" borderId="42" xfId="1" applyNumberFormat="1" applyFont="1" applyFill="1" applyBorder="1" applyAlignment="1" applyProtection="1">
      <alignment horizontal="center" vertical="center" shrinkToFit="1"/>
    </xf>
    <xf numFmtId="0" fontId="6" fillId="0" borderId="45" xfId="0" applyNumberFormat="1" applyFont="1" applyFill="1" applyBorder="1" applyAlignment="1" applyProtection="1">
      <alignment horizontal="center" vertical="center" shrinkToFit="1"/>
    </xf>
    <xf numFmtId="177" fontId="6" fillId="0" borderId="45" xfId="0" quotePrefix="1" applyNumberFormat="1" applyFont="1" applyFill="1" applyBorder="1" applyAlignment="1">
      <alignment horizontal="center" vertical="center" shrinkToFit="1"/>
    </xf>
    <xf numFmtId="177" fontId="6" fillId="0" borderId="25" xfId="0" quotePrefix="1" applyNumberFormat="1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177" fontId="29" fillId="0" borderId="14" xfId="0" applyNumberFormat="1" applyFont="1" applyBorder="1" applyAlignment="1">
      <alignment horizontal="center" vertical="center" shrinkToFit="1"/>
    </xf>
    <xf numFmtId="177" fontId="29" fillId="0" borderId="27" xfId="0" applyNumberFormat="1" applyFont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3" fillId="0" borderId="1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177" fontId="23" fillId="0" borderId="20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77" fontId="7" fillId="0" borderId="19" xfId="0" applyNumberFormat="1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3" fontId="23" fillId="0" borderId="6" xfId="0" applyNumberFormat="1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80" fontId="23" fillId="0" borderId="6" xfId="0" applyNumberFormat="1" applyFont="1" applyFill="1" applyBorder="1" applyAlignment="1">
      <alignment horizontal="center" vertical="center" wrapText="1"/>
    </xf>
    <xf numFmtId="180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10" fontId="7" fillId="0" borderId="7" xfId="0" applyNumberFormat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3" fontId="7" fillId="0" borderId="6" xfId="0" applyNumberFormat="1" applyFont="1" applyBorder="1" applyAlignment="1">
      <alignment horizontal="justify" vertical="center" wrapText="1"/>
    </xf>
    <xf numFmtId="177" fontId="7" fillId="0" borderId="10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80" fontId="7" fillId="0" borderId="6" xfId="0" applyNumberFormat="1" applyFont="1" applyFill="1" applyBorder="1" applyAlignment="1">
      <alignment horizontal="center" vertical="center" wrapText="1"/>
    </xf>
    <xf numFmtId="180" fontId="7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shrinkToFit="1"/>
    </xf>
    <xf numFmtId="3" fontId="7" fillId="0" borderId="19" xfId="0" applyNumberFormat="1" applyFont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3" fillId="0" borderId="19" xfId="0" applyNumberFormat="1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0" fontId="23" fillId="0" borderId="7" xfId="0" applyNumberFormat="1" applyFont="1" applyBorder="1" applyAlignment="1">
      <alignment horizontal="center" vertical="center" shrinkToFit="1"/>
    </xf>
    <xf numFmtId="185" fontId="2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1" fillId="2" borderId="36" xfId="0" applyNumberFormat="1" applyFont="1" applyFill="1" applyBorder="1" applyAlignment="1" applyProtection="1">
      <alignment horizontal="center" vertical="center"/>
    </xf>
    <xf numFmtId="49" fontId="21" fillId="2" borderId="37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35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0" fontId="21" fillId="2" borderId="34" xfId="0" applyNumberFormat="1" applyFont="1" applyFill="1" applyBorder="1" applyAlignment="1" applyProtection="1">
      <alignment horizontal="center" vertical="center"/>
    </xf>
    <xf numFmtId="0" fontId="21" fillId="2" borderId="39" xfId="0" applyNumberFormat="1" applyFont="1" applyFill="1" applyBorder="1" applyAlignment="1" applyProtection="1">
      <alignment horizontal="center" vertical="center"/>
    </xf>
    <xf numFmtId="183" fontId="6" fillId="0" borderId="5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0" fontId="7" fillId="0" borderId="55" xfId="0" applyNumberFormat="1" applyFont="1" applyBorder="1" applyAlignment="1">
      <alignment horizontal="center" vertical="center" shrinkToFit="1"/>
    </xf>
    <xf numFmtId="0" fontId="7" fillId="4" borderId="55" xfId="0" applyFont="1" applyFill="1" applyBorder="1" applyAlignment="1">
      <alignment horizontal="center" vertical="center" shrinkToFit="1"/>
    </xf>
    <xf numFmtId="38" fontId="7" fillId="4" borderId="55" xfId="2" applyNumberFormat="1" applyFont="1" applyFill="1" applyBorder="1" applyAlignment="1">
      <alignment horizontal="center" vertical="center" shrinkToFit="1"/>
    </xf>
    <xf numFmtId="41" fontId="7" fillId="4" borderId="55" xfId="1" quotePrefix="1" applyFont="1" applyFill="1" applyBorder="1" applyAlignment="1">
      <alignment horizontal="center" vertical="center" shrinkToFit="1"/>
    </xf>
    <xf numFmtId="177" fontId="7" fillId="4" borderId="55" xfId="1" quotePrefix="1" applyNumberFormat="1" applyFont="1" applyFill="1" applyBorder="1" applyAlignment="1">
      <alignment horizontal="center" vertical="center" shrinkToFit="1"/>
    </xf>
    <xf numFmtId="41" fontId="7" fillId="4" borderId="56" xfId="178" quotePrefix="1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shrinkToFit="1"/>
    </xf>
    <xf numFmtId="181" fontId="7" fillId="4" borderId="43" xfId="0" applyNumberFormat="1" applyFont="1" applyFill="1" applyBorder="1" applyAlignment="1">
      <alignment horizontal="center" vertical="center" shrinkToFit="1"/>
    </xf>
    <xf numFmtId="0" fontId="7" fillId="0" borderId="43" xfId="0" applyNumberFormat="1" applyFont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38" fontId="7" fillId="4" borderId="43" xfId="2" quotePrefix="1" applyNumberFormat="1" applyFont="1" applyFill="1" applyBorder="1" applyAlignment="1">
      <alignment horizontal="center" vertical="center" shrinkToFit="1"/>
    </xf>
    <xf numFmtId="0" fontId="7" fillId="4" borderId="43" xfId="0" quotePrefix="1" applyFont="1" applyFill="1" applyBorder="1" applyAlignment="1">
      <alignment horizontal="center" vertical="center" shrinkToFit="1"/>
    </xf>
    <xf numFmtId="41" fontId="7" fillId="4" borderId="43" xfId="5767" applyFont="1" applyFill="1" applyBorder="1" applyAlignment="1">
      <alignment horizontal="center" vertical="center" shrinkToFit="1"/>
    </xf>
    <xf numFmtId="182" fontId="7" fillId="0" borderId="51" xfId="0" applyNumberFormat="1" applyFont="1" applyFill="1" applyBorder="1" applyAlignment="1">
      <alignment horizontal="center" vertical="center" shrinkToFit="1"/>
    </xf>
    <xf numFmtId="181" fontId="7" fillId="4" borderId="52" xfId="0" applyNumberFormat="1" applyFont="1" applyFill="1" applyBorder="1" applyAlignment="1">
      <alignment horizontal="center" vertical="center" shrinkToFit="1"/>
    </xf>
    <xf numFmtId="0" fontId="7" fillId="0" borderId="52" xfId="0" applyNumberFormat="1" applyFont="1" applyBorder="1" applyAlignment="1">
      <alignment vertical="center" shrinkToFit="1"/>
    </xf>
    <xf numFmtId="0" fontId="7" fillId="0" borderId="52" xfId="0" quotePrefix="1" applyFont="1" applyFill="1" applyBorder="1" applyAlignment="1">
      <alignment horizontal="center" vertical="center" shrinkToFit="1"/>
    </xf>
    <xf numFmtId="41" fontId="7" fillId="4" borderId="52" xfId="178" applyFont="1" applyFill="1" applyBorder="1" applyAlignment="1">
      <alignment horizontal="center" vertical="center" shrinkToFit="1"/>
    </xf>
    <xf numFmtId="0" fontId="7" fillId="4" borderId="52" xfId="0" applyFont="1" applyFill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shrinkToFit="1"/>
    </xf>
    <xf numFmtId="182" fontId="6" fillId="0" borderId="46" xfId="0" applyNumberFormat="1" applyFont="1" applyFill="1" applyBorder="1" applyAlignment="1">
      <alignment horizontal="center" vertical="center" shrinkToFit="1"/>
    </xf>
    <xf numFmtId="181" fontId="6" fillId="4" borderId="43" xfId="0" applyNumberFormat="1" applyFont="1" applyFill="1" applyBorder="1" applyAlignment="1">
      <alignment horizontal="center" vertical="center" shrinkToFit="1"/>
    </xf>
    <xf numFmtId="0" fontId="6" fillId="0" borderId="43" xfId="0" quotePrefix="1" applyFont="1" applyFill="1" applyBorder="1" applyAlignment="1">
      <alignment horizontal="center" vertical="center" shrinkToFit="1"/>
    </xf>
    <xf numFmtId="41" fontId="6" fillId="4" borderId="43" xfId="178" applyFont="1" applyFill="1" applyBorder="1" applyAlignment="1">
      <alignment horizontal="center" vertical="center" shrinkToFit="1"/>
    </xf>
    <xf numFmtId="0" fontId="6" fillId="4" borderId="43" xfId="0" quotePrefix="1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0" borderId="42" xfId="0" applyNumberFormat="1" applyFont="1" applyBorder="1" applyAlignment="1">
      <alignment horizontal="center" vertical="center" shrinkToFit="1"/>
    </xf>
    <xf numFmtId="0" fontId="7" fillId="0" borderId="42" xfId="0" applyNumberFormat="1" applyFont="1" applyFill="1" applyBorder="1" applyAlignment="1">
      <alignment horizontal="center" vertical="center" shrinkToFit="1"/>
    </xf>
    <xf numFmtId="177" fontId="27" fillId="4" borderId="45" xfId="0" quotePrefix="1" applyNumberFormat="1" applyFont="1" applyFill="1" applyBorder="1" applyAlignment="1">
      <alignment horizontal="center" vertical="center" shrinkToFit="1"/>
    </xf>
    <xf numFmtId="41" fontId="6" fillId="0" borderId="43" xfId="1" applyFont="1" applyFill="1" applyBorder="1" applyAlignment="1" applyProtection="1">
      <alignment horizontal="center" vertical="center" shrinkToFit="1"/>
    </xf>
    <xf numFmtId="41" fontId="6" fillId="0" borderId="44" xfId="1" applyFont="1" applyFill="1" applyBorder="1" applyAlignment="1" applyProtection="1">
      <alignment horizontal="center" vertical="center" shrinkToFit="1"/>
    </xf>
  </cellXfs>
  <cellStyles count="11545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13" xfId="11543" xr:uid="{D0A88D4C-C5E1-4601-B67B-6CD33D10DDE9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2 2 3 2 2" xfId="11542" xr:uid="{25F07A77-F423-40CE-A166-5CE780E306C4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24" xfId="11544" xr:uid="{D0DFD2AC-472F-4541-8A69-A8F4F36CA374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7 3 2 2" xfId="11541" xr:uid="{51ED89B8-9833-4CD9-B615-7DE8FF3E4348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tabSelected="1" zoomScaleNormal="100" workbookViewId="0">
      <selection activeCell="B13" sqref="B13"/>
    </sheetView>
  </sheetViews>
  <sheetFormatPr defaultRowHeight="13.5"/>
  <cols>
    <col min="1" max="2" width="8.88671875" style="47"/>
    <col min="3" max="3" width="35.21875" style="47" bestFit="1" customWidth="1"/>
    <col min="4" max="4" width="8.88671875" style="47"/>
    <col min="5" max="5" width="30.5546875" style="47" customWidth="1"/>
    <col min="6" max="7" width="8.88671875" style="47"/>
    <col min="8" max="8" width="10.109375" style="47" bestFit="1" customWidth="1"/>
    <col min="9" max="9" width="18.88671875" style="47" bestFit="1" customWidth="1"/>
    <col min="10" max="10" width="8.88671875" style="47"/>
    <col min="11" max="11" width="10" style="47" customWidth="1"/>
    <col min="12" max="16384" width="8.88671875" style="47"/>
  </cols>
  <sheetData>
    <row r="1" spans="1:12" ht="36" customHeight="1">
      <c r="A1" s="45" t="s">
        <v>52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</row>
    <row r="2" spans="1:12" ht="25.5" customHeight="1" thickBot="1">
      <c r="A2" s="20" t="s">
        <v>104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9" t="s">
        <v>81</v>
      </c>
    </row>
    <row r="3" spans="1:12" ht="35.25" customHeight="1" thickBot="1">
      <c r="A3" s="83" t="s">
        <v>53</v>
      </c>
      <c r="B3" s="84" t="s">
        <v>38</v>
      </c>
      <c r="C3" s="85" t="s">
        <v>54</v>
      </c>
      <c r="D3" s="86" t="s">
        <v>92</v>
      </c>
      <c r="E3" s="84" t="s">
        <v>55</v>
      </c>
      <c r="F3" s="84" t="s">
        <v>56</v>
      </c>
      <c r="G3" s="84" t="s">
        <v>57</v>
      </c>
      <c r="H3" s="84" t="s">
        <v>91</v>
      </c>
      <c r="I3" s="84" t="s">
        <v>39</v>
      </c>
      <c r="J3" s="84" t="s">
        <v>58</v>
      </c>
      <c r="K3" s="84" t="s">
        <v>59</v>
      </c>
      <c r="L3" s="87" t="s">
        <v>1</v>
      </c>
    </row>
    <row r="4" spans="1:12" s="82" customFormat="1" ht="24" customHeight="1" thickTop="1" thickBot="1">
      <c r="A4" s="312" t="s">
        <v>107</v>
      </c>
      <c r="B4" s="313">
        <v>9</v>
      </c>
      <c r="C4" s="314" t="s">
        <v>142</v>
      </c>
      <c r="D4" s="315" t="s">
        <v>108</v>
      </c>
      <c r="E4" s="316" t="s">
        <v>143</v>
      </c>
      <c r="F4" s="317">
        <v>670</v>
      </c>
      <c r="G4" s="315" t="s">
        <v>144</v>
      </c>
      <c r="H4" s="318">
        <v>6000000</v>
      </c>
      <c r="I4" s="315" t="s">
        <v>110</v>
      </c>
      <c r="J4" s="315" t="s">
        <v>113</v>
      </c>
      <c r="K4" s="315" t="s">
        <v>114</v>
      </c>
      <c r="L4" s="171"/>
    </row>
  </sheetData>
  <phoneticPr fontId="3" type="noConversion"/>
  <dataValidations count="1">
    <dataValidation type="list" allowBlank="1" showInputMessage="1" showErrorMessage="1" sqref="D4" xr:uid="{F8A499A1-DA3E-4899-B575-C8528D4CBA28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"/>
  <sheetViews>
    <sheetView showGridLines="0" zoomScaleNormal="100" workbookViewId="0">
      <selection activeCell="G15" sqref="G15"/>
    </sheetView>
  </sheetViews>
  <sheetFormatPr defaultRowHeight="24" customHeight="1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6" customFormat="1" ht="36" customHeight="1">
      <c r="A1" s="295" t="s">
        <v>70</v>
      </c>
      <c r="B1" s="295"/>
      <c r="C1" s="295"/>
      <c r="D1" s="295"/>
      <c r="E1" s="295"/>
      <c r="F1" s="295"/>
      <c r="G1" s="295"/>
      <c r="H1" s="295"/>
      <c r="I1" s="295"/>
    </row>
    <row r="2" spans="1:9" ht="24" customHeight="1" thickBot="1">
      <c r="A2" s="111" t="s">
        <v>87</v>
      </c>
      <c r="B2" s="111"/>
      <c r="C2" s="97"/>
      <c r="D2" s="97"/>
      <c r="E2" s="97"/>
      <c r="F2" s="97"/>
      <c r="G2" s="97"/>
      <c r="H2" s="97"/>
      <c r="I2" s="103" t="s">
        <v>80</v>
      </c>
    </row>
    <row r="3" spans="1:9" ht="24" customHeight="1">
      <c r="A3" s="302" t="s">
        <v>2</v>
      </c>
      <c r="B3" s="300" t="s">
        <v>3</v>
      </c>
      <c r="C3" s="300" t="s">
        <v>60</v>
      </c>
      <c r="D3" s="300" t="s">
        <v>72</v>
      </c>
      <c r="E3" s="296" t="s">
        <v>73</v>
      </c>
      <c r="F3" s="297"/>
      <c r="G3" s="296" t="s">
        <v>74</v>
      </c>
      <c r="H3" s="297"/>
      <c r="I3" s="298" t="s">
        <v>71</v>
      </c>
    </row>
    <row r="4" spans="1:9" ht="24" customHeight="1" thickBot="1">
      <c r="A4" s="303"/>
      <c r="B4" s="301"/>
      <c r="C4" s="301"/>
      <c r="D4" s="301"/>
      <c r="E4" s="113" t="s">
        <v>77</v>
      </c>
      <c r="F4" s="113" t="s">
        <v>78</v>
      </c>
      <c r="G4" s="113" t="s">
        <v>77</v>
      </c>
      <c r="H4" s="113" t="s">
        <v>78</v>
      </c>
      <c r="I4" s="299"/>
    </row>
    <row r="5" spans="1:9" ht="24" customHeight="1" thickTop="1" thickBot="1">
      <c r="A5" s="126"/>
      <c r="B5" s="130" t="s">
        <v>121</v>
      </c>
      <c r="C5" s="127"/>
      <c r="D5" s="127"/>
      <c r="E5" s="128"/>
      <c r="F5" s="127"/>
      <c r="G5" s="129"/>
      <c r="H5" s="127"/>
      <c r="I5" s="130"/>
    </row>
    <row r="6" spans="1:9" ht="24" customHeight="1">
      <c r="C6" s="112"/>
      <c r="D6" s="112"/>
      <c r="E6" s="112"/>
      <c r="F6" s="112"/>
      <c r="G6" s="112"/>
      <c r="H6" s="112"/>
      <c r="I6" s="112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4.21875" style="67" customWidth="1"/>
    <col min="4" max="4" width="10.88671875" style="51" customWidth="1"/>
    <col min="5" max="5" width="12.44140625" style="51" customWidth="1"/>
    <col min="6" max="6" width="18.88671875" style="51" customWidth="1"/>
    <col min="7" max="7" width="11.21875" style="51" customWidth="1"/>
    <col min="8" max="9" width="12.44140625" style="51" customWidth="1"/>
    <col min="10" max="16384" width="8.88671875" style="19"/>
  </cols>
  <sheetData>
    <row r="1" spans="1:12" ht="36" customHeight="1">
      <c r="B1" s="45"/>
      <c r="C1" s="65"/>
      <c r="D1" s="68" t="s">
        <v>66</v>
      </c>
      <c r="F1" s="45"/>
      <c r="G1" s="45"/>
      <c r="H1" s="45"/>
      <c r="I1" s="45"/>
      <c r="J1" s="44"/>
      <c r="K1" s="44"/>
      <c r="L1" s="44"/>
    </row>
    <row r="2" spans="1:12" s="5" customFormat="1" ht="25.5" customHeight="1" thickBot="1">
      <c r="A2" s="20" t="s">
        <v>104</v>
      </c>
      <c r="B2" s="48"/>
      <c r="C2" s="66"/>
      <c r="D2" s="50"/>
      <c r="E2" s="50"/>
      <c r="F2" s="50"/>
      <c r="G2" s="50"/>
      <c r="H2" s="50"/>
      <c r="I2" s="59" t="s">
        <v>81</v>
      </c>
      <c r="J2" s="50"/>
      <c r="K2" s="50"/>
      <c r="L2" s="50"/>
    </row>
    <row r="3" spans="1:12" ht="35.25" customHeight="1" thickBot="1">
      <c r="A3" s="89" t="s">
        <v>37</v>
      </c>
      <c r="B3" s="90" t="s">
        <v>38</v>
      </c>
      <c r="C3" s="91" t="s">
        <v>50</v>
      </c>
      <c r="D3" s="91" t="s">
        <v>0</v>
      </c>
      <c r="E3" s="92" t="s">
        <v>90</v>
      </c>
      <c r="F3" s="93" t="s">
        <v>39</v>
      </c>
      <c r="G3" s="93" t="s">
        <v>40</v>
      </c>
      <c r="H3" s="93" t="s">
        <v>41</v>
      </c>
      <c r="I3" s="94" t="s">
        <v>1</v>
      </c>
    </row>
    <row r="4" spans="1:12" ht="24" customHeight="1" thickTop="1">
      <c r="A4" s="319">
        <v>2023</v>
      </c>
      <c r="B4" s="320">
        <v>9</v>
      </c>
      <c r="C4" s="321" t="s">
        <v>124</v>
      </c>
      <c r="D4" s="322" t="s">
        <v>108</v>
      </c>
      <c r="E4" s="323">
        <v>7500000</v>
      </c>
      <c r="F4" s="324" t="s">
        <v>125</v>
      </c>
      <c r="G4" s="324" t="s">
        <v>126</v>
      </c>
      <c r="H4" s="324" t="s">
        <v>127</v>
      </c>
      <c r="I4" s="325"/>
    </row>
    <row r="5" spans="1:12" ht="24" customHeight="1">
      <c r="A5" s="117">
        <v>2023</v>
      </c>
      <c r="B5" s="187">
        <v>9</v>
      </c>
      <c r="C5" s="332" t="s">
        <v>340</v>
      </c>
      <c r="D5" s="124" t="s">
        <v>108</v>
      </c>
      <c r="E5" s="188">
        <v>15000000</v>
      </c>
      <c r="F5" s="189" t="s">
        <v>110</v>
      </c>
      <c r="G5" s="189" t="s">
        <v>111</v>
      </c>
      <c r="H5" s="189" t="s">
        <v>112</v>
      </c>
      <c r="I5" s="57"/>
    </row>
    <row r="6" spans="1:12" ht="24" customHeight="1">
      <c r="A6" s="139">
        <v>2023</v>
      </c>
      <c r="B6" s="137">
        <v>9</v>
      </c>
      <c r="C6" s="138" t="s">
        <v>341</v>
      </c>
      <c r="D6" s="118" t="s">
        <v>108</v>
      </c>
      <c r="E6" s="116">
        <v>770000</v>
      </c>
      <c r="F6" s="115" t="s">
        <v>110</v>
      </c>
      <c r="G6" s="115" t="s">
        <v>113</v>
      </c>
      <c r="H6" s="115" t="s">
        <v>114</v>
      </c>
      <c r="I6" s="57"/>
    </row>
    <row r="7" spans="1:12" ht="24" customHeight="1">
      <c r="A7" s="139">
        <v>2023</v>
      </c>
      <c r="B7" s="137">
        <v>9</v>
      </c>
      <c r="C7" s="138" t="s">
        <v>342</v>
      </c>
      <c r="D7" s="118" t="s">
        <v>108</v>
      </c>
      <c r="E7" s="116">
        <v>5000000</v>
      </c>
      <c r="F7" s="115" t="s">
        <v>110</v>
      </c>
      <c r="G7" s="115" t="s">
        <v>113</v>
      </c>
      <c r="H7" s="115" t="s">
        <v>114</v>
      </c>
      <c r="I7" s="57"/>
    </row>
    <row r="8" spans="1:12" ht="24" customHeight="1">
      <c r="A8" s="139" t="s">
        <v>107</v>
      </c>
      <c r="B8" s="137" t="s">
        <v>123</v>
      </c>
      <c r="C8" s="333" t="s">
        <v>343</v>
      </c>
      <c r="D8" s="118" t="s">
        <v>108</v>
      </c>
      <c r="E8" s="116">
        <v>8000000</v>
      </c>
      <c r="F8" s="115" t="s">
        <v>110</v>
      </c>
      <c r="G8" s="115" t="s">
        <v>113</v>
      </c>
      <c r="H8" s="115" t="s">
        <v>114</v>
      </c>
      <c r="I8" s="57"/>
    </row>
    <row r="9" spans="1:12" ht="24" customHeight="1">
      <c r="A9" s="117" t="s">
        <v>107</v>
      </c>
      <c r="B9" s="187" t="s">
        <v>123</v>
      </c>
      <c r="C9" s="125" t="s">
        <v>344</v>
      </c>
      <c r="D9" s="124" t="s">
        <v>108</v>
      </c>
      <c r="E9" s="152">
        <v>6000000</v>
      </c>
      <c r="F9" s="199" t="s">
        <v>109</v>
      </c>
      <c r="G9" s="153" t="s">
        <v>177</v>
      </c>
      <c r="H9" s="153" t="s">
        <v>178</v>
      </c>
      <c r="I9" s="57"/>
    </row>
    <row r="10" spans="1:12" ht="24" customHeight="1" thickBot="1">
      <c r="A10" s="326" t="s">
        <v>107</v>
      </c>
      <c r="B10" s="327" t="s">
        <v>123</v>
      </c>
      <c r="C10" s="125" t="s">
        <v>345</v>
      </c>
      <c r="D10" s="328" t="s">
        <v>108</v>
      </c>
      <c r="E10" s="329">
        <v>10000000</v>
      </c>
      <c r="F10" s="330" t="s">
        <v>109</v>
      </c>
      <c r="G10" s="331" t="s">
        <v>179</v>
      </c>
      <c r="H10" s="331" t="s">
        <v>180</v>
      </c>
      <c r="I10" s="120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C23" sqref="C23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6.6640625" style="52" bestFit="1" customWidth="1"/>
    <col min="4" max="4" width="10.88671875" style="51" customWidth="1"/>
    <col min="5" max="8" width="12.44140625" style="51" customWidth="1"/>
    <col min="9" max="10" width="11.33203125" style="51" customWidth="1"/>
    <col min="11" max="11" width="11.6640625" style="54" customWidth="1"/>
    <col min="12" max="12" width="11.33203125" style="51" bestFit="1" customWidth="1"/>
    <col min="13" max="13" width="8.88671875" style="51"/>
    <col min="14" max="16384" width="8.88671875" style="19"/>
  </cols>
  <sheetData>
    <row r="1" spans="1:13" ht="36" customHeight="1">
      <c r="A1" s="45" t="s">
        <v>69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  <c r="M1" s="53"/>
    </row>
    <row r="2" spans="1:13" s="5" customFormat="1" ht="25.5" customHeight="1" thickBot="1">
      <c r="A2" s="20" t="s">
        <v>103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9" t="s">
        <v>81</v>
      </c>
    </row>
    <row r="3" spans="1:13" ht="35.25" customHeight="1" thickBot="1">
      <c r="A3" s="89" t="s">
        <v>37</v>
      </c>
      <c r="B3" s="90" t="s">
        <v>38</v>
      </c>
      <c r="C3" s="91" t="s">
        <v>68</v>
      </c>
      <c r="D3" s="93" t="s">
        <v>67</v>
      </c>
      <c r="E3" s="90" t="s">
        <v>0</v>
      </c>
      <c r="F3" s="90" t="s">
        <v>85</v>
      </c>
      <c r="G3" s="90" t="s">
        <v>84</v>
      </c>
      <c r="H3" s="90" t="s">
        <v>83</v>
      </c>
      <c r="I3" s="90" t="s">
        <v>82</v>
      </c>
      <c r="J3" s="93" t="s">
        <v>39</v>
      </c>
      <c r="K3" s="93" t="s">
        <v>40</v>
      </c>
      <c r="L3" s="93" t="s">
        <v>41</v>
      </c>
      <c r="M3" s="88" t="s">
        <v>1</v>
      </c>
    </row>
    <row r="4" spans="1:13" ht="24" customHeight="1" thickTop="1" thickBot="1">
      <c r="A4" s="304"/>
      <c r="B4" s="305"/>
      <c r="C4" s="306" t="s">
        <v>306</v>
      </c>
      <c r="D4" s="307"/>
      <c r="E4" s="308"/>
      <c r="F4" s="309"/>
      <c r="G4" s="310"/>
      <c r="H4" s="310"/>
      <c r="I4" s="309"/>
      <c r="J4" s="307"/>
      <c r="K4" s="307"/>
      <c r="L4" s="307"/>
      <c r="M4" s="311"/>
    </row>
  </sheetData>
  <phoneticPr fontId="3" type="noConversion"/>
  <dataValidations count="3">
    <dataValidation type="list" allowBlank="1" showInputMessage="1" showErrorMessage="1" sqref="D4" xr:uid="{DF18B1F5-CA04-4F0D-A09F-308A462D86CD}">
      <formula1>"토건,토목,건축,전문,전기,통신,소방,기타"</formula1>
    </dataValidation>
    <dataValidation type="list" allowBlank="1" showInputMessage="1" showErrorMessage="1" sqref="E4" xr:uid="{4F473DDD-E2A3-410A-9A0B-EAF9357C6AFB}">
      <formula1>"대안,턴키,일반,PQ,수의,실적"</formula1>
    </dataValidation>
    <dataValidation type="textLength" operator="lessThanOrEqual" allowBlank="1" showInputMessage="1" showErrorMessage="1" sqref="J4" xr:uid="{518327F3-A3E4-448B-B2C4-500D952C79C4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"/>
  <sheetViews>
    <sheetView showGridLines="0" zoomScaleNormal="100" workbookViewId="0">
      <pane ySplit="3" topLeftCell="A4" activePane="bottomLeft" state="frozen"/>
      <selection activeCell="A3" sqref="A3:A4"/>
      <selection pane="bottomLeft" activeCell="B15" sqref="B15"/>
    </sheetView>
  </sheetViews>
  <sheetFormatPr defaultRowHeight="24" customHeight="1"/>
  <cols>
    <col min="1" max="1" width="12" style="10" customWidth="1"/>
    <col min="2" max="2" width="56.55468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  <col min="12" max="12" width="1.5546875" style="4" customWidth="1"/>
    <col min="13" max="13" width="8.88671875" style="4" hidden="1" customWidth="1"/>
    <col min="14" max="15" width="9.6640625" style="10" hidden="1" customWidth="1"/>
    <col min="16" max="16" width="8.88671875" style="4" hidden="1" customWidth="1"/>
    <col min="17" max="17" width="12.6640625" style="4" hidden="1" customWidth="1"/>
    <col min="18" max="18" width="8.88671875" style="4" customWidth="1"/>
    <col min="19" max="16384" width="8.88671875" style="4"/>
  </cols>
  <sheetData>
    <row r="1" spans="1:18" ht="36" customHeight="1">
      <c r="A1" s="1" t="s">
        <v>224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N1" s="4"/>
      <c r="O1" s="4"/>
    </row>
    <row r="2" spans="1:18" ht="25.5" customHeight="1" thickBot="1">
      <c r="A2" s="18" t="s">
        <v>104</v>
      </c>
      <c r="B2" s="96"/>
      <c r="C2" s="96"/>
      <c r="D2" s="97"/>
      <c r="E2" s="97"/>
      <c r="F2" s="97"/>
      <c r="G2" s="97"/>
      <c r="H2" s="97"/>
      <c r="I2" s="97"/>
      <c r="J2" s="97"/>
      <c r="K2" s="103" t="s">
        <v>79</v>
      </c>
      <c r="N2" s="8"/>
      <c r="O2" s="8"/>
    </row>
    <row r="3" spans="1:18" ht="35.25" customHeight="1" thickBot="1">
      <c r="A3" s="104" t="s">
        <v>2</v>
      </c>
      <c r="B3" s="105" t="s">
        <v>223</v>
      </c>
      <c r="C3" s="101" t="s">
        <v>0</v>
      </c>
      <c r="D3" s="105" t="s">
        <v>4</v>
      </c>
      <c r="E3" s="105" t="s">
        <v>5</v>
      </c>
      <c r="F3" s="105" t="s">
        <v>6</v>
      </c>
      <c r="G3" s="105" t="s">
        <v>7</v>
      </c>
      <c r="H3" s="105" t="s">
        <v>8</v>
      </c>
      <c r="I3" s="105" t="s">
        <v>9</v>
      </c>
      <c r="J3" s="105" t="s">
        <v>10</v>
      </c>
      <c r="K3" s="102" t="s">
        <v>1</v>
      </c>
      <c r="N3" s="3" t="s">
        <v>7</v>
      </c>
      <c r="O3" s="3" t="s">
        <v>8</v>
      </c>
    </row>
    <row r="4" spans="1:18" s="51" customFormat="1" ht="24" customHeight="1" thickTop="1">
      <c r="A4" s="207" t="s">
        <v>222</v>
      </c>
      <c r="B4" s="208" t="s">
        <v>225</v>
      </c>
      <c r="C4" s="208" t="s">
        <v>115</v>
      </c>
      <c r="D4" s="209" t="s">
        <v>226</v>
      </c>
      <c r="E4" s="209" t="s">
        <v>227</v>
      </c>
      <c r="F4" s="209" t="s">
        <v>227</v>
      </c>
      <c r="G4" s="210">
        <v>168779370</v>
      </c>
      <c r="H4" s="210">
        <v>153435791</v>
      </c>
      <c r="I4" s="208" t="s">
        <v>116</v>
      </c>
      <c r="J4" s="210" t="s">
        <v>117</v>
      </c>
      <c r="K4" s="211"/>
      <c r="M4" s="76"/>
      <c r="N4" s="122"/>
      <c r="O4" s="122"/>
      <c r="P4" s="76"/>
      <c r="Q4" s="77"/>
      <c r="R4" s="77"/>
    </row>
    <row r="5" spans="1:18" s="51" customFormat="1" ht="24" customHeight="1">
      <c r="A5" s="212" t="s">
        <v>229</v>
      </c>
      <c r="B5" s="213" t="s">
        <v>228</v>
      </c>
      <c r="C5" s="213" t="s">
        <v>230</v>
      </c>
      <c r="D5" s="214" t="s">
        <v>231</v>
      </c>
      <c r="E5" s="214" t="s">
        <v>227</v>
      </c>
      <c r="F5" s="214" t="s">
        <v>227</v>
      </c>
      <c r="G5" s="122">
        <v>80325000</v>
      </c>
      <c r="H5" s="122">
        <v>73022727</v>
      </c>
      <c r="I5" s="213" t="s">
        <v>116</v>
      </c>
      <c r="J5" s="122" t="s">
        <v>116</v>
      </c>
      <c r="K5" s="215"/>
      <c r="M5" s="76"/>
      <c r="N5" s="206"/>
      <c r="O5" s="206"/>
      <c r="P5" s="76"/>
      <c r="Q5" s="77"/>
      <c r="R5" s="77"/>
    </row>
    <row r="6" spans="1:18" ht="24" customHeight="1" thickBot="1">
      <c r="A6" s="216" t="s">
        <v>222</v>
      </c>
      <c r="B6" s="121" t="s">
        <v>225</v>
      </c>
      <c r="C6" s="121" t="s">
        <v>115</v>
      </c>
      <c r="D6" s="217" t="s">
        <v>227</v>
      </c>
      <c r="E6" s="217" t="s">
        <v>232</v>
      </c>
      <c r="F6" s="217" t="s">
        <v>232</v>
      </c>
      <c r="G6" s="335">
        <v>168779370</v>
      </c>
      <c r="H6" s="335">
        <v>153435791</v>
      </c>
      <c r="I6" s="121" t="s">
        <v>116</v>
      </c>
      <c r="J6" s="335" t="s">
        <v>117</v>
      </c>
      <c r="K6" s="336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"/>
  <sheetViews>
    <sheetView showGridLines="0" zoomScaleNormal="100" workbookViewId="0">
      <selection activeCell="B18" sqref="B18"/>
    </sheetView>
  </sheetViews>
  <sheetFormatPr defaultRowHeight="24" customHeight="1"/>
  <cols>
    <col min="1" max="1" width="12" style="10" customWidth="1"/>
    <col min="2" max="2" width="56.5546875" style="11" customWidth="1"/>
    <col min="3" max="3" width="9.5546875" style="10" customWidth="1"/>
    <col min="4" max="4" width="8.88671875" style="10" customWidth="1"/>
    <col min="5" max="5" width="9.21875" style="10" customWidth="1"/>
    <col min="6" max="6" width="10.5546875" style="12" customWidth="1"/>
    <col min="7" max="7" width="9.6640625" style="10" customWidth="1"/>
    <col min="8" max="8" width="12.6640625" style="13" customWidth="1"/>
    <col min="9" max="9" width="9.6640625" style="10" customWidth="1"/>
    <col min="10" max="10" width="10.5546875" style="9" customWidth="1"/>
    <col min="11" max="11" width="8.44140625" style="10" customWidth="1"/>
    <col min="12" max="12" width="9.88671875" style="4" bestFit="1" customWidth="1"/>
    <col min="13" max="16384" width="8.88671875" style="4"/>
  </cols>
  <sheetData>
    <row r="1" spans="1:12" ht="36" customHeight="1">
      <c r="A1" s="1" t="s">
        <v>18</v>
      </c>
      <c r="B1" s="1"/>
      <c r="C1" s="1"/>
      <c r="D1" s="1"/>
      <c r="E1" s="1"/>
      <c r="F1" s="2"/>
      <c r="G1" s="1"/>
      <c r="H1" s="1"/>
      <c r="I1" s="1"/>
      <c r="J1" s="2"/>
      <c r="K1" s="1"/>
      <c r="L1" s="17"/>
    </row>
    <row r="2" spans="1:12" ht="25.5" customHeight="1" thickBot="1">
      <c r="A2" s="18" t="s">
        <v>103</v>
      </c>
      <c r="B2" s="95"/>
      <c r="C2" s="96"/>
      <c r="D2" s="97"/>
      <c r="E2" s="97"/>
      <c r="F2" s="98"/>
      <c r="G2" s="97"/>
      <c r="H2" s="99"/>
      <c r="I2" s="97"/>
      <c r="K2" s="98" t="s">
        <v>80</v>
      </c>
    </row>
    <row r="3" spans="1:12" ht="35.25" customHeight="1">
      <c r="A3" s="220" t="s">
        <v>2</v>
      </c>
      <c r="B3" s="221" t="s">
        <v>3</v>
      </c>
      <c r="C3" s="222" t="s">
        <v>0</v>
      </c>
      <c r="D3" s="221" t="s">
        <v>6</v>
      </c>
      <c r="E3" s="221" t="s">
        <v>19</v>
      </c>
      <c r="F3" s="223" t="s">
        <v>17</v>
      </c>
      <c r="G3" s="221" t="s">
        <v>20</v>
      </c>
      <c r="H3" s="221" t="s">
        <v>89</v>
      </c>
      <c r="I3" s="221" t="s">
        <v>21</v>
      </c>
      <c r="J3" s="223" t="s">
        <v>22</v>
      </c>
      <c r="K3" s="224" t="s">
        <v>1</v>
      </c>
    </row>
    <row r="4" spans="1:12" s="51" customFormat="1" ht="24.95" customHeight="1">
      <c r="A4" s="212" t="s">
        <v>222</v>
      </c>
      <c r="B4" s="213" t="s">
        <v>225</v>
      </c>
      <c r="C4" s="213" t="s">
        <v>115</v>
      </c>
      <c r="D4" s="214" t="s">
        <v>227</v>
      </c>
      <c r="E4" s="213">
        <v>0</v>
      </c>
      <c r="F4" s="213" t="s">
        <v>120</v>
      </c>
      <c r="G4" s="213" t="s">
        <v>120</v>
      </c>
      <c r="H4" s="213" t="s">
        <v>120</v>
      </c>
      <c r="I4" s="213" t="s">
        <v>120</v>
      </c>
      <c r="J4" s="213" t="s">
        <v>120</v>
      </c>
      <c r="K4" s="218" t="s">
        <v>118</v>
      </c>
    </row>
    <row r="5" spans="1:12" ht="24.95" customHeight="1">
      <c r="A5" s="212" t="s">
        <v>229</v>
      </c>
      <c r="B5" s="213" t="s">
        <v>228</v>
      </c>
      <c r="C5" s="213" t="s">
        <v>230</v>
      </c>
      <c r="D5" s="214" t="s">
        <v>227</v>
      </c>
      <c r="E5" s="213">
        <v>81</v>
      </c>
      <c r="F5" s="226">
        <v>79389250</v>
      </c>
      <c r="G5" s="227">
        <v>0.87744999999999995</v>
      </c>
      <c r="H5" s="213" t="s">
        <v>233</v>
      </c>
      <c r="I5" s="227">
        <v>0.87807000000000002</v>
      </c>
      <c r="J5" s="225">
        <v>69711400</v>
      </c>
      <c r="K5" s="218" t="s">
        <v>120</v>
      </c>
    </row>
    <row r="6" spans="1:12" ht="24" customHeight="1" thickBot="1">
      <c r="A6" s="216" t="s">
        <v>222</v>
      </c>
      <c r="B6" s="121" t="s">
        <v>225</v>
      </c>
      <c r="C6" s="121" t="s">
        <v>115</v>
      </c>
      <c r="D6" s="217" t="s">
        <v>232</v>
      </c>
      <c r="E6" s="121">
        <v>0</v>
      </c>
      <c r="F6" s="121" t="s">
        <v>120</v>
      </c>
      <c r="G6" s="121" t="s">
        <v>120</v>
      </c>
      <c r="H6" s="121" t="s">
        <v>120</v>
      </c>
      <c r="I6" s="121" t="s">
        <v>120</v>
      </c>
      <c r="J6" s="121" t="s">
        <v>120</v>
      </c>
      <c r="K6" s="219" t="s">
        <v>118</v>
      </c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21"/>
    </sheetView>
  </sheetViews>
  <sheetFormatPr defaultRowHeight="24" customHeight="1"/>
  <cols>
    <col min="1" max="1" width="11.109375" style="34" customWidth="1"/>
    <col min="2" max="2" width="37.109375" style="34" customWidth="1"/>
    <col min="3" max="3" width="31.77734375" style="34" customWidth="1"/>
    <col min="4" max="4" width="10.6640625" style="34" bestFit="1" customWidth="1"/>
    <col min="5" max="9" width="9.33203125" style="34" customWidth="1"/>
    <col min="10" max="10" width="9.6640625" style="34" customWidth="1"/>
    <col min="11" max="11" width="4.88671875" style="41" customWidth="1"/>
    <col min="12" max="12" width="8.88671875" style="41"/>
    <col min="13" max="16384" width="8.88671875" style="19"/>
  </cols>
  <sheetData>
    <row r="1" spans="1:13" ht="36" customHeight="1">
      <c r="A1" s="33" t="s">
        <v>76</v>
      </c>
      <c r="B1" s="33"/>
      <c r="C1" s="33"/>
      <c r="D1" s="33"/>
      <c r="E1" s="33"/>
      <c r="F1" s="33"/>
      <c r="G1" s="33"/>
      <c r="H1" s="33"/>
      <c r="I1" s="33"/>
      <c r="J1" s="33"/>
      <c r="K1" s="43"/>
      <c r="L1" s="43"/>
      <c r="M1" s="44"/>
    </row>
    <row r="2" spans="1:13" ht="25.5" customHeight="1" thickBot="1">
      <c r="A2" s="20" t="s">
        <v>104</v>
      </c>
      <c r="B2" s="60"/>
      <c r="C2" s="60"/>
      <c r="D2" s="60"/>
      <c r="E2" s="61"/>
      <c r="F2" s="61"/>
      <c r="G2" s="61"/>
      <c r="H2" s="61"/>
      <c r="I2" s="19"/>
      <c r="J2" s="59" t="s">
        <v>81</v>
      </c>
    </row>
    <row r="3" spans="1:13" ht="35.25" customHeight="1" thickBot="1">
      <c r="A3" s="104" t="s">
        <v>2</v>
      </c>
      <c r="B3" s="105" t="s">
        <v>3</v>
      </c>
      <c r="C3" s="105" t="s">
        <v>24</v>
      </c>
      <c r="D3" s="101" t="s">
        <v>11</v>
      </c>
      <c r="E3" s="105" t="s">
        <v>12</v>
      </c>
      <c r="F3" s="105" t="s">
        <v>13</v>
      </c>
      <c r="G3" s="105" t="s">
        <v>14</v>
      </c>
      <c r="H3" s="106" t="s">
        <v>51</v>
      </c>
      <c r="I3" s="105" t="s">
        <v>23</v>
      </c>
      <c r="J3" s="102" t="s">
        <v>15</v>
      </c>
      <c r="L3" s="19"/>
    </row>
    <row r="4" spans="1:13" ht="24" customHeight="1" thickTop="1">
      <c r="A4" s="131" t="s">
        <v>109</v>
      </c>
      <c r="B4" s="181" t="s">
        <v>128</v>
      </c>
      <c r="C4" s="132" t="s">
        <v>129</v>
      </c>
      <c r="D4" s="133">
        <v>1260000</v>
      </c>
      <c r="E4" s="134" t="s">
        <v>130</v>
      </c>
      <c r="F4" s="134" t="s">
        <v>130</v>
      </c>
      <c r="G4" s="135" t="s">
        <v>131</v>
      </c>
      <c r="H4" s="136" t="s">
        <v>131</v>
      </c>
      <c r="I4" s="161" t="s">
        <v>131</v>
      </c>
      <c r="J4" s="155"/>
      <c r="L4" s="19"/>
    </row>
    <row r="5" spans="1:13" ht="24" customHeight="1">
      <c r="A5" s="334" t="s">
        <v>110</v>
      </c>
      <c r="B5" s="190" t="s">
        <v>145</v>
      </c>
      <c r="C5" s="190" t="s">
        <v>146</v>
      </c>
      <c r="D5" s="191">
        <v>1497000</v>
      </c>
      <c r="E5" s="191" t="s">
        <v>147</v>
      </c>
      <c r="F5" s="191" t="s">
        <v>147</v>
      </c>
      <c r="G5" s="191" t="s">
        <v>148</v>
      </c>
      <c r="H5" s="191" t="s">
        <v>149</v>
      </c>
      <c r="I5" s="191" t="s">
        <v>148</v>
      </c>
      <c r="J5" s="155"/>
      <c r="L5" s="19"/>
    </row>
    <row r="6" spans="1:13" ht="24" customHeight="1">
      <c r="A6" s="200" t="s">
        <v>181</v>
      </c>
      <c r="B6" s="132" t="s">
        <v>122</v>
      </c>
      <c r="C6" s="132" t="s">
        <v>182</v>
      </c>
      <c r="D6" s="201">
        <v>14217000</v>
      </c>
      <c r="E6" s="134" t="s">
        <v>183</v>
      </c>
      <c r="F6" s="134" t="s">
        <v>184</v>
      </c>
      <c r="G6" s="134" t="s">
        <v>185</v>
      </c>
      <c r="H6" s="202" t="s">
        <v>186</v>
      </c>
      <c r="I6" s="202" t="s">
        <v>186</v>
      </c>
      <c r="J6" s="155"/>
      <c r="L6" s="19"/>
    </row>
    <row r="7" spans="1:13" ht="24" customHeight="1">
      <c r="A7" s="200" t="s">
        <v>181</v>
      </c>
      <c r="B7" s="132" t="s">
        <v>187</v>
      </c>
      <c r="C7" s="132" t="s">
        <v>182</v>
      </c>
      <c r="D7" s="201">
        <v>223387500</v>
      </c>
      <c r="E7" s="134" t="s">
        <v>188</v>
      </c>
      <c r="F7" s="134" t="s">
        <v>189</v>
      </c>
      <c r="G7" s="134" t="s">
        <v>190</v>
      </c>
      <c r="H7" s="202" t="s">
        <v>186</v>
      </c>
      <c r="I7" s="202" t="s">
        <v>186</v>
      </c>
      <c r="J7" s="155"/>
      <c r="L7" s="19"/>
    </row>
    <row r="8" spans="1:13" ht="24" customHeight="1">
      <c r="A8" s="200" t="s">
        <v>181</v>
      </c>
      <c r="B8" s="132" t="s">
        <v>191</v>
      </c>
      <c r="C8" s="132" t="s">
        <v>192</v>
      </c>
      <c r="D8" s="201">
        <v>7101600</v>
      </c>
      <c r="E8" s="134" t="s">
        <v>193</v>
      </c>
      <c r="F8" s="134" t="s">
        <v>189</v>
      </c>
      <c r="G8" s="134" t="s">
        <v>190</v>
      </c>
      <c r="H8" s="202" t="s">
        <v>186</v>
      </c>
      <c r="I8" s="202" t="s">
        <v>186</v>
      </c>
      <c r="J8" s="156"/>
    </row>
    <row r="9" spans="1:13" ht="24" customHeight="1">
      <c r="A9" s="200" t="s">
        <v>181</v>
      </c>
      <c r="B9" s="132" t="s">
        <v>194</v>
      </c>
      <c r="C9" s="132" t="s">
        <v>192</v>
      </c>
      <c r="D9" s="201">
        <v>3020400</v>
      </c>
      <c r="E9" s="134" t="s">
        <v>193</v>
      </c>
      <c r="F9" s="134" t="s">
        <v>189</v>
      </c>
      <c r="G9" s="134" t="s">
        <v>190</v>
      </c>
      <c r="H9" s="202" t="s">
        <v>186</v>
      </c>
      <c r="I9" s="202" t="s">
        <v>186</v>
      </c>
      <c r="J9" s="156"/>
    </row>
    <row r="10" spans="1:13" ht="24" customHeight="1">
      <c r="A10" s="200" t="s">
        <v>181</v>
      </c>
      <c r="B10" s="132" t="s">
        <v>195</v>
      </c>
      <c r="C10" s="132" t="s">
        <v>192</v>
      </c>
      <c r="D10" s="201">
        <v>6954000</v>
      </c>
      <c r="E10" s="134" t="s">
        <v>193</v>
      </c>
      <c r="F10" s="134" t="s">
        <v>189</v>
      </c>
      <c r="G10" s="134" t="s">
        <v>190</v>
      </c>
      <c r="H10" s="202" t="s">
        <v>186</v>
      </c>
      <c r="I10" s="202" t="s">
        <v>186</v>
      </c>
      <c r="J10" s="156"/>
    </row>
    <row r="11" spans="1:13" ht="24" customHeight="1">
      <c r="A11" s="200" t="s">
        <v>181</v>
      </c>
      <c r="B11" s="132" t="s">
        <v>196</v>
      </c>
      <c r="C11" s="132" t="s">
        <v>192</v>
      </c>
      <c r="D11" s="201">
        <v>2719200</v>
      </c>
      <c r="E11" s="134" t="s">
        <v>193</v>
      </c>
      <c r="F11" s="134" t="s">
        <v>189</v>
      </c>
      <c r="G11" s="134" t="s">
        <v>190</v>
      </c>
      <c r="H11" s="202" t="s">
        <v>186</v>
      </c>
      <c r="I11" s="202" t="s">
        <v>186</v>
      </c>
      <c r="J11" s="156"/>
    </row>
    <row r="12" spans="1:13" ht="24" customHeight="1">
      <c r="A12" s="200" t="s">
        <v>181</v>
      </c>
      <c r="B12" s="132" t="s">
        <v>197</v>
      </c>
      <c r="C12" s="132" t="s">
        <v>192</v>
      </c>
      <c r="D12" s="201">
        <v>7601880</v>
      </c>
      <c r="E12" s="134" t="s">
        <v>193</v>
      </c>
      <c r="F12" s="134" t="s">
        <v>189</v>
      </c>
      <c r="G12" s="134" t="s">
        <v>190</v>
      </c>
      <c r="H12" s="202" t="s">
        <v>186</v>
      </c>
      <c r="I12" s="202" t="s">
        <v>186</v>
      </c>
      <c r="J12" s="156"/>
    </row>
    <row r="13" spans="1:13" ht="24" customHeight="1">
      <c r="A13" s="200" t="s">
        <v>181</v>
      </c>
      <c r="B13" s="132" t="s">
        <v>198</v>
      </c>
      <c r="C13" s="132" t="s">
        <v>199</v>
      </c>
      <c r="D13" s="201">
        <v>4999920</v>
      </c>
      <c r="E13" s="134" t="s">
        <v>200</v>
      </c>
      <c r="F13" s="134" t="s">
        <v>189</v>
      </c>
      <c r="G13" s="134" t="s">
        <v>190</v>
      </c>
      <c r="H13" s="202" t="s">
        <v>186</v>
      </c>
      <c r="I13" s="202" t="s">
        <v>186</v>
      </c>
      <c r="J13" s="156"/>
    </row>
    <row r="14" spans="1:13" ht="24" customHeight="1">
      <c r="A14" s="200" t="s">
        <v>181</v>
      </c>
      <c r="B14" s="132" t="s">
        <v>201</v>
      </c>
      <c r="C14" s="132" t="s">
        <v>202</v>
      </c>
      <c r="D14" s="201">
        <v>5280000</v>
      </c>
      <c r="E14" s="134" t="s">
        <v>203</v>
      </c>
      <c r="F14" s="134" t="s">
        <v>189</v>
      </c>
      <c r="G14" s="134" t="s">
        <v>190</v>
      </c>
      <c r="H14" s="202" t="s">
        <v>186</v>
      </c>
      <c r="I14" s="202" t="s">
        <v>186</v>
      </c>
      <c r="J14" s="156"/>
    </row>
    <row r="15" spans="1:13" ht="24" customHeight="1">
      <c r="A15" s="200" t="s">
        <v>181</v>
      </c>
      <c r="B15" s="132" t="s">
        <v>204</v>
      </c>
      <c r="C15" s="132" t="s">
        <v>205</v>
      </c>
      <c r="D15" s="201">
        <v>6840000</v>
      </c>
      <c r="E15" s="134" t="s">
        <v>203</v>
      </c>
      <c r="F15" s="134" t="s">
        <v>189</v>
      </c>
      <c r="G15" s="134" t="s">
        <v>190</v>
      </c>
      <c r="H15" s="202" t="s">
        <v>186</v>
      </c>
      <c r="I15" s="202" t="s">
        <v>186</v>
      </c>
      <c r="J15" s="156"/>
    </row>
    <row r="16" spans="1:13" ht="24" customHeight="1">
      <c r="A16" s="200" t="s">
        <v>181</v>
      </c>
      <c r="B16" s="132" t="s">
        <v>206</v>
      </c>
      <c r="C16" s="132" t="s">
        <v>207</v>
      </c>
      <c r="D16" s="201">
        <v>1128600</v>
      </c>
      <c r="E16" s="134" t="s">
        <v>208</v>
      </c>
      <c r="F16" s="134" t="s">
        <v>209</v>
      </c>
      <c r="G16" s="134" t="s">
        <v>190</v>
      </c>
      <c r="H16" s="202" t="s">
        <v>186</v>
      </c>
      <c r="I16" s="202" t="s">
        <v>186</v>
      </c>
      <c r="J16" s="156"/>
    </row>
    <row r="17" spans="1:10" ht="24" customHeight="1">
      <c r="A17" s="200" t="s">
        <v>181</v>
      </c>
      <c r="B17" s="132" t="s">
        <v>210</v>
      </c>
      <c r="C17" s="132" t="s">
        <v>211</v>
      </c>
      <c r="D17" s="201">
        <v>3121200</v>
      </c>
      <c r="E17" s="134" t="s">
        <v>208</v>
      </c>
      <c r="F17" s="134" t="s">
        <v>209</v>
      </c>
      <c r="G17" s="134" t="s">
        <v>190</v>
      </c>
      <c r="H17" s="202" t="s">
        <v>186</v>
      </c>
      <c r="I17" s="202" t="s">
        <v>186</v>
      </c>
      <c r="J17" s="156"/>
    </row>
    <row r="18" spans="1:10" ht="24" customHeight="1">
      <c r="A18" s="131" t="s">
        <v>234</v>
      </c>
      <c r="B18" s="132" t="s">
        <v>235</v>
      </c>
      <c r="C18" s="132" t="s">
        <v>236</v>
      </c>
      <c r="D18" s="133">
        <v>8300000</v>
      </c>
      <c r="E18" s="134" t="s">
        <v>237</v>
      </c>
      <c r="F18" s="134" t="s">
        <v>237</v>
      </c>
      <c r="G18" s="134" t="s">
        <v>238</v>
      </c>
      <c r="H18" s="134" t="s">
        <v>238</v>
      </c>
      <c r="I18" s="134" t="s">
        <v>239</v>
      </c>
      <c r="J18" s="156"/>
    </row>
    <row r="19" spans="1:10" ht="24" customHeight="1">
      <c r="A19" s="131" t="s">
        <v>240</v>
      </c>
      <c r="B19" s="132" t="s">
        <v>241</v>
      </c>
      <c r="C19" s="132" t="s">
        <v>242</v>
      </c>
      <c r="D19" s="133">
        <v>2640000</v>
      </c>
      <c r="E19" s="134" t="s">
        <v>243</v>
      </c>
      <c r="F19" s="134" t="s">
        <v>243</v>
      </c>
      <c r="G19" s="134" t="s">
        <v>244</v>
      </c>
      <c r="H19" s="134" t="s">
        <v>245</v>
      </c>
      <c r="I19" s="134" t="s">
        <v>245</v>
      </c>
      <c r="J19" s="156"/>
    </row>
    <row r="20" spans="1:10" ht="24" customHeight="1">
      <c r="A20" s="131" t="s">
        <v>246</v>
      </c>
      <c r="B20" s="132" t="s">
        <v>247</v>
      </c>
      <c r="C20" s="132" t="s">
        <v>248</v>
      </c>
      <c r="D20" s="133">
        <v>6990000</v>
      </c>
      <c r="E20" s="134" t="s">
        <v>251</v>
      </c>
      <c r="F20" s="134" t="s">
        <v>250</v>
      </c>
      <c r="G20" s="134" t="s">
        <v>252</v>
      </c>
      <c r="H20" s="134" t="s">
        <v>252</v>
      </c>
      <c r="I20" s="134" t="s">
        <v>252</v>
      </c>
      <c r="J20" s="156"/>
    </row>
    <row r="21" spans="1:10" ht="24" customHeight="1" thickBot="1">
      <c r="A21" s="157" t="s">
        <v>246</v>
      </c>
      <c r="B21" s="154" t="s">
        <v>253</v>
      </c>
      <c r="C21" s="154" t="s">
        <v>254</v>
      </c>
      <c r="D21" s="158">
        <v>4851000</v>
      </c>
      <c r="E21" s="159" t="s">
        <v>251</v>
      </c>
      <c r="F21" s="159" t="s">
        <v>249</v>
      </c>
      <c r="G21" s="160" t="s">
        <v>255</v>
      </c>
      <c r="H21" s="160" t="s">
        <v>149</v>
      </c>
      <c r="I21" s="160" t="s">
        <v>149</v>
      </c>
      <c r="J21" s="123"/>
    </row>
  </sheetData>
  <autoFilter ref="A3:J3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18"/>
    </sheetView>
  </sheetViews>
  <sheetFormatPr defaultRowHeight="24" customHeight="1"/>
  <cols>
    <col min="1" max="1" width="11.109375" style="34" customWidth="1"/>
    <col min="2" max="2" width="37.109375" style="35" customWidth="1"/>
    <col min="3" max="3" width="31.77734375" style="36" customWidth="1"/>
    <col min="4" max="4" width="11.77734375" style="37" bestFit="1" customWidth="1"/>
    <col min="5" max="8" width="9.33203125" style="38" customWidth="1"/>
    <col min="9" max="9" width="9.33203125" style="34" customWidth="1"/>
    <col min="10" max="10" width="8.88671875" style="40" customWidth="1"/>
    <col min="11" max="11" width="10.109375" style="40" hidden="1" customWidth="1"/>
    <col min="12" max="12" width="8.88671875" style="55" hidden="1" customWidth="1"/>
    <col min="13" max="14" width="8.88671875" style="40" hidden="1" customWidth="1"/>
    <col min="15" max="15" width="8.88671875" style="40" customWidth="1"/>
    <col min="16" max="16384" width="8.88671875" style="40"/>
  </cols>
  <sheetData>
    <row r="1" spans="1:12" ht="36" customHeight="1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9"/>
    </row>
    <row r="2" spans="1:12" ht="25.5" customHeight="1" thickBot="1">
      <c r="A2" s="20" t="s">
        <v>88</v>
      </c>
      <c r="B2" s="107"/>
      <c r="C2" s="107"/>
      <c r="D2" s="108"/>
      <c r="E2" s="108"/>
      <c r="F2" s="108"/>
      <c r="G2" s="108"/>
      <c r="H2" s="108"/>
      <c r="I2" s="59" t="s">
        <v>79</v>
      </c>
    </row>
    <row r="3" spans="1:12" ht="24" customHeight="1" thickBot="1">
      <c r="A3" s="104" t="s">
        <v>93</v>
      </c>
      <c r="B3" s="100" t="s">
        <v>3</v>
      </c>
      <c r="C3" s="101" t="s">
        <v>60</v>
      </c>
      <c r="D3" s="109" t="s">
        <v>61</v>
      </c>
      <c r="E3" s="109" t="s">
        <v>65</v>
      </c>
      <c r="F3" s="109" t="s">
        <v>62</v>
      </c>
      <c r="G3" s="109" t="s">
        <v>63</v>
      </c>
      <c r="H3" s="109" t="s">
        <v>64</v>
      </c>
      <c r="I3" s="110" t="s">
        <v>1</v>
      </c>
      <c r="J3" s="41"/>
    </row>
    <row r="4" spans="1:12" s="41" customFormat="1" ht="24" customHeight="1" thickTop="1">
      <c r="A4" s="228" t="s">
        <v>109</v>
      </c>
      <c r="B4" s="182" t="s">
        <v>128</v>
      </c>
      <c r="C4" s="125" t="s">
        <v>129</v>
      </c>
      <c r="D4" s="183">
        <v>1260000</v>
      </c>
      <c r="E4" s="184"/>
      <c r="F4" s="185"/>
      <c r="G4" s="184">
        <v>1260000</v>
      </c>
      <c r="H4" s="184">
        <v>1260000</v>
      </c>
      <c r="I4" s="165"/>
      <c r="J4" s="42"/>
      <c r="K4" s="42">
        <f t="shared" ref="K4:K8" si="0">D4-H4</f>
        <v>0</v>
      </c>
      <c r="L4" s="56"/>
    </row>
    <row r="5" spans="1:12" s="41" customFormat="1" ht="24" customHeight="1">
      <c r="A5" s="229" t="s">
        <v>110</v>
      </c>
      <c r="B5" s="192" t="s">
        <v>145</v>
      </c>
      <c r="C5" s="192" t="s">
        <v>146</v>
      </c>
      <c r="D5" s="193">
        <v>1497000</v>
      </c>
      <c r="E5" s="193"/>
      <c r="F5" s="193"/>
      <c r="G5" s="193">
        <v>1497000</v>
      </c>
      <c r="H5" s="193">
        <v>1497000</v>
      </c>
      <c r="I5" s="230"/>
      <c r="J5" s="42"/>
      <c r="K5" s="42"/>
      <c r="L5" s="56"/>
    </row>
    <row r="6" spans="1:12" s="41" customFormat="1" ht="24" customHeight="1">
      <c r="A6" s="164" t="s">
        <v>181</v>
      </c>
      <c r="B6" s="162" t="s">
        <v>122</v>
      </c>
      <c r="C6" s="162" t="s">
        <v>182</v>
      </c>
      <c r="D6" s="163">
        <v>14217000</v>
      </c>
      <c r="E6" s="163"/>
      <c r="F6" s="163">
        <v>1184750</v>
      </c>
      <c r="G6" s="163"/>
      <c r="H6" s="163">
        <v>1184750</v>
      </c>
      <c r="I6" s="166" t="s">
        <v>212</v>
      </c>
      <c r="J6" s="42"/>
      <c r="K6" s="42"/>
      <c r="L6" s="56"/>
    </row>
    <row r="7" spans="1:12" s="41" customFormat="1" ht="24" customHeight="1">
      <c r="A7" s="164" t="s">
        <v>181</v>
      </c>
      <c r="B7" s="162" t="s">
        <v>187</v>
      </c>
      <c r="C7" s="162" t="s">
        <v>182</v>
      </c>
      <c r="D7" s="163">
        <v>223387500</v>
      </c>
      <c r="E7" s="163"/>
      <c r="F7" s="163">
        <v>18615620</v>
      </c>
      <c r="G7" s="163"/>
      <c r="H7" s="163">
        <v>18615620</v>
      </c>
      <c r="I7" s="166" t="s">
        <v>212</v>
      </c>
      <c r="J7" s="42"/>
      <c r="K7" s="42"/>
      <c r="L7" s="56"/>
    </row>
    <row r="8" spans="1:12" s="41" customFormat="1" ht="24" customHeight="1">
      <c r="A8" s="164" t="s">
        <v>181</v>
      </c>
      <c r="B8" s="162" t="s">
        <v>191</v>
      </c>
      <c r="C8" s="162" t="s">
        <v>192</v>
      </c>
      <c r="D8" s="163">
        <v>7101600</v>
      </c>
      <c r="E8" s="163"/>
      <c r="F8" s="163">
        <v>591800</v>
      </c>
      <c r="G8" s="163"/>
      <c r="H8" s="163">
        <v>591800</v>
      </c>
      <c r="I8" s="166" t="s">
        <v>212</v>
      </c>
      <c r="J8" s="42"/>
      <c r="K8" s="42">
        <f t="shared" si="0"/>
        <v>6509800</v>
      </c>
      <c r="L8" s="56"/>
    </row>
    <row r="9" spans="1:12" ht="24" customHeight="1">
      <c r="A9" s="164" t="s">
        <v>181</v>
      </c>
      <c r="B9" s="162" t="s">
        <v>194</v>
      </c>
      <c r="C9" s="162" t="s">
        <v>192</v>
      </c>
      <c r="D9" s="163">
        <v>3020400</v>
      </c>
      <c r="E9" s="163"/>
      <c r="F9" s="163">
        <v>235400</v>
      </c>
      <c r="G9" s="163"/>
      <c r="H9" s="163">
        <v>235400</v>
      </c>
      <c r="I9" s="166" t="s">
        <v>212</v>
      </c>
    </row>
    <row r="10" spans="1:12" ht="24" customHeight="1">
      <c r="A10" s="164" t="s">
        <v>181</v>
      </c>
      <c r="B10" s="162" t="s">
        <v>195</v>
      </c>
      <c r="C10" s="162" t="s">
        <v>192</v>
      </c>
      <c r="D10" s="163">
        <v>6954000</v>
      </c>
      <c r="E10" s="163"/>
      <c r="F10" s="163">
        <v>579490</v>
      </c>
      <c r="G10" s="163"/>
      <c r="H10" s="163">
        <v>579490</v>
      </c>
      <c r="I10" s="166" t="s">
        <v>212</v>
      </c>
    </row>
    <row r="11" spans="1:12" ht="24" customHeight="1">
      <c r="A11" s="164" t="s">
        <v>181</v>
      </c>
      <c r="B11" s="162" t="s">
        <v>196</v>
      </c>
      <c r="C11" s="162" t="s">
        <v>192</v>
      </c>
      <c r="D11" s="163">
        <v>2719200</v>
      </c>
      <c r="E11" s="163"/>
      <c r="F11" s="163">
        <v>226600</v>
      </c>
      <c r="G11" s="163"/>
      <c r="H11" s="163">
        <v>226600</v>
      </c>
      <c r="I11" s="166" t="s">
        <v>212</v>
      </c>
    </row>
    <row r="12" spans="1:12" ht="24" customHeight="1">
      <c r="A12" s="164" t="s">
        <v>181</v>
      </c>
      <c r="B12" s="162" t="s">
        <v>197</v>
      </c>
      <c r="C12" s="162" t="s">
        <v>192</v>
      </c>
      <c r="D12" s="163">
        <v>7601880</v>
      </c>
      <c r="E12" s="163"/>
      <c r="F12" s="163">
        <v>633490</v>
      </c>
      <c r="G12" s="163"/>
      <c r="H12" s="163">
        <v>633490</v>
      </c>
      <c r="I12" s="166" t="s">
        <v>212</v>
      </c>
    </row>
    <row r="13" spans="1:12" ht="24" customHeight="1">
      <c r="A13" s="164" t="s">
        <v>181</v>
      </c>
      <c r="B13" s="162" t="s">
        <v>198</v>
      </c>
      <c r="C13" s="162" t="s">
        <v>199</v>
      </c>
      <c r="D13" s="163">
        <v>4999920</v>
      </c>
      <c r="E13" s="163"/>
      <c r="F13" s="163">
        <v>416660</v>
      </c>
      <c r="G13" s="163"/>
      <c r="H13" s="163">
        <v>416660</v>
      </c>
      <c r="I13" s="166" t="s">
        <v>212</v>
      </c>
    </row>
    <row r="14" spans="1:12" ht="24" customHeight="1">
      <c r="A14" s="164" t="s">
        <v>181</v>
      </c>
      <c r="B14" s="162" t="s">
        <v>201</v>
      </c>
      <c r="C14" s="162" t="s">
        <v>202</v>
      </c>
      <c r="D14" s="163">
        <v>5280000</v>
      </c>
      <c r="E14" s="163"/>
      <c r="F14" s="163">
        <v>440000</v>
      </c>
      <c r="G14" s="163"/>
      <c r="H14" s="163">
        <v>440000</v>
      </c>
      <c r="I14" s="166" t="s">
        <v>212</v>
      </c>
    </row>
    <row r="15" spans="1:12" ht="24" customHeight="1">
      <c r="A15" s="164" t="s">
        <v>234</v>
      </c>
      <c r="B15" s="162" t="s">
        <v>235</v>
      </c>
      <c r="C15" s="162" t="s">
        <v>236</v>
      </c>
      <c r="D15" s="163">
        <v>8300000</v>
      </c>
      <c r="E15" s="163"/>
      <c r="F15" s="163"/>
      <c r="G15" s="163">
        <v>8300000</v>
      </c>
      <c r="H15" s="163">
        <v>8300000</v>
      </c>
      <c r="I15" s="166"/>
    </row>
    <row r="16" spans="1:12" ht="24" customHeight="1">
      <c r="A16" s="164" t="s">
        <v>256</v>
      </c>
      <c r="B16" s="162" t="s">
        <v>257</v>
      </c>
      <c r="C16" s="162" t="s">
        <v>258</v>
      </c>
      <c r="D16" s="163">
        <v>3459000</v>
      </c>
      <c r="E16" s="163"/>
      <c r="F16" s="163"/>
      <c r="G16" s="163">
        <v>3459000</v>
      </c>
      <c r="H16" s="163">
        <v>3459000</v>
      </c>
      <c r="I16" s="166"/>
    </row>
    <row r="17" spans="1:9" ht="24" customHeight="1">
      <c r="A17" s="164" t="s">
        <v>240</v>
      </c>
      <c r="B17" s="162" t="s">
        <v>259</v>
      </c>
      <c r="C17" s="162" t="s">
        <v>260</v>
      </c>
      <c r="D17" s="163">
        <v>1497000</v>
      </c>
      <c r="E17" s="163"/>
      <c r="F17" s="163"/>
      <c r="G17" s="163">
        <v>1497000</v>
      </c>
      <c r="H17" s="163">
        <v>1497000</v>
      </c>
      <c r="I17" s="166"/>
    </row>
    <row r="18" spans="1:9" ht="24" customHeight="1" thickBot="1">
      <c r="A18" s="167" t="s">
        <v>240</v>
      </c>
      <c r="B18" s="168" t="s">
        <v>241</v>
      </c>
      <c r="C18" s="168" t="s">
        <v>242</v>
      </c>
      <c r="D18" s="169">
        <v>2640000</v>
      </c>
      <c r="E18" s="169"/>
      <c r="F18" s="169"/>
      <c r="G18" s="169">
        <v>2640000</v>
      </c>
      <c r="H18" s="169">
        <v>2640000</v>
      </c>
      <c r="I18" s="170"/>
    </row>
  </sheetData>
  <autoFilter ref="A3:I3" xr:uid="{483F63D9-4234-4802-AD18-D20A9F4FCC8A}"/>
  <sortState ref="A9:L69">
    <sortCondition ref="I17:I69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7"/>
  <sheetViews>
    <sheetView showGridLines="0" zoomScaleNormal="100" workbookViewId="0">
      <selection activeCell="A3" sqref="A3:A9"/>
    </sheetView>
  </sheetViews>
  <sheetFormatPr defaultRowHeight="24" customHeight="1"/>
  <cols>
    <col min="1" max="1" width="14.5546875" style="73" customWidth="1"/>
    <col min="2" max="2" width="17.21875" style="73" customWidth="1"/>
    <col min="3" max="3" width="19.109375" style="73" customWidth="1"/>
    <col min="4" max="4" width="18" style="73" customWidth="1"/>
    <col min="5" max="5" width="23.77734375" style="73" customWidth="1"/>
    <col min="6" max="16384" width="8.88671875" style="69"/>
  </cols>
  <sheetData>
    <row r="1" spans="1:5" ht="36" customHeight="1">
      <c r="A1" s="240" t="s">
        <v>94</v>
      </c>
      <c r="B1" s="240"/>
      <c r="C1" s="240"/>
      <c r="D1" s="240"/>
      <c r="E1" s="240"/>
    </row>
    <row r="2" spans="1:5" s="72" customFormat="1" ht="24" customHeight="1" thickBot="1">
      <c r="A2" s="70" t="s">
        <v>103</v>
      </c>
      <c r="B2" s="71"/>
      <c r="C2" s="71"/>
      <c r="D2" s="71"/>
      <c r="E2" s="71" t="s">
        <v>95</v>
      </c>
    </row>
    <row r="3" spans="1:5" ht="24" customHeight="1" thickTop="1">
      <c r="A3" s="231" t="s">
        <v>101</v>
      </c>
      <c r="B3" s="21" t="s">
        <v>42</v>
      </c>
      <c r="C3" s="237" t="s">
        <v>138</v>
      </c>
      <c r="D3" s="238"/>
      <c r="E3" s="239"/>
    </row>
    <row r="4" spans="1:5" ht="24" customHeight="1">
      <c r="A4" s="232"/>
      <c r="B4" s="22" t="s">
        <v>43</v>
      </c>
      <c r="C4" s="23">
        <v>1307000</v>
      </c>
      <c r="D4" s="24" t="s">
        <v>98</v>
      </c>
      <c r="E4" s="78" t="s">
        <v>132</v>
      </c>
    </row>
    <row r="5" spans="1:5" ht="24" customHeight="1">
      <c r="A5" s="232"/>
      <c r="B5" s="22" t="s">
        <v>44</v>
      </c>
      <c r="C5" s="186">
        <f>E5/C4</f>
        <v>0.96403978576893645</v>
      </c>
      <c r="D5" s="24" t="s">
        <v>27</v>
      </c>
      <c r="E5" s="78">
        <v>1260000</v>
      </c>
    </row>
    <row r="6" spans="1:5" ht="24" customHeight="1">
      <c r="A6" s="232"/>
      <c r="B6" s="22" t="s">
        <v>26</v>
      </c>
      <c r="C6" s="27" t="s">
        <v>133</v>
      </c>
      <c r="D6" s="24" t="s">
        <v>75</v>
      </c>
      <c r="E6" s="79" t="s">
        <v>134</v>
      </c>
    </row>
    <row r="7" spans="1:5" ht="24" customHeight="1">
      <c r="A7" s="232"/>
      <c r="B7" s="22" t="s">
        <v>45</v>
      </c>
      <c r="C7" s="31" t="s">
        <v>105</v>
      </c>
      <c r="D7" s="24" t="s">
        <v>46</v>
      </c>
      <c r="E7" s="79" t="s">
        <v>135</v>
      </c>
    </row>
    <row r="8" spans="1:5" ht="24" customHeight="1">
      <c r="A8" s="232"/>
      <c r="B8" s="22" t="s">
        <v>47</v>
      </c>
      <c r="C8" s="31" t="s">
        <v>119</v>
      </c>
      <c r="D8" s="24" t="s">
        <v>29</v>
      </c>
      <c r="E8" s="32" t="s">
        <v>136</v>
      </c>
    </row>
    <row r="9" spans="1:5" ht="24" customHeight="1" thickBot="1">
      <c r="A9" s="233"/>
      <c r="B9" s="25" t="s">
        <v>48</v>
      </c>
      <c r="C9" s="58" t="s">
        <v>280</v>
      </c>
      <c r="D9" s="26" t="s">
        <v>49</v>
      </c>
      <c r="E9" s="80" t="s">
        <v>137</v>
      </c>
    </row>
    <row r="10" spans="1:5" ht="24" customHeight="1" thickTop="1">
      <c r="A10" s="231" t="s">
        <v>101</v>
      </c>
      <c r="B10" s="21" t="s">
        <v>42</v>
      </c>
      <c r="C10" s="237" t="s">
        <v>150</v>
      </c>
      <c r="D10" s="238"/>
      <c r="E10" s="239"/>
    </row>
    <row r="11" spans="1:5" ht="24" customHeight="1">
      <c r="A11" s="232"/>
      <c r="B11" s="22" t="s">
        <v>281</v>
      </c>
      <c r="C11" s="23">
        <v>1640000</v>
      </c>
      <c r="D11" s="24" t="s">
        <v>98</v>
      </c>
      <c r="E11" s="78" t="s">
        <v>151</v>
      </c>
    </row>
    <row r="12" spans="1:5" ht="24" customHeight="1">
      <c r="A12" s="232"/>
      <c r="B12" s="22" t="s">
        <v>44</v>
      </c>
      <c r="C12" s="186">
        <v>0.91279999999999994</v>
      </c>
      <c r="D12" s="24" t="s">
        <v>27</v>
      </c>
      <c r="E12" s="78">
        <v>1497000</v>
      </c>
    </row>
    <row r="13" spans="1:5" ht="24" customHeight="1">
      <c r="A13" s="232"/>
      <c r="B13" s="22" t="s">
        <v>26</v>
      </c>
      <c r="C13" s="27" t="s">
        <v>152</v>
      </c>
      <c r="D13" s="24" t="s">
        <v>75</v>
      </c>
      <c r="E13" s="79" t="s">
        <v>153</v>
      </c>
    </row>
    <row r="14" spans="1:5" ht="24" customHeight="1">
      <c r="A14" s="232"/>
      <c r="B14" s="22" t="s">
        <v>45</v>
      </c>
      <c r="C14" s="31" t="s">
        <v>105</v>
      </c>
      <c r="D14" s="24" t="s">
        <v>46</v>
      </c>
      <c r="E14" s="79" t="s">
        <v>154</v>
      </c>
    </row>
    <row r="15" spans="1:5" ht="24" customHeight="1">
      <c r="A15" s="232"/>
      <c r="B15" s="22" t="s">
        <v>47</v>
      </c>
      <c r="C15" s="31" t="s">
        <v>119</v>
      </c>
      <c r="D15" s="24" t="s">
        <v>29</v>
      </c>
      <c r="E15" s="32" t="s">
        <v>155</v>
      </c>
    </row>
    <row r="16" spans="1:5" ht="24" customHeight="1" thickBot="1">
      <c r="A16" s="233"/>
      <c r="B16" s="25" t="s">
        <v>48</v>
      </c>
      <c r="C16" s="58" t="s">
        <v>280</v>
      </c>
      <c r="D16" s="26" t="s">
        <v>49</v>
      </c>
      <c r="E16" s="80" t="s">
        <v>156</v>
      </c>
    </row>
    <row r="17" spans="1:5" ht="24" customHeight="1" thickTop="1">
      <c r="A17" s="231" t="s">
        <v>101</v>
      </c>
      <c r="B17" s="21" t="s">
        <v>42</v>
      </c>
      <c r="C17" s="237" t="s">
        <v>157</v>
      </c>
      <c r="D17" s="238"/>
      <c r="E17" s="239"/>
    </row>
    <row r="18" spans="1:5" ht="24" customHeight="1">
      <c r="A18" s="232"/>
      <c r="B18" s="22" t="s">
        <v>43</v>
      </c>
      <c r="C18" s="23">
        <v>2800000</v>
      </c>
      <c r="D18" s="24" t="s">
        <v>98</v>
      </c>
      <c r="E18" s="78" t="s">
        <v>151</v>
      </c>
    </row>
    <row r="19" spans="1:5" ht="24" customHeight="1">
      <c r="A19" s="232"/>
      <c r="B19" s="22" t="s">
        <v>44</v>
      </c>
      <c r="C19" s="186">
        <v>0.94279999999999997</v>
      </c>
      <c r="D19" s="24" t="s">
        <v>27</v>
      </c>
      <c r="E19" s="78">
        <v>2640000</v>
      </c>
    </row>
    <row r="20" spans="1:5" ht="24" customHeight="1">
      <c r="A20" s="232"/>
      <c r="B20" s="22" t="s">
        <v>26</v>
      </c>
      <c r="C20" s="27" t="s">
        <v>158</v>
      </c>
      <c r="D20" s="24" t="s">
        <v>75</v>
      </c>
      <c r="E20" s="79" t="s">
        <v>159</v>
      </c>
    </row>
    <row r="21" spans="1:5" ht="24" customHeight="1">
      <c r="A21" s="232"/>
      <c r="B21" s="22" t="s">
        <v>45</v>
      </c>
      <c r="C21" s="31" t="s">
        <v>105</v>
      </c>
      <c r="D21" s="24" t="s">
        <v>46</v>
      </c>
      <c r="E21" s="79" t="s">
        <v>160</v>
      </c>
    </row>
    <row r="22" spans="1:5" ht="24" customHeight="1">
      <c r="A22" s="232"/>
      <c r="B22" s="22" t="s">
        <v>47</v>
      </c>
      <c r="C22" s="31" t="s">
        <v>106</v>
      </c>
      <c r="D22" s="24" t="s">
        <v>29</v>
      </c>
      <c r="E22" s="32" t="s">
        <v>161</v>
      </c>
    </row>
    <row r="23" spans="1:5" ht="24" customHeight="1" thickBot="1">
      <c r="A23" s="233"/>
      <c r="B23" s="25" t="s">
        <v>48</v>
      </c>
      <c r="C23" s="58" t="s">
        <v>280</v>
      </c>
      <c r="D23" s="26" t="s">
        <v>49</v>
      </c>
      <c r="E23" s="80" t="s">
        <v>162</v>
      </c>
    </row>
    <row r="24" spans="1:5" ht="24" customHeight="1" thickTop="1">
      <c r="A24" s="231" t="s">
        <v>101</v>
      </c>
      <c r="B24" s="21" t="s">
        <v>42</v>
      </c>
      <c r="C24" s="237" t="s">
        <v>163</v>
      </c>
      <c r="D24" s="238"/>
      <c r="E24" s="239"/>
    </row>
    <row r="25" spans="1:5" ht="24" customHeight="1">
      <c r="A25" s="232"/>
      <c r="B25" s="22" t="s">
        <v>43</v>
      </c>
      <c r="C25" s="23">
        <v>10000000</v>
      </c>
      <c r="D25" s="24" t="s">
        <v>98</v>
      </c>
      <c r="E25" s="78" t="s">
        <v>164</v>
      </c>
    </row>
    <row r="26" spans="1:5" ht="24" customHeight="1">
      <c r="A26" s="232"/>
      <c r="B26" s="22" t="s">
        <v>44</v>
      </c>
      <c r="C26" s="186">
        <v>0.95</v>
      </c>
      <c r="D26" s="24" t="s">
        <v>27</v>
      </c>
      <c r="E26" s="78">
        <v>9500000</v>
      </c>
    </row>
    <row r="27" spans="1:5" ht="24" customHeight="1">
      <c r="A27" s="232"/>
      <c r="B27" s="22" t="s">
        <v>26</v>
      </c>
      <c r="C27" s="27" t="s">
        <v>165</v>
      </c>
      <c r="D27" s="24" t="s">
        <v>75</v>
      </c>
      <c r="E27" s="79" t="s">
        <v>166</v>
      </c>
    </row>
    <row r="28" spans="1:5" ht="24" customHeight="1">
      <c r="A28" s="232"/>
      <c r="B28" s="22" t="s">
        <v>45</v>
      </c>
      <c r="C28" s="31" t="s">
        <v>105</v>
      </c>
      <c r="D28" s="24" t="s">
        <v>46</v>
      </c>
      <c r="E28" s="79" t="s">
        <v>167</v>
      </c>
    </row>
    <row r="29" spans="1:5" ht="24" customHeight="1">
      <c r="A29" s="232"/>
      <c r="B29" s="22" t="s">
        <v>47</v>
      </c>
      <c r="C29" s="31" t="s">
        <v>106</v>
      </c>
      <c r="D29" s="24" t="s">
        <v>29</v>
      </c>
      <c r="E29" s="32" t="s">
        <v>168</v>
      </c>
    </row>
    <row r="30" spans="1:5" ht="24" customHeight="1" thickBot="1">
      <c r="A30" s="233"/>
      <c r="B30" s="25" t="s">
        <v>48</v>
      </c>
      <c r="C30" s="58" t="s">
        <v>280</v>
      </c>
      <c r="D30" s="26" t="s">
        <v>49</v>
      </c>
      <c r="E30" s="80" t="s">
        <v>169</v>
      </c>
    </row>
    <row r="31" spans="1:5" ht="24" customHeight="1" thickTop="1">
      <c r="A31" s="231" t="s">
        <v>101</v>
      </c>
      <c r="B31" s="21" t="s">
        <v>42</v>
      </c>
      <c r="C31" s="237" t="s">
        <v>213</v>
      </c>
      <c r="D31" s="238"/>
      <c r="E31" s="239"/>
    </row>
    <row r="32" spans="1:5" ht="24" customHeight="1">
      <c r="A32" s="232"/>
      <c r="B32" s="22" t="s">
        <v>43</v>
      </c>
      <c r="C32" s="23">
        <v>4800000</v>
      </c>
      <c r="D32" s="24" t="s">
        <v>98</v>
      </c>
      <c r="E32" s="78" t="s">
        <v>214</v>
      </c>
    </row>
    <row r="33" spans="1:5" ht="24" customHeight="1">
      <c r="A33" s="232"/>
      <c r="B33" s="22" t="s">
        <v>44</v>
      </c>
      <c r="C33" s="186">
        <v>0.82499999999999996</v>
      </c>
      <c r="D33" s="24" t="s">
        <v>27</v>
      </c>
      <c r="E33" s="78">
        <v>3960000</v>
      </c>
    </row>
    <row r="34" spans="1:5" ht="24" customHeight="1">
      <c r="A34" s="232"/>
      <c r="B34" s="22" t="s">
        <v>26</v>
      </c>
      <c r="C34" s="27" t="s">
        <v>215</v>
      </c>
      <c r="D34" s="24" t="s">
        <v>75</v>
      </c>
      <c r="E34" s="79" t="s">
        <v>216</v>
      </c>
    </row>
    <row r="35" spans="1:5" ht="24" customHeight="1">
      <c r="A35" s="232"/>
      <c r="B35" s="22" t="s">
        <v>45</v>
      </c>
      <c r="C35" s="31" t="s">
        <v>105</v>
      </c>
      <c r="D35" s="24" t="s">
        <v>46</v>
      </c>
      <c r="E35" s="79" t="s">
        <v>217</v>
      </c>
    </row>
    <row r="36" spans="1:5" ht="24" customHeight="1">
      <c r="A36" s="232"/>
      <c r="B36" s="22" t="s">
        <v>47</v>
      </c>
      <c r="C36" s="31" t="s">
        <v>106</v>
      </c>
      <c r="D36" s="24" t="s">
        <v>29</v>
      </c>
      <c r="E36" s="32" t="s">
        <v>218</v>
      </c>
    </row>
    <row r="37" spans="1:5" ht="24" customHeight="1" thickBot="1">
      <c r="A37" s="233"/>
      <c r="B37" s="25" t="s">
        <v>48</v>
      </c>
      <c r="C37" s="58" t="s">
        <v>280</v>
      </c>
      <c r="D37" s="26" t="s">
        <v>219</v>
      </c>
      <c r="E37" s="80" t="s">
        <v>220</v>
      </c>
    </row>
    <row r="38" spans="1:5" ht="24" customHeight="1" thickTop="1">
      <c r="A38" s="231" t="s">
        <v>101</v>
      </c>
      <c r="B38" s="21" t="s">
        <v>42</v>
      </c>
      <c r="C38" s="234" t="s">
        <v>261</v>
      </c>
      <c r="D38" s="235"/>
      <c r="E38" s="236"/>
    </row>
    <row r="39" spans="1:5" ht="24" customHeight="1">
      <c r="A39" s="232"/>
      <c r="B39" s="22" t="s">
        <v>43</v>
      </c>
      <c r="C39" s="140">
        <v>5240000</v>
      </c>
      <c r="D39" s="141" t="s">
        <v>98</v>
      </c>
      <c r="E39" s="142" t="s">
        <v>264</v>
      </c>
    </row>
    <row r="40" spans="1:5" ht="24" customHeight="1">
      <c r="A40" s="232"/>
      <c r="B40" s="22" t="s">
        <v>44</v>
      </c>
      <c r="C40" s="143">
        <f>E40/C39</f>
        <v>0.95419847328244278</v>
      </c>
      <c r="D40" s="141" t="s">
        <v>27</v>
      </c>
      <c r="E40" s="142">
        <v>5000000</v>
      </c>
    </row>
    <row r="41" spans="1:5" ht="24" customHeight="1">
      <c r="A41" s="232"/>
      <c r="B41" s="22" t="s">
        <v>26</v>
      </c>
      <c r="C41" s="144" t="s">
        <v>267</v>
      </c>
      <c r="D41" s="141" t="s">
        <v>75</v>
      </c>
      <c r="E41" s="145" t="s">
        <v>283</v>
      </c>
    </row>
    <row r="42" spans="1:5" ht="24" customHeight="1">
      <c r="A42" s="232"/>
      <c r="B42" s="22" t="s">
        <v>45</v>
      </c>
      <c r="C42" s="146" t="s">
        <v>270</v>
      </c>
      <c r="D42" s="141" t="s">
        <v>46</v>
      </c>
      <c r="E42" s="145" t="s">
        <v>284</v>
      </c>
    </row>
    <row r="43" spans="1:5" ht="24" customHeight="1">
      <c r="A43" s="232"/>
      <c r="B43" s="22" t="s">
        <v>47</v>
      </c>
      <c r="C43" s="146" t="s">
        <v>271</v>
      </c>
      <c r="D43" s="141" t="s">
        <v>29</v>
      </c>
      <c r="E43" s="147" t="s">
        <v>274</v>
      </c>
    </row>
    <row r="44" spans="1:5" ht="24" customHeight="1" thickBot="1">
      <c r="A44" s="233"/>
      <c r="B44" s="25" t="s">
        <v>48</v>
      </c>
      <c r="C44" s="148" t="s">
        <v>282</v>
      </c>
      <c r="D44" s="149" t="s">
        <v>49</v>
      </c>
      <c r="E44" s="150" t="s">
        <v>275</v>
      </c>
    </row>
    <row r="45" spans="1:5" ht="24" customHeight="1" thickTop="1">
      <c r="A45" s="231" t="s">
        <v>101</v>
      </c>
      <c r="B45" s="21" t="s">
        <v>42</v>
      </c>
      <c r="C45" s="234" t="s">
        <v>262</v>
      </c>
      <c r="D45" s="235"/>
      <c r="E45" s="236"/>
    </row>
    <row r="46" spans="1:5" ht="24" customHeight="1">
      <c r="A46" s="232"/>
      <c r="B46" s="22" t="s">
        <v>43</v>
      </c>
      <c r="C46" s="140">
        <v>2350000</v>
      </c>
      <c r="D46" s="141" t="s">
        <v>98</v>
      </c>
      <c r="E46" s="142" t="s">
        <v>265</v>
      </c>
    </row>
    <row r="47" spans="1:5" ht="24" customHeight="1">
      <c r="A47" s="232"/>
      <c r="B47" s="22" t="s">
        <v>44</v>
      </c>
      <c r="C47" s="143">
        <f>E47/C46</f>
        <v>0.93617021276595747</v>
      </c>
      <c r="D47" s="141" t="s">
        <v>27</v>
      </c>
      <c r="E47" s="142">
        <v>2200000</v>
      </c>
    </row>
    <row r="48" spans="1:5" ht="24" customHeight="1">
      <c r="A48" s="232"/>
      <c r="B48" s="22" t="s">
        <v>26</v>
      </c>
      <c r="C48" s="144" t="s">
        <v>268</v>
      </c>
      <c r="D48" s="141" t="s">
        <v>75</v>
      </c>
      <c r="E48" s="145" t="s">
        <v>285</v>
      </c>
    </row>
    <row r="49" spans="1:5" ht="24" customHeight="1">
      <c r="A49" s="232"/>
      <c r="B49" s="22" t="s">
        <v>45</v>
      </c>
      <c r="C49" s="146" t="s">
        <v>272</v>
      </c>
      <c r="D49" s="141" t="s">
        <v>46</v>
      </c>
      <c r="E49" s="145" t="s">
        <v>286</v>
      </c>
    </row>
    <row r="50" spans="1:5" ht="24" customHeight="1">
      <c r="A50" s="232"/>
      <c r="B50" s="22" t="s">
        <v>47</v>
      </c>
      <c r="C50" s="146" t="s">
        <v>273</v>
      </c>
      <c r="D50" s="141" t="s">
        <v>29</v>
      </c>
      <c r="E50" s="147" t="s">
        <v>277</v>
      </c>
    </row>
    <row r="51" spans="1:5" ht="24" customHeight="1" thickBot="1">
      <c r="A51" s="233"/>
      <c r="B51" s="25" t="s">
        <v>48</v>
      </c>
      <c r="C51" s="148" t="s">
        <v>282</v>
      </c>
      <c r="D51" s="149" t="s">
        <v>49</v>
      </c>
      <c r="E51" s="150" t="s">
        <v>276</v>
      </c>
    </row>
    <row r="52" spans="1:5" ht="24" customHeight="1" thickTop="1">
      <c r="A52" s="231" t="s">
        <v>101</v>
      </c>
      <c r="B52" s="21" t="s">
        <v>42</v>
      </c>
      <c r="C52" s="234" t="s">
        <v>263</v>
      </c>
      <c r="D52" s="235"/>
      <c r="E52" s="236"/>
    </row>
    <row r="53" spans="1:5" ht="24" customHeight="1">
      <c r="A53" s="232"/>
      <c r="B53" s="22" t="s">
        <v>43</v>
      </c>
      <c r="C53" s="140">
        <v>4141500</v>
      </c>
      <c r="D53" s="141" t="s">
        <v>98</v>
      </c>
      <c r="E53" s="142" t="s">
        <v>266</v>
      </c>
    </row>
    <row r="54" spans="1:5" ht="24" customHeight="1">
      <c r="A54" s="232"/>
      <c r="B54" s="22" t="s">
        <v>44</v>
      </c>
      <c r="C54" s="143">
        <f>E54/C53</f>
        <v>0.93716044911264029</v>
      </c>
      <c r="D54" s="141" t="s">
        <v>27</v>
      </c>
      <c r="E54" s="142">
        <v>3881250</v>
      </c>
    </row>
    <row r="55" spans="1:5" ht="24" customHeight="1">
      <c r="A55" s="232"/>
      <c r="B55" s="22" t="s">
        <v>26</v>
      </c>
      <c r="C55" s="144" t="s">
        <v>269</v>
      </c>
      <c r="D55" s="141" t="s">
        <v>75</v>
      </c>
      <c r="E55" s="145" t="s">
        <v>287</v>
      </c>
    </row>
    <row r="56" spans="1:5" ht="24" customHeight="1">
      <c r="A56" s="232"/>
      <c r="B56" s="22" t="s">
        <v>45</v>
      </c>
      <c r="C56" s="146" t="s">
        <v>272</v>
      </c>
      <c r="D56" s="141" t="s">
        <v>46</v>
      </c>
      <c r="E56" s="145" t="s">
        <v>288</v>
      </c>
    </row>
    <row r="57" spans="1:5" ht="24" customHeight="1">
      <c r="A57" s="232"/>
      <c r="B57" s="22" t="s">
        <v>47</v>
      </c>
      <c r="C57" s="146" t="s">
        <v>271</v>
      </c>
      <c r="D57" s="141" t="s">
        <v>29</v>
      </c>
      <c r="E57" s="147" t="s">
        <v>279</v>
      </c>
    </row>
    <row r="58" spans="1:5" ht="24" customHeight="1" thickBot="1">
      <c r="A58" s="233"/>
      <c r="B58" s="25" t="s">
        <v>48</v>
      </c>
      <c r="C58" s="148" t="s">
        <v>280</v>
      </c>
      <c r="D58" s="149" t="s">
        <v>49</v>
      </c>
      <c r="E58" s="150" t="s">
        <v>278</v>
      </c>
    </row>
    <row r="59" spans="1:5" ht="24" customHeight="1" thickTop="1">
      <c r="A59" s="231" t="s">
        <v>101</v>
      </c>
      <c r="B59" s="21" t="s">
        <v>42</v>
      </c>
      <c r="C59" s="234" t="s">
        <v>295</v>
      </c>
      <c r="D59" s="235"/>
      <c r="E59" s="236"/>
    </row>
    <row r="60" spans="1:5" ht="24" customHeight="1">
      <c r="A60" s="232"/>
      <c r="B60" s="22" t="s">
        <v>305</v>
      </c>
      <c r="C60" s="140">
        <v>40000000</v>
      </c>
      <c r="D60" s="141" t="s">
        <v>98</v>
      </c>
      <c r="E60" s="142" t="s">
        <v>304</v>
      </c>
    </row>
    <row r="61" spans="1:5" ht="24" customHeight="1">
      <c r="A61" s="232"/>
      <c r="B61" s="22" t="s">
        <v>44</v>
      </c>
      <c r="C61" s="143">
        <f>E61/C60</f>
        <v>0.88</v>
      </c>
      <c r="D61" s="141" t="s">
        <v>27</v>
      </c>
      <c r="E61" s="142">
        <v>35200000</v>
      </c>
    </row>
    <row r="62" spans="1:5" ht="24" customHeight="1">
      <c r="A62" s="232"/>
      <c r="B62" s="22" t="s">
        <v>26</v>
      </c>
      <c r="C62" s="144" t="s">
        <v>296</v>
      </c>
      <c r="D62" s="141" t="s">
        <v>75</v>
      </c>
      <c r="E62" s="145" t="s">
        <v>297</v>
      </c>
    </row>
    <row r="63" spans="1:5" ht="24" customHeight="1">
      <c r="A63" s="232"/>
      <c r="B63" s="22" t="s">
        <v>45</v>
      </c>
      <c r="C63" s="146" t="s">
        <v>300</v>
      </c>
      <c r="D63" s="141" t="s">
        <v>46</v>
      </c>
      <c r="E63" s="145" t="s">
        <v>298</v>
      </c>
    </row>
    <row r="64" spans="1:5" ht="24" customHeight="1">
      <c r="A64" s="232"/>
      <c r="B64" s="22" t="s">
        <v>47</v>
      </c>
      <c r="C64" s="146" t="s">
        <v>299</v>
      </c>
      <c r="D64" s="141" t="s">
        <v>29</v>
      </c>
      <c r="E64" s="147" t="s">
        <v>301</v>
      </c>
    </row>
    <row r="65" spans="1:6" ht="24" customHeight="1" thickBot="1">
      <c r="A65" s="233"/>
      <c r="B65" s="25" t="s">
        <v>48</v>
      </c>
      <c r="C65" s="148" t="s">
        <v>303</v>
      </c>
      <c r="D65" s="149" t="s">
        <v>49</v>
      </c>
      <c r="E65" s="150" t="s">
        <v>302</v>
      </c>
    </row>
    <row r="66" spans="1:6" ht="24" customHeight="1" thickTop="1">
      <c r="A66" s="231" t="s">
        <v>101</v>
      </c>
      <c r="B66" s="21" t="s">
        <v>42</v>
      </c>
      <c r="C66" s="234" t="s">
        <v>312</v>
      </c>
      <c r="D66" s="235"/>
      <c r="E66" s="236"/>
      <c r="F66" s="114"/>
    </row>
    <row r="67" spans="1:6" ht="24" customHeight="1">
      <c r="A67" s="232"/>
      <c r="B67" s="22" t="s">
        <v>305</v>
      </c>
      <c r="C67" s="140">
        <v>36190000</v>
      </c>
      <c r="D67" s="141" t="s">
        <v>98</v>
      </c>
      <c r="E67" s="142" t="s">
        <v>313</v>
      </c>
    </row>
    <row r="68" spans="1:6" ht="24" customHeight="1">
      <c r="A68" s="232"/>
      <c r="B68" s="22" t="s">
        <v>44</v>
      </c>
      <c r="C68" s="143">
        <f>E68/C67</f>
        <v>0.89969604863221886</v>
      </c>
      <c r="D68" s="141" t="s">
        <v>27</v>
      </c>
      <c r="E68" s="142">
        <v>32560000</v>
      </c>
    </row>
    <row r="69" spans="1:6" ht="24" customHeight="1">
      <c r="A69" s="232"/>
      <c r="B69" s="22" t="s">
        <v>26</v>
      </c>
      <c r="C69" s="144" t="s">
        <v>314</v>
      </c>
      <c r="D69" s="141" t="s">
        <v>75</v>
      </c>
      <c r="E69" s="145" t="s">
        <v>315</v>
      </c>
    </row>
    <row r="70" spans="1:6" ht="24" customHeight="1">
      <c r="A70" s="232"/>
      <c r="B70" s="22" t="s">
        <v>45</v>
      </c>
      <c r="C70" s="146" t="s">
        <v>300</v>
      </c>
      <c r="D70" s="141" t="s">
        <v>46</v>
      </c>
      <c r="E70" s="145" t="s">
        <v>316</v>
      </c>
    </row>
    <row r="71" spans="1:6" ht="24" customHeight="1">
      <c r="A71" s="232"/>
      <c r="B71" s="22" t="s">
        <v>47</v>
      </c>
      <c r="C71" s="146" t="s">
        <v>319</v>
      </c>
      <c r="D71" s="141" t="s">
        <v>29</v>
      </c>
      <c r="E71" s="147" t="s">
        <v>317</v>
      </c>
    </row>
    <row r="72" spans="1:6" ht="24" customHeight="1" thickBot="1">
      <c r="A72" s="233"/>
      <c r="B72" s="25" t="s">
        <v>48</v>
      </c>
      <c r="C72" s="148" t="s">
        <v>303</v>
      </c>
      <c r="D72" s="149" t="s">
        <v>49</v>
      </c>
      <c r="E72" s="150" t="s">
        <v>318</v>
      </c>
    </row>
    <row r="73" spans="1:6" ht="24" customHeight="1" thickTop="1">
      <c r="A73" s="231" t="s">
        <v>101</v>
      </c>
      <c r="B73" s="21" t="s">
        <v>42</v>
      </c>
      <c r="C73" s="234" t="s">
        <v>323</v>
      </c>
      <c r="D73" s="235"/>
      <c r="E73" s="236"/>
    </row>
    <row r="74" spans="1:6" ht="24" customHeight="1">
      <c r="A74" s="232"/>
      <c r="B74" s="22" t="s">
        <v>305</v>
      </c>
      <c r="C74" s="140">
        <v>79389250</v>
      </c>
      <c r="D74" s="141" t="s">
        <v>98</v>
      </c>
      <c r="E74" s="142" t="s">
        <v>324</v>
      </c>
    </row>
    <row r="75" spans="1:6" ht="24" customHeight="1">
      <c r="A75" s="232"/>
      <c r="B75" s="22" t="s">
        <v>44</v>
      </c>
      <c r="C75" s="143">
        <f>E75/C74</f>
        <v>0.87809621579747887</v>
      </c>
      <c r="D75" s="141" t="s">
        <v>27</v>
      </c>
      <c r="E75" s="142">
        <v>69711400</v>
      </c>
    </row>
    <row r="76" spans="1:6" ht="24" customHeight="1">
      <c r="A76" s="232"/>
      <c r="B76" s="22" t="s">
        <v>26</v>
      </c>
      <c r="C76" s="144" t="s">
        <v>325</v>
      </c>
      <c r="D76" s="141" t="s">
        <v>75</v>
      </c>
      <c r="E76" s="145" t="s">
        <v>327</v>
      </c>
    </row>
    <row r="77" spans="1:6" ht="24" customHeight="1">
      <c r="A77" s="232"/>
      <c r="B77" s="22" t="s">
        <v>45</v>
      </c>
      <c r="C77" s="146" t="s">
        <v>326</v>
      </c>
      <c r="D77" s="141" t="s">
        <v>46</v>
      </c>
      <c r="E77" s="145" t="s">
        <v>328</v>
      </c>
    </row>
    <row r="78" spans="1:6" ht="24" customHeight="1">
      <c r="A78" s="232"/>
      <c r="B78" s="22" t="s">
        <v>47</v>
      </c>
      <c r="C78" s="146" t="s">
        <v>319</v>
      </c>
      <c r="D78" s="141" t="s">
        <v>29</v>
      </c>
      <c r="E78" s="147" t="s">
        <v>329</v>
      </c>
    </row>
    <row r="79" spans="1:6" ht="24" customHeight="1" thickBot="1">
      <c r="A79" s="233"/>
      <c r="B79" s="25" t="s">
        <v>48</v>
      </c>
      <c r="C79" s="148" t="s">
        <v>330</v>
      </c>
      <c r="D79" s="149" t="s">
        <v>49</v>
      </c>
      <c r="E79" s="150" t="s">
        <v>322</v>
      </c>
    </row>
    <row r="80" spans="1:6" ht="24" customHeight="1" thickTop="1">
      <c r="A80" s="231" t="s">
        <v>101</v>
      </c>
      <c r="B80" s="21" t="s">
        <v>42</v>
      </c>
      <c r="C80" s="234" t="s">
        <v>333</v>
      </c>
      <c r="D80" s="235"/>
      <c r="E80" s="236"/>
    </row>
    <row r="81" spans="1:5" ht="24" customHeight="1">
      <c r="A81" s="232"/>
      <c r="B81" s="22" t="s">
        <v>305</v>
      </c>
      <c r="C81" s="140">
        <v>29996000</v>
      </c>
      <c r="D81" s="141" t="s">
        <v>98</v>
      </c>
      <c r="E81" s="142" t="s">
        <v>334</v>
      </c>
    </row>
    <row r="82" spans="1:5" ht="24" customHeight="1">
      <c r="A82" s="232"/>
      <c r="B82" s="22" t="s">
        <v>44</v>
      </c>
      <c r="C82" s="143">
        <f>E82/C81</f>
        <v>0.88531804240565404</v>
      </c>
      <c r="D82" s="141" t="s">
        <v>27</v>
      </c>
      <c r="E82" s="142">
        <v>26556000</v>
      </c>
    </row>
    <row r="83" spans="1:5" ht="24" customHeight="1">
      <c r="A83" s="232"/>
      <c r="B83" s="22" t="s">
        <v>26</v>
      </c>
      <c r="C83" s="144" t="s">
        <v>335</v>
      </c>
      <c r="D83" s="141" t="s">
        <v>75</v>
      </c>
      <c r="E83" s="145" t="s">
        <v>336</v>
      </c>
    </row>
    <row r="84" spans="1:5" ht="24" customHeight="1">
      <c r="A84" s="232"/>
      <c r="B84" s="22" t="s">
        <v>45</v>
      </c>
      <c r="C84" s="146" t="s">
        <v>300</v>
      </c>
      <c r="D84" s="141" t="s">
        <v>46</v>
      </c>
      <c r="E84" s="145" t="s">
        <v>337</v>
      </c>
    </row>
    <row r="85" spans="1:5" ht="24" customHeight="1">
      <c r="A85" s="232"/>
      <c r="B85" s="22" t="s">
        <v>47</v>
      </c>
      <c r="C85" s="146" t="s">
        <v>319</v>
      </c>
      <c r="D85" s="141" t="s">
        <v>29</v>
      </c>
      <c r="E85" s="147" t="s">
        <v>332</v>
      </c>
    </row>
    <row r="86" spans="1:5" ht="24" customHeight="1" thickBot="1">
      <c r="A86" s="233"/>
      <c r="B86" s="25" t="s">
        <v>48</v>
      </c>
      <c r="C86" s="148" t="s">
        <v>303</v>
      </c>
      <c r="D86" s="149" t="s">
        <v>49</v>
      </c>
      <c r="E86" s="150" t="s">
        <v>338</v>
      </c>
    </row>
    <row r="87" spans="1:5" ht="24" customHeight="1" thickTop="1"/>
  </sheetData>
  <mergeCells count="25">
    <mergeCell ref="A80:A86"/>
    <mergeCell ref="C80:E80"/>
    <mergeCell ref="A59:A65"/>
    <mergeCell ref="C59:E59"/>
    <mergeCell ref="A66:A72"/>
    <mergeCell ref="C66:E66"/>
    <mergeCell ref="A73:A79"/>
    <mergeCell ref="C73:E73"/>
    <mergeCell ref="A17:A23"/>
    <mergeCell ref="C17:E17"/>
    <mergeCell ref="A1:E1"/>
    <mergeCell ref="A45:A51"/>
    <mergeCell ref="C45:E45"/>
    <mergeCell ref="A3:A9"/>
    <mergeCell ref="C3:E3"/>
    <mergeCell ref="A10:A16"/>
    <mergeCell ref="C10:E10"/>
    <mergeCell ref="A52:A58"/>
    <mergeCell ref="C52:E52"/>
    <mergeCell ref="A24:A30"/>
    <mergeCell ref="C24:E24"/>
    <mergeCell ref="A31:A37"/>
    <mergeCell ref="C31:E31"/>
    <mergeCell ref="A38:A44"/>
    <mergeCell ref="C38:E38"/>
  </mergeCells>
  <phoneticPr fontId="17" type="noConversion"/>
  <conditionalFormatting sqref="C42:C43">
    <cfRule type="duplicateValues" dxfId="25" priority="26"/>
  </conditionalFormatting>
  <conditionalFormatting sqref="C44">
    <cfRule type="duplicateValues" dxfId="24" priority="25"/>
  </conditionalFormatting>
  <conditionalFormatting sqref="C49:C50">
    <cfRule type="duplicateValues" dxfId="23" priority="24"/>
  </conditionalFormatting>
  <conditionalFormatting sqref="C51">
    <cfRule type="duplicateValues" dxfId="22" priority="23"/>
  </conditionalFormatting>
  <conditionalFormatting sqref="C56:C57">
    <cfRule type="duplicateValues" dxfId="21" priority="22"/>
  </conditionalFormatting>
  <conditionalFormatting sqref="C58">
    <cfRule type="duplicateValues" dxfId="20" priority="21"/>
  </conditionalFormatting>
  <conditionalFormatting sqref="C7:C8">
    <cfRule type="duplicateValues" dxfId="19" priority="20"/>
  </conditionalFormatting>
  <conditionalFormatting sqref="C9">
    <cfRule type="duplicateValues" dxfId="18" priority="19"/>
  </conditionalFormatting>
  <conditionalFormatting sqref="C14:C15">
    <cfRule type="duplicateValues" dxfId="17" priority="18"/>
  </conditionalFormatting>
  <conditionalFormatting sqref="C16">
    <cfRule type="duplicateValues" dxfId="16" priority="17"/>
  </conditionalFormatting>
  <conditionalFormatting sqref="C21:C22">
    <cfRule type="duplicateValues" dxfId="15" priority="16"/>
  </conditionalFormatting>
  <conditionalFormatting sqref="C23">
    <cfRule type="duplicateValues" dxfId="14" priority="15"/>
  </conditionalFormatting>
  <conditionalFormatting sqref="C28:C29">
    <cfRule type="duplicateValues" dxfId="13" priority="14"/>
  </conditionalFormatting>
  <conditionalFormatting sqref="C30">
    <cfRule type="duplicateValues" dxfId="12" priority="13"/>
  </conditionalFormatting>
  <conditionalFormatting sqref="C35:C36">
    <cfRule type="duplicateValues" dxfId="11" priority="12"/>
  </conditionalFormatting>
  <conditionalFormatting sqref="C37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3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3"/>
  <sheetViews>
    <sheetView showGridLines="0" topLeftCell="A100" zoomScaleNormal="100" workbookViewId="0">
      <selection activeCell="A114" sqref="A114:A117"/>
    </sheetView>
  </sheetViews>
  <sheetFormatPr defaultRowHeight="20.25" customHeight="1"/>
  <cols>
    <col min="1" max="1" width="17.109375" style="10" customWidth="1"/>
    <col min="2" max="2" width="20.44140625" style="10" customWidth="1"/>
    <col min="3" max="3" width="18.33203125" style="75" customWidth="1"/>
    <col min="4" max="6" width="15.5546875" style="15" customWidth="1"/>
    <col min="7" max="16384" width="8.88671875" style="4"/>
  </cols>
  <sheetData>
    <row r="1" spans="1:6" s="17" customFormat="1" ht="36" customHeight="1">
      <c r="A1" s="1" t="s">
        <v>96</v>
      </c>
      <c r="B1" s="1"/>
      <c r="C1" s="74"/>
      <c r="D1" s="28"/>
      <c r="E1" s="28"/>
      <c r="F1" s="28"/>
    </row>
    <row r="2" spans="1:6" ht="20.25" customHeight="1" thickBot="1">
      <c r="A2" s="18" t="s">
        <v>103</v>
      </c>
      <c r="B2" s="14"/>
      <c r="C2" s="81"/>
      <c r="D2" s="29"/>
      <c r="E2" s="29"/>
      <c r="F2" s="30" t="s">
        <v>97</v>
      </c>
    </row>
    <row r="3" spans="1:6" ht="20.25" customHeight="1" thickTop="1">
      <c r="A3" s="62" t="s">
        <v>25</v>
      </c>
      <c r="B3" s="259" t="s">
        <v>138</v>
      </c>
      <c r="C3" s="260"/>
      <c r="D3" s="260"/>
      <c r="E3" s="260"/>
      <c r="F3" s="261"/>
    </row>
    <row r="4" spans="1:6" ht="20.25" customHeight="1">
      <c r="A4" s="262" t="s">
        <v>32</v>
      </c>
      <c r="B4" s="290" t="s">
        <v>26</v>
      </c>
      <c r="C4" s="291" t="s">
        <v>72</v>
      </c>
      <c r="D4" s="172" t="s">
        <v>33</v>
      </c>
      <c r="E4" s="172" t="s">
        <v>27</v>
      </c>
      <c r="F4" s="173" t="s">
        <v>86</v>
      </c>
    </row>
    <row r="5" spans="1:6" ht="20.25" customHeight="1">
      <c r="A5" s="263"/>
      <c r="B5" s="290"/>
      <c r="C5" s="292"/>
      <c r="D5" s="172" t="s">
        <v>34</v>
      </c>
      <c r="E5" s="172" t="s">
        <v>28</v>
      </c>
      <c r="F5" s="173" t="s">
        <v>35</v>
      </c>
    </row>
    <row r="6" spans="1:6" ht="20.25" customHeight="1">
      <c r="A6" s="263"/>
      <c r="B6" s="268" t="s">
        <v>135</v>
      </c>
      <c r="C6" s="269" t="s">
        <v>134</v>
      </c>
      <c r="D6" s="271">
        <v>1307000</v>
      </c>
      <c r="E6" s="271">
        <v>1260000</v>
      </c>
      <c r="F6" s="293">
        <f>E6/D6</f>
        <v>0.96403978576893645</v>
      </c>
    </row>
    <row r="7" spans="1:6" ht="20.25" customHeight="1">
      <c r="A7" s="264"/>
      <c r="B7" s="268"/>
      <c r="C7" s="270"/>
      <c r="D7" s="272"/>
      <c r="E7" s="272"/>
      <c r="F7" s="293"/>
    </row>
    <row r="8" spans="1:6" ht="20.25" customHeight="1">
      <c r="A8" s="243" t="s">
        <v>29</v>
      </c>
      <c r="B8" s="174" t="s">
        <v>139</v>
      </c>
      <c r="C8" s="174" t="s">
        <v>100</v>
      </c>
      <c r="D8" s="286" t="s">
        <v>30</v>
      </c>
      <c r="E8" s="286"/>
      <c r="F8" s="287"/>
    </row>
    <row r="9" spans="1:6" ht="20.25" customHeight="1">
      <c r="A9" s="244"/>
      <c r="B9" s="119" t="s">
        <v>136</v>
      </c>
      <c r="C9" s="119" t="s">
        <v>140</v>
      </c>
      <c r="D9" s="247" t="s">
        <v>137</v>
      </c>
      <c r="E9" s="248"/>
      <c r="F9" s="249"/>
    </row>
    <row r="10" spans="1:6" ht="20.25" customHeight="1">
      <c r="A10" s="63" t="s">
        <v>99</v>
      </c>
      <c r="B10" s="288" t="s">
        <v>289</v>
      </c>
      <c r="C10" s="289"/>
      <c r="D10" s="255"/>
      <c r="E10" s="255"/>
      <c r="F10" s="256"/>
    </row>
    <row r="11" spans="1:6" ht="20.25" customHeight="1">
      <c r="A11" s="63" t="s">
        <v>36</v>
      </c>
      <c r="B11" s="254" t="s">
        <v>141</v>
      </c>
      <c r="C11" s="255"/>
      <c r="D11" s="255"/>
      <c r="E11" s="255"/>
      <c r="F11" s="256"/>
    </row>
    <row r="12" spans="1:6" ht="20.25" customHeight="1" thickBot="1">
      <c r="A12" s="64" t="s">
        <v>31</v>
      </c>
      <c r="B12" s="257"/>
      <c r="C12" s="257"/>
      <c r="D12" s="257"/>
      <c r="E12" s="257"/>
      <c r="F12" s="258"/>
    </row>
    <row r="13" spans="1:6" ht="20.25" customHeight="1" thickTop="1">
      <c r="A13" s="62" t="s">
        <v>25</v>
      </c>
      <c r="B13" s="259" t="s">
        <v>150</v>
      </c>
      <c r="C13" s="260"/>
      <c r="D13" s="260"/>
      <c r="E13" s="260"/>
      <c r="F13" s="261"/>
    </row>
    <row r="14" spans="1:6" ht="20.25" customHeight="1">
      <c r="A14" s="262" t="s">
        <v>32</v>
      </c>
      <c r="B14" s="290" t="s">
        <v>26</v>
      </c>
      <c r="C14" s="291" t="s">
        <v>72</v>
      </c>
      <c r="D14" s="172" t="s">
        <v>33</v>
      </c>
      <c r="E14" s="172" t="s">
        <v>27</v>
      </c>
      <c r="F14" s="173" t="s">
        <v>86</v>
      </c>
    </row>
    <row r="15" spans="1:6" ht="20.25" customHeight="1">
      <c r="A15" s="263"/>
      <c r="B15" s="290"/>
      <c r="C15" s="292"/>
      <c r="D15" s="172" t="s">
        <v>34</v>
      </c>
      <c r="E15" s="172" t="s">
        <v>28</v>
      </c>
      <c r="F15" s="173" t="s">
        <v>35</v>
      </c>
    </row>
    <row r="16" spans="1:6" ht="20.25" customHeight="1">
      <c r="A16" s="263"/>
      <c r="B16" s="268" t="s">
        <v>152</v>
      </c>
      <c r="C16" s="269" t="s">
        <v>153</v>
      </c>
      <c r="D16" s="271">
        <v>1640000</v>
      </c>
      <c r="E16" s="271">
        <v>1497000</v>
      </c>
      <c r="F16" s="293">
        <v>0.91279999999999994</v>
      </c>
    </row>
    <row r="17" spans="1:6" ht="20.25" customHeight="1">
      <c r="A17" s="264"/>
      <c r="B17" s="268"/>
      <c r="C17" s="270"/>
      <c r="D17" s="272"/>
      <c r="E17" s="272"/>
      <c r="F17" s="293"/>
    </row>
    <row r="18" spans="1:6" ht="20.25" customHeight="1">
      <c r="A18" s="243" t="s">
        <v>29</v>
      </c>
      <c r="B18" s="174" t="s">
        <v>102</v>
      </c>
      <c r="C18" s="174" t="s">
        <v>100</v>
      </c>
      <c r="D18" s="286" t="s">
        <v>30</v>
      </c>
      <c r="E18" s="286"/>
      <c r="F18" s="287"/>
    </row>
    <row r="19" spans="1:6" ht="20.25" customHeight="1">
      <c r="A19" s="244"/>
      <c r="B19" s="119" t="s">
        <v>155</v>
      </c>
      <c r="C19" s="119" t="s">
        <v>170</v>
      </c>
      <c r="D19" s="247" t="s">
        <v>156</v>
      </c>
      <c r="E19" s="248"/>
      <c r="F19" s="249"/>
    </row>
    <row r="20" spans="1:6" ht="20.25" customHeight="1">
      <c r="A20" s="63" t="s">
        <v>99</v>
      </c>
      <c r="B20" s="288" t="s">
        <v>289</v>
      </c>
      <c r="C20" s="289"/>
      <c r="D20" s="255"/>
      <c r="E20" s="255"/>
      <c r="F20" s="256"/>
    </row>
    <row r="21" spans="1:6" ht="20.25" customHeight="1">
      <c r="A21" s="63" t="s">
        <v>36</v>
      </c>
      <c r="B21" s="254" t="s">
        <v>141</v>
      </c>
      <c r="C21" s="255"/>
      <c r="D21" s="255"/>
      <c r="E21" s="255"/>
      <c r="F21" s="256"/>
    </row>
    <row r="22" spans="1:6" ht="20.25" customHeight="1" thickBot="1">
      <c r="A22" s="64" t="s">
        <v>31</v>
      </c>
      <c r="B22" s="241"/>
      <c r="C22" s="241"/>
      <c r="D22" s="241"/>
      <c r="E22" s="241"/>
      <c r="F22" s="242"/>
    </row>
    <row r="23" spans="1:6" ht="20.25" customHeight="1" thickTop="1">
      <c r="A23" s="62" t="s">
        <v>25</v>
      </c>
      <c r="B23" s="259" t="s">
        <v>157</v>
      </c>
      <c r="C23" s="260"/>
      <c r="D23" s="260"/>
      <c r="E23" s="260"/>
      <c r="F23" s="261"/>
    </row>
    <row r="24" spans="1:6" ht="20.25" customHeight="1">
      <c r="A24" s="262" t="s">
        <v>32</v>
      </c>
      <c r="B24" s="290" t="s">
        <v>26</v>
      </c>
      <c r="C24" s="291" t="s">
        <v>72</v>
      </c>
      <c r="D24" s="172" t="s">
        <v>33</v>
      </c>
      <c r="E24" s="172" t="s">
        <v>27</v>
      </c>
      <c r="F24" s="173" t="s">
        <v>86</v>
      </c>
    </row>
    <row r="25" spans="1:6" ht="20.25" customHeight="1">
      <c r="A25" s="263"/>
      <c r="B25" s="290"/>
      <c r="C25" s="292"/>
      <c r="D25" s="172" t="s">
        <v>34</v>
      </c>
      <c r="E25" s="172" t="s">
        <v>28</v>
      </c>
      <c r="F25" s="173" t="s">
        <v>35</v>
      </c>
    </row>
    <row r="26" spans="1:6" ht="20.25" customHeight="1">
      <c r="A26" s="263"/>
      <c r="B26" s="268" t="s">
        <v>158</v>
      </c>
      <c r="C26" s="269" t="s">
        <v>160</v>
      </c>
      <c r="D26" s="271">
        <v>2800000</v>
      </c>
      <c r="E26" s="271">
        <v>2640000</v>
      </c>
      <c r="F26" s="294">
        <v>0.94279999999999997</v>
      </c>
    </row>
    <row r="27" spans="1:6" ht="20.25" customHeight="1">
      <c r="A27" s="264"/>
      <c r="B27" s="268"/>
      <c r="C27" s="270"/>
      <c r="D27" s="272"/>
      <c r="E27" s="272"/>
      <c r="F27" s="294"/>
    </row>
    <row r="28" spans="1:6" ht="20.25" customHeight="1">
      <c r="A28" s="243" t="s">
        <v>29</v>
      </c>
      <c r="B28" s="174" t="s">
        <v>139</v>
      </c>
      <c r="C28" s="174" t="s">
        <v>100</v>
      </c>
      <c r="D28" s="286" t="s">
        <v>30</v>
      </c>
      <c r="E28" s="286"/>
      <c r="F28" s="287"/>
    </row>
    <row r="29" spans="1:6" ht="20.25" customHeight="1">
      <c r="A29" s="244"/>
      <c r="B29" s="119" t="s">
        <v>161</v>
      </c>
      <c r="C29" s="119" t="s">
        <v>171</v>
      </c>
      <c r="D29" s="247" t="s">
        <v>162</v>
      </c>
      <c r="E29" s="248"/>
      <c r="F29" s="249"/>
    </row>
    <row r="30" spans="1:6" ht="20.25" customHeight="1">
      <c r="A30" s="63" t="s">
        <v>99</v>
      </c>
      <c r="B30" s="288" t="s">
        <v>289</v>
      </c>
      <c r="C30" s="289"/>
      <c r="D30" s="255"/>
      <c r="E30" s="255"/>
      <c r="F30" s="256"/>
    </row>
    <row r="31" spans="1:6" ht="20.25" customHeight="1">
      <c r="A31" s="63" t="s">
        <v>36</v>
      </c>
      <c r="B31" s="254" t="s">
        <v>141</v>
      </c>
      <c r="C31" s="255"/>
      <c r="D31" s="255"/>
      <c r="E31" s="255"/>
      <c r="F31" s="256"/>
    </row>
    <row r="32" spans="1:6" ht="20.25" customHeight="1" thickBot="1">
      <c r="A32" s="64" t="s">
        <v>31</v>
      </c>
      <c r="B32" s="241"/>
      <c r="C32" s="241"/>
      <c r="D32" s="241"/>
      <c r="E32" s="241"/>
      <c r="F32" s="242"/>
    </row>
    <row r="33" spans="1:6" ht="20.25" customHeight="1" thickTop="1">
      <c r="A33" s="62" t="s">
        <v>25</v>
      </c>
      <c r="B33" s="259" t="s">
        <v>163</v>
      </c>
      <c r="C33" s="260"/>
      <c r="D33" s="260"/>
      <c r="E33" s="260"/>
      <c r="F33" s="261"/>
    </row>
    <row r="34" spans="1:6" ht="20.25" customHeight="1">
      <c r="A34" s="262" t="s">
        <v>32</v>
      </c>
      <c r="B34" s="290" t="s">
        <v>26</v>
      </c>
      <c r="C34" s="291" t="s">
        <v>72</v>
      </c>
      <c r="D34" s="172" t="s">
        <v>33</v>
      </c>
      <c r="E34" s="172" t="s">
        <v>27</v>
      </c>
      <c r="F34" s="173" t="s">
        <v>86</v>
      </c>
    </row>
    <row r="35" spans="1:6" ht="20.25" customHeight="1">
      <c r="A35" s="263"/>
      <c r="B35" s="290"/>
      <c r="C35" s="292"/>
      <c r="D35" s="172" t="s">
        <v>34</v>
      </c>
      <c r="E35" s="172" t="s">
        <v>28</v>
      </c>
      <c r="F35" s="173" t="s">
        <v>35</v>
      </c>
    </row>
    <row r="36" spans="1:6" ht="20.25" customHeight="1">
      <c r="A36" s="263"/>
      <c r="B36" s="268" t="s">
        <v>172</v>
      </c>
      <c r="C36" s="269" t="s">
        <v>173</v>
      </c>
      <c r="D36" s="271">
        <v>10000000</v>
      </c>
      <c r="E36" s="271">
        <v>9500000</v>
      </c>
      <c r="F36" s="293">
        <v>0.95</v>
      </c>
    </row>
    <row r="37" spans="1:6" ht="20.25" customHeight="1">
      <c r="A37" s="264"/>
      <c r="B37" s="268"/>
      <c r="C37" s="270"/>
      <c r="D37" s="272"/>
      <c r="E37" s="272"/>
      <c r="F37" s="293"/>
    </row>
    <row r="38" spans="1:6" ht="20.25" customHeight="1">
      <c r="A38" s="243" t="s">
        <v>29</v>
      </c>
      <c r="B38" s="174" t="s">
        <v>102</v>
      </c>
      <c r="C38" s="174" t="s">
        <v>100</v>
      </c>
      <c r="D38" s="286" t="s">
        <v>30</v>
      </c>
      <c r="E38" s="286"/>
      <c r="F38" s="287"/>
    </row>
    <row r="39" spans="1:6" ht="20.25" customHeight="1">
      <c r="A39" s="244"/>
      <c r="B39" s="194" t="s">
        <v>168</v>
      </c>
      <c r="C39" s="195" t="s">
        <v>174</v>
      </c>
      <c r="D39" s="247" t="s">
        <v>175</v>
      </c>
      <c r="E39" s="248"/>
      <c r="F39" s="249"/>
    </row>
    <row r="40" spans="1:6" ht="20.25" customHeight="1">
      <c r="A40" s="63" t="s">
        <v>99</v>
      </c>
      <c r="B40" s="288" t="s">
        <v>289</v>
      </c>
      <c r="C40" s="289"/>
      <c r="D40" s="255"/>
      <c r="E40" s="255"/>
      <c r="F40" s="256"/>
    </row>
    <row r="41" spans="1:6" ht="20.25" customHeight="1">
      <c r="A41" s="63" t="s">
        <v>36</v>
      </c>
      <c r="B41" s="254" t="s">
        <v>176</v>
      </c>
      <c r="C41" s="255"/>
      <c r="D41" s="255"/>
      <c r="E41" s="255"/>
      <c r="F41" s="256"/>
    </row>
    <row r="42" spans="1:6" ht="20.25" customHeight="1" thickBot="1">
      <c r="A42" s="64" t="s">
        <v>31</v>
      </c>
      <c r="B42" s="241"/>
      <c r="C42" s="241"/>
      <c r="D42" s="241"/>
      <c r="E42" s="241"/>
      <c r="F42" s="242"/>
    </row>
    <row r="43" spans="1:6" ht="20.25" customHeight="1" thickTop="1">
      <c r="A43" s="62" t="s">
        <v>25</v>
      </c>
      <c r="B43" s="259" t="s">
        <v>213</v>
      </c>
      <c r="C43" s="260"/>
      <c r="D43" s="260"/>
      <c r="E43" s="260"/>
      <c r="F43" s="261"/>
    </row>
    <row r="44" spans="1:6" ht="20.25" customHeight="1">
      <c r="A44" s="262" t="s">
        <v>32</v>
      </c>
      <c r="B44" s="290" t="s">
        <v>26</v>
      </c>
      <c r="C44" s="291" t="s">
        <v>72</v>
      </c>
      <c r="D44" s="179" t="s">
        <v>33</v>
      </c>
      <c r="E44" s="179" t="s">
        <v>27</v>
      </c>
      <c r="F44" s="180" t="s">
        <v>86</v>
      </c>
    </row>
    <row r="45" spans="1:6" ht="20.25" customHeight="1">
      <c r="A45" s="263"/>
      <c r="B45" s="290"/>
      <c r="C45" s="292"/>
      <c r="D45" s="179" t="s">
        <v>34</v>
      </c>
      <c r="E45" s="179" t="s">
        <v>28</v>
      </c>
      <c r="F45" s="180" t="s">
        <v>35</v>
      </c>
    </row>
    <row r="46" spans="1:6" ht="20.25" customHeight="1">
      <c r="A46" s="263"/>
      <c r="B46" s="268" t="s">
        <v>215</v>
      </c>
      <c r="C46" s="269" t="s">
        <v>216</v>
      </c>
      <c r="D46" s="271">
        <v>4800000</v>
      </c>
      <c r="E46" s="271">
        <v>3960000</v>
      </c>
      <c r="F46" s="293">
        <v>0.82499999999999996</v>
      </c>
    </row>
    <row r="47" spans="1:6" ht="20.25" customHeight="1">
      <c r="A47" s="264"/>
      <c r="B47" s="268"/>
      <c r="C47" s="270"/>
      <c r="D47" s="272"/>
      <c r="E47" s="272"/>
      <c r="F47" s="293"/>
    </row>
    <row r="48" spans="1:6" ht="20.25" customHeight="1">
      <c r="A48" s="243" t="s">
        <v>29</v>
      </c>
      <c r="B48" s="178" t="s">
        <v>139</v>
      </c>
      <c r="C48" s="178" t="s">
        <v>100</v>
      </c>
      <c r="D48" s="286" t="s">
        <v>30</v>
      </c>
      <c r="E48" s="286"/>
      <c r="F48" s="287"/>
    </row>
    <row r="49" spans="1:6" ht="20.25" customHeight="1">
      <c r="A49" s="244"/>
      <c r="B49" s="119" t="s">
        <v>218</v>
      </c>
      <c r="C49" s="119" t="s">
        <v>221</v>
      </c>
      <c r="D49" s="247" t="s">
        <v>220</v>
      </c>
      <c r="E49" s="248"/>
      <c r="F49" s="249"/>
    </row>
    <row r="50" spans="1:6" ht="20.25" customHeight="1">
      <c r="A50" s="63" t="s">
        <v>99</v>
      </c>
      <c r="B50" s="288" t="s">
        <v>289</v>
      </c>
      <c r="C50" s="289"/>
      <c r="D50" s="255"/>
      <c r="E50" s="255"/>
      <c r="F50" s="256"/>
    </row>
    <row r="51" spans="1:6" ht="20.25" customHeight="1">
      <c r="A51" s="63" t="s">
        <v>36</v>
      </c>
      <c r="B51" s="254" t="s">
        <v>141</v>
      </c>
      <c r="C51" s="255"/>
      <c r="D51" s="255"/>
      <c r="E51" s="255"/>
      <c r="F51" s="256"/>
    </row>
    <row r="52" spans="1:6" ht="20.25" customHeight="1" thickBot="1">
      <c r="A52" s="64" t="s">
        <v>31</v>
      </c>
      <c r="B52" s="241"/>
      <c r="C52" s="241"/>
      <c r="D52" s="241"/>
      <c r="E52" s="241"/>
      <c r="F52" s="242"/>
    </row>
    <row r="53" spans="1:6" ht="20.25" customHeight="1" thickTop="1">
      <c r="A53" s="62" t="s">
        <v>25</v>
      </c>
      <c r="B53" s="278" t="s">
        <v>261</v>
      </c>
      <c r="C53" s="279"/>
      <c r="D53" s="279"/>
      <c r="E53" s="279"/>
      <c r="F53" s="280"/>
    </row>
    <row r="54" spans="1:6" ht="20.25" customHeight="1">
      <c r="A54" s="262" t="s">
        <v>32</v>
      </c>
      <c r="B54" s="265" t="s">
        <v>26</v>
      </c>
      <c r="C54" s="266" t="s">
        <v>72</v>
      </c>
      <c r="D54" s="176" t="s">
        <v>33</v>
      </c>
      <c r="E54" s="176" t="s">
        <v>27</v>
      </c>
      <c r="F54" s="177" t="s">
        <v>86</v>
      </c>
    </row>
    <row r="55" spans="1:6" ht="20.25" customHeight="1">
      <c r="A55" s="263"/>
      <c r="B55" s="265"/>
      <c r="C55" s="267"/>
      <c r="D55" s="176" t="s">
        <v>34</v>
      </c>
      <c r="E55" s="176" t="s">
        <v>28</v>
      </c>
      <c r="F55" s="177" t="s">
        <v>35</v>
      </c>
    </row>
    <row r="56" spans="1:6" ht="20.25" customHeight="1">
      <c r="A56" s="263"/>
      <c r="B56" s="281" t="s">
        <v>267</v>
      </c>
      <c r="C56" s="282" t="s">
        <v>283</v>
      </c>
      <c r="D56" s="284">
        <v>5240000</v>
      </c>
      <c r="E56" s="284">
        <v>5000000</v>
      </c>
      <c r="F56" s="273">
        <f>E56/D56</f>
        <v>0.95419847328244278</v>
      </c>
    </row>
    <row r="57" spans="1:6" ht="20.25" customHeight="1">
      <c r="A57" s="264"/>
      <c r="B57" s="281"/>
      <c r="C57" s="283"/>
      <c r="D57" s="285"/>
      <c r="E57" s="285"/>
      <c r="F57" s="273"/>
    </row>
    <row r="58" spans="1:6" ht="20.25" customHeight="1">
      <c r="A58" s="243" t="s">
        <v>29</v>
      </c>
      <c r="B58" s="175" t="s">
        <v>102</v>
      </c>
      <c r="C58" s="175" t="s">
        <v>100</v>
      </c>
      <c r="D58" s="245" t="s">
        <v>30</v>
      </c>
      <c r="E58" s="245"/>
      <c r="F58" s="246"/>
    </row>
    <row r="59" spans="1:6" ht="20.25" customHeight="1">
      <c r="A59" s="244"/>
      <c r="B59" s="151" t="s">
        <v>274</v>
      </c>
      <c r="C59" s="151" t="s">
        <v>290</v>
      </c>
      <c r="D59" s="274" t="s">
        <v>275</v>
      </c>
      <c r="E59" s="275"/>
      <c r="F59" s="276"/>
    </row>
    <row r="60" spans="1:6" ht="20.25" customHeight="1">
      <c r="A60" s="63" t="s">
        <v>99</v>
      </c>
      <c r="B60" s="288" t="s">
        <v>289</v>
      </c>
      <c r="C60" s="289"/>
      <c r="D60" s="255"/>
      <c r="E60" s="255"/>
      <c r="F60" s="256"/>
    </row>
    <row r="61" spans="1:6" ht="20.25" customHeight="1">
      <c r="A61" s="63" t="s">
        <v>36</v>
      </c>
      <c r="B61" s="277" t="s">
        <v>291</v>
      </c>
      <c r="C61" s="252"/>
      <c r="D61" s="252"/>
      <c r="E61" s="252"/>
      <c r="F61" s="253"/>
    </row>
    <row r="62" spans="1:6" ht="20.25" customHeight="1" thickBot="1">
      <c r="A62" s="64" t="s">
        <v>31</v>
      </c>
      <c r="B62" s="257"/>
      <c r="C62" s="257"/>
      <c r="D62" s="257"/>
      <c r="E62" s="257"/>
      <c r="F62" s="258"/>
    </row>
    <row r="63" spans="1:6" ht="20.25" customHeight="1" thickTop="1">
      <c r="A63" s="62" t="s">
        <v>25</v>
      </c>
      <c r="B63" s="278" t="s">
        <v>262</v>
      </c>
      <c r="C63" s="279"/>
      <c r="D63" s="279"/>
      <c r="E63" s="279"/>
      <c r="F63" s="280"/>
    </row>
    <row r="64" spans="1:6" ht="20.25" customHeight="1">
      <c r="A64" s="262" t="s">
        <v>32</v>
      </c>
      <c r="B64" s="265" t="s">
        <v>26</v>
      </c>
      <c r="C64" s="266" t="s">
        <v>72</v>
      </c>
      <c r="D64" s="176" t="s">
        <v>33</v>
      </c>
      <c r="E64" s="176" t="s">
        <v>27</v>
      </c>
      <c r="F64" s="177" t="s">
        <v>86</v>
      </c>
    </row>
    <row r="65" spans="1:6" ht="20.25" customHeight="1">
      <c r="A65" s="263"/>
      <c r="B65" s="265"/>
      <c r="C65" s="267"/>
      <c r="D65" s="176" t="s">
        <v>34</v>
      </c>
      <c r="E65" s="176" t="s">
        <v>28</v>
      </c>
      <c r="F65" s="177" t="s">
        <v>35</v>
      </c>
    </row>
    <row r="66" spans="1:6" ht="20.25" customHeight="1">
      <c r="A66" s="263"/>
      <c r="B66" s="281" t="s">
        <v>268</v>
      </c>
      <c r="C66" s="282" t="s">
        <v>285</v>
      </c>
      <c r="D66" s="284">
        <v>2350000</v>
      </c>
      <c r="E66" s="284">
        <v>2200000</v>
      </c>
      <c r="F66" s="273">
        <f>E66/D66</f>
        <v>0.93617021276595747</v>
      </c>
    </row>
    <row r="67" spans="1:6" ht="20.25" customHeight="1">
      <c r="A67" s="264"/>
      <c r="B67" s="281"/>
      <c r="C67" s="283"/>
      <c r="D67" s="285"/>
      <c r="E67" s="285"/>
      <c r="F67" s="273"/>
    </row>
    <row r="68" spans="1:6" ht="20.25" customHeight="1">
      <c r="A68" s="243" t="s">
        <v>29</v>
      </c>
      <c r="B68" s="175" t="s">
        <v>102</v>
      </c>
      <c r="C68" s="175" t="s">
        <v>100</v>
      </c>
      <c r="D68" s="245" t="s">
        <v>30</v>
      </c>
      <c r="E68" s="245"/>
      <c r="F68" s="246"/>
    </row>
    <row r="69" spans="1:6" ht="20.25" customHeight="1">
      <c r="A69" s="244"/>
      <c r="B69" s="151" t="s">
        <v>277</v>
      </c>
      <c r="C69" s="151" t="s">
        <v>292</v>
      </c>
      <c r="D69" s="274" t="s">
        <v>276</v>
      </c>
      <c r="E69" s="275"/>
      <c r="F69" s="276"/>
    </row>
    <row r="70" spans="1:6" ht="20.25" customHeight="1">
      <c r="A70" s="63" t="s">
        <v>99</v>
      </c>
      <c r="B70" s="250" t="s">
        <v>293</v>
      </c>
      <c r="C70" s="251"/>
      <c r="D70" s="252"/>
      <c r="E70" s="252"/>
      <c r="F70" s="253"/>
    </row>
    <row r="71" spans="1:6" ht="20.25" customHeight="1">
      <c r="A71" s="63" t="s">
        <v>36</v>
      </c>
      <c r="B71" s="277" t="s">
        <v>291</v>
      </c>
      <c r="C71" s="252"/>
      <c r="D71" s="252"/>
      <c r="E71" s="252"/>
      <c r="F71" s="253"/>
    </row>
    <row r="72" spans="1:6" ht="20.25" customHeight="1" thickBot="1">
      <c r="A72" s="64" t="s">
        <v>31</v>
      </c>
      <c r="B72" s="257"/>
      <c r="C72" s="257"/>
      <c r="D72" s="257"/>
      <c r="E72" s="257"/>
      <c r="F72" s="258"/>
    </row>
    <row r="73" spans="1:6" ht="20.25" customHeight="1" thickTop="1">
      <c r="A73" s="62" t="s">
        <v>25</v>
      </c>
      <c r="B73" s="259" t="s">
        <v>263</v>
      </c>
      <c r="C73" s="260"/>
      <c r="D73" s="260"/>
      <c r="E73" s="260"/>
      <c r="F73" s="261"/>
    </row>
    <row r="74" spans="1:6" ht="20.25" customHeight="1">
      <c r="A74" s="262" t="s">
        <v>32</v>
      </c>
      <c r="B74" s="265" t="s">
        <v>26</v>
      </c>
      <c r="C74" s="266" t="s">
        <v>72</v>
      </c>
      <c r="D74" s="196" t="s">
        <v>33</v>
      </c>
      <c r="E74" s="196" t="s">
        <v>27</v>
      </c>
      <c r="F74" s="197" t="s">
        <v>86</v>
      </c>
    </row>
    <row r="75" spans="1:6" ht="20.25" customHeight="1">
      <c r="A75" s="263"/>
      <c r="B75" s="265"/>
      <c r="C75" s="267"/>
      <c r="D75" s="196" t="s">
        <v>34</v>
      </c>
      <c r="E75" s="196" t="s">
        <v>28</v>
      </c>
      <c r="F75" s="197" t="s">
        <v>35</v>
      </c>
    </row>
    <row r="76" spans="1:6" ht="20.25" customHeight="1">
      <c r="A76" s="263"/>
      <c r="B76" s="268" t="s">
        <v>269</v>
      </c>
      <c r="C76" s="269" t="s">
        <v>287</v>
      </c>
      <c r="D76" s="271">
        <v>4141500</v>
      </c>
      <c r="E76" s="271">
        <v>3881250</v>
      </c>
      <c r="F76" s="273">
        <f>E76/D76</f>
        <v>0.93716044911264029</v>
      </c>
    </row>
    <row r="77" spans="1:6" ht="20.25" customHeight="1">
      <c r="A77" s="264"/>
      <c r="B77" s="268"/>
      <c r="C77" s="270"/>
      <c r="D77" s="272"/>
      <c r="E77" s="272"/>
      <c r="F77" s="273"/>
    </row>
    <row r="78" spans="1:6" ht="20.25" customHeight="1">
      <c r="A78" s="243" t="s">
        <v>29</v>
      </c>
      <c r="B78" s="198" t="s">
        <v>102</v>
      </c>
      <c r="C78" s="198" t="s">
        <v>100</v>
      </c>
      <c r="D78" s="245" t="s">
        <v>30</v>
      </c>
      <c r="E78" s="245"/>
      <c r="F78" s="246"/>
    </row>
    <row r="79" spans="1:6" ht="20.25" customHeight="1">
      <c r="A79" s="244"/>
      <c r="B79" s="119" t="s">
        <v>279</v>
      </c>
      <c r="C79" s="119" t="s">
        <v>294</v>
      </c>
      <c r="D79" s="247" t="s">
        <v>278</v>
      </c>
      <c r="E79" s="248"/>
      <c r="F79" s="249"/>
    </row>
    <row r="80" spans="1:6" ht="20.25" customHeight="1">
      <c r="A80" s="63" t="s">
        <v>99</v>
      </c>
      <c r="B80" s="250" t="s">
        <v>289</v>
      </c>
      <c r="C80" s="251"/>
      <c r="D80" s="252"/>
      <c r="E80" s="252"/>
      <c r="F80" s="253"/>
    </row>
    <row r="81" spans="1:6" ht="20.25" customHeight="1">
      <c r="A81" s="63" t="s">
        <v>36</v>
      </c>
      <c r="B81" s="254" t="s">
        <v>291</v>
      </c>
      <c r="C81" s="255"/>
      <c r="D81" s="255"/>
      <c r="E81" s="255"/>
      <c r="F81" s="256"/>
    </row>
    <row r="82" spans="1:6" ht="20.25" customHeight="1" thickBot="1">
      <c r="A82" s="64" t="s">
        <v>31</v>
      </c>
      <c r="B82" s="241"/>
      <c r="C82" s="241"/>
      <c r="D82" s="241"/>
      <c r="E82" s="241"/>
      <c r="F82" s="242"/>
    </row>
    <row r="83" spans="1:6" ht="20.25" customHeight="1" thickTop="1">
      <c r="A83" s="62" t="s">
        <v>25</v>
      </c>
      <c r="B83" s="259" t="s">
        <v>295</v>
      </c>
      <c r="C83" s="260"/>
      <c r="D83" s="260"/>
      <c r="E83" s="260"/>
      <c r="F83" s="261"/>
    </row>
    <row r="84" spans="1:6" ht="20.25" customHeight="1">
      <c r="A84" s="262" t="s">
        <v>32</v>
      </c>
      <c r="B84" s="265" t="s">
        <v>26</v>
      </c>
      <c r="C84" s="266" t="s">
        <v>72</v>
      </c>
      <c r="D84" s="203" t="s">
        <v>33</v>
      </c>
      <c r="E84" s="203" t="s">
        <v>27</v>
      </c>
      <c r="F84" s="204" t="s">
        <v>86</v>
      </c>
    </row>
    <row r="85" spans="1:6" ht="20.25" customHeight="1">
      <c r="A85" s="263"/>
      <c r="B85" s="265"/>
      <c r="C85" s="267"/>
      <c r="D85" s="203" t="s">
        <v>34</v>
      </c>
      <c r="E85" s="203" t="s">
        <v>28</v>
      </c>
      <c r="F85" s="204" t="s">
        <v>35</v>
      </c>
    </row>
    <row r="86" spans="1:6" ht="20.25" customHeight="1">
      <c r="A86" s="263"/>
      <c r="B86" s="268" t="s">
        <v>307</v>
      </c>
      <c r="C86" s="269" t="s">
        <v>297</v>
      </c>
      <c r="D86" s="271">
        <v>40000000</v>
      </c>
      <c r="E86" s="271">
        <v>35200000</v>
      </c>
      <c r="F86" s="273">
        <f>E86/D86</f>
        <v>0.88</v>
      </c>
    </row>
    <row r="87" spans="1:6" ht="20.25" customHeight="1">
      <c r="A87" s="264"/>
      <c r="B87" s="268"/>
      <c r="C87" s="270"/>
      <c r="D87" s="272"/>
      <c r="E87" s="272"/>
      <c r="F87" s="273"/>
    </row>
    <row r="88" spans="1:6" ht="20.25" customHeight="1">
      <c r="A88" s="243" t="s">
        <v>29</v>
      </c>
      <c r="B88" s="205" t="s">
        <v>102</v>
      </c>
      <c r="C88" s="205" t="s">
        <v>100</v>
      </c>
      <c r="D88" s="245" t="s">
        <v>30</v>
      </c>
      <c r="E88" s="245"/>
      <c r="F88" s="246"/>
    </row>
    <row r="89" spans="1:6" ht="20.25" customHeight="1">
      <c r="A89" s="244"/>
      <c r="B89" s="119" t="s">
        <v>301</v>
      </c>
      <c r="C89" s="119" t="s">
        <v>309</v>
      </c>
      <c r="D89" s="247" t="s">
        <v>310</v>
      </c>
      <c r="E89" s="248"/>
      <c r="F89" s="249"/>
    </row>
    <row r="90" spans="1:6" ht="20.25" customHeight="1">
      <c r="A90" s="63" t="s">
        <v>99</v>
      </c>
      <c r="B90" s="250" t="s">
        <v>308</v>
      </c>
      <c r="C90" s="251"/>
      <c r="D90" s="252"/>
      <c r="E90" s="252"/>
      <c r="F90" s="253"/>
    </row>
    <row r="91" spans="1:6" ht="20.25" customHeight="1">
      <c r="A91" s="63" t="s">
        <v>36</v>
      </c>
      <c r="B91" s="254" t="s">
        <v>311</v>
      </c>
      <c r="C91" s="255"/>
      <c r="D91" s="255"/>
      <c r="E91" s="255"/>
      <c r="F91" s="256"/>
    </row>
    <row r="92" spans="1:6" ht="20.25" customHeight="1" thickBot="1">
      <c r="A92" s="64" t="s">
        <v>31</v>
      </c>
      <c r="B92" s="241"/>
      <c r="C92" s="241"/>
      <c r="D92" s="241"/>
      <c r="E92" s="241"/>
      <c r="F92" s="242"/>
    </row>
    <row r="93" spans="1:6" ht="20.25" customHeight="1" thickTop="1">
      <c r="A93" s="62" t="s">
        <v>25</v>
      </c>
      <c r="B93" s="259" t="s">
        <v>312</v>
      </c>
      <c r="C93" s="260"/>
      <c r="D93" s="260"/>
      <c r="E93" s="260"/>
      <c r="F93" s="261"/>
    </row>
    <row r="94" spans="1:6" ht="20.25" customHeight="1">
      <c r="A94" s="262" t="s">
        <v>32</v>
      </c>
      <c r="B94" s="265" t="s">
        <v>26</v>
      </c>
      <c r="C94" s="266" t="s">
        <v>72</v>
      </c>
      <c r="D94" s="203" t="s">
        <v>33</v>
      </c>
      <c r="E94" s="203" t="s">
        <v>27</v>
      </c>
      <c r="F94" s="204" t="s">
        <v>86</v>
      </c>
    </row>
    <row r="95" spans="1:6" ht="20.25" customHeight="1">
      <c r="A95" s="263"/>
      <c r="B95" s="265"/>
      <c r="C95" s="267"/>
      <c r="D95" s="203" t="s">
        <v>34</v>
      </c>
      <c r="E95" s="203" t="s">
        <v>28</v>
      </c>
      <c r="F95" s="204" t="s">
        <v>35</v>
      </c>
    </row>
    <row r="96" spans="1:6" ht="20.25" customHeight="1">
      <c r="A96" s="263"/>
      <c r="B96" s="268" t="s">
        <v>314</v>
      </c>
      <c r="C96" s="269" t="s">
        <v>315</v>
      </c>
      <c r="D96" s="271">
        <v>36190000</v>
      </c>
      <c r="E96" s="271">
        <v>32560000</v>
      </c>
      <c r="F96" s="273">
        <f>E96/D96</f>
        <v>0.89969604863221886</v>
      </c>
    </row>
    <row r="97" spans="1:6" ht="20.25" customHeight="1">
      <c r="A97" s="264"/>
      <c r="B97" s="268"/>
      <c r="C97" s="270"/>
      <c r="D97" s="272"/>
      <c r="E97" s="272"/>
      <c r="F97" s="273"/>
    </row>
    <row r="98" spans="1:6" ht="20.25" customHeight="1">
      <c r="A98" s="243" t="s">
        <v>29</v>
      </c>
      <c r="B98" s="205" t="s">
        <v>102</v>
      </c>
      <c r="C98" s="205" t="s">
        <v>100</v>
      </c>
      <c r="D98" s="245" t="s">
        <v>30</v>
      </c>
      <c r="E98" s="245"/>
      <c r="F98" s="246"/>
    </row>
    <row r="99" spans="1:6" ht="20.25" customHeight="1">
      <c r="A99" s="244"/>
      <c r="B99" s="119" t="s">
        <v>317</v>
      </c>
      <c r="C99" s="119" t="s">
        <v>321</v>
      </c>
      <c r="D99" s="247" t="s">
        <v>318</v>
      </c>
      <c r="E99" s="248"/>
      <c r="F99" s="249"/>
    </row>
    <row r="100" spans="1:6" ht="20.25" customHeight="1">
      <c r="A100" s="63" t="s">
        <v>99</v>
      </c>
      <c r="B100" s="250" t="s">
        <v>308</v>
      </c>
      <c r="C100" s="251"/>
      <c r="D100" s="252"/>
      <c r="E100" s="252"/>
      <c r="F100" s="253"/>
    </row>
    <row r="101" spans="1:6" ht="20.25" customHeight="1">
      <c r="A101" s="63" t="s">
        <v>36</v>
      </c>
      <c r="B101" s="254" t="s">
        <v>320</v>
      </c>
      <c r="C101" s="255"/>
      <c r="D101" s="255"/>
      <c r="E101" s="255"/>
      <c r="F101" s="256"/>
    </row>
    <row r="102" spans="1:6" ht="20.25" customHeight="1" thickBot="1">
      <c r="A102" s="64" t="s">
        <v>31</v>
      </c>
      <c r="B102" s="241"/>
      <c r="C102" s="241"/>
      <c r="D102" s="241"/>
      <c r="E102" s="241"/>
      <c r="F102" s="242"/>
    </row>
    <row r="103" spans="1:6" ht="20.25" customHeight="1" thickTop="1">
      <c r="A103" s="62" t="s">
        <v>25</v>
      </c>
      <c r="B103" s="259" t="s">
        <v>323</v>
      </c>
      <c r="C103" s="260"/>
      <c r="D103" s="260"/>
      <c r="E103" s="260"/>
      <c r="F103" s="261"/>
    </row>
    <row r="104" spans="1:6" ht="20.25" customHeight="1">
      <c r="A104" s="262" t="s">
        <v>32</v>
      </c>
      <c r="B104" s="265" t="s">
        <v>26</v>
      </c>
      <c r="C104" s="266" t="s">
        <v>72</v>
      </c>
      <c r="D104" s="203" t="s">
        <v>33</v>
      </c>
      <c r="E104" s="203" t="s">
        <v>27</v>
      </c>
      <c r="F104" s="204" t="s">
        <v>86</v>
      </c>
    </row>
    <row r="105" spans="1:6" ht="20.25" customHeight="1">
      <c r="A105" s="263"/>
      <c r="B105" s="265"/>
      <c r="C105" s="267"/>
      <c r="D105" s="203" t="s">
        <v>34</v>
      </c>
      <c r="E105" s="203" t="s">
        <v>28</v>
      </c>
      <c r="F105" s="204" t="s">
        <v>35</v>
      </c>
    </row>
    <row r="106" spans="1:6" ht="20.25" customHeight="1">
      <c r="A106" s="263"/>
      <c r="B106" s="268" t="s">
        <v>325</v>
      </c>
      <c r="C106" s="269" t="s">
        <v>327</v>
      </c>
      <c r="D106" s="271">
        <v>79389250</v>
      </c>
      <c r="E106" s="271">
        <v>69711400</v>
      </c>
      <c r="F106" s="273">
        <f>E106/D106</f>
        <v>0.87809621579747887</v>
      </c>
    </row>
    <row r="107" spans="1:6" ht="20.25" customHeight="1">
      <c r="A107" s="264"/>
      <c r="B107" s="268"/>
      <c r="C107" s="270"/>
      <c r="D107" s="272"/>
      <c r="E107" s="272"/>
      <c r="F107" s="273"/>
    </row>
    <row r="108" spans="1:6" ht="20.25" customHeight="1">
      <c r="A108" s="243" t="s">
        <v>29</v>
      </c>
      <c r="B108" s="205" t="s">
        <v>102</v>
      </c>
      <c r="C108" s="205" t="s">
        <v>100</v>
      </c>
      <c r="D108" s="245" t="s">
        <v>30</v>
      </c>
      <c r="E108" s="245"/>
      <c r="F108" s="246"/>
    </row>
    <row r="109" spans="1:6" ht="20.25" customHeight="1">
      <c r="A109" s="244"/>
      <c r="B109" s="119" t="s">
        <v>329</v>
      </c>
      <c r="C109" s="119" t="s">
        <v>331</v>
      </c>
      <c r="D109" s="247" t="s">
        <v>322</v>
      </c>
      <c r="E109" s="248"/>
      <c r="F109" s="249"/>
    </row>
    <row r="110" spans="1:6" ht="20.25" customHeight="1">
      <c r="A110" s="63" t="s">
        <v>99</v>
      </c>
      <c r="B110" s="250" t="s">
        <v>330</v>
      </c>
      <c r="C110" s="251"/>
      <c r="D110" s="252"/>
      <c r="E110" s="252"/>
      <c r="F110" s="253"/>
    </row>
    <row r="111" spans="1:6" ht="20.25" customHeight="1">
      <c r="A111" s="63" t="s">
        <v>36</v>
      </c>
      <c r="B111" s="254" t="s">
        <v>320</v>
      </c>
      <c r="C111" s="255"/>
      <c r="D111" s="255"/>
      <c r="E111" s="255"/>
      <c r="F111" s="256"/>
    </row>
    <row r="112" spans="1:6" ht="20.25" customHeight="1" thickBot="1">
      <c r="A112" s="64" t="s">
        <v>31</v>
      </c>
      <c r="B112" s="241"/>
      <c r="C112" s="241"/>
      <c r="D112" s="241"/>
      <c r="E112" s="241"/>
      <c r="F112" s="242"/>
    </row>
    <row r="113" spans="1:6" ht="20.25" customHeight="1" thickTop="1">
      <c r="A113" s="62" t="s">
        <v>25</v>
      </c>
      <c r="B113" s="259" t="s">
        <v>333</v>
      </c>
      <c r="C113" s="260"/>
      <c r="D113" s="260"/>
      <c r="E113" s="260"/>
      <c r="F113" s="261"/>
    </row>
    <row r="114" spans="1:6" ht="20.25" customHeight="1">
      <c r="A114" s="262" t="s">
        <v>32</v>
      </c>
      <c r="B114" s="265" t="s">
        <v>26</v>
      </c>
      <c r="C114" s="266" t="s">
        <v>72</v>
      </c>
      <c r="D114" s="203" t="s">
        <v>33</v>
      </c>
      <c r="E114" s="203" t="s">
        <v>27</v>
      </c>
      <c r="F114" s="204" t="s">
        <v>86</v>
      </c>
    </row>
    <row r="115" spans="1:6" ht="20.25" customHeight="1">
      <c r="A115" s="263"/>
      <c r="B115" s="265"/>
      <c r="C115" s="267"/>
      <c r="D115" s="203" t="s">
        <v>34</v>
      </c>
      <c r="E115" s="203" t="s">
        <v>28</v>
      </c>
      <c r="F115" s="204" t="s">
        <v>35</v>
      </c>
    </row>
    <row r="116" spans="1:6" ht="20.25" customHeight="1">
      <c r="A116" s="263"/>
      <c r="B116" s="268" t="s">
        <v>335</v>
      </c>
      <c r="C116" s="269" t="s">
        <v>336</v>
      </c>
      <c r="D116" s="271">
        <v>29996000</v>
      </c>
      <c r="E116" s="271">
        <v>26556000</v>
      </c>
      <c r="F116" s="273">
        <f>E116/D116</f>
        <v>0.88531804240565404</v>
      </c>
    </row>
    <row r="117" spans="1:6" ht="20.25" customHeight="1">
      <c r="A117" s="264"/>
      <c r="B117" s="268"/>
      <c r="C117" s="270"/>
      <c r="D117" s="272"/>
      <c r="E117" s="272"/>
      <c r="F117" s="273"/>
    </row>
    <row r="118" spans="1:6" ht="20.25" customHeight="1">
      <c r="A118" s="243" t="s">
        <v>29</v>
      </c>
      <c r="B118" s="205" t="s">
        <v>102</v>
      </c>
      <c r="C118" s="205" t="s">
        <v>100</v>
      </c>
      <c r="D118" s="245" t="s">
        <v>30</v>
      </c>
      <c r="E118" s="245"/>
      <c r="F118" s="246"/>
    </row>
    <row r="119" spans="1:6" ht="20.25" customHeight="1">
      <c r="A119" s="244"/>
      <c r="B119" s="119" t="s">
        <v>332</v>
      </c>
      <c r="C119" s="119" t="s">
        <v>339</v>
      </c>
      <c r="D119" s="247" t="s">
        <v>338</v>
      </c>
      <c r="E119" s="248"/>
      <c r="F119" s="249"/>
    </row>
    <row r="120" spans="1:6" ht="20.25" customHeight="1">
      <c r="A120" s="63" t="s">
        <v>99</v>
      </c>
      <c r="B120" s="250" t="s">
        <v>308</v>
      </c>
      <c r="C120" s="251"/>
      <c r="D120" s="252"/>
      <c r="E120" s="252"/>
      <c r="F120" s="253"/>
    </row>
    <row r="121" spans="1:6" ht="20.25" customHeight="1">
      <c r="A121" s="63" t="s">
        <v>36</v>
      </c>
      <c r="B121" s="254" t="s">
        <v>320</v>
      </c>
      <c r="C121" s="255"/>
      <c r="D121" s="255"/>
      <c r="E121" s="255"/>
      <c r="F121" s="256"/>
    </row>
    <row r="122" spans="1:6" ht="20.25" customHeight="1" thickBot="1">
      <c r="A122" s="64" t="s">
        <v>31</v>
      </c>
      <c r="B122" s="241"/>
      <c r="C122" s="241"/>
      <c r="D122" s="241"/>
      <c r="E122" s="241"/>
      <c r="F122" s="242"/>
    </row>
    <row r="123" spans="1:6" ht="20.25" customHeight="1" thickTop="1"/>
  </sheetData>
  <mergeCells count="180"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22:F22"/>
    <mergeCell ref="B10:F10"/>
    <mergeCell ref="B11:F11"/>
    <mergeCell ref="B12:F12"/>
    <mergeCell ref="B13:F13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A18:A19"/>
    <mergeCell ref="D18:F18"/>
    <mergeCell ref="D19:F19"/>
    <mergeCell ref="A14:A17"/>
    <mergeCell ref="B20:F20"/>
    <mergeCell ref="B21:F2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D36:D37"/>
    <mergeCell ref="E36:E37"/>
    <mergeCell ref="F36:F37"/>
    <mergeCell ref="B40:F40"/>
    <mergeCell ref="B41:F41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6:B57"/>
    <mergeCell ref="C56:C57"/>
    <mergeCell ref="D56:D57"/>
    <mergeCell ref="E56:E57"/>
    <mergeCell ref="F56:F57"/>
    <mergeCell ref="B62:F62"/>
    <mergeCell ref="B52:F52"/>
    <mergeCell ref="A48:A49"/>
    <mergeCell ref="D48:F48"/>
    <mergeCell ref="D49:F49"/>
    <mergeCell ref="B50:F50"/>
    <mergeCell ref="B51:F51"/>
    <mergeCell ref="A58:A59"/>
    <mergeCell ref="D58:F58"/>
    <mergeCell ref="B60:F60"/>
    <mergeCell ref="D59:F59"/>
    <mergeCell ref="B61:F61"/>
    <mergeCell ref="B53:F53"/>
    <mergeCell ref="A54:A57"/>
    <mergeCell ref="B54:B55"/>
    <mergeCell ref="C54:C55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입찰공고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2023-09-25T07:40:38Z</dcterms:modified>
</cp:coreProperties>
</file>