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  <c r="F24" i="24" l="1"/>
  <c r="C19" i="23" l="1"/>
  <c r="F15" i="24" l="1"/>
  <c r="C12" i="23"/>
  <c r="F6" i="24" l="1"/>
  <c r="C5" i="23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<sst xmlns="http://schemas.openxmlformats.org/spreadsheetml/2006/main" count="331" uniqueCount="221">
  <si>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</si>
  <si>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</si>
  <si>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</si>
  <si>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</si>
  <si>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</si>
  <si>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</si>
  <si>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</si>
  <si>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</si>
  <si>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</si>
  <si>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</si>
  <si>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</si>
  <si>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</si>
  <si>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</si>
  <si>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</si>
  <si>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</si>
  <si>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</si>
  <si>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</si>
  <si>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</si>
  <si>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</si>
  <si>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</si>
  <si>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</si>
  <si>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</si>
  <si>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</si>
  <si>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</si>
  <si>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</si>
  <si>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</si>
  <si>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</si>
  <si>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</si>
  <si>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</si>
  <si>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</si>
  <si>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</si>
  <si>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</si>
  <si>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</si>
  <si>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</si>
  <si>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</si>
  <si>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</si>
  <si>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</si>
  <si>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</si>
  <si>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</si>
  <si>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</si>
  <si>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</si>
  <si>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</si>
  <si>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</si>
  <si>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</si>
  <si>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</si>
  <si>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</si>
  <si>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</si>
  <si>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</si>
  <si>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</si>
  <si>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</si>
  <si>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</si>
  <si>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</si>
  <si>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</si>
  <si>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</si>
  <si>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</si>
  <si>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</si>
  <si>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</si>
  <si>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</si>
  <si>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</si>
  <si>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</si>
  <si>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</si>
  <si>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</si>
  <si>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</si>
  <si>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</si>
  <si>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</si>
  <si>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</si>
  <si>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</si>
  <si>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</si>
  <si>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</si>
  <si>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</si>
  <si>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</si>
  <si>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</si>
  <si>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</si>
  <si>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</si>
  <si>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</si>
  <si>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</si>
  <si>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</si>
  <si>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</si>
  <si>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</si>
  <si>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</si>
  <si>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</si>
  <si>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</si>
  <si>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</si>
  <si>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</si>
  <si>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</si>
  <si>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</si>
  <si>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</si>
  <si>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</si>
  <si>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</si>
  <si>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</si>
  <si>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</si>
  <si>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</si>
  <si>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</si>
  <si>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</si>
  <si>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</si>
  <si>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</si>
  <si>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</si>
  <si>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</si>
  <si>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</si>
  <si>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</si>
  <si>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</si>
  <si>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</si>
  <si>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</si>
  <si>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</si>
  <si>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</si>
  <si>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</si>
  <si>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</si>
  <si>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 xml:space="preserve">  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</si>
  <si>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</si>
  <si>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</si>
  <si>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</si>
  <si>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</si>
  <si>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</si>
  <si>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</si>
  <si>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</si>
  <si>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</si>
  <si>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</si>
  <si>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</si>
  <si>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</si>
  <si>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</si>
  <si>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</si>
  <si>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</si>
  <si>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</si>
  <si>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</si>
  <si>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</si>
  <si>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</si>
  <si>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</si>
  <si>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</si>
  <si>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</si>
  <si>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</si>
  <si>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</si>
  <si>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수의계약</t>
    <phoneticPr fontId="4" type="noConversion"/>
  </si>
  <si>
    <t>2층 야외 교육장 조성 설계용역</t>
    <phoneticPr fontId="4" type="noConversion"/>
  </si>
  <si>
    <t>이선호</t>
    <phoneticPr fontId="4" type="noConversion"/>
  </si>
  <si>
    <t>031-729-9610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</si>
  <si>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</si>
  <si>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</si>
  <si>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</si>
  <si>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</si>
  <si>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</si>
  <si>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</si>
  <si>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</si>
  <si>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</si>
  <si>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㈜사회적기업청정마을</t>
    <phoneticPr fontId="4" type="noConversion"/>
  </si>
  <si>
    <t>기타</t>
  </si>
  <si>
    <t>대</t>
    <phoneticPr fontId="4" type="noConversion"/>
  </si>
  <si>
    <t>현석대</t>
    <phoneticPr fontId="4" type="noConversion"/>
  </si>
  <si>
    <t>031-729-9616</t>
    <phoneticPr fontId="4" type="noConversion"/>
  </si>
  <si>
    <t>2020년 시설관리용역</t>
  </si>
  <si>
    <t>2020년 셔틀버스 임차용역</t>
  </si>
  <si>
    <t>2020년 셔틀버스 임차용역</t>
    <phoneticPr fontId="4" type="noConversion"/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</si>
  <si>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</si>
  <si>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</si>
  <si>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</si>
  <si>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</si>
  <si>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</si>
  <si>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</si>
  <si>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</si>
  <si>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</si>
  <si>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</si>
  <si>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</si>
  <si>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</si>
  <si>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</si>
  <si>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</si>
  <si>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</si>
  <si>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</si>
  <si>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웰리스실 마루바닥 교체공사</t>
  </si>
  <si>
    <t>수성건설 주식회사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</si>
  <si>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</si>
  <si>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</si>
  <si>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</si>
  <si>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</si>
  <si>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</si>
  <si>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1회</t>
    <phoneticPr fontId="4" type="noConversion"/>
  </si>
  <si>
    <t>2020년 청소년방과후아카데미 등하원 지원 업체</t>
    <phoneticPr fontId="4" type="noConversion"/>
  </si>
  <si>
    <t>2020.01.06.</t>
    <phoneticPr fontId="4" type="noConversion"/>
  </si>
  <si>
    <t>2020.12.31.</t>
    <phoneticPr fontId="4" type="noConversion"/>
  </si>
  <si>
    <t>착수일자</t>
    <phoneticPr fontId="4" type="noConversion"/>
  </si>
  <si>
    <t>소  재  지</t>
    <phoneticPr fontId="4" type="noConversion"/>
  </si>
  <si>
    <t>㈜서울고속관광</t>
    <phoneticPr fontId="4" type="noConversion"/>
  </si>
  <si>
    <t>경기도 광주시 도척면 초곡리 181-1</t>
  </si>
  <si>
    <t>웰리스실 마루바닥 교체공사</t>
    <phoneticPr fontId="4" type="noConversion"/>
  </si>
  <si>
    <t>소  재  지</t>
    <phoneticPr fontId="4" type="noConversion"/>
  </si>
  <si>
    <t>2020.01.29.</t>
    <phoneticPr fontId="4" type="noConversion"/>
  </si>
  <si>
    <t>2020.02.13.</t>
    <phoneticPr fontId="4" type="noConversion"/>
  </si>
  <si>
    <t>준공일자</t>
    <phoneticPr fontId="4" type="noConversion"/>
  </si>
  <si>
    <t>수성건설 주식회사</t>
    <phoneticPr fontId="4" type="noConversion"/>
  </si>
  <si>
    <t>경기도 성남시 중원구 둔촌대로 156</t>
  </si>
  <si>
    <t>경기도 성남시 중원구 둔촌대로 156</t>
    <phoneticPr fontId="4" type="noConversion"/>
  </si>
  <si>
    <t>2020년 방역소독 위탁계약</t>
    <phoneticPr fontId="4" type="noConversion"/>
  </si>
  <si>
    <t>2020.01.31.</t>
    <phoneticPr fontId="4" type="noConversion"/>
  </si>
  <si>
    <t>착수일자</t>
    <phoneticPr fontId="4" type="noConversion"/>
  </si>
  <si>
    <t>2020.02.01.</t>
    <phoneticPr fontId="4" type="noConversion"/>
  </si>
  <si>
    <t>2020.12.31.</t>
    <phoneticPr fontId="4" type="noConversion"/>
  </si>
  <si>
    <t>㈜문일종합관리</t>
  </si>
  <si>
    <t>㈜문일종합관리</t>
    <phoneticPr fontId="4" type="noConversion"/>
  </si>
  <si>
    <t>경기도 성남시 수정구 성남대로1210번길 7</t>
  </si>
  <si>
    <t>경기도 성남시 수정구 성남대로1210번길 7</t>
    <phoneticPr fontId="4" type="noConversion"/>
  </si>
  <si>
    <t>계약기간
(착수일~준공일)</t>
    <phoneticPr fontId="4" type="noConversion"/>
  </si>
  <si>
    <t>2020년 청소년방과후아카데미 등하원 지원업체</t>
    <phoneticPr fontId="4" type="noConversion"/>
  </si>
  <si>
    <t>2020.01.03.</t>
    <phoneticPr fontId="4" type="noConversion"/>
  </si>
  <si>
    <t>2020.01.03.</t>
    <phoneticPr fontId="4" type="noConversion"/>
  </si>
  <si>
    <t>2020.01.06.~ 12.31.</t>
    <phoneticPr fontId="4" type="noConversion"/>
  </si>
  <si>
    <t>정상서</t>
  </si>
  <si>
    <t>웰리스실 마루바닥 교체공사</t>
    <phoneticPr fontId="4" type="noConversion"/>
  </si>
  <si>
    <t>2020.01.30.</t>
    <phoneticPr fontId="4" type="noConversion"/>
  </si>
  <si>
    <t>2020.01.30.~ 02.13.</t>
    <phoneticPr fontId="4" type="noConversion"/>
  </si>
  <si>
    <t>김동환</t>
  </si>
  <si>
    <t>2020년 방역소독 위탁계약</t>
    <phoneticPr fontId="4" type="noConversion"/>
  </si>
  <si>
    <t>2020.01.31.</t>
    <phoneticPr fontId="4" type="noConversion"/>
  </si>
  <si>
    <t>2020.02.01.~ 12.31.</t>
    <phoneticPr fontId="4" type="noConversion"/>
  </si>
  <si>
    <t>유광례</t>
  </si>
  <si>
    <t>-해당 사항 없음-</t>
    <phoneticPr fontId="4" type="noConversion"/>
  </si>
  <si>
    <t>2월 물품 발주계획</t>
    <phoneticPr fontId="4" type="noConversion"/>
  </si>
  <si>
    <t>2월 용역 발주계획</t>
    <phoneticPr fontId="4" type="noConversion"/>
  </si>
  <si>
    <t>2월 공사 발주계획</t>
    <phoneticPr fontId="4" type="noConversion"/>
  </si>
  <si>
    <t>1월 대금지급현황</t>
    <phoneticPr fontId="4" type="noConversion"/>
  </si>
  <si>
    <t>1월 준공검사현황</t>
    <phoneticPr fontId="4" type="noConversion"/>
  </si>
  <si>
    <t>1월 계약현황 공개</t>
    <phoneticPr fontId="4" type="noConversion"/>
  </si>
  <si>
    <t>1월 수의계약 현황</t>
    <phoneticPr fontId="4" type="noConversion"/>
  </si>
  <si>
    <t>업무용 컴퓨터, 모니터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</si>
</sst>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180" fontId="28" fillId="0" borderId="2" xfId="0" applyNumberFormat="1" applyFont="1" applyFill="1" applyBorder="1" applyAlignment="1" applyProtection="1">
      <alignment horizontal="center" vertical="center" shrinkToFit="1"/>
    </xf>
    <xf numFmtId="4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0" fillId="0" borderId="2" xfId="0" applyFont="1" applyBorder="1" applyAlignment="1" applyProtection="1">
      <alignment horizontal="center" vertical="center"/>
    </xf>
    <xf numFmtId="177" fontId="30" fillId="0" borderId="2" xfId="0" applyNumberFormat="1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181" fontId="31" fillId="0" borderId="2" xfId="0" applyNumberFormat="1" applyFont="1" applyBorder="1" applyAlignment="1" applyProtection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9" fillId="0" borderId="11" xfId="0" quotePrefix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6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C13" sqref="C13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30" t="s">
        <v>213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5.5" x14ac:dyDescent="0.15">
      <c r="A2" s="131" t="s">
        <v>109</v>
      </c>
      <c r="B2" s="131"/>
      <c r="C2" s="131"/>
      <c r="D2" s="117"/>
      <c r="E2" s="117"/>
      <c r="F2" s="117"/>
      <c r="G2" s="117"/>
      <c r="H2" s="12"/>
      <c r="I2" s="117"/>
      <c r="J2" s="117"/>
      <c r="K2" s="117"/>
      <c r="L2" s="117"/>
    </row>
    <row r="3" spans="1:12" ht="24.75" customHeight="1" x14ac:dyDescent="0.15">
      <c r="A3" s="10" t="s">
        <v>110</v>
      </c>
      <c r="B3" s="10" t="s">
        <v>111</v>
      </c>
      <c r="C3" s="10" t="s">
        <v>112</v>
      </c>
      <c r="D3" s="10" t="s">
        <v>113</v>
      </c>
      <c r="E3" s="10" t="s">
        <v>114</v>
      </c>
      <c r="F3" s="10" t="s">
        <v>115</v>
      </c>
      <c r="G3" s="10" t="s">
        <v>116</v>
      </c>
      <c r="H3" s="10" t="s">
        <v>117</v>
      </c>
      <c r="I3" s="11" t="s">
        <v>118</v>
      </c>
      <c r="J3" s="11" t="s">
        <v>119</v>
      </c>
      <c r="K3" s="11" t="s">
        <v>120</v>
      </c>
      <c r="L3" s="11" t="s">
        <v>7</v>
      </c>
    </row>
    <row r="4" spans="1:12" ht="24.75" customHeight="1" x14ac:dyDescent="0.15">
      <c r="A4" s="36">
        <v>2020</v>
      </c>
      <c r="B4" s="36">
        <v>2</v>
      </c>
      <c r="C4" s="36" t="s">
        <v>220</v>
      </c>
      <c r="D4" s="39" t="s">
        <v>144</v>
      </c>
      <c r="E4" s="37"/>
      <c r="F4" s="15">
        <v>10</v>
      </c>
      <c r="G4" s="14" t="s">
        <v>145</v>
      </c>
      <c r="H4" s="40">
        <v>12400</v>
      </c>
      <c r="I4" s="38" t="s">
        <v>109</v>
      </c>
      <c r="J4" s="38" t="s">
        <v>146</v>
      </c>
      <c r="K4" s="38" t="s">
        <v>147</v>
      </c>
      <c r="L4" s="118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32" t="s">
        <v>104</v>
      </c>
      <c r="B1" s="132"/>
      <c r="C1" s="132"/>
      <c r="D1" s="132"/>
      <c r="E1" s="132"/>
      <c r="F1" s="132"/>
      <c r="G1" s="132"/>
      <c r="H1" s="132"/>
      <c r="I1" s="132"/>
    </row>
    <row r="2" spans="1:9" ht="25.5" x14ac:dyDescent="0.15">
      <c r="A2" s="133" t="s">
        <v>21</v>
      </c>
      <c r="B2" s="133"/>
      <c r="C2" s="62"/>
      <c r="D2" s="62"/>
      <c r="E2" s="62"/>
      <c r="F2" s="62"/>
      <c r="G2" s="62"/>
      <c r="H2" s="62"/>
      <c r="I2" s="103" t="s">
        <v>103</v>
      </c>
    </row>
    <row r="3" spans="1:9" ht="26.25" customHeight="1" x14ac:dyDescent="0.15">
      <c r="A3" s="165" t="s">
        <v>102</v>
      </c>
      <c r="B3" s="163" t="s">
        <v>101</v>
      </c>
      <c r="C3" s="163" t="s">
        <v>100</v>
      </c>
      <c r="D3" s="163" t="s">
        <v>99</v>
      </c>
      <c r="E3" s="161" t="s">
        <v>98</v>
      </c>
      <c r="F3" s="162"/>
      <c r="G3" s="161" t="s">
        <v>97</v>
      </c>
      <c r="H3" s="162"/>
      <c r="I3" s="163" t="s">
        <v>96</v>
      </c>
    </row>
    <row r="4" spans="1:9" ht="28.5" customHeight="1" x14ac:dyDescent="0.15">
      <c r="A4" s="166"/>
      <c r="B4" s="164"/>
      <c r="C4" s="164"/>
      <c r="D4" s="164"/>
      <c r="E4" s="102" t="s">
        <v>95</v>
      </c>
      <c r="F4" s="102" t="s">
        <v>94</v>
      </c>
      <c r="G4" s="102" t="s">
        <v>95</v>
      </c>
      <c r="H4" s="102" t="s">
        <v>94</v>
      </c>
      <c r="I4" s="164"/>
    </row>
    <row r="5" spans="1:9" ht="28.5" customHeight="1" x14ac:dyDescent="0.15">
      <c r="A5" s="4"/>
      <c r="B5" s="93" t="s">
        <v>93</v>
      </c>
      <c r="C5" s="8"/>
      <c r="D5" s="8"/>
      <c r="E5" s="8"/>
      <c r="F5" s="8"/>
      <c r="G5" s="8"/>
      <c r="H5" s="8"/>
      <c r="I5" s="10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16" sqref="E16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30" t="s">
        <v>214</v>
      </c>
      <c r="B1" s="130"/>
      <c r="C1" s="130"/>
      <c r="D1" s="130"/>
      <c r="E1" s="130"/>
      <c r="F1" s="130"/>
      <c r="G1" s="130"/>
      <c r="H1" s="130"/>
      <c r="I1" s="130"/>
    </row>
    <row r="2" spans="1:9" ht="25.5" x14ac:dyDescent="0.15">
      <c r="A2" s="131" t="s">
        <v>121</v>
      </c>
      <c r="B2" s="131"/>
      <c r="C2" s="131"/>
      <c r="D2" s="117"/>
      <c r="E2" s="117"/>
      <c r="F2" s="117"/>
      <c r="G2" s="117"/>
      <c r="H2" s="117"/>
      <c r="I2" s="117"/>
    </row>
    <row r="3" spans="1:9" ht="24" x14ac:dyDescent="0.15">
      <c r="A3" s="16" t="s">
        <v>122</v>
      </c>
      <c r="B3" s="17" t="s">
        <v>123</v>
      </c>
      <c r="C3" s="16" t="s">
        <v>124</v>
      </c>
      <c r="D3" s="16" t="s">
        <v>125</v>
      </c>
      <c r="E3" s="116" t="s">
        <v>126</v>
      </c>
      <c r="F3" s="16" t="s">
        <v>127</v>
      </c>
      <c r="G3" s="16" t="s">
        <v>128</v>
      </c>
      <c r="H3" s="16" t="s">
        <v>129</v>
      </c>
      <c r="I3" s="16" t="s">
        <v>130</v>
      </c>
    </row>
    <row r="4" spans="1:9" ht="24.75" customHeight="1" x14ac:dyDescent="0.15">
      <c r="A4" s="39">
        <v>2020</v>
      </c>
      <c r="B4" s="39">
        <v>2</v>
      </c>
      <c r="C4" s="36" t="s">
        <v>132</v>
      </c>
      <c r="D4" s="39" t="s">
        <v>131</v>
      </c>
      <c r="E4" s="119">
        <v>19000</v>
      </c>
      <c r="F4" s="38" t="s">
        <v>121</v>
      </c>
      <c r="G4" s="38" t="s">
        <v>133</v>
      </c>
      <c r="H4" s="38" t="s">
        <v>134</v>
      </c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35" sqref="F35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30" t="s">
        <v>215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25.5" x14ac:dyDescent="0.15">
      <c r="A2" s="131" t="s">
        <v>109</v>
      </c>
      <c r="B2" s="131"/>
      <c r="C2" s="131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7" customHeight="1" x14ac:dyDescent="0.15">
      <c r="A3" s="16" t="s">
        <v>110</v>
      </c>
      <c r="B3" s="17" t="s">
        <v>111</v>
      </c>
      <c r="C3" s="16" t="s">
        <v>135</v>
      </c>
      <c r="D3" s="16" t="s">
        <v>136</v>
      </c>
      <c r="E3" s="16" t="s">
        <v>113</v>
      </c>
      <c r="F3" s="17" t="s">
        <v>137</v>
      </c>
      <c r="G3" s="17" t="s">
        <v>138</v>
      </c>
      <c r="H3" s="17" t="s">
        <v>139</v>
      </c>
      <c r="I3" s="17" t="s">
        <v>140</v>
      </c>
      <c r="J3" s="16" t="s">
        <v>118</v>
      </c>
      <c r="K3" s="16" t="s">
        <v>119</v>
      </c>
      <c r="L3" s="16" t="s">
        <v>120</v>
      </c>
      <c r="M3" s="16" t="s">
        <v>141</v>
      </c>
    </row>
    <row r="4" spans="1:13" ht="27.75" customHeight="1" x14ac:dyDescent="0.15">
      <c r="A4" s="39"/>
      <c r="B4" s="39"/>
      <c r="C4" s="120" t="s">
        <v>212</v>
      </c>
      <c r="D4" s="118"/>
      <c r="E4" s="39"/>
      <c r="F4" s="121"/>
      <c r="G4" s="122"/>
      <c r="H4" s="122"/>
      <c r="I4" s="50"/>
      <c r="J4" s="38"/>
      <c r="K4" s="38"/>
      <c r="L4" s="38"/>
      <c r="M4" s="39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39" sqref="D39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32" t="s">
        <v>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5.5" x14ac:dyDescent="0.15">
      <c r="A2" s="133" t="s">
        <v>76</v>
      </c>
      <c r="B2" s="133"/>
      <c r="C2" s="62"/>
      <c r="D2" s="62"/>
      <c r="E2" s="62"/>
      <c r="F2" s="78"/>
      <c r="G2" s="78"/>
      <c r="H2" s="78"/>
      <c r="I2" s="78"/>
      <c r="J2" s="134" t="s">
        <v>75</v>
      </c>
      <c r="K2" s="134"/>
    </row>
    <row r="3" spans="1:11" ht="22.5" customHeight="1" x14ac:dyDescent="0.15">
      <c r="A3" s="95" t="s">
        <v>74</v>
      </c>
      <c r="B3" s="2" t="s">
        <v>73</v>
      </c>
      <c r="C3" s="2" t="s">
        <v>72</v>
      </c>
      <c r="D3" s="2" t="s">
        <v>71</v>
      </c>
      <c r="E3" s="2" t="s">
        <v>70</v>
      </c>
      <c r="F3" s="2" t="s">
        <v>69</v>
      </c>
      <c r="G3" s="2" t="s">
        <v>68</v>
      </c>
      <c r="H3" s="2" t="s">
        <v>67</v>
      </c>
      <c r="I3" s="2" t="s">
        <v>66</v>
      </c>
      <c r="J3" s="2" t="s">
        <v>65</v>
      </c>
      <c r="K3" s="2" t="s">
        <v>64</v>
      </c>
    </row>
    <row r="4" spans="1:11" ht="42" customHeight="1" x14ac:dyDescent="0.15">
      <c r="A4" s="94"/>
      <c r="B4" s="93" t="s">
        <v>63</v>
      </c>
      <c r="C4" s="92"/>
      <c r="D4" s="91"/>
      <c r="E4" s="90"/>
      <c r="F4" s="89"/>
      <c r="G4" s="88"/>
      <c r="H4" s="87"/>
      <c r="I4" s="87"/>
      <c r="J4" s="87"/>
      <c r="K4" s="86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32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5.5" x14ac:dyDescent="0.15">
      <c r="A2" s="133" t="s">
        <v>91</v>
      </c>
      <c r="B2" s="133"/>
      <c r="C2" s="62"/>
      <c r="D2" s="62"/>
      <c r="E2" s="62"/>
      <c r="F2" s="78"/>
      <c r="G2" s="78"/>
      <c r="H2" s="78"/>
      <c r="I2" s="78"/>
      <c r="J2" s="134" t="s">
        <v>90</v>
      </c>
      <c r="K2" s="134"/>
    </row>
    <row r="3" spans="1:11" ht="22.5" customHeight="1" x14ac:dyDescent="0.15">
      <c r="A3" s="95" t="s">
        <v>89</v>
      </c>
      <c r="B3" s="2" t="s">
        <v>88</v>
      </c>
      <c r="C3" s="2" t="s">
        <v>87</v>
      </c>
      <c r="D3" s="2" t="s">
        <v>86</v>
      </c>
      <c r="E3" s="2" t="s">
        <v>85</v>
      </c>
      <c r="F3" s="2" t="s">
        <v>84</v>
      </c>
      <c r="G3" s="2" t="s">
        <v>83</v>
      </c>
      <c r="H3" s="2" t="s">
        <v>82</v>
      </c>
      <c r="I3" s="2" t="s">
        <v>81</v>
      </c>
      <c r="J3" s="2" t="s">
        <v>80</v>
      </c>
      <c r="K3" s="2" t="s">
        <v>79</v>
      </c>
    </row>
    <row r="4" spans="1:11" ht="47.25" customHeight="1" x14ac:dyDescent="0.15">
      <c r="A4" s="94"/>
      <c r="B4" s="93" t="s">
        <v>78</v>
      </c>
      <c r="C4" s="92"/>
      <c r="D4" s="100"/>
      <c r="E4" s="99"/>
      <c r="F4" s="99"/>
      <c r="G4" s="98"/>
      <c r="H4" s="98"/>
      <c r="I4" s="92"/>
      <c r="J4" s="97"/>
      <c r="K4" s="96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8" sqref="F8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32" t="s">
        <v>217</v>
      </c>
      <c r="B1" s="132"/>
      <c r="C1" s="132"/>
      <c r="D1" s="132"/>
      <c r="E1" s="132"/>
      <c r="F1" s="132"/>
      <c r="G1" s="132"/>
      <c r="H1" s="132"/>
      <c r="I1" s="132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35" t="s">
        <v>0</v>
      </c>
      <c r="I2" s="135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142</v>
      </c>
      <c r="B4" s="18" t="s">
        <v>22</v>
      </c>
      <c r="C4" s="21">
        <v>2112000</v>
      </c>
      <c r="D4" s="85">
        <v>43815</v>
      </c>
      <c r="E4" s="33">
        <v>43831</v>
      </c>
      <c r="F4" s="33">
        <v>44196</v>
      </c>
      <c r="G4" s="33">
        <v>43861</v>
      </c>
      <c r="H4" s="33">
        <v>43861</v>
      </c>
      <c r="I4" s="31"/>
    </row>
    <row r="5" spans="1:9" ht="29.25" customHeight="1" x14ac:dyDescent="0.15">
      <c r="A5" s="54" t="s">
        <v>155</v>
      </c>
      <c r="B5" s="34" t="s">
        <v>23</v>
      </c>
      <c r="C5" s="32">
        <v>2508000</v>
      </c>
      <c r="D5" s="85">
        <v>43815</v>
      </c>
      <c r="E5" s="33">
        <v>43831</v>
      </c>
      <c r="F5" s="33">
        <v>44196</v>
      </c>
      <c r="G5" s="33">
        <v>43861</v>
      </c>
      <c r="H5" s="33">
        <v>43861</v>
      </c>
      <c r="I5" s="31"/>
    </row>
    <row r="6" spans="1:9" s="35" customFormat="1" ht="29.25" customHeight="1" x14ac:dyDescent="0.15">
      <c r="A6" s="56" t="s">
        <v>159</v>
      </c>
      <c r="B6" s="34" t="s">
        <v>28</v>
      </c>
      <c r="C6" s="32">
        <v>6600000</v>
      </c>
      <c r="D6" s="85">
        <v>43819</v>
      </c>
      <c r="E6" s="33">
        <v>43831</v>
      </c>
      <c r="F6" s="33">
        <v>44196</v>
      </c>
      <c r="G6" s="33">
        <v>43861</v>
      </c>
      <c r="H6" s="33">
        <v>43861</v>
      </c>
      <c r="I6" s="31"/>
    </row>
    <row r="7" spans="1:9" s="35" customFormat="1" ht="29.25" customHeight="1" x14ac:dyDescent="0.15">
      <c r="A7" s="56" t="s">
        <v>161</v>
      </c>
      <c r="B7" s="8" t="s">
        <v>24</v>
      </c>
      <c r="C7" s="32">
        <v>3240000</v>
      </c>
      <c r="D7" s="85">
        <v>43819</v>
      </c>
      <c r="E7" s="33">
        <v>43831</v>
      </c>
      <c r="F7" s="33">
        <v>44196</v>
      </c>
      <c r="G7" s="33">
        <v>43861</v>
      </c>
      <c r="H7" s="33">
        <v>43861</v>
      </c>
      <c r="I7" s="63"/>
    </row>
    <row r="8" spans="1:9" s="35" customFormat="1" ht="29.25" customHeight="1" x14ac:dyDescent="0.15">
      <c r="A8" s="54" t="s">
        <v>157</v>
      </c>
      <c r="B8" s="18" t="s">
        <v>27</v>
      </c>
      <c r="C8" s="21">
        <v>2520000</v>
      </c>
      <c r="D8" s="85">
        <v>43826</v>
      </c>
      <c r="E8" s="33">
        <v>43831</v>
      </c>
      <c r="F8" s="33">
        <v>44196</v>
      </c>
      <c r="G8" s="33">
        <v>43861</v>
      </c>
      <c r="H8" s="33">
        <v>43861</v>
      </c>
      <c r="I8" s="31"/>
    </row>
    <row r="9" spans="1:9" ht="29.25" customHeight="1" x14ac:dyDescent="0.15">
      <c r="A9" s="54" t="s">
        <v>25</v>
      </c>
      <c r="B9" s="34" t="s">
        <v>162</v>
      </c>
      <c r="C9" s="32">
        <v>11391480</v>
      </c>
      <c r="D9" s="33">
        <v>43826</v>
      </c>
      <c r="E9" s="33">
        <v>43831</v>
      </c>
      <c r="F9" s="33">
        <v>44196</v>
      </c>
      <c r="G9" s="33">
        <v>44196</v>
      </c>
      <c r="H9" s="33">
        <v>43861</v>
      </c>
      <c r="I9" s="9"/>
    </row>
    <row r="10" spans="1:9" s="35" customFormat="1" ht="29.25" customHeight="1" x14ac:dyDescent="0.15">
      <c r="A10" s="54" t="s">
        <v>26</v>
      </c>
      <c r="B10" s="34" t="s">
        <v>106</v>
      </c>
      <c r="C10" s="32">
        <v>765600</v>
      </c>
      <c r="D10" s="33">
        <v>43826</v>
      </c>
      <c r="E10" s="33">
        <v>43831</v>
      </c>
      <c r="F10" s="33">
        <v>44196</v>
      </c>
      <c r="G10" s="33">
        <v>44196</v>
      </c>
      <c r="H10" s="33">
        <v>43861</v>
      </c>
      <c r="I10" s="9"/>
    </row>
    <row r="11" spans="1:9" ht="29.25" customHeight="1" x14ac:dyDescent="0.15">
      <c r="A11" s="64" t="s">
        <v>150</v>
      </c>
      <c r="B11" s="18" t="s">
        <v>105</v>
      </c>
      <c r="C11" s="21">
        <v>140000000</v>
      </c>
      <c r="D11" s="84">
        <v>43826</v>
      </c>
      <c r="E11" s="33">
        <v>43831</v>
      </c>
      <c r="F11" s="33">
        <v>44196</v>
      </c>
      <c r="G11" s="33">
        <v>43861</v>
      </c>
      <c r="H11" s="33">
        <v>43861</v>
      </c>
      <c r="I11" s="31"/>
    </row>
    <row r="12" spans="1:9" s="35" customFormat="1" ht="29.25" customHeight="1" x14ac:dyDescent="0.15">
      <c r="A12" s="64" t="s">
        <v>151</v>
      </c>
      <c r="B12" s="18" t="s">
        <v>152</v>
      </c>
      <c r="C12" s="21">
        <v>788730000</v>
      </c>
      <c r="D12" s="84">
        <v>43830</v>
      </c>
      <c r="E12" s="33">
        <v>43831</v>
      </c>
      <c r="F12" s="33">
        <v>44196</v>
      </c>
      <c r="G12" s="33">
        <v>43861</v>
      </c>
      <c r="H12" s="33">
        <v>43861</v>
      </c>
      <c r="I12" s="31"/>
    </row>
    <row r="13" spans="1:9" s="35" customFormat="1" ht="29.25" customHeight="1" x14ac:dyDescent="0.15">
      <c r="A13" s="54" t="s">
        <v>164</v>
      </c>
      <c r="B13" s="34" t="s">
        <v>165</v>
      </c>
      <c r="C13" s="32">
        <v>19888000</v>
      </c>
      <c r="D13" s="33">
        <v>43833</v>
      </c>
      <c r="E13" s="33">
        <v>43836</v>
      </c>
      <c r="F13" s="33">
        <v>44196</v>
      </c>
      <c r="G13" s="33">
        <v>44196</v>
      </c>
      <c r="H13" s="33">
        <v>43861</v>
      </c>
      <c r="I13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10" sqref="I10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36" t="s">
        <v>216</v>
      </c>
      <c r="B1" s="136"/>
      <c r="C1" s="136"/>
      <c r="D1" s="136"/>
      <c r="E1" s="136"/>
      <c r="F1" s="136"/>
      <c r="G1" s="136"/>
      <c r="H1" s="136"/>
      <c r="I1" s="136"/>
    </row>
    <row r="2" spans="1:9" ht="25.5" x14ac:dyDescent="0.15">
      <c r="A2" s="137" t="s">
        <v>21</v>
      </c>
      <c r="B2" s="137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172</v>
      </c>
      <c r="B4" s="64" t="s">
        <v>153</v>
      </c>
      <c r="C4" s="18" t="s">
        <v>22</v>
      </c>
      <c r="D4" s="21">
        <v>2112000</v>
      </c>
      <c r="E4" s="21"/>
      <c r="F4" s="21"/>
      <c r="G4" s="21"/>
      <c r="H4" s="21">
        <f>SUM(E4:G4)</f>
        <v>0</v>
      </c>
      <c r="I4" s="108"/>
    </row>
    <row r="5" spans="1:9" ht="30" customHeight="1" x14ac:dyDescent="0.15">
      <c r="A5" s="4" t="s">
        <v>172</v>
      </c>
      <c r="B5" s="64" t="s">
        <v>154</v>
      </c>
      <c r="C5" s="34" t="s">
        <v>23</v>
      </c>
      <c r="D5" s="32">
        <v>2508000</v>
      </c>
      <c r="E5" s="21"/>
      <c r="F5" s="21"/>
      <c r="G5" s="21"/>
      <c r="H5" s="21">
        <f t="shared" ref="H5:H15" si="0">SUM(E5:G5)</f>
        <v>0</v>
      </c>
      <c r="I5" s="108"/>
    </row>
    <row r="6" spans="1:9" ht="30" customHeight="1" x14ac:dyDescent="0.15">
      <c r="A6" s="4" t="s">
        <v>172</v>
      </c>
      <c r="B6" s="56" t="s">
        <v>158</v>
      </c>
      <c r="C6" s="34" t="s">
        <v>28</v>
      </c>
      <c r="D6" s="32">
        <v>6600000</v>
      </c>
      <c r="E6" s="21"/>
      <c r="F6" s="21"/>
      <c r="G6" s="21"/>
      <c r="H6" s="21">
        <f t="shared" si="0"/>
        <v>0</v>
      </c>
      <c r="I6" s="108"/>
    </row>
    <row r="7" spans="1:9" ht="30" customHeight="1" x14ac:dyDescent="0.15">
      <c r="A7" s="4" t="s">
        <v>172</v>
      </c>
      <c r="B7" s="54" t="s">
        <v>160</v>
      </c>
      <c r="C7" s="8" t="s">
        <v>24</v>
      </c>
      <c r="D7" s="32">
        <v>3240000</v>
      </c>
      <c r="E7" s="21"/>
      <c r="F7" s="21"/>
      <c r="G7" s="21"/>
      <c r="H7" s="21">
        <f t="shared" si="0"/>
        <v>0</v>
      </c>
      <c r="I7" s="108"/>
    </row>
    <row r="8" spans="1:9" ht="30" customHeight="1" x14ac:dyDescent="0.15">
      <c r="A8" s="4" t="s">
        <v>172</v>
      </c>
      <c r="B8" s="54" t="s">
        <v>156</v>
      </c>
      <c r="C8" s="18" t="s">
        <v>27</v>
      </c>
      <c r="D8" s="21">
        <v>2520000</v>
      </c>
      <c r="E8" s="21"/>
      <c r="F8" s="21"/>
      <c r="G8" s="21"/>
      <c r="H8" s="21">
        <f t="shared" si="0"/>
        <v>0</v>
      </c>
      <c r="I8" s="108"/>
    </row>
    <row r="9" spans="1:9" ht="32.25" customHeight="1" x14ac:dyDescent="0.15">
      <c r="A9" s="4" t="s">
        <v>172</v>
      </c>
      <c r="B9" s="125" t="s">
        <v>168</v>
      </c>
      <c r="C9" s="34" t="s">
        <v>162</v>
      </c>
      <c r="D9" s="32">
        <v>11391480</v>
      </c>
      <c r="E9" s="21"/>
      <c r="F9" s="21"/>
      <c r="G9" s="21"/>
      <c r="H9" s="21">
        <f t="shared" si="0"/>
        <v>0</v>
      </c>
      <c r="I9" s="108"/>
    </row>
    <row r="10" spans="1:9" ht="30" customHeight="1" x14ac:dyDescent="0.15">
      <c r="A10" s="4" t="s">
        <v>172</v>
      </c>
      <c r="B10" s="56" t="s">
        <v>169</v>
      </c>
      <c r="C10" s="34" t="s">
        <v>106</v>
      </c>
      <c r="D10" s="32">
        <v>765600</v>
      </c>
      <c r="E10" s="21"/>
      <c r="F10" s="21">
        <v>63800</v>
      </c>
      <c r="G10" s="21"/>
      <c r="H10" s="21">
        <f t="shared" si="0"/>
        <v>63800</v>
      </c>
      <c r="I10" s="108" t="s">
        <v>173</v>
      </c>
    </row>
    <row r="11" spans="1:9" ht="30" customHeight="1" x14ac:dyDescent="0.15">
      <c r="A11" s="4" t="s">
        <v>170</v>
      </c>
      <c r="B11" s="54" t="s">
        <v>149</v>
      </c>
      <c r="C11" s="18" t="s">
        <v>105</v>
      </c>
      <c r="D11" s="21">
        <v>140000000</v>
      </c>
      <c r="E11" s="21"/>
      <c r="F11" s="21"/>
      <c r="G11" s="21"/>
      <c r="H11" s="21">
        <f t="shared" si="0"/>
        <v>0</v>
      </c>
      <c r="I11" s="108"/>
    </row>
    <row r="12" spans="1:9" ht="30" customHeight="1" x14ac:dyDescent="0.15">
      <c r="A12" s="4" t="s">
        <v>171</v>
      </c>
      <c r="B12" s="54" t="s">
        <v>148</v>
      </c>
      <c r="C12" s="18" t="s">
        <v>152</v>
      </c>
      <c r="D12" s="21">
        <v>788730000</v>
      </c>
      <c r="E12" s="21"/>
      <c r="F12" s="21"/>
      <c r="G12" s="21"/>
      <c r="H12" s="21">
        <f t="shared" si="0"/>
        <v>0</v>
      </c>
      <c r="I12" s="108"/>
    </row>
    <row r="13" spans="1:9" ht="30" customHeight="1" x14ac:dyDescent="0.15">
      <c r="A13" s="4" t="s">
        <v>172</v>
      </c>
      <c r="B13" s="54" t="s">
        <v>164</v>
      </c>
      <c r="C13" s="34" t="s">
        <v>165</v>
      </c>
      <c r="D13" s="32">
        <v>19888000</v>
      </c>
      <c r="E13" s="21"/>
      <c r="F13" s="21"/>
      <c r="G13" s="21"/>
      <c r="H13" s="21">
        <f t="shared" si="0"/>
        <v>0</v>
      </c>
      <c r="I13" s="108"/>
    </row>
    <row r="14" spans="1:9" ht="30" customHeight="1" x14ac:dyDescent="0.15">
      <c r="A14" s="4" t="s">
        <v>172</v>
      </c>
      <c r="B14" s="107" t="s">
        <v>166</v>
      </c>
      <c r="C14" s="34" t="s">
        <v>167</v>
      </c>
      <c r="D14" s="32">
        <v>17500000</v>
      </c>
      <c r="E14" s="21"/>
      <c r="F14" s="21"/>
      <c r="G14" s="21"/>
      <c r="H14" s="21">
        <f t="shared" si="0"/>
        <v>0</v>
      </c>
      <c r="I14" s="4"/>
    </row>
    <row r="15" spans="1:9" ht="30" customHeight="1" x14ac:dyDescent="0.15">
      <c r="A15" s="4" t="s">
        <v>172</v>
      </c>
      <c r="B15" s="54" t="s">
        <v>163</v>
      </c>
      <c r="C15" s="34" t="s">
        <v>143</v>
      </c>
      <c r="D15" s="32">
        <v>2560000</v>
      </c>
      <c r="E15" s="21"/>
      <c r="F15" s="21"/>
      <c r="G15" s="21"/>
      <c r="H15" s="21">
        <f t="shared" si="0"/>
        <v>0</v>
      </c>
      <c r="I15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4:H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21" sqref="E2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10" ht="39" customHeight="1" x14ac:dyDescent="0.15">
      <c r="A1" s="132" t="s">
        <v>218</v>
      </c>
      <c r="B1" s="132"/>
      <c r="C1" s="132"/>
      <c r="D1" s="132"/>
      <c r="E1" s="132"/>
    </row>
    <row r="2" spans="1:10" ht="26.25" thickBot="1" x14ac:dyDescent="0.2">
      <c r="A2" s="3" t="s">
        <v>44</v>
      </c>
      <c r="B2" s="3"/>
      <c r="C2" s="62"/>
      <c r="D2" s="62"/>
      <c r="E2" s="55" t="s">
        <v>43</v>
      </c>
    </row>
    <row r="3" spans="1:10" ht="21" customHeight="1" thickTop="1" x14ac:dyDescent="0.15">
      <c r="A3" s="138" t="s">
        <v>42</v>
      </c>
      <c r="B3" s="128" t="s">
        <v>41</v>
      </c>
      <c r="C3" s="144" t="s">
        <v>174</v>
      </c>
      <c r="D3" s="142"/>
      <c r="E3" s="143"/>
    </row>
    <row r="4" spans="1:10" ht="21" customHeight="1" x14ac:dyDescent="0.15">
      <c r="A4" s="139"/>
      <c r="B4" s="126" t="s">
        <v>40</v>
      </c>
      <c r="C4" s="67">
        <v>20882400</v>
      </c>
      <c r="D4" s="126" t="s">
        <v>39</v>
      </c>
      <c r="E4" s="69">
        <v>19888000</v>
      </c>
    </row>
    <row r="5" spans="1:10" ht="21" customHeight="1" x14ac:dyDescent="0.15">
      <c r="A5" s="139"/>
      <c r="B5" s="126" t="s">
        <v>38</v>
      </c>
      <c r="C5" s="68">
        <f>E5/C4</f>
        <v>0.95238095238095233</v>
      </c>
      <c r="D5" s="126" t="s">
        <v>37</v>
      </c>
      <c r="E5" s="69">
        <v>19888000</v>
      </c>
    </row>
    <row r="6" spans="1:10" ht="21" customHeight="1" x14ac:dyDescent="0.15">
      <c r="A6" s="139"/>
      <c r="B6" s="126" t="s">
        <v>36</v>
      </c>
      <c r="C6" s="83" t="s">
        <v>200</v>
      </c>
      <c r="D6" s="126" t="s">
        <v>177</v>
      </c>
      <c r="E6" s="70" t="s">
        <v>175</v>
      </c>
      <c r="F6" s="35" t="s">
        <v>108</v>
      </c>
    </row>
    <row r="7" spans="1:10" ht="21" customHeight="1" x14ac:dyDescent="0.15">
      <c r="A7" s="139"/>
      <c r="B7" s="126" t="s">
        <v>35</v>
      </c>
      <c r="C7" s="59" t="s">
        <v>34</v>
      </c>
      <c r="D7" s="126" t="s">
        <v>185</v>
      </c>
      <c r="E7" s="70" t="s">
        <v>176</v>
      </c>
    </row>
    <row r="8" spans="1:10" ht="21" customHeight="1" x14ac:dyDescent="0.15">
      <c r="A8" s="139"/>
      <c r="B8" s="126" t="s">
        <v>32</v>
      </c>
      <c r="C8" s="59" t="s">
        <v>45</v>
      </c>
      <c r="D8" s="126" t="s">
        <v>31</v>
      </c>
      <c r="E8" s="70" t="s">
        <v>179</v>
      </c>
    </row>
    <row r="9" spans="1:10" ht="21" customHeight="1" thickBot="1" x14ac:dyDescent="0.2">
      <c r="A9" s="140"/>
      <c r="B9" s="127" t="s">
        <v>30</v>
      </c>
      <c r="C9" s="57" t="s">
        <v>29</v>
      </c>
      <c r="D9" s="127" t="s">
        <v>178</v>
      </c>
      <c r="E9" s="106" t="s">
        <v>180</v>
      </c>
    </row>
    <row r="10" spans="1:10" ht="21" customHeight="1" thickTop="1" x14ac:dyDescent="0.15">
      <c r="A10" s="138" t="s">
        <v>42</v>
      </c>
      <c r="B10" s="128" t="s">
        <v>41</v>
      </c>
      <c r="C10" s="141" t="s">
        <v>181</v>
      </c>
      <c r="D10" s="142"/>
      <c r="E10" s="143"/>
    </row>
    <row r="11" spans="1:10" ht="21" customHeight="1" x14ac:dyDescent="0.15">
      <c r="A11" s="139"/>
      <c r="B11" s="126" t="s">
        <v>40</v>
      </c>
      <c r="C11" s="67">
        <v>18495000</v>
      </c>
      <c r="D11" s="126" t="s">
        <v>39</v>
      </c>
      <c r="E11" s="69">
        <v>17500000</v>
      </c>
    </row>
    <row r="12" spans="1:10" ht="21" customHeight="1" x14ac:dyDescent="0.15">
      <c r="A12" s="139"/>
      <c r="B12" s="126" t="s">
        <v>38</v>
      </c>
      <c r="C12" s="68">
        <f>E12/C11</f>
        <v>0.94620167612868344</v>
      </c>
      <c r="D12" s="126" t="s">
        <v>37</v>
      </c>
      <c r="E12" s="69">
        <v>17500000</v>
      </c>
    </row>
    <row r="13" spans="1:10" ht="21" customHeight="1" x14ac:dyDescent="0.15">
      <c r="A13" s="139"/>
      <c r="B13" s="126" t="s">
        <v>36</v>
      </c>
      <c r="C13" s="83" t="s">
        <v>183</v>
      </c>
      <c r="D13" s="126" t="s">
        <v>177</v>
      </c>
      <c r="E13" s="70" t="s">
        <v>205</v>
      </c>
      <c r="J13" s="35" t="s">
        <v>107</v>
      </c>
    </row>
    <row r="14" spans="1:10" ht="21" customHeight="1" x14ac:dyDescent="0.15">
      <c r="A14" s="139"/>
      <c r="B14" s="126" t="s">
        <v>35</v>
      </c>
      <c r="C14" s="59" t="s">
        <v>34</v>
      </c>
      <c r="D14" s="126" t="s">
        <v>33</v>
      </c>
      <c r="E14" s="70" t="s">
        <v>184</v>
      </c>
    </row>
    <row r="15" spans="1:10" ht="21" customHeight="1" x14ac:dyDescent="0.15">
      <c r="A15" s="139"/>
      <c r="B15" s="126" t="s">
        <v>32</v>
      </c>
      <c r="C15" s="59" t="s">
        <v>45</v>
      </c>
      <c r="D15" s="126" t="s">
        <v>31</v>
      </c>
      <c r="E15" s="70" t="s">
        <v>186</v>
      </c>
    </row>
    <row r="16" spans="1:10" ht="21" customHeight="1" thickBot="1" x14ac:dyDescent="0.2">
      <c r="A16" s="140"/>
      <c r="B16" s="127" t="s">
        <v>30</v>
      </c>
      <c r="C16" s="57" t="s">
        <v>29</v>
      </c>
      <c r="D16" s="127" t="s">
        <v>182</v>
      </c>
      <c r="E16" s="106" t="s">
        <v>188</v>
      </c>
    </row>
    <row r="17" spans="1:10" ht="21" customHeight="1" thickTop="1" x14ac:dyDescent="0.15">
      <c r="A17" s="138" t="s">
        <v>42</v>
      </c>
      <c r="B17" s="61" t="s">
        <v>41</v>
      </c>
      <c r="C17" s="141" t="s">
        <v>189</v>
      </c>
      <c r="D17" s="142"/>
      <c r="E17" s="143"/>
    </row>
    <row r="18" spans="1:10" ht="21" customHeight="1" x14ac:dyDescent="0.15">
      <c r="A18" s="139"/>
      <c r="B18" s="60" t="s">
        <v>40</v>
      </c>
      <c r="C18" s="67">
        <v>2576000</v>
      </c>
      <c r="D18" s="65" t="s">
        <v>39</v>
      </c>
      <c r="E18" s="69">
        <v>2560000</v>
      </c>
    </row>
    <row r="19" spans="1:10" ht="21" customHeight="1" x14ac:dyDescent="0.15">
      <c r="A19" s="139"/>
      <c r="B19" s="60" t="s">
        <v>38</v>
      </c>
      <c r="C19" s="68">
        <f>E19/C18</f>
        <v>0.99378881987577639</v>
      </c>
      <c r="D19" s="65" t="s">
        <v>37</v>
      </c>
      <c r="E19" s="69">
        <v>2560000</v>
      </c>
    </row>
    <row r="20" spans="1:10" ht="21" customHeight="1" x14ac:dyDescent="0.15">
      <c r="A20" s="139"/>
      <c r="B20" s="60" t="s">
        <v>36</v>
      </c>
      <c r="C20" s="83" t="s">
        <v>190</v>
      </c>
      <c r="D20" s="65" t="s">
        <v>191</v>
      </c>
      <c r="E20" s="70" t="s">
        <v>192</v>
      </c>
      <c r="J20" s="35" t="s">
        <v>107</v>
      </c>
    </row>
    <row r="21" spans="1:10" ht="21" customHeight="1" x14ac:dyDescent="0.15">
      <c r="A21" s="139"/>
      <c r="B21" s="60" t="s">
        <v>35</v>
      </c>
      <c r="C21" s="59" t="s">
        <v>34</v>
      </c>
      <c r="D21" s="65" t="s">
        <v>33</v>
      </c>
      <c r="E21" s="70" t="s">
        <v>193</v>
      </c>
    </row>
    <row r="22" spans="1:10" ht="21" customHeight="1" x14ac:dyDescent="0.15">
      <c r="A22" s="139"/>
      <c r="B22" s="60" t="s">
        <v>32</v>
      </c>
      <c r="C22" s="59" t="s">
        <v>45</v>
      </c>
      <c r="D22" s="65" t="s">
        <v>31</v>
      </c>
      <c r="E22" s="129" t="s">
        <v>195</v>
      </c>
    </row>
    <row r="23" spans="1:10" ht="21" customHeight="1" thickBot="1" x14ac:dyDescent="0.2">
      <c r="A23" s="140"/>
      <c r="B23" s="58" t="s">
        <v>30</v>
      </c>
      <c r="C23" s="57" t="s">
        <v>29</v>
      </c>
      <c r="D23" s="66" t="s">
        <v>46</v>
      </c>
      <c r="E23" s="106" t="s">
        <v>197</v>
      </c>
    </row>
    <row r="24" spans="1:10" ht="14.25" thickTop="1" x14ac:dyDescent="0.15"/>
  </sheetData>
  <mergeCells count="7">
    <mergeCell ref="A17:A23"/>
    <mergeCell ref="C17:E17"/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C7" sqref="C7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49.5" customHeight="1" x14ac:dyDescent="0.15">
      <c r="A1" s="132" t="s">
        <v>219</v>
      </c>
      <c r="B1" s="132"/>
      <c r="C1" s="132"/>
      <c r="D1" s="132"/>
      <c r="E1" s="132"/>
      <c r="F1" s="132"/>
    </row>
    <row r="2" spans="1:6" ht="26.25" thickBot="1" x14ac:dyDescent="0.2">
      <c r="A2" s="3" t="s">
        <v>48</v>
      </c>
      <c r="B2" s="80"/>
      <c r="C2" s="79"/>
      <c r="D2" s="79"/>
      <c r="E2" s="62"/>
      <c r="F2" s="78" t="s">
        <v>62</v>
      </c>
    </row>
    <row r="3" spans="1:6" ht="25.5" customHeight="1" thickTop="1" x14ac:dyDescent="0.15">
      <c r="A3" s="75" t="s">
        <v>61</v>
      </c>
      <c r="B3" s="152" t="s">
        <v>199</v>
      </c>
      <c r="C3" s="153"/>
      <c r="D3" s="153"/>
      <c r="E3" s="153"/>
      <c r="F3" s="154"/>
    </row>
    <row r="4" spans="1:6" ht="25.5" customHeight="1" x14ac:dyDescent="0.15">
      <c r="A4" s="145" t="s">
        <v>60</v>
      </c>
      <c r="B4" s="155" t="s">
        <v>36</v>
      </c>
      <c r="C4" s="155" t="s">
        <v>198</v>
      </c>
      <c r="D4" s="72" t="s">
        <v>59</v>
      </c>
      <c r="E4" s="72" t="s">
        <v>37</v>
      </c>
      <c r="F4" s="74" t="s">
        <v>58</v>
      </c>
    </row>
    <row r="5" spans="1:6" ht="25.5" customHeight="1" x14ac:dyDescent="0.15">
      <c r="A5" s="145"/>
      <c r="B5" s="156"/>
      <c r="C5" s="157"/>
      <c r="D5" s="72" t="s">
        <v>57</v>
      </c>
      <c r="E5" s="72" t="s">
        <v>56</v>
      </c>
      <c r="F5" s="74" t="s">
        <v>55</v>
      </c>
    </row>
    <row r="6" spans="1:6" ht="39" customHeight="1" x14ac:dyDescent="0.15">
      <c r="A6" s="145"/>
      <c r="B6" s="83" t="s">
        <v>201</v>
      </c>
      <c r="C6" s="77" t="s">
        <v>202</v>
      </c>
      <c r="D6" s="67">
        <v>20882400</v>
      </c>
      <c r="E6" s="81">
        <v>19888000</v>
      </c>
      <c r="F6" s="73">
        <f>E6/D6</f>
        <v>0.95238095238095233</v>
      </c>
    </row>
    <row r="7" spans="1:6" ht="25.5" customHeight="1" x14ac:dyDescent="0.15">
      <c r="A7" s="145" t="s">
        <v>31</v>
      </c>
      <c r="B7" s="72" t="s">
        <v>54</v>
      </c>
      <c r="C7" s="105" t="s">
        <v>53</v>
      </c>
      <c r="D7" s="146" t="s">
        <v>52</v>
      </c>
      <c r="E7" s="147"/>
      <c r="F7" s="148"/>
    </row>
    <row r="8" spans="1:6" ht="25.5" customHeight="1" x14ac:dyDescent="0.15">
      <c r="A8" s="145"/>
      <c r="B8" s="76" t="s">
        <v>165</v>
      </c>
      <c r="C8" s="82" t="s">
        <v>203</v>
      </c>
      <c r="D8" s="113" t="s">
        <v>180</v>
      </c>
      <c r="E8" s="111"/>
      <c r="F8" s="112"/>
    </row>
    <row r="9" spans="1:6" ht="25.5" customHeight="1" x14ac:dyDescent="0.15">
      <c r="A9" s="104" t="s">
        <v>51</v>
      </c>
      <c r="B9" s="158" t="s">
        <v>50</v>
      </c>
      <c r="C9" s="159"/>
      <c r="D9" s="159"/>
      <c r="E9" s="159"/>
      <c r="F9" s="160"/>
    </row>
    <row r="10" spans="1:6" ht="25.5" customHeight="1" x14ac:dyDescent="0.15">
      <c r="A10" s="104" t="s">
        <v>49</v>
      </c>
      <c r="B10" s="158" t="s">
        <v>19</v>
      </c>
      <c r="C10" s="159"/>
      <c r="D10" s="159"/>
      <c r="E10" s="159"/>
      <c r="F10" s="160"/>
    </row>
    <row r="11" spans="1:6" ht="25.5" customHeight="1" thickBot="1" x14ac:dyDescent="0.2">
      <c r="A11" s="71" t="s">
        <v>47</v>
      </c>
      <c r="B11" s="149"/>
      <c r="C11" s="150"/>
      <c r="D11" s="150"/>
      <c r="E11" s="150"/>
      <c r="F11" s="151"/>
    </row>
    <row r="12" spans="1:6" ht="25.5" customHeight="1" thickTop="1" x14ac:dyDescent="0.15">
      <c r="A12" s="75" t="s">
        <v>61</v>
      </c>
      <c r="B12" s="152" t="s">
        <v>204</v>
      </c>
      <c r="C12" s="153"/>
      <c r="D12" s="153"/>
      <c r="E12" s="153"/>
      <c r="F12" s="154"/>
    </row>
    <row r="13" spans="1:6" ht="25.5" customHeight="1" x14ac:dyDescent="0.15">
      <c r="A13" s="145" t="s">
        <v>60</v>
      </c>
      <c r="B13" s="155" t="s">
        <v>36</v>
      </c>
      <c r="C13" s="155" t="s">
        <v>198</v>
      </c>
      <c r="D13" s="72" t="s">
        <v>59</v>
      </c>
      <c r="E13" s="72" t="s">
        <v>37</v>
      </c>
      <c r="F13" s="74" t="s">
        <v>58</v>
      </c>
    </row>
    <row r="14" spans="1:6" ht="25.5" customHeight="1" x14ac:dyDescent="0.15">
      <c r="A14" s="145"/>
      <c r="B14" s="156"/>
      <c r="C14" s="157"/>
      <c r="D14" s="72" t="s">
        <v>57</v>
      </c>
      <c r="E14" s="72" t="s">
        <v>56</v>
      </c>
      <c r="F14" s="74" t="s">
        <v>55</v>
      </c>
    </row>
    <row r="15" spans="1:6" ht="39" customHeight="1" x14ac:dyDescent="0.15">
      <c r="A15" s="145"/>
      <c r="B15" s="83" t="s">
        <v>183</v>
      </c>
      <c r="C15" s="77" t="s">
        <v>206</v>
      </c>
      <c r="D15" s="67">
        <v>18495000</v>
      </c>
      <c r="E15" s="81">
        <v>17500000</v>
      </c>
      <c r="F15" s="73">
        <f>E15/D15</f>
        <v>0.94620167612868344</v>
      </c>
    </row>
    <row r="16" spans="1:6" ht="25.5" customHeight="1" x14ac:dyDescent="0.15">
      <c r="A16" s="145" t="s">
        <v>31</v>
      </c>
      <c r="B16" s="72" t="s">
        <v>54</v>
      </c>
      <c r="C16" s="110" t="s">
        <v>53</v>
      </c>
      <c r="D16" s="146" t="s">
        <v>52</v>
      </c>
      <c r="E16" s="147"/>
      <c r="F16" s="148"/>
    </row>
    <row r="17" spans="1:6" ht="25.5" customHeight="1" x14ac:dyDescent="0.15">
      <c r="A17" s="145"/>
      <c r="B17" s="76" t="s">
        <v>167</v>
      </c>
      <c r="C17" s="82" t="s">
        <v>207</v>
      </c>
      <c r="D17" s="113" t="s">
        <v>187</v>
      </c>
      <c r="E17" s="114"/>
      <c r="F17" s="115"/>
    </row>
    <row r="18" spans="1:6" ht="25.5" customHeight="1" x14ac:dyDescent="0.15">
      <c r="A18" s="109" t="s">
        <v>51</v>
      </c>
      <c r="B18" s="158" t="s">
        <v>50</v>
      </c>
      <c r="C18" s="159"/>
      <c r="D18" s="159"/>
      <c r="E18" s="159"/>
      <c r="F18" s="160"/>
    </row>
    <row r="19" spans="1:6" ht="25.5" customHeight="1" x14ac:dyDescent="0.15">
      <c r="A19" s="109" t="s">
        <v>49</v>
      </c>
      <c r="B19" s="158" t="s">
        <v>19</v>
      </c>
      <c r="C19" s="159"/>
      <c r="D19" s="159"/>
      <c r="E19" s="159"/>
      <c r="F19" s="160"/>
    </row>
    <row r="20" spans="1:6" ht="25.5" customHeight="1" thickBot="1" x14ac:dyDescent="0.2">
      <c r="A20" s="71" t="s">
        <v>47</v>
      </c>
      <c r="B20" s="149"/>
      <c r="C20" s="150"/>
      <c r="D20" s="150"/>
      <c r="E20" s="150"/>
      <c r="F20" s="151"/>
    </row>
    <row r="21" spans="1:6" ht="25.5" customHeight="1" thickTop="1" x14ac:dyDescent="0.15">
      <c r="A21" s="75" t="s">
        <v>61</v>
      </c>
      <c r="B21" s="152" t="s">
        <v>208</v>
      </c>
      <c r="C21" s="153"/>
      <c r="D21" s="153"/>
      <c r="E21" s="153"/>
      <c r="F21" s="154"/>
    </row>
    <row r="22" spans="1:6" ht="25.5" customHeight="1" x14ac:dyDescent="0.15">
      <c r="A22" s="145" t="s">
        <v>60</v>
      </c>
      <c r="B22" s="155" t="s">
        <v>36</v>
      </c>
      <c r="C22" s="155" t="s">
        <v>198</v>
      </c>
      <c r="D22" s="72" t="s">
        <v>59</v>
      </c>
      <c r="E22" s="72" t="s">
        <v>37</v>
      </c>
      <c r="F22" s="74" t="s">
        <v>58</v>
      </c>
    </row>
    <row r="23" spans="1:6" ht="25.5" customHeight="1" x14ac:dyDescent="0.15">
      <c r="A23" s="145"/>
      <c r="B23" s="156"/>
      <c r="C23" s="157"/>
      <c r="D23" s="72" t="s">
        <v>57</v>
      </c>
      <c r="E23" s="72" t="s">
        <v>56</v>
      </c>
      <c r="F23" s="74" t="s">
        <v>55</v>
      </c>
    </row>
    <row r="24" spans="1:6" ht="39" customHeight="1" x14ac:dyDescent="0.15">
      <c r="A24" s="145"/>
      <c r="B24" s="83" t="s">
        <v>209</v>
      </c>
      <c r="C24" s="77" t="s">
        <v>210</v>
      </c>
      <c r="D24" s="67">
        <v>2576000</v>
      </c>
      <c r="E24" s="81">
        <v>2560000</v>
      </c>
      <c r="F24" s="73">
        <f>E24/D24</f>
        <v>0.99378881987577639</v>
      </c>
    </row>
    <row r="25" spans="1:6" ht="25.5" customHeight="1" x14ac:dyDescent="0.15">
      <c r="A25" s="145" t="s">
        <v>31</v>
      </c>
      <c r="B25" s="72" t="s">
        <v>54</v>
      </c>
      <c r="C25" s="124" t="s">
        <v>53</v>
      </c>
      <c r="D25" s="146" t="s">
        <v>52</v>
      </c>
      <c r="E25" s="147"/>
      <c r="F25" s="148"/>
    </row>
    <row r="26" spans="1:6" ht="25.5" customHeight="1" x14ac:dyDescent="0.15">
      <c r="A26" s="145"/>
      <c r="B26" s="76" t="s">
        <v>194</v>
      </c>
      <c r="C26" s="82" t="s">
        <v>211</v>
      </c>
      <c r="D26" s="113" t="s">
        <v>196</v>
      </c>
      <c r="E26" s="114"/>
      <c r="F26" s="115"/>
    </row>
    <row r="27" spans="1:6" ht="25.5" customHeight="1" x14ac:dyDescent="0.15">
      <c r="A27" s="123" t="s">
        <v>51</v>
      </c>
      <c r="B27" s="158" t="s">
        <v>50</v>
      </c>
      <c r="C27" s="159"/>
      <c r="D27" s="159"/>
      <c r="E27" s="159"/>
      <c r="F27" s="160"/>
    </row>
    <row r="28" spans="1:6" ht="25.5" customHeight="1" x14ac:dyDescent="0.15">
      <c r="A28" s="123" t="s">
        <v>49</v>
      </c>
      <c r="B28" s="158" t="s">
        <v>19</v>
      </c>
      <c r="C28" s="159"/>
      <c r="D28" s="159"/>
      <c r="E28" s="159"/>
      <c r="F28" s="160"/>
    </row>
    <row r="29" spans="1:6" ht="25.5" customHeight="1" thickBot="1" x14ac:dyDescent="0.2">
      <c r="A29" s="71" t="s">
        <v>47</v>
      </c>
      <c r="B29" s="149"/>
      <c r="C29" s="150"/>
      <c r="D29" s="150"/>
      <c r="E29" s="150"/>
      <c r="F29" s="151"/>
    </row>
    <row r="30" spans="1:6" ht="14.25" thickTop="1" x14ac:dyDescent="0.15"/>
  </sheetData>
  <mergeCells count="28">
    <mergeCell ref="B27:F27"/>
    <mergeCell ref="B28:F28"/>
    <mergeCell ref="B29:F29"/>
    <mergeCell ref="B12:F12"/>
    <mergeCell ref="A13:A15"/>
    <mergeCell ref="B13:B14"/>
    <mergeCell ref="C13:C14"/>
    <mergeCell ref="B20:F20"/>
    <mergeCell ref="A16:A17"/>
    <mergeCell ref="D16:F16"/>
    <mergeCell ref="B18:F18"/>
    <mergeCell ref="B19:F19"/>
    <mergeCell ref="B21:F21"/>
    <mergeCell ref="A22:A24"/>
    <mergeCell ref="B22:B23"/>
    <mergeCell ref="C22:C23"/>
    <mergeCell ref="A25:A26"/>
    <mergeCell ref="D25:F25"/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2020-02-18T02:04:44Z</dcterms:modified>
</cp:coreProperties>
</file>