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계약 관련 업무\0. 계약 업무\2. 계약현황 공개 및 발주계획 등\2023년\"/>
    </mc:Choice>
  </mc:AlternateContent>
  <xr:revisionPtr revIDLastSave="0" documentId="13_ncr:1_{1619FBBC-29DA-4ECE-8130-F54E512C4408}" xr6:coauthVersionLast="36" xr6:coauthVersionMax="36" xr10:uidLastSave="{00000000-0000-0000-0000-000000000000}"/>
  <bookViews>
    <workbookView xWindow="-15" yWindow="-15" windowWidth="15000" windowHeight="1270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공고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대금지급현황!$A$3:$I$26</definedName>
    <definedName name="_xlnm._FilterDatabase" localSheetId="1" hidden="1">용역발주계획!$A$3:$L$3</definedName>
    <definedName name="_xlnm._FilterDatabase" localSheetId="5" hidden="1">준공검사현황!$A$3:$J$29</definedName>
  </definedNames>
  <calcPr calcId="191029"/>
</workbook>
</file>

<file path=xl/calcChain.xml><?xml version="1.0" encoding="utf-8"?>
<calcChain xmlns="http://schemas.openxmlformats.org/spreadsheetml/2006/main">
  <c r="F156" i="9" l="1"/>
  <c r="F146" i="9"/>
  <c r="F136" i="9"/>
  <c r="F126" i="9"/>
  <c r="F116" i="9"/>
  <c r="F106" i="9"/>
  <c r="F96" i="9"/>
  <c r="F86" i="9"/>
  <c r="F76" i="9"/>
  <c r="F66" i="9"/>
  <c r="F56" i="9"/>
  <c r="F46" i="9"/>
  <c r="F36" i="9"/>
  <c r="F26" i="9" l="1"/>
  <c r="F16" i="9"/>
  <c r="F6" i="9"/>
  <c r="C110" i="8" l="1"/>
  <c r="C103" i="8"/>
  <c r="C96" i="8"/>
  <c r="C89" i="8"/>
  <c r="C82" i="8"/>
  <c r="C75" i="8"/>
  <c r="C68" i="8"/>
  <c r="C61" i="8"/>
  <c r="C54" i="8"/>
  <c r="C47" i="8"/>
  <c r="C40" i="8"/>
  <c r="C33" i="8"/>
  <c r="C26" i="8"/>
  <c r="C19" i="8" l="1"/>
  <c r="C12" i="8"/>
  <c r="C5" i="8"/>
  <c r="K4" i="6" l="1"/>
  <c r="K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<sst xmlns="http://schemas.openxmlformats.org/spreadsheetml/2006/main" count="1330" uniqueCount="492">
  <si>
    <t>계약방법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</si>
  <si>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</si>
  <si>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</si>
  <si>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</si>
  <si>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</si>
  <si>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</si>
  <si>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</si>
  <si>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</si>
  <si>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</si>
  <si>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</si>
  <si>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</si>
  <si>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</si>
  <si>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</si>
  <si>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</si>
  <si>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</si>
  <si>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</si>
  <si>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</si>
  <si>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</si>
  <si>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</si>
  <si>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</si>
  <si>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</si>
  <si>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</si>
  <si>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</si>
  <si>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</si>
  <si>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</si>
  <si>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</si>
  <si>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</si>
  <si>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</si>
  <si>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</si>
  <si>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</si>
  <si>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</si>
  <si>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</si>
  <si>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</si>
  <si>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</si>
  <si>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</si>
  <si>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</si>
  <si>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</si>
  <si>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</si>
  <si>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</si>
  <si>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</si>
  <si>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</si>
  <si>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</si>
  <si>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</si>
  <si>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</si>
  <si>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</si>
  <si>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</si>
  <si>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</si>
  <si>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</si>
  <si>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</si>
  <si>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</si>
  <si>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</si>
  <si>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</si>
  <si>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</si>
  <si>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</si>
  <si>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</si>
  <si>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</si>
  <si>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</si>
  <si>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</si>
  <si>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</si>
  <si>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</si>
  <si>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</si>
  <si>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</si>
  <si>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</si>
  <si>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</si>
  <si>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</si>
  <si>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</si>
  <si>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</si>
  <si>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</si>
  <si>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</si>
  <si>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</si>
  <si>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</si>
  <si>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</si>
  <si>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</si>
  <si>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</si>
  <si>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</si>
  <si>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</si>
  <si>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</si>
  <si>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</si>
  <si>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</si>
  <si>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</si>
  <si>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</si>
  <si>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</si>
  <si>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</si>
  <si>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</si>
  <si>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</si>
  <si>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</si>
  <si>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</si>
  <si>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</si>
  <si>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</si>
  <si>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</si>
  <si>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</si>
  <si>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</si>
  <si>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</si>
  <si>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</si>
  <si>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</si>
  <si>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</si>
  <si>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</si>
  <si>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</si>
  <si>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</si>
  <si>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</si>
  <si>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대표자</t>
    <phoneticPr fontId="3" type="noConversion"/>
  </si>
  <si>
    <t>계약현황</t>
    <phoneticPr fontId="3" type="noConversion"/>
  </si>
  <si>
    <t>성남시청소년재단</t>
    <phoneticPr fontId="3" type="noConversion"/>
  </si>
  <si>
    <t xml:space="preserve">성남시청소년재단 </t>
    <phoneticPr fontId="3" type="noConversion"/>
  </si>
  <si>
    <t>2023년</t>
    <phoneticPr fontId="3" type="noConversion"/>
  </si>
  <si>
    <t>재무정보실</t>
    <phoneticPr fontId="3" type="noConversion"/>
  </si>
  <si>
    <t>청소년사업실</t>
    <phoneticPr fontId="3" type="noConversion"/>
  </si>
  <si>
    <t>L3 스위치 임대 및  네트워크 관리</t>
    <phoneticPr fontId="3" type="noConversion"/>
  </si>
  <si>
    <t>업 체 명</t>
  </si>
  <si>
    <t>재무정보실</t>
  </si>
  <si>
    <t>주식회사 미소아이티</t>
  </si>
  <si>
    <t>2023.06.23.</t>
  </si>
  <si>
    <t>2023.07.01.</t>
  </si>
  <si>
    <t>2024.06.30.</t>
  </si>
  <si>
    <t>정보시스템 통합 유지관리 용역(23~24년)(1차)</t>
  </si>
  <si>
    <t>2022.11.11.</t>
  </si>
  <si>
    <t>2023.01.01.</t>
  </si>
  <si>
    <t>2023.12.31.</t>
  </si>
  <si>
    <t>2023년 본부 인터넷망 사용 신청(3차)</t>
  </si>
  <si>
    <t>㈜케이티</t>
  </si>
  <si>
    <t>2022.12.22.</t>
  </si>
  <si>
    <t>2023년 본부 인터넷전화 사용 신청(3차)</t>
  </si>
  <si>
    <t>2023년 본부 서버 코로케이션(웹 방화벽) 신청(3차)</t>
  </si>
  <si>
    <t>2023년 정보시스템 통합유지관리 용역사업용 인터넷망 사용 신청(3차)</t>
  </si>
  <si>
    <t>2023년 재해복구 시스템 구성용 인터넷망 사용 신청(3차)</t>
  </si>
  <si>
    <t>2023년 실시간 통합 설문조사 플랫폼 서비스 신청</t>
  </si>
  <si>
    <t>후퍼 주식회사</t>
  </si>
  <si>
    <t>2022.12.21.</t>
  </si>
  <si>
    <t>2023년 웹 메일 호스팅 운영</t>
  </si>
  <si>
    <t>주식회사 가비아</t>
  </si>
  <si>
    <t>2022.12.27.</t>
  </si>
  <si>
    <t>2023년 업무용 복합기 임차</t>
  </si>
  <si>
    <t>신도종합서비스</t>
  </si>
  <si>
    <t>영상기기 임차</t>
  </si>
  <si>
    <t>플러스정보통신</t>
  </si>
  <si>
    <t>2023.03.31.</t>
  </si>
  <si>
    <t>2023.04.01.</t>
  </si>
  <si>
    <t>전산장비 임차</t>
  </si>
  <si>
    <t>아미정보통신</t>
  </si>
  <si>
    <t>매월</t>
  </si>
  <si>
    <t>소재지</t>
    <phoneticPr fontId="17" type="noConversion"/>
  </si>
  <si>
    <t>공고명</t>
    <phoneticPr fontId="3" type="noConversion"/>
  </si>
  <si>
    <t>입찰공고</t>
    <phoneticPr fontId="3" type="noConversion"/>
  </si>
  <si>
    <t>분당야탑청소년수련관</t>
    <phoneticPr fontId="3" type="noConversion"/>
  </si>
  <si>
    <t>청년사업실</t>
    <phoneticPr fontId="3" type="noConversion"/>
  </si>
  <si>
    <t>예정가격</t>
    <phoneticPr fontId="17" type="noConversion"/>
  </si>
  <si>
    <t>2023. 재단 청년사업 홍보 리플렛 제작</t>
    <phoneticPr fontId="3" type="noConversion"/>
  </si>
  <si>
    <t>2023.08.22. ~ 2023.09.04.</t>
    <phoneticPr fontId="3" type="noConversion"/>
  </si>
  <si>
    <t>네모디자인</t>
    <phoneticPr fontId="3" type="noConversion"/>
  </si>
  <si>
    <t>리플렛 내용 추가로 인한 기간 변경</t>
    <phoneticPr fontId="3" type="noConversion"/>
  </si>
  <si>
    <t>2023.08.22. ~ 2023.10.31.</t>
    <phoneticPr fontId="3" type="noConversion"/>
  </si>
  <si>
    <t>중원청소년수련관</t>
    <phoneticPr fontId="3" type="noConversion"/>
  </si>
  <si>
    <t>분당서현청소년수련관</t>
    <phoneticPr fontId="3" type="noConversion"/>
  </si>
  <si>
    <t>분당정자청소년수련관</t>
    <phoneticPr fontId="3" type="noConversion"/>
  </si>
  <si>
    <t>분당판교청소년수련관</t>
    <phoneticPr fontId="3" type="noConversion"/>
  </si>
  <si>
    <t>은행동청소년문화의집</t>
    <phoneticPr fontId="3" type="noConversion"/>
  </si>
  <si>
    <t>2023년 중원청소년수련관 시설관리용역</t>
    <phoneticPr fontId="3" type="noConversion"/>
  </si>
  <si>
    <t>㈜청호종합관리</t>
    <phoneticPr fontId="3" type="noConversion"/>
  </si>
  <si>
    <t>2023.01.01. ~ 2023.12.31.</t>
    <phoneticPr fontId="3" type="noConversion"/>
  </si>
  <si>
    <t>2023년 하반기 적용'2023년 상반기 시중노임단가' 반영</t>
    <phoneticPr fontId="3" type="noConversion"/>
  </si>
  <si>
    <t>주식회사 레인보우</t>
    <phoneticPr fontId="3" type="noConversion"/>
  </si>
  <si>
    <t>주식회사 동진파트너스</t>
    <phoneticPr fontId="3" type="noConversion"/>
  </si>
  <si>
    <t>주식회사 희망기업</t>
    <phoneticPr fontId="3" type="noConversion"/>
  </si>
  <si>
    <t>㈜대기산업</t>
    <phoneticPr fontId="3" type="noConversion"/>
  </si>
  <si>
    <t>주식회사 로커스시스텍</t>
    <phoneticPr fontId="3" type="noConversion"/>
  </si>
  <si>
    <t>2023년 은행동청소년문화의집 시설관리용역</t>
    <phoneticPr fontId="3" type="noConversion"/>
  </si>
  <si>
    <t>2023년 분당서현청소년수련관 시설관리용역</t>
    <phoneticPr fontId="3" type="noConversion"/>
  </si>
  <si>
    <t>2023년 분당정자청소년수련관 시설관리용역</t>
    <phoneticPr fontId="3" type="noConversion"/>
  </si>
  <si>
    <t>2023년 분당판교청소년수련관 시설관리용역</t>
    <phoneticPr fontId="3" type="noConversion"/>
  </si>
  <si>
    <t>2023년 분당야탑청소년수련관 시설관리용역</t>
    <phoneticPr fontId="3" type="noConversion"/>
  </si>
  <si>
    <t>해당없음</t>
    <phoneticPr fontId="3" type="noConversion"/>
  </si>
  <si>
    <t>꿈 찾는 청소년을 위한 맞춤프로젝트 SEASON3 드림콘서트 위탁운영</t>
    <phoneticPr fontId="3" type="noConversion"/>
  </si>
  <si>
    <t>미래교육실</t>
    <phoneticPr fontId="3" type="noConversion"/>
  </si>
  <si>
    <t>2023.09.01.</t>
    <phoneticPr fontId="3" type="noConversion"/>
  </si>
  <si>
    <t>2023.08.21.</t>
  </si>
  <si>
    <t>2023.08.21.</t>
    <phoneticPr fontId="3" type="noConversion"/>
  </si>
  <si>
    <t>필림번</t>
    <phoneticPr fontId="3" type="noConversion"/>
  </si>
  <si>
    <t>2023.09.08.</t>
    <phoneticPr fontId="3" type="noConversion"/>
  </si>
  <si>
    <t>2023.09.13.</t>
    <phoneticPr fontId="3" type="noConversion"/>
  </si>
  <si>
    <t>2023.08.31.</t>
    <phoneticPr fontId="3" type="noConversion"/>
  </si>
  <si>
    <t>푸른나무재단 교육센터</t>
    <phoneticPr fontId="3" type="noConversion"/>
  </si>
  <si>
    <t>청소년 사이버폭력 예방교육 위탁 운영</t>
    <phoneticPr fontId="3" type="noConversion"/>
  </si>
  <si>
    <t>청소년사업실</t>
    <phoneticPr fontId="3" type="noConversion"/>
  </si>
  <si>
    <t>2023.09.07.</t>
    <phoneticPr fontId="3" type="noConversion"/>
  </si>
  <si>
    <t>2023.09.04.</t>
    <phoneticPr fontId="3" type="noConversion"/>
  </si>
  <si>
    <t>성남시한가람보호작업장</t>
    <phoneticPr fontId="3" type="noConversion"/>
  </si>
  <si>
    <t>청년참여단 9월 청년정책 캠페인 홍보물제작</t>
    <phoneticPr fontId="3" type="noConversion"/>
  </si>
  <si>
    <t>청년사업실</t>
    <phoneticPr fontId="3" type="noConversion"/>
  </si>
  <si>
    <t>2023.09.16.</t>
    <phoneticPr fontId="3" type="noConversion"/>
  </si>
  <si>
    <t>2023.09.05.</t>
    <phoneticPr fontId="3" type="noConversion"/>
  </si>
  <si>
    <t>티트리렌탈</t>
    <phoneticPr fontId="3" type="noConversion"/>
  </si>
  <si>
    <t>청년참여단 9월 청년정책캠페인 운영물품 임차</t>
    <phoneticPr fontId="3" type="noConversion"/>
  </si>
  <si>
    <t>2023.09.09.</t>
    <phoneticPr fontId="3" type="noConversion"/>
  </si>
  <si>
    <t>2023.09.06.</t>
    <phoneticPr fontId="3" type="noConversion"/>
  </si>
  <si>
    <t>2023.09.06</t>
    <phoneticPr fontId="3" type="noConversion"/>
  </si>
  <si>
    <t>2023. 성남청년 문화 축제 임차 계약</t>
    <phoneticPr fontId="3" type="noConversion"/>
  </si>
  <si>
    <t>2023.09.14.</t>
    <phoneticPr fontId="3" type="noConversion"/>
  </si>
  <si>
    <t>㈜선진항공여행사</t>
    <phoneticPr fontId="3" type="noConversion"/>
  </si>
  <si>
    <t>재단 사회공헌활동 반려해변 정화활동 차량 임차</t>
    <phoneticPr fontId="3" type="noConversion"/>
  </si>
  <si>
    <t>엘제이댄스스쿨</t>
    <phoneticPr fontId="3" type="noConversion"/>
  </si>
  <si>
    <t>2023. 청년의날 기념『성남청년 문화축제』공연 출연 계약</t>
    <phoneticPr fontId="3" type="noConversion"/>
  </si>
  <si>
    <t>2023. 청년의 날 기념 『성남청년 문화축제』악기 렌탈</t>
    <phoneticPr fontId="3" type="noConversion"/>
  </si>
  <si>
    <t>사운드파티</t>
    <phoneticPr fontId="3" type="noConversion"/>
  </si>
  <si>
    <t>홈페이지 첨부물 바로보기 솔루션 라이선스 구입</t>
    <phoneticPr fontId="3" type="noConversion"/>
  </si>
  <si>
    <t>재무정보실</t>
    <phoneticPr fontId="3" type="noConversion"/>
  </si>
  <si>
    <t>㈜사이냅소프트</t>
    <phoneticPr fontId="3" type="noConversion"/>
  </si>
  <si>
    <t>2023.10.08.</t>
    <phoneticPr fontId="3" type="noConversion"/>
  </si>
  <si>
    <t>2023.09.20.</t>
    <phoneticPr fontId="3" type="noConversion"/>
  </si>
  <si>
    <t>2023.09.12.</t>
    <phoneticPr fontId="3" type="noConversion"/>
  </si>
  <si>
    <t>2023 청바지프로젝트 ON&amp;OFF 인쇄물 제본</t>
    <phoneticPr fontId="3" type="noConversion"/>
  </si>
  <si>
    <t>플러스디자인하우스</t>
    <phoneticPr fontId="3" type="noConversion"/>
  </si>
  <si>
    <t>청년참여단 9월 청년정책 캠페인 전기 간선작업 계약 건의</t>
    <phoneticPr fontId="3" type="noConversion"/>
  </si>
  <si>
    <t>함께힘깨 주식회사</t>
    <phoneticPr fontId="3" type="noConversion"/>
  </si>
  <si>
    <t>지역문화축제 운영물품 제작</t>
    <phoneticPr fontId="3" type="noConversion"/>
  </si>
  <si>
    <t>2023.09.27.</t>
    <phoneticPr fontId="3" type="noConversion"/>
  </si>
  <si>
    <t>2023.09.18.</t>
    <phoneticPr fontId="3" type="noConversion"/>
  </si>
  <si>
    <t>애드벌룬센터</t>
    <phoneticPr fontId="3" type="noConversion"/>
  </si>
  <si>
    <t>메타 서바이벌 프로그램 위탁운영</t>
    <phoneticPr fontId="3" type="noConversion"/>
  </si>
  <si>
    <t>2023.09.25.</t>
    <phoneticPr fontId="3" type="noConversion"/>
  </si>
  <si>
    <t>㈜쓰리디타다</t>
    <phoneticPr fontId="3" type="noConversion"/>
  </si>
  <si>
    <t>미래교육실</t>
    <phoneticPr fontId="3" type="noConversion"/>
  </si>
  <si>
    <t>청소년과 스타트업의 협업성장 프로젝트 「청·스타」</t>
    <phoneticPr fontId="3" type="noConversion"/>
  </si>
  <si>
    <t>필름번</t>
    <phoneticPr fontId="3" type="noConversion"/>
  </si>
  <si>
    <t>㈜고고플래닛</t>
    <phoneticPr fontId="3" type="noConversion"/>
  </si>
  <si>
    <t>2023. 성남청년창업자 발굴 지원 온라인 홍보지원</t>
    <phoneticPr fontId="3" type="noConversion"/>
  </si>
  <si>
    <t>행복한이야기</t>
    <phoneticPr fontId="3" type="noConversion"/>
  </si>
  <si>
    <t>2023. 성남청년창업자 발굴지원 오프라인 홍보지원</t>
    <phoneticPr fontId="3" type="noConversion"/>
  </si>
  <si>
    <t>필림번</t>
    <phoneticPr fontId="3" type="noConversion"/>
  </si>
  <si>
    <t>꿈 찾는 청소년을 위한 맞춤프로젝트 SEASON3 드림콘서트 위탁운영</t>
    <phoneticPr fontId="3" type="noConversion"/>
  </si>
  <si>
    <t>청소년 사이버폭력 예방교육 위탁 운영</t>
    <phoneticPr fontId="3" type="noConversion"/>
  </si>
  <si>
    <t>푸른나무재단 교육센터</t>
    <phoneticPr fontId="3" type="noConversion"/>
  </si>
  <si>
    <t>청년참여단 9월 청년정책 캠페인 홍보물제작</t>
    <phoneticPr fontId="3" type="noConversion"/>
  </si>
  <si>
    <t>성남시한가람보호작업장</t>
    <phoneticPr fontId="3" type="noConversion"/>
  </si>
  <si>
    <t>청년참여단 9월 청년정책캠페인 운영물품 임차</t>
    <phoneticPr fontId="3" type="noConversion"/>
  </si>
  <si>
    <t>티트리렌탈</t>
    <phoneticPr fontId="3" type="noConversion"/>
  </si>
  <si>
    <t>2023. 성남청년 문화 축제 임차 계약</t>
    <phoneticPr fontId="3" type="noConversion"/>
  </si>
  <si>
    <t>재단 사회공헌활동 반려해변 정화활동 차량 임차</t>
    <phoneticPr fontId="3" type="noConversion"/>
  </si>
  <si>
    <t>㈜선진항공여행사</t>
    <phoneticPr fontId="3" type="noConversion"/>
  </si>
  <si>
    <t>2023. 청년의날 기념『성남청년 문화축제』공연 출연 계약</t>
    <phoneticPr fontId="3" type="noConversion"/>
  </si>
  <si>
    <t>엘제이댄스스쿨</t>
    <phoneticPr fontId="3" type="noConversion"/>
  </si>
  <si>
    <t>2023. 청년의 날 기념 『성남청년 문화축제』악기 렌탈</t>
    <phoneticPr fontId="3" type="noConversion"/>
  </si>
  <si>
    <t>사운드파티</t>
    <phoneticPr fontId="3" type="noConversion"/>
  </si>
  <si>
    <t>2023 청바지프로젝트 ON&amp;OFF 인쇄물 제본</t>
    <phoneticPr fontId="3" type="noConversion"/>
  </si>
  <si>
    <t>플러스디자인하우스</t>
    <phoneticPr fontId="3" type="noConversion"/>
  </si>
  <si>
    <t>청년참여단 9월 청년정책 캠페인 전기 간선작업 계약 건의</t>
    <phoneticPr fontId="3" type="noConversion"/>
  </si>
  <si>
    <t>함께힘깨 주식회사</t>
    <phoneticPr fontId="3" type="noConversion"/>
  </si>
  <si>
    <t>홈페이지 첨부물 바로보기 솔루션 라이선스 구입</t>
    <phoneticPr fontId="3" type="noConversion"/>
  </si>
  <si>
    <t>㈜사이냅소프트</t>
    <phoneticPr fontId="3" type="noConversion"/>
  </si>
  <si>
    <t>청년참여단 9월 청년정책 캠페인 홍보물제작</t>
    <phoneticPr fontId="17" type="noConversion"/>
  </si>
  <si>
    <t>청년참여단 9월 청년정책캠페인 운영물품 임차</t>
    <phoneticPr fontId="17" type="noConversion"/>
  </si>
  <si>
    <t>2023. 성남청년 문화 축제 임차 계약</t>
    <phoneticPr fontId="17" type="noConversion"/>
  </si>
  <si>
    <t>2023.09.05.</t>
    <phoneticPr fontId="17" type="noConversion"/>
  </si>
  <si>
    <t>2023.09.06.</t>
    <phoneticPr fontId="17" type="noConversion"/>
  </si>
  <si>
    <t>청년사업실(고영진)</t>
    <phoneticPr fontId="17" type="noConversion"/>
  </si>
  <si>
    <t>청년사업실(이희영)</t>
    <phoneticPr fontId="17" type="noConversion"/>
  </si>
  <si>
    <t>성남시한가람보호작업장</t>
    <phoneticPr fontId="17" type="noConversion"/>
  </si>
  <si>
    <t>티트리렌탈</t>
    <phoneticPr fontId="17" type="noConversion"/>
  </si>
  <si>
    <t>경기도 성남시 중원구 순환로226번길 8(상대원동)</t>
    <phoneticPr fontId="17" type="noConversion"/>
  </si>
  <si>
    <t>경기도 광주시 초월읍 지월로100번길 54, 1동,2동,3동(264-1)</t>
    <phoneticPr fontId="17" type="noConversion"/>
  </si>
  <si>
    <t>수의</t>
    <phoneticPr fontId="17" type="noConversion"/>
  </si>
  <si>
    <t>용역</t>
    <phoneticPr fontId="17" type="noConversion"/>
  </si>
  <si>
    <t>총액</t>
    <phoneticPr fontId="17" type="noConversion"/>
  </si>
  <si>
    <t>물품</t>
    <phoneticPr fontId="17" type="noConversion"/>
  </si>
  <si>
    <t>2023.09.05. ~ 2023.09.07.</t>
    <phoneticPr fontId="17" type="noConversion"/>
  </si>
  <si>
    <t>2023.09.05. ~ 2023.09.16.</t>
    <phoneticPr fontId="17" type="noConversion"/>
  </si>
  <si>
    <t>2023.09.06. ~ 2023.09.09.</t>
    <phoneticPr fontId="17" type="noConversion"/>
  </si>
  <si>
    <t>2023.09.07.</t>
    <phoneticPr fontId="17" type="noConversion"/>
  </si>
  <si>
    <t>2023.09.16.</t>
    <phoneticPr fontId="17" type="noConversion"/>
  </si>
  <si>
    <t>2023.09.09.</t>
    <phoneticPr fontId="17" type="noConversion"/>
  </si>
  <si>
    <t>지방계약법 시행령 제30조제1항제2호</t>
    <phoneticPr fontId="17" type="noConversion"/>
  </si>
  <si>
    <t>재단 사회공헌활동 반려해변 정화활동 차량 임차</t>
    <phoneticPr fontId="17" type="noConversion"/>
  </si>
  <si>
    <t>2023. 청년의날 기념『성남청년 문화축제』공연 출연 계약</t>
    <phoneticPr fontId="17" type="noConversion"/>
  </si>
  <si>
    <t>2023. 청년의 날 기념 『성남청년 문화축제』악기 렌탈</t>
    <phoneticPr fontId="17" type="noConversion"/>
  </si>
  <si>
    <t>수의(전자)</t>
    <phoneticPr fontId="17" type="noConversion"/>
  </si>
  <si>
    <t>청소년사업실(강정훈)</t>
    <phoneticPr fontId="17" type="noConversion"/>
  </si>
  <si>
    <t>㈜선진항공여행사</t>
    <phoneticPr fontId="17" type="noConversion"/>
  </si>
  <si>
    <t>엘제이댄스스쿨</t>
    <phoneticPr fontId="17" type="noConversion"/>
  </si>
  <si>
    <t>사운드파티</t>
    <phoneticPr fontId="17" type="noConversion"/>
  </si>
  <si>
    <t>경기도 성남시 분당구 서현로 170, 풍림아이원플러스오피스D동1501호(서현동)</t>
    <phoneticPr fontId="17" type="noConversion"/>
  </si>
  <si>
    <t>경기도 성남시 분당구 황새울로 342번길 21, 4층</t>
    <phoneticPr fontId="17" type="noConversion"/>
  </si>
  <si>
    <t>인천광역시 남동구 선수촌공원로 9, 비동 8층 802호(구월동, 구월테크노밸리)</t>
    <phoneticPr fontId="17" type="noConversion"/>
  </si>
  <si>
    <t>2023.09.14.</t>
    <phoneticPr fontId="17" type="noConversion"/>
  </si>
  <si>
    <t>2023.09.06. ~ 2023.09.14.</t>
    <phoneticPr fontId="17" type="noConversion"/>
  </si>
  <si>
    <t>2023.09.07. ~ 2023.09.09.</t>
    <phoneticPr fontId="17" type="noConversion"/>
  </si>
  <si>
    <t>2023.09.08.</t>
    <phoneticPr fontId="17" type="noConversion"/>
  </si>
  <si>
    <t>2023.09.08. ~2023.09.09.</t>
    <phoneticPr fontId="17" type="noConversion"/>
  </si>
  <si>
    <t>계약금액</t>
    <phoneticPr fontId="17" type="noConversion"/>
  </si>
  <si>
    <t>홈페이지 첨부물 바로보기 솔루션 라이선스 구입</t>
    <phoneticPr fontId="17" type="noConversion"/>
  </si>
  <si>
    <t>안전보건경영시스템(KOSHA-MA) 사후심사 컨설팅</t>
    <phoneticPr fontId="17" type="noConversion"/>
  </si>
  <si>
    <t>2023 청바지프로젝트 ON&amp;OFF 인쇄물 제본</t>
    <phoneticPr fontId="17" type="noConversion"/>
  </si>
  <si>
    <t>재무정보실(전혜진)</t>
    <phoneticPr fontId="17" type="noConversion"/>
  </si>
  <si>
    <t>행정안전실(도주성)</t>
    <phoneticPr fontId="17" type="noConversion"/>
  </si>
  <si>
    <t>미래교육실(이예리)</t>
    <phoneticPr fontId="17" type="noConversion"/>
  </si>
  <si>
    <t>2023.09.12.</t>
    <phoneticPr fontId="17" type="noConversion"/>
  </si>
  <si>
    <t>조달</t>
    <phoneticPr fontId="17" type="noConversion"/>
  </si>
  <si>
    <t>㈜사이냅소프트</t>
    <phoneticPr fontId="17" type="noConversion"/>
  </si>
  <si>
    <t>서울특별시 강서구 마곡 중앙4로 62(마곡동)</t>
    <phoneticPr fontId="17" type="noConversion"/>
  </si>
  <si>
    <t>한국산업안전연구원주식회사</t>
    <phoneticPr fontId="17" type="noConversion"/>
  </si>
  <si>
    <t>경기도 성남시 중원구 도촌로 12, 301호(도촌동,도촌대덕프라자)</t>
    <phoneticPr fontId="17" type="noConversion"/>
  </si>
  <si>
    <t>플러스디자인하우스</t>
    <phoneticPr fontId="17" type="noConversion"/>
  </si>
  <si>
    <t>경기도 성남시 분당구 야탑로 69번길 18(403 동아체인)</t>
    <phoneticPr fontId="17" type="noConversion"/>
  </si>
  <si>
    <t>2023.09.12. ~ 2023.10.06.</t>
    <phoneticPr fontId="17" type="noConversion"/>
  </si>
  <si>
    <t>2023.09.08. ~  2023.10.08.</t>
    <phoneticPr fontId="17" type="noConversion"/>
  </si>
  <si>
    <t>2023.09.20.</t>
    <phoneticPr fontId="17" type="noConversion"/>
  </si>
  <si>
    <t>2023.10.06.</t>
    <phoneticPr fontId="17" type="noConversion"/>
  </si>
  <si>
    <t>2023.09.12. ~ 2023.09.14.</t>
    <phoneticPr fontId="17" type="noConversion"/>
  </si>
  <si>
    <t>2023.09.13.</t>
    <phoneticPr fontId="17" type="noConversion"/>
  </si>
  <si>
    <t>청년참여단 9월 청년정책 캠페인 전기 간선작업 계약 건의</t>
    <phoneticPr fontId="17" type="noConversion"/>
  </si>
  <si>
    <t>2023년 청바지프로젝트 「ON&amp;OFF」 하반기 온·오프라인 위탁운영</t>
    <phoneticPr fontId="17" type="noConversion"/>
  </si>
  <si>
    <t>메타 서바이벌 프로그램 위탁운영</t>
    <phoneticPr fontId="17" type="noConversion"/>
  </si>
  <si>
    <t>미래교육실(김미영)</t>
    <phoneticPr fontId="17" type="noConversion"/>
  </si>
  <si>
    <t>경기도 성남시 분당구 성남대로343번길 10-6, 3층 3371호</t>
    <phoneticPr fontId="17" type="noConversion"/>
  </si>
  <si>
    <t>경기도 성남시 분당구 벌말로 33. 503호</t>
    <phoneticPr fontId="17" type="noConversion"/>
  </si>
  <si>
    <t>서울특별시 구로구 디지털로26길 111, 1311호</t>
    <phoneticPr fontId="17" type="noConversion"/>
  </si>
  <si>
    <t>함께힘깨 주식회사</t>
    <phoneticPr fontId="17" type="noConversion"/>
  </si>
  <si>
    <t>세모플러스 협동조합</t>
    <phoneticPr fontId="17" type="noConversion"/>
  </si>
  <si>
    <t>㈜쓰리디타다</t>
    <phoneticPr fontId="17" type="noConversion"/>
  </si>
  <si>
    <t>2023.09.13. ~ 2023.09.16.</t>
    <phoneticPr fontId="17" type="noConversion"/>
  </si>
  <si>
    <t>2023.09.13. ~ 2023.11.30.</t>
    <phoneticPr fontId="17" type="noConversion"/>
  </si>
  <si>
    <t>2023.09.13. ~ 2023.09.25.</t>
    <phoneticPr fontId="17" type="noConversion"/>
  </si>
  <si>
    <t>2023.09.25.</t>
    <phoneticPr fontId="17" type="noConversion"/>
  </si>
  <si>
    <t>지역문화축제 운영물품 제작</t>
    <phoneticPr fontId="17" type="noConversion"/>
  </si>
  <si>
    <t>청년지원센터 판교역 복합기렌탈</t>
    <phoneticPr fontId="17" type="noConversion"/>
  </si>
  <si>
    <t>지역문화축제 활성화 운영물품 제작</t>
    <phoneticPr fontId="17" type="noConversion"/>
  </si>
  <si>
    <t>경영평가  S등급 달성 홍보 현수막 제작</t>
    <phoneticPr fontId="17" type="noConversion"/>
  </si>
  <si>
    <t>청소년사업실(신지은)</t>
    <phoneticPr fontId="17" type="noConversion"/>
  </si>
  <si>
    <t>청년사업실(현정은)</t>
    <phoneticPr fontId="17" type="noConversion"/>
  </si>
  <si>
    <t>청소년사업실(백예지)</t>
    <phoneticPr fontId="17" type="noConversion"/>
  </si>
  <si>
    <t>2023.09.18.</t>
    <phoneticPr fontId="17" type="noConversion"/>
  </si>
  <si>
    <t>2023.09.19.</t>
    <phoneticPr fontId="17" type="noConversion"/>
  </si>
  <si>
    <t>2023.09.26.</t>
    <phoneticPr fontId="17" type="noConversion"/>
  </si>
  <si>
    <t>경기도 성남시 중원구 금빛로59번길 3</t>
    <phoneticPr fontId="17" type="noConversion"/>
  </si>
  <si>
    <t>경기도 성남시 분당구 야탑로 225</t>
    <phoneticPr fontId="17" type="noConversion"/>
  </si>
  <si>
    <t>애드벌룬센터</t>
    <phoneticPr fontId="17" type="noConversion"/>
  </si>
  <si>
    <t>가나안근로복지관</t>
    <phoneticPr fontId="17" type="noConversion"/>
  </si>
  <si>
    <t>지오엠 코리아</t>
    <phoneticPr fontId="17" type="noConversion"/>
  </si>
  <si>
    <t>경기도 성남시 분당구 성남대로2번길 6, 116호(구미동, LG트윈하우스)</t>
    <phoneticPr fontId="17" type="noConversion"/>
  </si>
  <si>
    <t>2023.09.18. ~ 2023.09.27.</t>
    <phoneticPr fontId="17" type="noConversion"/>
  </si>
  <si>
    <t>2023.09.27.</t>
    <phoneticPr fontId="17" type="noConversion"/>
  </si>
  <si>
    <t>2023.09.19. ~ 2023.12.30.</t>
    <phoneticPr fontId="17" type="noConversion"/>
  </si>
  <si>
    <t>2023.12.30.</t>
    <phoneticPr fontId="17" type="noConversion"/>
  </si>
  <si>
    <t>2023.09.25.  ~ 2023.10.16.</t>
    <phoneticPr fontId="17" type="noConversion"/>
  </si>
  <si>
    <t>2023.10.16.</t>
    <phoneticPr fontId="17" type="noConversion"/>
  </si>
  <si>
    <t>2023.09.26. ~ 2023.10.06.</t>
    <phoneticPr fontId="17" type="noConversion"/>
  </si>
  <si>
    <t>청년참여단 9월 청년정책 캠페인 홍보물제작</t>
    <phoneticPr fontId="17" type="noConversion"/>
  </si>
  <si>
    <t>2023.09.05.</t>
    <phoneticPr fontId="17" type="noConversion"/>
  </si>
  <si>
    <t>2023.09.05. ~ 2023.09.07.</t>
    <phoneticPr fontId="17" type="noConversion"/>
  </si>
  <si>
    <t>성남시한가람보호작업장</t>
    <phoneticPr fontId="17" type="noConversion"/>
  </si>
  <si>
    <t>경기도 성남시 중원구 순환로226번길 8(상대원동)</t>
    <phoneticPr fontId="17" type="noConversion"/>
  </si>
  <si>
    <t>추정가격이 2천만원 이하인 물품의 제조·구매·용역 계약(제30조제1항제2호)</t>
    <phoneticPr fontId="17" type="noConversion"/>
  </si>
  <si>
    <t>성남시</t>
    <phoneticPr fontId="17" type="noConversion"/>
  </si>
  <si>
    <t>청년참여단 9월 청년정책캠페인 운영물품 임차</t>
    <phoneticPr fontId="17" type="noConversion"/>
  </si>
  <si>
    <t>2023.09.05. ~ 2023.09.16.</t>
    <phoneticPr fontId="17" type="noConversion"/>
  </si>
  <si>
    <t>경기도 광주시 초월읍 지월로100번길 54, 1동,2동,3동(264-1)</t>
    <phoneticPr fontId="17" type="noConversion"/>
  </si>
  <si>
    <t>티트리렌탈</t>
    <phoneticPr fontId="17" type="noConversion"/>
  </si>
  <si>
    <t>2023. 성남청년 문화 축제 임차 계약</t>
    <phoneticPr fontId="17" type="noConversion"/>
  </si>
  <si>
    <t>2023.09.06.</t>
    <phoneticPr fontId="17" type="noConversion"/>
  </si>
  <si>
    <t>2023.09.06. ~ 2023.09.09.</t>
    <phoneticPr fontId="17" type="noConversion"/>
  </si>
  <si>
    <t>재단 사회공헌활동 반려해변 정화활동 차량 임차</t>
    <phoneticPr fontId="17" type="noConversion"/>
  </si>
  <si>
    <t>2023.09.06. ~ 2023.09.14.</t>
    <phoneticPr fontId="17" type="noConversion"/>
  </si>
  <si>
    <t>㈜선진항공여행사</t>
    <phoneticPr fontId="17" type="noConversion"/>
  </si>
  <si>
    <t>경기도 성남시 분당구 서현로 170, 풍림아이원플러스오피스D동1501호(서현동)</t>
    <phoneticPr fontId="17" type="noConversion"/>
  </si>
  <si>
    <t>2023. 청년의날 기념『성남청년 문화축제』공연 출연 계약</t>
    <phoneticPr fontId="17" type="noConversion"/>
  </si>
  <si>
    <t>2023.09.07.</t>
    <phoneticPr fontId="17" type="noConversion"/>
  </si>
  <si>
    <t>2023.09.07. ~ 2023.09.09.</t>
    <phoneticPr fontId="17" type="noConversion"/>
  </si>
  <si>
    <t>엘제이댄스스쿨</t>
    <phoneticPr fontId="17" type="noConversion"/>
  </si>
  <si>
    <t>경기도 성남시 분당구 황새울로 342번길 21, 4층</t>
    <phoneticPr fontId="17" type="noConversion"/>
  </si>
  <si>
    <t>추정가격이 2천만원 이하인 물품의 제조·구매·용역 계약(제30조제1항제2호)</t>
    <phoneticPr fontId="17" type="noConversion"/>
  </si>
  <si>
    <t>성남시</t>
    <phoneticPr fontId="17" type="noConversion"/>
  </si>
  <si>
    <t>2023. 청년의 날 기념 『성남청년 문화축제』악기 렌탈</t>
    <phoneticPr fontId="17" type="noConversion"/>
  </si>
  <si>
    <t>홈페이지 첨부물 바로보기 솔루션 라이선스 구입</t>
    <phoneticPr fontId="17" type="noConversion"/>
  </si>
  <si>
    <t>2023.09.08. ~2023.09.09.</t>
    <phoneticPr fontId="17" type="noConversion"/>
  </si>
  <si>
    <t>사운드파티</t>
    <phoneticPr fontId="17" type="noConversion"/>
  </si>
  <si>
    <t>인천광역시 남동구 선수촌공원로 9, 비동 8층 802호(구월동, 구월테크노밸리)</t>
    <phoneticPr fontId="17" type="noConversion"/>
  </si>
  <si>
    <t>2023.09.08.</t>
    <phoneticPr fontId="17" type="noConversion"/>
  </si>
  <si>
    <t>2023.09.08. ~  2023.10.08.</t>
    <phoneticPr fontId="17" type="noConversion"/>
  </si>
  <si>
    <t>㈜사이냅소프트</t>
    <phoneticPr fontId="17" type="noConversion"/>
  </si>
  <si>
    <t>서울특별시 강서구 마곡 중앙4로 62(마곡동)</t>
    <phoneticPr fontId="17" type="noConversion"/>
  </si>
  <si>
    <t>지방계약법 시행령 제80조제1항</t>
    <phoneticPr fontId="17" type="noConversion"/>
  </si>
  <si>
    <t>안전보건경영시스템(KOSHA-MA) 사후심사 컨설팅</t>
    <phoneticPr fontId="17" type="noConversion"/>
  </si>
  <si>
    <t>2023 청바지프로젝트 ON&amp;OFF 인쇄물 제본</t>
    <phoneticPr fontId="17" type="noConversion"/>
  </si>
  <si>
    <t>2023.09.12.</t>
    <phoneticPr fontId="17" type="noConversion"/>
  </si>
  <si>
    <t>2023.09.12. ~ 2023.10.06.</t>
    <phoneticPr fontId="17" type="noConversion"/>
  </si>
  <si>
    <t>한국산업안전연구원주식회사</t>
    <phoneticPr fontId="17" type="noConversion"/>
  </si>
  <si>
    <t>경기도 성남시 중원구 도촌로 12, 301호(도촌동,도촌대덕프라자)</t>
    <phoneticPr fontId="17" type="noConversion"/>
  </si>
  <si>
    <t>2023.09.12. ~ 2023.09.14.</t>
    <phoneticPr fontId="17" type="noConversion"/>
  </si>
  <si>
    <t>플러스디자인하우스</t>
    <phoneticPr fontId="17" type="noConversion"/>
  </si>
  <si>
    <t>경기도 성남시 분당구 야탑로 69번길 18(403 동아체인)</t>
    <phoneticPr fontId="17" type="noConversion"/>
  </si>
  <si>
    <t>청년참여단 9월 청년정책 캠페인 전기 간선작업 계약 건의</t>
    <phoneticPr fontId="17" type="noConversion"/>
  </si>
  <si>
    <t>2023.09.13.</t>
    <phoneticPr fontId="17" type="noConversion"/>
  </si>
  <si>
    <t>2023.09.13. ~ 2023.09.16.</t>
    <phoneticPr fontId="17" type="noConversion"/>
  </si>
  <si>
    <t>함께힘깨 주식회사</t>
    <phoneticPr fontId="17" type="noConversion"/>
  </si>
  <si>
    <t>경기도 성남시 분당구 성남대로343번길 10-6, 3층 3371호</t>
    <phoneticPr fontId="17" type="noConversion"/>
  </si>
  <si>
    <t>2023년 청바지프로젝트 「ON&amp;OFF」 하반기 온·오프라인 위탁운영</t>
    <phoneticPr fontId="17" type="noConversion"/>
  </si>
  <si>
    <t>2023.09.13. ~ 2023.11.30.</t>
    <phoneticPr fontId="17" type="noConversion"/>
  </si>
  <si>
    <t>세모플러스 협동조합</t>
    <phoneticPr fontId="17" type="noConversion"/>
  </si>
  <si>
    <t>경기도 성남시 분당구 벌말로 33. 503호</t>
    <phoneticPr fontId="17" type="noConversion"/>
  </si>
  <si>
    <t>메타 서바이벌 프로그램 위탁운영</t>
    <phoneticPr fontId="17" type="noConversion"/>
  </si>
  <si>
    <t>2023.09.13. ~ 2023.09.25.</t>
    <phoneticPr fontId="17" type="noConversion"/>
  </si>
  <si>
    <t>㈜쓰리디타다</t>
    <phoneticPr fontId="17" type="noConversion"/>
  </si>
  <si>
    <t>서울특별시 구로구 디지털로26길 111, 1311호</t>
    <phoneticPr fontId="17" type="noConversion"/>
  </si>
  <si>
    <t>지역문화축제 운영물품 제작</t>
    <phoneticPr fontId="17" type="noConversion"/>
  </si>
  <si>
    <t>청년지원센터 판교역 복합기렌탈</t>
    <phoneticPr fontId="17" type="noConversion"/>
  </si>
  <si>
    <t>2023.09.18.</t>
    <phoneticPr fontId="17" type="noConversion"/>
  </si>
  <si>
    <t>2023.09.18. ~ 2023.09.27.</t>
    <phoneticPr fontId="17" type="noConversion"/>
  </si>
  <si>
    <t>애드벌룬센터</t>
    <phoneticPr fontId="17" type="noConversion"/>
  </si>
  <si>
    <t>경기도 성남시 중원구 금빛로59번길 3</t>
    <phoneticPr fontId="17" type="noConversion"/>
  </si>
  <si>
    <t>2023.09.19.</t>
    <phoneticPr fontId="17" type="noConversion"/>
  </si>
  <si>
    <t>2023.09.19. ~ 2023.12.30.</t>
    <phoneticPr fontId="17" type="noConversion"/>
  </si>
  <si>
    <t>가나안근로복지관</t>
  </si>
  <si>
    <t>경기도 성남시 분당구 야탑로 225</t>
    <phoneticPr fontId="17" type="noConversion"/>
  </si>
  <si>
    <t>지역문화축제 활성화 운영물품 제작</t>
    <phoneticPr fontId="17" type="noConversion"/>
  </si>
  <si>
    <t>2023.09.25.</t>
    <phoneticPr fontId="17" type="noConversion"/>
  </si>
  <si>
    <t>2023.09.25.  ~ 2023.10.16.</t>
    <phoneticPr fontId="17" type="noConversion"/>
  </si>
  <si>
    <t>경영평가  S등급 달성 홍보 현수막 제작</t>
    <phoneticPr fontId="17" type="noConversion"/>
  </si>
  <si>
    <t>2023.09.26.</t>
    <phoneticPr fontId="17" type="noConversion"/>
  </si>
  <si>
    <t>2023.09.26. ~ 2023.10.06.</t>
    <phoneticPr fontId="17" type="noConversion"/>
  </si>
  <si>
    <t>지오엠 코리아</t>
    <phoneticPr fontId="17" type="noConversion"/>
  </si>
  <si>
    <t>경기도 성남시 분당구 성남대로2번길 6, 116호(구미동, LG트윈하우스)</t>
    <phoneticPr fontId="17" type="noConversion"/>
  </si>
  <si>
    <t>백형취</t>
    <phoneticPr fontId="17" type="noConversion"/>
  </si>
  <si>
    <t>장수연</t>
    <phoneticPr fontId="17" type="noConversion"/>
  </si>
  <si>
    <t>윤준식</t>
    <phoneticPr fontId="17" type="noConversion"/>
  </si>
  <si>
    <t>이상길</t>
    <phoneticPr fontId="17" type="noConversion"/>
  </si>
  <si>
    <t>최정학</t>
    <phoneticPr fontId="17" type="noConversion"/>
  </si>
  <si>
    <t>전경헌</t>
    <phoneticPr fontId="17" type="noConversion"/>
  </si>
  <si>
    <t>이규장</t>
    <phoneticPr fontId="17" type="noConversion"/>
  </si>
  <si>
    <t>최돈욱</t>
    <phoneticPr fontId="17" type="noConversion"/>
  </si>
  <si>
    <t>김주연</t>
    <phoneticPr fontId="17" type="noConversion"/>
  </si>
  <si>
    <t>송홍주</t>
    <phoneticPr fontId="17" type="noConversion"/>
  </si>
  <si>
    <t>윤현모</t>
    <phoneticPr fontId="17" type="noConversion"/>
  </si>
  <si>
    <t>최현</t>
    <phoneticPr fontId="17" type="noConversion"/>
  </si>
  <si>
    <t>윤충진</t>
    <phoneticPr fontId="17" type="noConversion"/>
  </si>
  <si>
    <t>서동혁</t>
    <phoneticPr fontId="17" type="noConversion"/>
  </si>
  <si>
    <t>10월</t>
    <phoneticPr fontId="3" type="noConversion"/>
  </si>
  <si>
    <t>2024년도 세입·세출예산서 및 설명자료 제작</t>
    <phoneticPr fontId="3" type="noConversion"/>
  </si>
  <si>
    <t>수의총액</t>
    <phoneticPr fontId="3" type="noConversion"/>
  </si>
  <si>
    <t>A4, 2종, 140부</t>
    <phoneticPr fontId="3" type="noConversion"/>
  </si>
  <si>
    <t>부</t>
    <phoneticPr fontId="3" type="noConversion"/>
  </si>
  <si>
    <t>김진영</t>
    <phoneticPr fontId="3" type="noConversion"/>
  </si>
  <si>
    <t>031-729-9036</t>
    <phoneticPr fontId="3" type="noConversion"/>
  </si>
  <si>
    <t>4차 중장기발전계획 연구보고서 디자인, 편집</t>
    <phoneticPr fontId="3" type="noConversion"/>
  </si>
  <si>
    <t>전략기획실</t>
    <phoneticPr fontId="3" type="noConversion"/>
  </si>
  <si>
    <t>김신아</t>
    <phoneticPr fontId="3" type="noConversion"/>
  </si>
  <si>
    <t>031-729-9035</t>
    <phoneticPr fontId="3" type="noConversion"/>
  </si>
  <si>
    <t>모냐, 모리 굿즈 제작</t>
    <phoneticPr fontId="3" type="noConversion"/>
  </si>
  <si>
    <t>(모냐)12cm*10cm, (모리)6cm*6cm</t>
    <phoneticPr fontId="3" type="noConversion"/>
  </si>
  <si>
    <t>개</t>
    <phoneticPr fontId="3" type="noConversion"/>
  </si>
  <si>
    <t>신지은</t>
    <phoneticPr fontId="3" type="noConversion"/>
  </si>
  <si>
    <t>031-729-9053</t>
    <phoneticPr fontId="3" type="noConversion"/>
  </si>
  <si>
    <t>취약계층 청소년 지원 프로그램 차량 임차</t>
    <phoneticPr fontId="3" type="noConversion"/>
  </si>
  <si>
    <t xml:space="preserve">학교밖 청소년 전용공간 조성 사업 </t>
    <phoneticPr fontId="3" type="noConversion"/>
  </si>
  <si>
    <t xml:space="preserve">건축, 전기 등 </t>
    <phoneticPr fontId="3" type="noConversion"/>
  </si>
  <si>
    <t>제한총액</t>
    <phoneticPr fontId="3" type="noConversion"/>
  </si>
  <si>
    <t>-</t>
    <phoneticPr fontId="3" type="noConversion"/>
  </si>
  <si>
    <t>성남시청소년상담복지센터</t>
    <phoneticPr fontId="3" type="noConversion"/>
  </si>
  <si>
    <t>한동희</t>
    <phoneticPr fontId="3" type="noConversion"/>
  </si>
  <si>
    <t>031-729-9161</t>
    <phoneticPr fontId="3" type="noConversion"/>
  </si>
  <si>
    <t>해당없음</t>
    <phoneticPr fontId="3" type="noConversion"/>
  </si>
  <si>
    <t xml:space="preserve">성남시청소년재단 인권경영 교육 및 컨설팅 </t>
    <phoneticPr fontId="3" type="noConversion"/>
  </si>
  <si>
    <t>인재개발실</t>
    <phoneticPr fontId="3" type="noConversion"/>
  </si>
  <si>
    <t>고지영</t>
    <phoneticPr fontId="3" type="noConversion"/>
  </si>
  <si>
    <t>031-729-9025</t>
    <phoneticPr fontId="3" type="noConversion"/>
  </si>
  <si>
    <t>에자일 교육 및 컨설팅</t>
    <phoneticPr fontId="3" type="noConversion"/>
  </si>
  <si>
    <t xml:space="preserve">인재개발실 </t>
    <phoneticPr fontId="3" type="noConversion"/>
  </si>
  <si>
    <t>유상희</t>
    <phoneticPr fontId="3" type="noConversion"/>
  </si>
  <si>
    <t>031-729-9022</t>
    <phoneticPr fontId="3" type="noConversion"/>
  </si>
  <si>
    <t xml:space="preserve">G-클라우드 백업시스템 추가 </t>
    <phoneticPr fontId="3" type="noConversion"/>
  </si>
  <si>
    <t>서인욱</t>
    <phoneticPr fontId="3" type="noConversion"/>
  </si>
  <si>
    <t>031-729-9032</t>
    <phoneticPr fontId="3" type="noConversion"/>
  </si>
  <si>
    <t>개인정보보호 배상책임보험 가입</t>
    <phoneticPr fontId="3" type="noConversion"/>
  </si>
  <si>
    <t>전혜진</t>
    <phoneticPr fontId="3" type="noConversion"/>
  </si>
  <si>
    <t>031-729-9033</t>
    <phoneticPr fontId="3" type="noConversion"/>
  </si>
  <si>
    <t>일반총액</t>
    <phoneticPr fontId="3" type="noConversion"/>
  </si>
  <si>
    <t>실시간 통합자금관리시스템 구축</t>
    <phoneticPr fontId="3" type="noConversion"/>
  </si>
  <si>
    <t>웹케시 주식회사</t>
    <phoneticPr fontId="3" type="noConversion"/>
  </si>
  <si>
    <t>2023.08.28.</t>
    <phoneticPr fontId="3" type="noConversion"/>
  </si>
  <si>
    <t>2024.08.27.</t>
    <phoneticPr fontId="3" type="noConversion"/>
  </si>
  <si>
    <t>2023.09.30.</t>
    <phoneticPr fontId="3" type="noConversion"/>
  </si>
  <si>
    <t>2323년</t>
    <phoneticPr fontId="3" type="noConversion"/>
  </si>
  <si>
    <t>성남시청년봉사단</t>
    <phoneticPr fontId="3" type="noConversion"/>
  </si>
  <si>
    <t>플로깅 키트</t>
    <phoneticPr fontId="3" type="noConversion"/>
  </si>
  <si>
    <t>고영진</t>
    <phoneticPr fontId="3" type="noConversion"/>
  </si>
  <si>
    <t>031-729-9063</t>
    <phoneticPr fontId="3" type="noConversion"/>
  </si>
  <si>
    <t>성남청년프리인턴십 홍보물(현수막 등)제작 및 용역</t>
    <phoneticPr fontId="3" type="noConversion"/>
  </si>
  <si>
    <t>염지윤</t>
    <phoneticPr fontId="3" type="noConversion"/>
  </si>
  <si>
    <t>031-729-9064</t>
    <phoneticPr fontId="3" type="noConversion"/>
  </si>
  <si>
    <t>2023. 청년의 날 기념 『성남청년 문화 축제』 악기 렌탈</t>
    <phoneticPr fontId="3" type="noConversion"/>
  </si>
  <si>
    <t>사운스파티</t>
    <phoneticPr fontId="3" type="noConversion"/>
  </si>
  <si>
    <t>2023~2024년 셔틀버스 임차용역(장기계속)</t>
    <phoneticPr fontId="3" type="noConversion"/>
  </si>
  <si>
    <t>김정호</t>
    <phoneticPr fontId="3" type="noConversion"/>
  </si>
  <si>
    <t>031-729-9016</t>
    <phoneticPr fontId="3" type="noConversion"/>
  </si>
  <si>
    <t>10월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</si>
</sst>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yyyy\.mm\.dd\."/>
    <numFmt numFmtId="181" formatCode="General&quot;월&quot;"/>
    <numFmt numFmtId="182" formatCode="General&quot;년&quot;"/>
    <numFmt numFmtId="183" formatCode="0_);[Red]\(0\)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4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3">
    <xf numFmtId="0" fontId="0" fillId="0" borderId="0" xfId="0"/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NumberFormat="1" applyFont="1" applyBorder="1" applyAlignment="1">
      <alignment horizontal="centerContinuous"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Continuous" vertical="center"/>
    </xf>
    <xf numFmtId="0" fontId="7" fillId="0" borderId="26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14" fillId="0" borderId="17" xfId="0" applyNumberFormat="1" applyFont="1" applyBorder="1" applyAlignment="1">
      <alignment horizontal="center" vertical="center" shrinkToFit="1"/>
    </xf>
    <xf numFmtId="180" fontId="14" fillId="0" borderId="17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1" xfId="0" applyNumberFormat="1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horizontal="center" vertical="center" shrinkToFit="1"/>
    </xf>
    <xf numFmtId="0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2" borderId="30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25" fillId="2" borderId="33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42" xfId="0" quotePrefix="1" applyFont="1" applyFill="1" applyBorder="1" applyAlignment="1">
      <alignment horizontal="center" vertical="center" shrinkToFit="1"/>
    </xf>
    <xf numFmtId="41" fontId="7" fillId="4" borderId="42" xfId="178" applyFont="1" applyFill="1" applyBorder="1" applyAlignment="1">
      <alignment horizontal="center" vertical="center" shrinkToFit="1"/>
    </xf>
    <xf numFmtId="0" fontId="7" fillId="0" borderId="42" xfId="0" quotePrefix="1" applyFont="1" applyFill="1" applyBorder="1" applyAlignment="1">
      <alignment horizontal="center" vertical="center" shrinkToFit="1"/>
    </xf>
    <xf numFmtId="177" fontId="6" fillId="0" borderId="42" xfId="0" applyNumberFormat="1" applyFont="1" applyFill="1" applyBorder="1" applyAlignment="1">
      <alignment horizontal="center" vertical="center" shrinkToFit="1"/>
    </xf>
    <xf numFmtId="41" fontId="6" fillId="0" borderId="42" xfId="1" applyFont="1" applyFill="1" applyBorder="1" applyAlignment="1" applyProtection="1">
      <alignment horizontal="center" vertical="center" shrinkToFit="1"/>
    </xf>
    <xf numFmtId="41" fontId="27" fillId="4" borderId="42" xfId="1" applyNumberFormat="1" applyFont="1" applyFill="1" applyBorder="1" applyAlignment="1">
      <alignment horizontal="right" vertical="center" shrinkToFit="1"/>
    </xf>
    <xf numFmtId="180" fontId="27" fillId="4" borderId="42" xfId="0" applyNumberFormat="1" applyFont="1" applyFill="1" applyBorder="1" applyAlignment="1">
      <alignment horizontal="center" vertical="center" shrinkToFit="1"/>
    </xf>
    <xf numFmtId="181" fontId="7" fillId="4" borderId="42" xfId="0" applyNumberFormat="1" applyFont="1" applyFill="1" applyBorder="1" applyAlignment="1">
      <alignment horizontal="center" vertical="center" shrinkToFit="1"/>
    </xf>
    <xf numFmtId="182" fontId="7" fillId="0" borderId="45" xfId="0" applyNumberFormat="1" applyFont="1" applyFill="1" applyBorder="1" applyAlignment="1">
      <alignment horizontal="center" vertical="center" shrinkToFit="1"/>
    </xf>
    <xf numFmtId="3" fontId="29" fillId="0" borderId="6" xfId="0" applyNumberFormat="1" applyFont="1" applyBorder="1" applyAlignment="1">
      <alignment horizontal="center" vertical="center" shrinkToFit="1"/>
    </xf>
    <xf numFmtId="0" fontId="30" fillId="2" borderId="6" xfId="0" applyFont="1" applyFill="1" applyBorder="1" applyAlignment="1">
      <alignment horizontal="center" vertical="center" shrinkToFit="1"/>
    </xf>
    <xf numFmtId="3" fontId="29" fillId="0" borderId="17" xfId="0" applyNumberFormat="1" applyFont="1" applyBorder="1" applyAlignment="1">
      <alignment horizontal="center" vertical="center" shrinkToFit="1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17" xfId="0" applyNumberFormat="1" applyFont="1" applyBorder="1" applyAlignment="1">
      <alignment horizontal="center" vertical="center" shrinkToFit="1"/>
    </xf>
    <xf numFmtId="177" fontId="29" fillId="0" borderId="6" xfId="0" applyNumberFormat="1" applyFont="1" applyBorder="1" applyAlignment="1">
      <alignment horizontal="center" vertical="center" shrinkToFit="1"/>
    </xf>
    <xf numFmtId="177" fontId="29" fillId="0" borderId="17" xfId="0" applyNumberFormat="1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30" fillId="2" borderId="11" xfId="0" applyFont="1" applyFill="1" applyBorder="1" applyAlignment="1">
      <alignment horizontal="center" vertical="center" shrinkToFit="1"/>
    </xf>
    <xf numFmtId="177" fontId="29" fillId="0" borderId="28" xfId="0" applyNumberFormat="1" applyFont="1" applyBorder="1" applyAlignment="1">
      <alignment horizontal="center" vertical="center" shrinkToFit="1"/>
    </xf>
    <xf numFmtId="177" fontId="27" fillId="4" borderId="48" xfId="0" quotePrefix="1" applyNumberFormat="1" applyFont="1" applyFill="1" applyBorder="1" applyAlignment="1">
      <alignment horizontal="center" vertical="center" shrinkToFit="1"/>
    </xf>
    <xf numFmtId="177" fontId="28" fillId="0" borderId="42" xfId="0" quotePrefix="1" applyNumberFormat="1" applyFont="1" applyFill="1" applyBorder="1" applyAlignment="1">
      <alignment horizontal="center" vertical="center" shrinkToFit="1"/>
    </xf>
    <xf numFmtId="177" fontId="28" fillId="0" borderId="42" xfId="0" quotePrefix="1" applyNumberFormat="1" applyFont="1" applyFill="1" applyBorder="1" applyAlignment="1">
      <alignment horizontal="right" vertical="center" shrinkToFit="1"/>
    </xf>
    <xf numFmtId="0" fontId="28" fillId="0" borderId="45" xfId="0" applyNumberFormat="1" applyFont="1" applyFill="1" applyBorder="1" applyAlignment="1" applyProtection="1">
      <alignment horizontal="center" vertical="center" shrinkToFit="1"/>
    </xf>
    <xf numFmtId="177" fontId="28" fillId="0" borderId="25" xfId="0" quotePrefix="1" applyNumberFormat="1" applyFont="1" applyFill="1" applyBorder="1" applyAlignment="1">
      <alignment horizontal="center" vertical="center" shrinkToFit="1"/>
    </xf>
    <xf numFmtId="0" fontId="28" fillId="0" borderId="46" xfId="0" applyNumberFormat="1" applyFont="1" applyFill="1" applyBorder="1" applyAlignment="1" applyProtection="1">
      <alignment horizontal="center" vertical="center" shrinkToFit="1"/>
    </xf>
    <xf numFmtId="177" fontId="28" fillId="0" borderId="43" xfId="0" quotePrefix="1" applyNumberFormat="1" applyFont="1" applyFill="1" applyBorder="1" applyAlignment="1">
      <alignment horizontal="center" vertical="center" shrinkToFit="1"/>
    </xf>
    <xf numFmtId="177" fontId="28" fillId="0" borderId="43" xfId="0" quotePrefix="1" applyNumberFormat="1" applyFont="1" applyFill="1" applyBorder="1" applyAlignment="1">
      <alignment horizontal="right" vertical="center" shrinkToFit="1"/>
    </xf>
    <xf numFmtId="177" fontId="28" fillId="0" borderId="44" xfId="0" quotePrefix="1" applyNumberFormat="1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182" fontId="7" fillId="0" borderId="49" xfId="0" applyNumberFormat="1" applyFont="1" applyFill="1" applyBorder="1" applyAlignment="1">
      <alignment horizontal="center" vertical="center" shrinkToFit="1"/>
    </xf>
    <xf numFmtId="177" fontId="6" fillId="4" borderId="51" xfId="0" applyNumberFormat="1" applyFont="1" applyFill="1" applyBorder="1" applyAlignment="1">
      <alignment horizontal="center" vertical="center" shrinkToFit="1"/>
    </xf>
    <xf numFmtId="178" fontId="7" fillId="4" borderId="51" xfId="0" applyNumberFormat="1" applyFont="1" applyFill="1" applyBorder="1" applyAlignment="1" applyProtection="1">
      <alignment horizontal="center" vertical="center" shrinkToFit="1"/>
    </xf>
    <xf numFmtId="176" fontId="7" fillId="4" borderId="51" xfId="0" applyNumberFormat="1" applyFont="1" applyFill="1" applyBorder="1" applyAlignment="1" applyProtection="1">
      <alignment horizontal="right" vertical="center" shrinkToFit="1"/>
    </xf>
    <xf numFmtId="176" fontId="6" fillId="4" borderId="51" xfId="0" applyNumberFormat="1" applyFont="1" applyFill="1" applyBorder="1" applyAlignment="1" applyProtection="1">
      <alignment horizontal="right" vertical="center" shrinkToFit="1"/>
    </xf>
    <xf numFmtId="177" fontId="6" fillId="4" borderId="42" xfId="0" applyNumberFormat="1" applyFont="1" applyFill="1" applyBorder="1" applyAlignment="1">
      <alignment horizontal="center" vertical="center" shrinkToFit="1"/>
    </xf>
    <xf numFmtId="178" fontId="7" fillId="4" borderId="42" xfId="0" applyNumberFormat="1" applyFont="1" applyFill="1" applyBorder="1" applyAlignment="1" applyProtection="1">
      <alignment horizontal="center" vertical="center" shrinkToFit="1"/>
    </xf>
    <xf numFmtId="176" fontId="7" fillId="4" borderId="42" xfId="0" applyNumberFormat="1" applyFont="1" applyFill="1" applyBorder="1" applyAlignment="1" applyProtection="1">
      <alignment horizontal="right" vertical="center" shrinkToFit="1"/>
    </xf>
    <xf numFmtId="176" fontId="6" fillId="4" borderId="42" xfId="0" applyNumberFormat="1" applyFont="1" applyFill="1" applyBorder="1" applyAlignment="1" applyProtection="1">
      <alignment horizontal="right" vertical="center" shrinkToFit="1"/>
    </xf>
    <xf numFmtId="0" fontId="7" fillId="0" borderId="52" xfId="0" applyNumberFormat="1" applyFont="1" applyFill="1" applyBorder="1" applyAlignment="1" applyProtection="1">
      <alignment horizontal="center" vertical="center" shrinkToFit="1"/>
    </xf>
    <xf numFmtId="177" fontId="6" fillId="4" borderId="53" xfId="0" applyNumberFormat="1" applyFont="1" applyFill="1" applyBorder="1" applyAlignment="1">
      <alignment horizontal="center" vertical="center" shrinkToFit="1"/>
    </xf>
    <xf numFmtId="0" fontId="7" fillId="0" borderId="45" xfId="0" applyNumberFormat="1" applyFont="1" applyFill="1" applyBorder="1" applyAlignment="1" applyProtection="1">
      <alignment horizontal="center" vertical="center" shrinkToFit="1"/>
    </xf>
    <xf numFmtId="177" fontId="6" fillId="4" borderId="25" xfId="0" applyNumberFormat="1" applyFont="1" applyFill="1" applyBorder="1" applyAlignment="1">
      <alignment horizontal="center" vertical="center" shrinkToFit="1"/>
    </xf>
    <xf numFmtId="0" fontId="7" fillId="0" borderId="46" xfId="0" applyNumberFormat="1" applyFont="1" applyFill="1" applyBorder="1" applyAlignment="1" applyProtection="1">
      <alignment horizontal="center" vertical="center" shrinkToFit="1"/>
    </xf>
    <xf numFmtId="177" fontId="6" fillId="4" borderId="43" xfId="0" applyNumberFormat="1" applyFont="1" applyFill="1" applyBorder="1" applyAlignment="1">
      <alignment horizontal="center" vertical="center" shrinkToFit="1"/>
    </xf>
    <xf numFmtId="178" fontId="7" fillId="4" borderId="43" xfId="0" applyNumberFormat="1" applyFont="1" applyFill="1" applyBorder="1" applyAlignment="1" applyProtection="1">
      <alignment horizontal="center" vertical="center" shrinkToFit="1"/>
    </xf>
    <xf numFmtId="176" fontId="7" fillId="4" borderId="43" xfId="0" applyNumberFormat="1" applyFont="1" applyFill="1" applyBorder="1" applyAlignment="1" applyProtection="1">
      <alignment horizontal="right" vertical="center" shrinkToFit="1"/>
    </xf>
    <xf numFmtId="176" fontId="6" fillId="4" borderId="43" xfId="0" applyNumberFormat="1" applyFont="1" applyFill="1" applyBorder="1" applyAlignment="1" applyProtection="1">
      <alignment horizontal="right" vertical="center" shrinkToFit="1"/>
    </xf>
    <xf numFmtId="177" fontId="6" fillId="4" borderId="44" xfId="0" applyNumberFormat="1" applyFont="1" applyFill="1" applyBorder="1" applyAlignment="1">
      <alignment horizontal="center" vertical="center" shrinkToFit="1"/>
    </xf>
    <xf numFmtId="41" fontId="6" fillId="0" borderId="54" xfId="1" applyFont="1" applyFill="1" applyBorder="1" applyAlignment="1" applyProtection="1">
      <alignment horizontal="center" vertical="center" shrinkToFit="1"/>
    </xf>
    <xf numFmtId="0" fontId="6" fillId="0" borderId="47" xfId="1" applyNumberFormat="1" applyFont="1" applyFill="1" applyBorder="1" applyAlignment="1" applyProtection="1">
      <alignment horizontal="center" vertical="center" shrinkToFit="1"/>
    </xf>
    <xf numFmtId="180" fontId="6" fillId="0" borderId="47" xfId="1" quotePrefix="1" applyNumberFormat="1" applyFont="1" applyFill="1" applyBorder="1" applyAlignment="1" applyProtection="1">
      <alignment horizontal="center" vertical="center" shrinkToFit="1"/>
    </xf>
    <xf numFmtId="41" fontId="6" fillId="0" borderId="47" xfId="1" applyFont="1" applyFill="1" applyBorder="1" applyAlignment="1" applyProtection="1">
      <alignment horizontal="center" vertical="center" shrinkToFit="1"/>
    </xf>
    <xf numFmtId="41" fontId="6" fillId="0" borderId="55" xfId="1" applyFont="1" applyFill="1" applyBorder="1" applyAlignment="1" applyProtection="1">
      <alignment horizontal="center" vertical="center" shrinkToFit="1"/>
    </xf>
    <xf numFmtId="0" fontId="27" fillId="4" borderId="58" xfId="0" applyNumberFormat="1" applyFont="1" applyFill="1" applyBorder="1" applyAlignment="1" applyProtection="1">
      <alignment horizontal="center" vertical="center" shrinkToFit="1"/>
    </xf>
    <xf numFmtId="0" fontId="27" fillId="4" borderId="56" xfId="0" applyNumberFormat="1" applyFont="1" applyFill="1" applyBorder="1" applyAlignment="1" applyProtection="1">
      <alignment horizontal="center" vertical="center" shrinkToFit="1"/>
    </xf>
    <xf numFmtId="0" fontId="27" fillId="4" borderId="57" xfId="0" applyNumberFormat="1" applyFont="1" applyFill="1" applyBorder="1" applyAlignment="1" applyProtection="1">
      <alignment horizontal="center" vertical="center" shrinkToFit="1"/>
    </xf>
    <xf numFmtId="0" fontId="27" fillId="4" borderId="42" xfId="0" applyNumberFormat="1" applyFont="1" applyFill="1" applyBorder="1" applyAlignment="1" applyProtection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shrinkToFit="1"/>
    </xf>
    <xf numFmtId="183" fontId="7" fillId="4" borderId="42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center" vertical="center" shrinkToFit="1"/>
    </xf>
    <xf numFmtId="181" fontId="7" fillId="4" borderId="43" xfId="0" applyNumberFormat="1" applyFont="1" applyFill="1" applyBorder="1" applyAlignment="1">
      <alignment horizontal="center" vertical="center" shrinkToFit="1"/>
    </xf>
    <xf numFmtId="0" fontId="7" fillId="0" borderId="43" xfId="0" applyNumberFormat="1" applyFont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179" fontId="21" fillId="3" borderId="31" xfId="0" applyNumberFormat="1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shrinkToFit="1"/>
    </xf>
    <xf numFmtId="181" fontId="7" fillId="0" borderId="42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Fill="1" applyBorder="1" applyAlignment="1">
      <alignment horizontal="center" vertical="center" shrinkToFit="1"/>
    </xf>
    <xf numFmtId="41" fontId="7" fillId="0" borderId="42" xfId="178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183" fontId="6" fillId="0" borderId="60" xfId="0" applyNumberFormat="1" applyFont="1" applyFill="1" applyBorder="1" applyAlignment="1">
      <alignment horizontal="center" vertical="center" shrinkToFit="1"/>
    </xf>
    <xf numFmtId="181" fontId="6" fillId="0" borderId="61" xfId="0" applyNumberFormat="1" applyFont="1" applyFill="1" applyBorder="1" applyAlignment="1">
      <alignment horizontal="center" vertical="center" shrinkToFit="1"/>
    </xf>
    <xf numFmtId="0" fontId="7" fillId="0" borderId="61" xfId="0" applyNumberFormat="1" applyFont="1" applyBorder="1" applyAlignment="1">
      <alignment horizontal="center" vertical="center" shrinkToFit="1"/>
    </xf>
    <xf numFmtId="0" fontId="7" fillId="4" borderId="61" xfId="0" applyFont="1" applyFill="1" applyBorder="1" applyAlignment="1">
      <alignment horizontal="center" vertical="center" shrinkToFit="1"/>
    </xf>
    <xf numFmtId="38" fontId="7" fillId="4" borderId="61" xfId="2" applyNumberFormat="1" applyFont="1" applyFill="1" applyBorder="1" applyAlignment="1">
      <alignment horizontal="center" vertical="center" shrinkToFit="1"/>
    </xf>
    <xf numFmtId="41" fontId="7" fillId="4" borderId="61" xfId="1" quotePrefix="1" applyFont="1" applyFill="1" applyBorder="1" applyAlignment="1">
      <alignment horizontal="center" vertical="center" shrinkToFit="1"/>
    </xf>
    <xf numFmtId="177" fontId="7" fillId="4" borderId="61" xfId="1" quotePrefix="1" applyNumberFormat="1" applyFont="1" applyFill="1" applyBorder="1" applyAlignment="1">
      <alignment horizontal="center" vertical="center" shrinkToFit="1"/>
    </xf>
    <xf numFmtId="41" fontId="7" fillId="4" borderId="62" xfId="178" quotePrefix="1" applyFont="1" applyFill="1" applyBorder="1" applyAlignment="1">
      <alignment horizontal="center" vertical="center" shrinkToFit="1"/>
    </xf>
    <xf numFmtId="182" fontId="7" fillId="0" borderId="50" xfId="0" applyNumberFormat="1" applyFont="1" applyFill="1" applyBorder="1" applyAlignment="1">
      <alignment horizontal="center" vertical="center" shrinkToFit="1"/>
    </xf>
    <xf numFmtId="182" fontId="7" fillId="0" borderId="46" xfId="0" applyNumberFormat="1" applyFont="1" applyFill="1" applyBorder="1" applyAlignment="1">
      <alignment horizontal="center" vertical="center" shrinkToFit="1"/>
    </xf>
    <xf numFmtId="0" fontId="7" fillId="0" borderId="43" xfId="0" quotePrefix="1" applyFont="1" applyFill="1" applyBorder="1" applyAlignment="1">
      <alignment horizontal="center" vertical="center" shrinkToFit="1"/>
    </xf>
    <xf numFmtId="41" fontId="7" fillId="4" borderId="43" xfId="178" applyFont="1" applyFill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center" vertical="center" shrinkToFit="1"/>
    </xf>
    <xf numFmtId="38" fontId="7" fillId="4" borderId="42" xfId="2" quotePrefix="1" applyNumberFormat="1" applyFont="1" applyFill="1" applyBorder="1" applyAlignment="1">
      <alignment horizontal="center" vertical="center" shrinkToFit="1"/>
    </xf>
    <xf numFmtId="3" fontId="7" fillId="4" borderId="42" xfId="0" quotePrefix="1" applyNumberFormat="1" applyFont="1" applyFill="1" applyBorder="1" applyAlignment="1">
      <alignment horizontal="center" vertical="center" shrinkToFit="1"/>
    </xf>
    <xf numFmtId="41" fontId="7" fillId="4" borderId="42" xfId="5767" applyFont="1" applyFill="1" applyBorder="1" applyAlignment="1">
      <alignment horizontal="center" vertical="center" shrinkToFit="1"/>
    </xf>
    <xf numFmtId="182" fontId="6" fillId="0" borderId="45" xfId="0" applyNumberFormat="1" applyFont="1" applyFill="1" applyBorder="1" applyAlignment="1">
      <alignment horizontal="center" vertical="center" shrinkToFit="1"/>
    </xf>
    <xf numFmtId="181" fontId="6" fillId="4" borderId="42" xfId="0" applyNumberFormat="1" applyFont="1" applyFill="1" applyBorder="1" applyAlignment="1">
      <alignment horizontal="center" vertical="center" shrinkToFit="1"/>
    </xf>
    <xf numFmtId="0" fontId="6" fillId="0" borderId="42" xfId="0" applyNumberFormat="1" applyFont="1" applyBorder="1" applyAlignment="1">
      <alignment horizontal="center" vertical="center" shrinkToFit="1"/>
    </xf>
    <xf numFmtId="0" fontId="6" fillId="0" borderId="42" xfId="0" quotePrefix="1" applyFont="1" applyFill="1" applyBorder="1" applyAlignment="1">
      <alignment horizontal="center" vertical="center" shrinkToFit="1"/>
    </xf>
    <xf numFmtId="41" fontId="6" fillId="4" borderId="42" xfId="178" applyFont="1" applyFill="1" applyBorder="1" applyAlignment="1">
      <alignment horizontal="center" vertical="center" shrinkToFit="1"/>
    </xf>
    <xf numFmtId="0" fontId="6" fillId="4" borderId="42" xfId="0" applyFont="1" applyFill="1" applyBorder="1" applyAlignment="1">
      <alignment horizontal="center" vertical="center" shrinkToFit="1"/>
    </xf>
    <xf numFmtId="181" fontId="6" fillId="0" borderId="42" xfId="0" applyNumberFormat="1" applyFont="1" applyFill="1" applyBorder="1" applyAlignment="1">
      <alignment horizontal="center" vertical="center" shrinkToFit="1"/>
    </xf>
    <xf numFmtId="0" fontId="6" fillId="0" borderId="42" xfId="0" applyNumberFormat="1" applyFont="1" applyFill="1" applyBorder="1" applyAlignment="1">
      <alignment horizontal="center" vertical="center" shrinkToFit="1"/>
    </xf>
    <xf numFmtId="41" fontId="6" fillId="0" borderId="42" xfId="5946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4" borderId="42" xfId="0" quotePrefix="1" applyFont="1" applyFill="1" applyBorder="1" applyAlignment="1">
      <alignment horizontal="center" vertical="center" shrinkToFit="1"/>
    </xf>
    <xf numFmtId="0" fontId="27" fillId="0" borderId="45" xfId="0" applyNumberFormat="1" applyFont="1" applyFill="1" applyBorder="1" applyAlignment="1" applyProtection="1">
      <alignment horizontal="center" vertical="center" shrinkToFit="1"/>
    </xf>
    <xf numFmtId="177" fontId="27" fillId="0" borderId="42" xfId="0" applyNumberFormat="1" applyFont="1" applyFill="1" applyBorder="1" applyAlignment="1">
      <alignment horizontal="center" vertical="center" shrinkToFit="1"/>
    </xf>
    <xf numFmtId="41" fontId="27" fillId="0" borderId="42" xfId="11544" applyNumberFormat="1" applyFont="1" applyFill="1" applyBorder="1" applyAlignment="1">
      <alignment horizontal="right" vertical="center" shrinkToFit="1"/>
    </xf>
    <xf numFmtId="180" fontId="27" fillId="0" borderId="42" xfId="0" applyNumberFormat="1" applyFont="1" applyFill="1" applyBorder="1" applyAlignment="1">
      <alignment horizontal="center" vertical="center" shrinkToFit="1"/>
    </xf>
    <xf numFmtId="177" fontId="27" fillId="0" borderId="48" xfId="0" quotePrefix="1" applyNumberFormat="1" applyFont="1" applyFill="1" applyBorder="1" applyAlignment="1">
      <alignment horizontal="center" vertical="center" shrinkToFit="1"/>
    </xf>
    <xf numFmtId="177" fontId="27" fillId="0" borderId="25" xfId="0" quotePrefix="1" applyNumberFormat="1" applyFont="1" applyFill="1" applyBorder="1" applyAlignment="1">
      <alignment horizontal="center" vertical="center" shrinkToFit="1"/>
    </xf>
    <xf numFmtId="0" fontId="6" fillId="0" borderId="63" xfId="0" applyNumberFormat="1" applyFont="1" applyFill="1" applyBorder="1" applyAlignment="1" applyProtection="1">
      <alignment vertical="center"/>
    </xf>
    <xf numFmtId="177" fontId="27" fillId="0" borderId="46" xfId="0" applyNumberFormat="1" applyFont="1" applyFill="1" applyBorder="1" applyAlignment="1">
      <alignment horizontal="center" vertical="center" shrinkToFit="1"/>
    </xf>
    <xf numFmtId="177" fontId="27" fillId="0" borderId="43" xfId="0" applyNumberFormat="1" applyFont="1" applyFill="1" applyBorder="1" applyAlignment="1">
      <alignment horizontal="center" vertical="center" shrinkToFit="1"/>
    </xf>
    <xf numFmtId="177" fontId="27" fillId="4" borderId="42" xfId="0" applyNumberFormat="1" applyFont="1" applyFill="1" applyBorder="1" applyAlignment="1">
      <alignment horizontal="left" vertical="center" shrinkToFit="1"/>
    </xf>
    <xf numFmtId="177" fontId="27" fillId="4" borderId="42" xfId="0" applyNumberFormat="1" applyFont="1" applyFill="1" applyBorder="1" applyAlignment="1">
      <alignment horizontal="center" vertical="center" shrinkToFit="1"/>
    </xf>
    <xf numFmtId="177" fontId="28" fillId="4" borderId="42" xfId="0" quotePrefix="1" applyNumberFormat="1" applyFont="1" applyFill="1" applyBorder="1" applyAlignment="1">
      <alignment horizontal="right" vertical="center" shrinkToFit="1"/>
    </xf>
    <xf numFmtId="177" fontId="28" fillId="4" borderId="45" xfId="0" quotePrefix="1" applyNumberFormat="1" applyFont="1" applyFill="1" applyBorder="1" applyAlignment="1">
      <alignment horizontal="center" vertical="center" shrinkToFit="1"/>
    </xf>
    <xf numFmtId="0" fontId="6" fillId="0" borderId="25" xfId="0" applyNumberFormat="1" applyFont="1" applyFill="1" applyBorder="1" applyAlignment="1" applyProtection="1">
      <alignment vertical="center"/>
    </xf>
    <xf numFmtId="0" fontId="7" fillId="4" borderId="45" xfId="0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shrinkToFit="1"/>
    </xf>
    <xf numFmtId="0" fontId="7" fillId="0" borderId="62" xfId="0" applyFont="1" applyFill="1" applyBorder="1" applyAlignment="1">
      <alignment horizontal="center" vertical="center" shrinkToFit="1"/>
    </xf>
    <xf numFmtId="177" fontId="28" fillId="0" borderId="45" xfId="0" quotePrefix="1" applyNumberFormat="1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177" fontId="29" fillId="0" borderId="14" xfId="0" applyNumberFormat="1" applyFont="1" applyBorder="1" applyAlignment="1">
      <alignment horizontal="center" vertical="center" shrinkToFit="1"/>
    </xf>
    <xf numFmtId="177" fontId="29" fillId="0" borderId="27" xfId="0" applyNumberFormat="1" applyFont="1" applyBorder="1" applyAlignment="1">
      <alignment horizontal="center" vertical="center" shrinkToFi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177" fontId="23" fillId="0" borderId="20" xfId="0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177" fontId="23" fillId="0" borderId="19" xfId="0" applyNumberFormat="1" applyFont="1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3" fontId="23" fillId="0" borderId="6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80" fontId="23" fillId="0" borderId="6" xfId="0" applyNumberFormat="1" applyFont="1" applyFill="1" applyBorder="1" applyAlignment="1">
      <alignment horizontal="center" vertical="center" wrapText="1"/>
    </xf>
    <xf numFmtId="180" fontId="23" fillId="0" borderId="18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shrinkToFit="1"/>
    </xf>
    <xf numFmtId="3" fontId="23" fillId="0" borderId="19" xfId="0" applyNumberFormat="1" applyFont="1" applyBorder="1" applyAlignment="1">
      <alignment horizontal="center" vertical="center" shrinkToFit="1"/>
    </xf>
    <xf numFmtId="10" fontId="23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1" fillId="2" borderId="36" xfId="0" applyNumberFormat="1" applyFont="1" applyFill="1" applyBorder="1" applyAlignment="1" applyProtection="1">
      <alignment horizontal="center" vertical="center"/>
    </xf>
    <xf numFmtId="49" fontId="21" fillId="2" borderId="37" xfId="0" applyNumberFormat="1" applyFont="1" applyFill="1" applyBorder="1" applyAlignment="1" applyProtection="1">
      <alignment horizontal="center" vertical="center"/>
    </xf>
    <xf numFmtId="49" fontId="21" fillId="2" borderId="38" xfId="0" applyNumberFormat="1" applyFont="1" applyFill="1" applyBorder="1" applyAlignment="1" applyProtection="1">
      <alignment horizontal="center" vertical="center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35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0" fontId="21" fillId="2" borderId="34" xfId="0" applyNumberFormat="1" applyFont="1" applyFill="1" applyBorder="1" applyAlignment="1" applyProtection="1">
      <alignment horizontal="center" vertical="center"/>
    </xf>
    <xf numFmtId="0" fontId="21" fillId="2" borderId="39" xfId="0" applyNumberFormat="1" applyFont="1" applyFill="1" applyBorder="1" applyAlignment="1" applyProtection="1">
      <alignment horizontal="center" vertical="center"/>
    </xf>
    <xf numFmtId="183" fontId="7" fillId="4" borderId="43" xfId="0" applyNumberFormat="1" applyFont="1" applyFill="1" applyBorder="1" applyAlignment="1">
      <alignment horizontal="center" vertical="center" shrinkToFit="1"/>
    </xf>
    <xf numFmtId="0" fontId="7" fillId="4" borderId="43" xfId="0" quotePrefix="1" applyFont="1" applyFill="1" applyBorder="1" applyAlignment="1">
      <alignment horizontal="center" vertical="center" shrinkToFit="1"/>
    </xf>
    <xf numFmtId="41" fontId="6" fillId="0" borderId="60" xfId="1" applyFont="1" applyFill="1" applyBorder="1" applyAlignment="1" applyProtection="1">
      <alignment horizontal="center" vertical="center" shrinkToFit="1"/>
    </xf>
    <xf numFmtId="0" fontId="6" fillId="0" borderId="61" xfId="1" applyNumberFormat="1" applyFont="1" applyFill="1" applyBorder="1" applyAlignment="1" applyProtection="1">
      <alignment horizontal="center" vertical="center" shrinkToFit="1"/>
    </xf>
    <xf numFmtId="180" fontId="6" fillId="0" borderId="61" xfId="1" quotePrefix="1" applyNumberFormat="1" applyFont="1" applyFill="1" applyBorder="1" applyAlignment="1" applyProtection="1">
      <alignment horizontal="center" vertical="center" shrinkToFit="1"/>
    </xf>
    <xf numFmtId="0" fontId="6" fillId="0" borderId="62" xfId="0" applyNumberFormat="1" applyFont="1" applyFill="1" applyBorder="1" applyAlignment="1" applyProtection="1">
      <alignment horizontal="center" vertical="center" shrinkToFit="1"/>
    </xf>
    <xf numFmtId="0" fontId="21" fillId="2" borderId="30" xfId="0" applyNumberFormat="1" applyFont="1" applyFill="1" applyBorder="1" applyAlignment="1" applyProtection="1">
      <alignment horizontal="center" vertical="center" shrinkToFit="1"/>
    </xf>
    <xf numFmtId="41" fontId="21" fillId="2" borderId="31" xfId="1" applyFont="1" applyFill="1" applyBorder="1" applyAlignment="1" applyProtection="1">
      <alignment horizontal="center" vertical="center" shrinkToFit="1"/>
    </xf>
  </cellXfs>
  <cellStyles count="11545">
    <cellStyle name="백분율" xfId="5763" builtinId="5"/>
    <cellStyle name="백분율 2" xfId="11539" xr:uid="{00000000-0005-0000-0000-00003D2D0000}"/>
    <cellStyle name="쉼표 [0]" xfId="1" builtinId="6"/>
    <cellStyle name="쉼표 [0] 10" xfId="61" xr:uid="{00000000-0005-0000-0000-000002000000}"/>
    <cellStyle name="쉼표 [0] 10 13" xfId="11543" xr:uid="{D0A88D4C-C5E1-4601-B67B-6CD33D10DDE9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2 2 2" xfId="11540" xr:uid="{829C176F-4E18-4593-BA81-B9461101C8BA}"/>
    <cellStyle name="쉼표 [0] 10 2 2 2 2 2 2 2 3 2 2" xfId="11542" xr:uid="{25F07A77-F423-40CE-A166-5CE780E306C4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18" xfId="11538" xr:uid="{00000000-0005-0000-0000-00000200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23" xfId="11536" xr:uid="{00000000-0005-0000-0000-00003E2D0000}"/>
    <cellStyle name="쉼표 [0] 24" xfId="11544" xr:uid="{D0DFD2AC-472F-4541-8A69-A8F4F36CA374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18" xfId="11537" xr:uid="{00000000-0005-0000-0000-00000300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7 3 2 2" xfId="11541" xr:uid="{51ED89B8-9833-4CD9-B615-7DE8FF3E4348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  <cellStyle name="표준 3" xfId="11535" xr:uid="{00000000-0005-0000-0000-0000412D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Normal="100" workbookViewId="0">
      <selection activeCell="B16" sqref="B16"/>
    </sheetView>
  </sheetViews>
  <sheetFormatPr defaultRowHeight="13.5"/>
  <cols>
    <col min="1" max="2" width="8.88671875" style="47"/>
    <col min="3" max="3" width="35.21875" style="47" bestFit="1" customWidth="1"/>
    <col min="4" max="4" width="8.88671875" style="47"/>
    <col min="5" max="5" width="30.5546875" style="47" customWidth="1"/>
    <col min="6" max="7" width="8.88671875" style="47"/>
    <col min="8" max="8" width="10.109375" style="47" bestFit="1" customWidth="1"/>
    <col min="9" max="9" width="18.88671875" style="47" bestFit="1" customWidth="1"/>
    <col min="10" max="10" width="8.88671875" style="47"/>
    <col min="11" max="11" width="10" style="47" customWidth="1"/>
    <col min="12" max="16384" width="8.88671875" style="47"/>
  </cols>
  <sheetData>
    <row r="1" spans="1:12" ht="36" customHeight="1">
      <c r="A1" s="45" t="s">
        <v>52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</row>
    <row r="2" spans="1:12" ht="25.5" customHeight="1" thickBot="1">
      <c r="A2" s="20" t="s">
        <v>103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8" t="s">
        <v>81</v>
      </c>
    </row>
    <row r="3" spans="1:12" ht="35.25" customHeight="1" thickBot="1">
      <c r="A3" s="82" t="s">
        <v>53</v>
      </c>
      <c r="B3" s="83" t="s">
        <v>38</v>
      </c>
      <c r="C3" s="84" t="s">
        <v>54</v>
      </c>
      <c r="D3" s="85" t="s">
        <v>92</v>
      </c>
      <c r="E3" s="83" t="s">
        <v>55</v>
      </c>
      <c r="F3" s="83" t="s">
        <v>56</v>
      </c>
      <c r="G3" s="83" t="s">
        <v>57</v>
      </c>
      <c r="H3" s="83" t="s">
        <v>91</v>
      </c>
      <c r="I3" s="83" t="s">
        <v>39</v>
      </c>
      <c r="J3" s="83" t="s">
        <v>58</v>
      </c>
      <c r="K3" s="83" t="s">
        <v>59</v>
      </c>
      <c r="L3" s="86" t="s">
        <v>1</v>
      </c>
    </row>
    <row r="4" spans="1:12" s="81" customFormat="1" ht="24" customHeight="1" thickTop="1">
      <c r="A4" s="121" t="s">
        <v>104</v>
      </c>
      <c r="B4" s="120" t="s">
        <v>433</v>
      </c>
      <c r="C4" s="179" t="s">
        <v>434</v>
      </c>
      <c r="D4" s="112" t="s">
        <v>435</v>
      </c>
      <c r="E4" s="180" t="s">
        <v>436</v>
      </c>
      <c r="F4" s="113">
        <v>280</v>
      </c>
      <c r="G4" s="112" t="s">
        <v>437</v>
      </c>
      <c r="H4" s="114">
        <v>6600000</v>
      </c>
      <c r="I4" s="112" t="s">
        <v>105</v>
      </c>
      <c r="J4" s="112" t="s">
        <v>438</v>
      </c>
      <c r="K4" s="112" t="s">
        <v>439</v>
      </c>
      <c r="L4" s="181"/>
    </row>
    <row r="5" spans="1:12" s="81" customFormat="1" ht="24" customHeight="1">
      <c r="A5" s="233" t="s">
        <v>104</v>
      </c>
      <c r="B5" s="120">
        <v>10</v>
      </c>
      <c r="C5" s="204" t="s">
        <v>444</v>
      </c>
      <c r="D5" s="112" t="s">
        <v>435</v>
      </c>
      <c r="E5" s="205" t="s">
        <v>445</v>
      </c>
      <c r="F5" s="206">
        <v>2000</v>
      </c>
      <c r="G5" s="112" t="s">
        <v>446</v>
      </c>
      <c r="H5" s="207">
        <v>20000000</v>
      </c>
      <c r="I5" s="112" t="s">
        <v>106</v>
      </c>
      <c r="J5" s="112" t="s">
        <v>447</v>
      </c>
      <c r="K5" s="112" t="s">
        <v>448</v>
      </c>
      <c r="L5" s="181"/>
    </row>
    <row r="6" spans="1:12" s="81" customFormat="1" ht="24" customHeight="1" thickBot="1">
      <c r="A6" s="201" t="s">
        <v>478</v>
      </c>
      <c r="B6" s="182" t="s">
        <v>433</v>
      </c>
      <c r="C6" s="183" t="s">
        <v>479</v>
      </c>
      <c r="D6" s="184" t="s">
        <v>435</v>
      </c>
      <c r="E6" s="285" t="s">
        <v>480</v>
      </c>
      <c r="F6" s="286">
        <v>300</v>
      </c>
      <c r="G6" s="184" t="s">
        <v>446</v>
      </c>
      <c r="H6" s="203">
        <v>6000000</v>
      </c>
      <c r="I6" s="184" t="s">
        <v>144</v>
      </c>
      <c r="J6" s="184" t="s">
        <v>481</v>
      </c>
      <c r="K6" s="184" t="s">
        <v>482</v>
      </c>
      <c r="L6" s="234"/>
    </row>
  </sheetData>
  <phoneticPr fontId="3" type="noConversion"/>
  <dataValidations count="1">
    <dataValidation type="list" allowBlank="1" showInputMessage="1" showErrorMessage="1" sqref="D4 D6" xr:uid="{F8A499A1-DA3E-4899-B575-C8528D4CBA28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"/>
  <sheetViews>
    <sheetView showGridLines="0" zoomScaleNormal="100" workbookViewId="0">
      <selection activeCell="E19" sqref="E19"/>
    </sheetView>
  </sheetViews>
  <sheetFormatPr defaultRowHeight="24" customHeight="1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6" customFormat="1" ht="36" customHeight="1">
      <c r="A1" s="276" t="s">
        <v>70</v>
      </c>
      <c r="B1" s="276"/>
      <c r="C1" s="276"/>
      <c r="D1" s="276"/>
      <c r="E1" s="276"/>
      <c r="F1" s="276"/>
      <c r="G1" s="276"/>
      <c r="H1" s="276"/>
      <c r="I1" s="276"/>
    </row>
    <row r="2" spans="1:9" ht="24" customHeight="1" thickBot="1">
      <c r="A2" s="108" t="s">
        <v>87</v>
      </c>
      <c r="B2" s="108"/>
      <c r="C2" s="94"/>
      <c r="D2" s="94"/>
      <c r="E2" s="94"/>
      <c r="F2" s="94"/>
      <c r="G2" s="94"/>
      <c r="H2" s="94"/>
      <c r="I2" s="100" t="s">
        <v>80</v>
      </c>
    </row>
    <row r="3" spans="1:9" ht="24" customHeight="1">
      <c r="A3" s="283" t="s">
        <v>2</v>
      </c>
      <c r="B3" s="281" t="s">
        <v>3</v>
      </c>
      <c r="C3" s="281" t="s">
        <v>60</v>
      </c>
      <c r="D3" s="281" t="s">
        <v>72</v>
      </c>
      <c r="E3" s="277" t="s">
        <v>73</v>
      </c>
      <c r="F3" s="278"/>
      <c r="G3" s="277" t="s">
        <v>74</v>
      </c>
      <c r="H3" s="278"/>
      <c r="I3" s="279" t="s">
        <v>71</v>
      </c>
    </row>
    <row r="4" spans="1:9" ht="24" customHeight="1" thickBot="1">
      <c r="A4" s="284"/>
      <c r="B4" s="282"/>
      <c r="C4" s="282"/>
      <c r="D4" s="282"/>
      <c r="E4" s="110" t="s">
        <v>77</v>
      </c>
      <c r="F4" s="110" t="s">
        <v>78</v>
      </c>
      <c r="G4" s="110" t="s">
        <v>77</v>
      </c>
      <c r="H4" s="110" t="s">
        <v>78</v>
      </c>
      <c r="I4" s="280"/>
    </row>
    <row r="5" spans="1:9" ht="24" customHeight="1" thickTop="1">
      <c r="A5" s="160" t="s">
        <v>144</v>
      </c>
      <c r="B5" s="152" t="s">
        <v>146</v>
      </c>
      <c r="C5" s="153" t="s">
        <v>148</v>
      </c>
      <c r="D5" s="153" t="s">
        <v>147</v>
      </c>
      <c r="E5" s="154">
        <v>2200000</v>
      </c>
      <c r="F5" s="153" t="s">
        <v>147</v>
      </c>
      <c r="G5" s="155">
        <v>2200000</v>
      </c>
      <c r="H5" s="153" t="s">
        <v>150</v>
      </c>
      <c r="I5" s="161" t="s">
        <v>149</v>
      </c>
    </row>
    <row r="6" spans="1:9" ht="24" customHeight="1">
      <c r="A6" s="162" t="s">
        <v>151</v>
      </c>
      <c r="B6" s="156" t="s">
        <v>156</v>
      </c>
      <c r="C6" s="157" t="s">
        <v>157</v>
      </c>
      <c r="D6" s="157" t="s">
        <v>158</v>
      </c>
      <c r="E6" s="158">
        <v>1009373000</v>
      </c>
      <c r="F6" s="157" t="s">
        <v>158</v>
      </c>
      <c r="G6" s="159">
        <v>1018549000</v>
      </c>
      <c r="H6" s="157" t="s">
        <v>158</v>
      </c>
      <c r="I6" s="163" t="s">
        <v>159</v>
      </c>
    </row>
    <row r="7" spans="1:9" ht="24" customHeight="1">
      <c r="A7" s="162" t="s">
        <v>152</v>
      </c>
      <c r="B7" s="156" t="s">
        <v>166</v>
      </c>
      <c r="C7" s="157" t="s">
        <v>160</v>
      </c>
      <c r="D7" s="157" t="s">
        <v>158</v>
      </c>
      <c r="E7" s="158">
        <v>323050000</v>
      </c>
      <c r="F7" s="157" t="s">
        <v>158</v>
      </c>
      <c r="G7" s="159">
        <v>326260000</v>
      </c>
      <c r="H7" s="157" t="s">
        <v>158</v>
      </c>
      <c r="I7" s="163" t="s">
        <v>159</v>
      </c>
    </row>
    <row r="8" spans="1:9" ht="24" customHeight="1">
      <c r="A8" s="162" t="s">
        <v>153</v>
      </c>
      <c r="B8" s="156" t="s">
        <v>167</v>
      </c>
      <c r="C8" s="157" t="s">
        <v>161</v>
      </c>
      <c r="D8" s="157" t="s">
        <v>158</v>
      </c>
      <c r="E8" s="158">
        <v>415159000</v>
      </c>
      <c r="F8" s="157" t="s">
        <v>158</v>
      </c>
      <c r="G8" s="159">
        <v>419380000</v>
      </c>
      <c r="H8" s="157" t="s">
        <v>158</v>
      </c>
      <c r="I8" s="163" t="s">
        <v>159</v>
      </c>
    </row>
    <row r="9" spans="1:9" ht="24" customHeight="1">
      <c r="A9" s="162" t="s">
        <v>154</v>
      </c>
      <c r="B9" s="156" t="s">
        <v>168</v>
      </c>
      <c r="C9" s="157" t="s">
        <v>162</v>
      </c>
      <c r="D9" s="157" t="s">
        <v>158</v>
      </c>
      <c r="E9" s="158">
        <v>918102000</v>
      </c>
      <c r="F9" s="157" t="s">
        <v>158</v>
      </c>
      <c r="G9" s="159">
        <v>926549200</v>
      </c>
      <c r="H9" s="157" t="s">
        <v>158</v>
      </c>
      <c r="I9" s="163" t="s">
        <v>159</v>
      </c>
    </row>
    <row r="10" spans="1:9" ht="24" customHeight="1">
      <c r="A10" s="162" t="s">
        <v>143</v>
      </c>
      <c r="B10" s="156" t="s">
        <v>169</v>
      </c>
      <c r="C10" s="157" t="s">
        <v>163</v>
      </c>
      <c r="D10" s="157" t="s">
        <v>158</v>
      </c>
      <c r="E10" s="158">
        <v>962052540</v>
      </c>
      <c r="F10" s="157" t="s">
        <v>158</v>
      </c>
      <c r="G10" s="159">
        <v>970733610</v>
      </c>
      <c r="H10" s="157" t="s">
        <v>158</v>
      </c>
      <c r="I10" s="163" t="s">
        <v>159</v>
      </c>
    </row>
    <row r="11" spans="1:9" ht="24" customHeight="1" thickBot="1">
      <c r="A11" s="164" t="s">
        <v>155</v>
      </c>
      <c r="B11" s="165" t="s">
        <v>165</v>
      </c>
      <c r="C11" s="166" t="s">
        <v>164</v>
      </c>
      <c r="D11" s="166" t="s">
        <v>158</v>
      </c>
      <c r="E11" s="167">
        <v>139611050</v>
      </c>
      <c r="F11" s="166" t="s">
        <v>158</v>
      </c>
      <c r="G11" s="168">
        <v>140540960</v>
      </c>
      <c r="H11" s="166" t="s">
        <v>158</v>
      </c>
      <c r="I11" s="169" t="s">
        <v>159</v>
      </c>
    </row>
    <row r="12" spans="1:9" ht="24" customHeight="1">
      <c r="C12" s="109"/>
      <c r="D12" s="109"/>
      <c r="E12" s="109"/>
      <c r="F12" s="109"/>
      <c r="G12" s="109"/>
      <c r="H12" s="109"/>
      <c r="I12" s="10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"/>
  <sheetViews>
    <sheetView showGridLines="0" zoomScaleNormal="100" workbookViewId="0">
      <pane ySplit="3" topLeftCell="A4" activePane="bottomLeft" state="frozen"/>
      <selection activeCell="A3" sqref="A3:A4"/>
      <selection pane="bottomLeft" activeCell="G15" sqref="G15"/>
    </sheetView>
  </sheetViews>
  <sheetFormatPr defaultRowHeight="24" customHeight="1"/>
  <cols>
    <col min="1" max="1" width="8.6640625" style="51" customWidth="1"/>
    <col min="2" max="2" width="8.77734375" style="51" customWidth="1"/>
    <col min="3" max="3" width="44.21875" style="66" customWidth="1"/>
    <col min="4" max="4" width="10.88671875" style="51" customWidth="1"/>
    <col min="5" max="5" width="12.44140625" style="51" customWidth="1"/>
    <col min="6" max="6" width="18.88671875" style="51" customWidth="1"/>
    <col min="7" max="7" width="11.21875" style="51" customWidth="1"/>
    <col min="8" max="9" width="12.44140625" style="51" customWidth="1"/>
    <col min="10" max="16384" width="8.88671875" style="19"/>
  </cols>
  <sheetData>
    <row r="1" spans="1:12" ht="36" customHeight="1">
      <c r="B1" s="45"/>
      <c r="C1" s="64"/>
      <c r="D1" s="67" t="s">
        <v>66</v>
      </c>
      <c r="F1" s="45"/>
      <c r="G1" s="45"/>
      <c r="H1" s="45"/>
      <c r="I1" s="45"/>
      <c r="J1" s="44"/>
      <c r="K1" s="44"/>
      <c r="L1" s="44"/>
    </row>
    <row r="2" spans="1:12" s="5" customFormat="1" ht="25.5" customHeight="1" thickBot="1">
      <c r="A2" s="20" t="s">
        <v>103</v>
      </c>
      <c r="B2" s="48"/>
      <c r="C2" s="65"/>
      <c r="D2" s="50"/>
      <c r="E2" s="50"/>
      <c r="F2" s="50"/>
      <c r="G2" s="50"/>
      <c r="H2" s="50"/>
      <c r="I2" s="58" t="s">
        <v>81</v>
      </c>
      <c r="J2" s="50"/>
      <c r="K2" s="50"/>
      <c r="L2" s="50"/>
    </row>
    <row r="3" spans="1:12" ht="35.25" customHeight="1" thickBot="1">
      <c r="A3" s="88" t="s">
        <v>37</v>
      </c>
      <c r="B3" s="89" t="s">
        <v>38</v>
      </c>
      <c r="C3" s="90" t="s">
        <v>50</v>
      </c>
      <c r="D3" s="90" t="s">
        <v>0</v>
      </c>
      <c r="E3" s="185" t="s">
        <v>90</v>
      </c>
      <c r="F3" s="91" t="s">
        <v>39</v>
      </c>
      <c r="G3" s="91" t="s">
        <v>40</v>
      </c>
      <c r="H3" s="91" t="s">
        <v>41</v>
      </c>
      <c r="I3" s="186" t="s">
        <v>1</v>
      </c>
    </row>
    <row r="4" spans="1:12" ht="24" customHeight="1" thickTop="1">
      <c r="A4" s="151">
        <v>2023</v>
      </c>
      <c r="B4" s="200" t="s">
        <v>491</v>
      </c>
      <c r="C4" s="200" t="s">
        <v>488</v>
      </c>
      <c r="D4" s="115" t="s">
        <v>472</v>
      </c>
      <c r="E4" s="189">
        <v>264057000</v>
      </c>
      <c r="F4" s="200" t="s">
        <v>105</v>
      </c>
      <c r="G4" s="200" t="s">
        <v>489</v>
      </c>
      <c r="H4" s="200" t="s">
        <v>443</v>
      </c>
      <c r="I4" s="191"/>
    </row>
    <row r="5" spans="1:12" ht="24" customHeight="1">
      <c r="A5" s="121" t="s">
        <v>104</v>
      </c>
      <c r="B5" s="187">
        <v>10</v>
      </c>
      <c r="C5" s="188" t="s">
        <v>440</v>
      </c>
      <c r="D5" s="115" t="s">
        <v>435</v>
      </c>
      <c r="E5" s="189">
        <v>4500000</v>
      </c>
      <c r="F5" s="190" t="s">
        <v>441</v>
      </c>
      <c r="G5" s="190" t="s">
        <v>442</v>
      </c>
      <c r="H5" s="190" t="s">
        <v>490</v>
      </c>
      <c r="I5" s="191"/>
    </row>
    <row r="6" spans="1:12" ht="24" customHeight="1">
      <c r="A6" s="121">
        <v>2023</v>
      </c>
      <c r="B6" s="120">
        <v>10</v>
      </c>
      <c r="C6" s="204" t="s">
        <v>449</v>
      </c>
      <c r="D6" s="115" t="s">
        <v>435</v>
      </c>
      <c r="E6" s="114">
        <v>1400000</v>
      </c>
      <c r="F6" s="112" t="s">
        <v>106</v>
      </c>
      <c r="G6" s="112" t="s">
        <v>447</v>
      </c>
      <c r="H6" s="112" t="s">
        <v>448</v>
      </c>
      <c r="I6" s="191"/>
    </row>
    <row r="7" spans="1:12" ht="24" customHeight="1">
      <c r="A7" s="208">
        <v>2023</v>
      </c>
      <c r="B7" s="209" t="s">
        <v>433</v>
      </c>
      <c r="C7" s="210" t="s">
        <v>458</v>
      </c>
      <c r="D7" s="211" t="s">
        <v>435</v>
      </c>
      <c r="E7" s="212">
        <v>4800000</v>
      </c>
      <c r="F7" s="213" t="s">
        <v>459</v>
      </c>
      <c r="G7" s="213" t="s">
        <v>460</v>
      </c>
      <c r="H7" s="213" t="s">
        <v>461</v>
      </c>
      <c r="I7" s="191"/>
    </row>
    <row r="8" spans="1:12" ht="24" customHeight="1">
      <c r="A8" s="208" t="s">
        <v>104</v>
      </c>
      <c r="B8" s="214" t="s">
        <v>433</v>
      </c>
      <c r="C8" s="215" t="s">
        <v>462</v>
      </c>
      <c r="D8" s="211" t="s">
        <v>435</v>
      </c>
      <c r="E8" s="216">
        <v>22000000</v>
      </c>
      <c r="F8" s="211" t="s">
        <v>463</v>
      </c>
      <c r="G8" s="217" t="s">
        <v>464</v>
      </c>
      <c r="H8" s="217" t="s">
        <v>465</v>
      </c>
      <c r="I8" s="191"/>
    </row>
    <row r="9" spans="1:12" ht="24" customHeight="1">
      <c r="A9" s="208" t="s">
        <v>104</v>
      </c>
      <c r="B9" s="209" t="s">
        <v>433</v>
      </c>
      <c r="C9" s="215" t="s">
        <v>466</v>
      </c>
      <c r="D9" s="211" t="s">
        <v>435</v>
      </c>
      <c r="E9" s="216">
        <v>6000000</v>
      </c>
      <c r="F9" s="218" t="s">
        <v>105</v>
      </c>
      <c r="G9" s="217" t="s">
        <v>467</v>
      </c>
      <c r="H9" s="217" t="s">
        <v>468</v>
      </c>
      <c r="I9" s="191"/>
    </row>
    <row r="10" spans="1:12" ht="24" customHeight="1">
      <c r="A10" s="208" t="s">
        <v>104</v>
      </c>
      <c r="B10" s="209" t="s">
        <v>433</v>
      </c>
      <c r="C10" s="215" t="s">
        <v>469</v>
      </c>
      <c r="D10" s="211" t="s">
        <v>435</v>
      </c>
      <c r="E10" s="212">
        <v>10000000</v>
      </c>
      <c r="F10" s="218" t="s">
        <v>105</v>
      </c>
      <c r="G10" s="213" t="s">
        <v>470</v>
      </c>
      <c r="H10" s="213" t="s">
        <v>471</v>
      </c>
      <c r="I10" s="191"/>
    </row>
    <row r="11" spans="1:12" ht="24" customHeight="1" thickBot="1">
      <c r="A11" s="201">
        <v>2023</v>
      </c>
      <c r="B11" s="182">
        <v>10</v>
      </c>
      <c r="C11" s="183" t="s">
        <v>483</v>
      </c>
      <c r="D11" s="202" t="s">
        <v>435</v>
      </c>
      <c r="E11" s="203">
        <v>6000000</v>
      </c>
      <c r="F11" s="184" t="s">
        <v>144</v>
      </c>
      <c r="G11" s="184" t="s">
        <v>484</v>
      </c>
      <c r="H11" s="184" t="s">
        <v>485</v>
      </c>
      <c r="I11" s="235"/>
    </row>
  </sheetData>
  <phoneticPr fontId="3" type="noConversion"/>
  <dataValidations count="1">
    <dataValidation type="textLength" operator="lessThanOrEqual" allowBlank="1" showInputMessage="1" showErrorMessage="1" sqref="F4" xr:uid="{227D1D8D-564E-4479-9CDC-5803AA69D9CA}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C13" sqref="C13"/>
    </sheetView>
  </sheetViews>
  <sheetFormatPr defaultRowHeight="24" customHeight="1"/>
  <cols>
    <col min="1" max="1" width="8.6640625" style="51" customWidth="1"/>
    <col min="2" max="2" width="8.77734375" style="51" customWidth="1"/>
    <col min="3" max="3" width="46.6640625" style="52" bestFit="1" customWidth="1"/>
    <col min="4" max="4" width="10.88671875" style="51" customWidth="1"/>
    <col min="5" max="8" width="12.44140625" style="51" customWidth="1"/>
    <col min="9" max="10" width="11.33203125" style="51" customWidth="1"/>
    <col min="11" max="11" width="11.6640625" style="54" customWidth="1"/>
    <col min="12" max="12" width="11.33203125" style="51" bestFit="1" customWidth="1"/>
    <col min="13" max="13" width="8.88671875" style="51"/>
    <col min="14" max="16384" width="8.88671875" style="19"/>
  </cols>
  <sheetData>
    <row r="1" spans="1:13" ht="36" customHeight="1">
      <c r="A1" s="45" t="s">
        <v>69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  <c r="M1" s="53"/>
    </row>
    <row r="2" spans="1:13" s="5" customFormat="1" ht="25.5" customHeight="1" thickBot="1">
      <c r="A2" s="20" t="s">
        <v>102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8" t="s">
        <v>81</v>
      </c>
    </row>
    <row r="3" spans="1:13" ht="35.25" customHeight="1" thickBot="1">
      <c r="A3" s="88" t="s">
        <v>37</v>
      </c>
      <c r="B3" s="89" t="s">
        <v>38</v>
      </c>
      <c r="C3" s="90" t="s">
        <v>68</v>
      </c>
      <c r="D3" s="91" t="s">
        <v>67</v>
      </c>
      <c r="E3" s="89" t="s">
        <v>0</v>
      </c>
      <c r="F3" s="89" t="s">
        <v>85</v>
      </c>
      <c r="G3" s="89" t="s">
        <v>84</v>
      </c>
      <c r="H3" s="89" t="s">
        <v>83</v>
      </c>
      <c r="I3" s="89" t="s">
        <v>82</v>
      </c>
      <c r="J3" s="91" t="s">
        <v>39</v>
      </c>
      <c r="K3" s="91" t="s">
        <v>40</v>
      </c>
      <c r="L3" s="91" t="s">
        <v>41</v>
      </c>
      <c r="M3" s="87" t="s">
        <v>1</v>
      </c>
    </row>
    <row r="4" spans="1:13" ht="24" customHeight="1" thickTop="1" thickBot="1">
      <c r="A4" s="192" t="s">
        <v>104</v>
      </c>
      <c r="B4" s="193" t="s">
        <v>433</v>
      </c>
      <c r="C4" s="194" t="s">
        <v>450</v>
      </c>
      <c r="D4" s="195" t="s">
        <v>451</v>
      </c>
      <c r="E4" s="196" t="s">
        <v>452</v>
      </c>
      <c r="F4" s="197">
        <v>63800000</v>
      </c>
      <c r="G4" s="198" t="s">
        <v>453</v>
      </c>
      <c r="H4" s="198" t="s">
        <v>453</v>
      </c>
      <c r="I4" s="197">
        <v>63800000</v>
      </c>
      <c r="J4" s="195" t="s">
        <v>454</v>
      </c>
      <c r="K4" s="195" t="s">
        <v>455</v>
      </c>
      <c r="L4" s="195" t="s">
        <v>456</v>
      </c>
      <c r="M4" s="199"/>
    </row>
  </sheetData>
  <phoneticPr fontId="3" type="noConversion"/>
  <dataValidations count="3">
    <dataValidation type="list" allowBlank="1" showInputMessage="1" showErrorMessage="1" sqref="D4" xr:uid="{DF18B1F5-CA04-4F0D-A09F-308A462D86CD}">
      <formula1>"토건,토목,건축,전문,전기,통신,소방,기타"</formula1>
    </dataValidation>
    <dataValidation type="list" allowBlank="1" showInputMessage="1" showErrorMessage="1" sqref="E4" xr:uid="{4F473DDD-E2A3-410A-9A0B-EAF9357C6AFB}">
      <formula1>"대안,턴키,일반,PQ,수의,실적"</formula1>
    </dataValidation>
    <dataValidation type="textLength" operator="lessThanOrEqual" allowBlank="1" showInputMessage="1" showErrorMessage="1" sqref="J4" xr:uid="{518327F3-A3E4-448B-B2C4-500D952C79C4}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"/>
  <sheetViews>
    <sheetView showGridLines="0" zoomScaleNormal="100" workbookViewId="0">
      <pane ySplit="3" topLeftCell="A4" activePane="bottomLeft" state="frozen"/>
      <selection activeCell="A3" sqref="A3:A4"/>
      <selection pane="bottomLeft" activeCell="B13" sqref="B13"/>
    </sheetView>
  </sheetViews>
  <sheetFormatPr defaultRowHeight="24" customHeight="1"/>
  <cols>
    <col min="1" max="1" width="12" style="10" customWidth="1"/>
    <col min="2" max="2" width="56.5546875" style="10" customWidth="1"/>
    <col min="3" max="3" width="9.5546875" style="10" customWidth="1"/>
    <col min="4" max="4" width="8.88671875" style="10" customWidth="1"/>
    <col min="5" max="5" width="9.21875" style="10" customWidth="1"/>
    <col min="6" max="8" width="9.6640625" style="10" customWidth="1"/>
    <col min="9" max="9" width="11.109375" style="10" customWidth="1"/>
    <col min="10" max="10" width="9.6640625" style="10" customWidth="1"/>
    <col min="11" max="11" width="8.44140625" style="10" customWidth="1"/>
    <col min="12" max="12" width="1.5546875" style="4" customWidth="1"/>
    <col min="13" max="13" width="8.88671875" style="4" hidden="1" customWidth="1"/>
    <col min="14" max="15" width="9.6640625" style="10" hidden="1" customWidth="1"/>
    <col min="16" max="16" width="8.88671875" style="4" hidden="1" customWidth="1"/>
    <col min="17" max="17" width="12.6640625" style="4" hidden="1" customWidth="1"/>
    <col min="18" max="18" width="8.88671875" style="4" customWidth="1"/>
    <col min="19" max="16384" width="8.88671875" style="4"/>
  </cols>
  <sheetData>
    <row r="1" spans="1:18" ht="36" customHeight="1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7"/>
      <c r="N1" s="4"/>
      <c r="O1" s="4"/>
    </row>
    <row r="2" spans="1:18" ht="25.5" customHeight="1" thickBot="1">
      <c r="A2" s="18" t="s">
        <v>103</v>
      </c>
      <c r="B2" s="93"/>
      <c r="C2" s="93"/>
      <c r="D2" s="94"/>
      <c r="E2" s="94"/>
      <c r="F2" s="94"/>
      <c r="G2" s="94"/>
      <c r="H2" s="94"/>
      <c r="I2" s="94"/>
      <c r="J2" s="94"/>
      <c r="K2" s="100" t="s">
        <v>79</v>
      </c>
      <c r="N2" s="8"/>
      <c r="O2" s="8"/>
    </row>
    <row r="3" spans="1:18" ht="35.25" customHeight="1" thickBot="1">
      <c r="A3" s="101" t="s">
        <v>2</v>
      </c>
      <c r="B3" s="102" t="s">
        <v>141</v>
      </c>
      <c r="C3" s="98" t="s">
        <v>0</v>
      </c>
      <c r="D3" s="102" t="s">
        <v>4</v>
      </c>
      <c r="E3" s="102" t="s">
        <v>5</v>
      </c>
      <c r="F3" s="102" t="s">
        <v>6</v>
      </c>
      <c r="G3" s="102" t="s">
        <v>7</v>
      </c>
      <c r="H3" s="102" t="s">
        <v>8</v>
      </c>
      <c r="I3" s="102" t="s">
        <v>9</v>
      </c>
      <c r="J3" s="102" t="s">
        <v>10</v>
      </c>
      <c r="K3" s="99" t="s">
        <v>1</v>
      </c>
      <c r="N3" s="3" t="s">
        <v>7</v>
      </c>
      <c r="O3" s="3" t="s">
        <v>8</v>
      </c>
    </row>
    <row r="4" spans="1:18" s="51" customFormat="1" ht="24" customHeight="1" thickTop="1" thickBot="1">
      <c r="A4" s="170"/>
      <c r="B4" s="171" t="s">
        <v>170</v>
      </c>
      <c r="C4" s="171"/>
      <c r="D4" s="172"/>
      <c r="E4" s="172"/>
      <c r="F4" s="172"/>
      <c r="G4" s="173"/>
      <c r="H4" s="173"/>
      <c r="I4" s="171"/>
      <c r="J4" s="173"/>
      <c r="K4" s="174"/>
      <c r="M4" s="75"/>
      <c r="N4" s="117"/>
      <c r="O4" s="117"/>
      <c r="P4" s="75"/>
      <c r="Q4" s="76"/>
      <c r="R4" s="76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"/>
  <sheetViews>
    <sheetView showGridLines="0" zoomScaleNormal="100" workbookViewId="0">
      <selection activeCell="C13" sqref="C13"/>
    </sheetView>
  </sheetViews>
  <sheetFormatPr defaultRowHeight="24" customHeight="1"/>
  <cols>
    <col min="1" max="1" width="12" style="10" customWidth="1"/>
    <col min="2" max="2" width="56.5546875" style="11" customWidth="1"/>
    <col min="3" max="3" width="9.5546875" style="10" customWidth="1"/>
    <col min="4" max="4" width="8.88671875" style="10" customWidth="1"/>
    <col min="5" max="5" width="9.21875" style="10" customWidth="1"/>
    <col min="6" max="6" width="10.5546875" style="12" customWidth="1"/>
    <col min="7" max="7" width="9.6640625" style="10" customWidth="1"/>
    <col min="8" max="8" width="12.6640625" style="13" customWidth="1"/>
    <col min="9" max="9" width="9.6640625" style="10" customWidth="1"/>
    <col min="10" max="10" width="10.5546875" style="9" customWidth="1"/>
    <col min="11" max="11" width="8.44140625" style="10" customWidth="1"/>
    <col min="12" max="12" width="9.88671875" style="4" bestFit="1" customWidth="1"/>
    <col min="13" max="16384" width="8.88671875" style="4"/>
  </cols>
  <sheetData>
    <row r="1" spans="1:12" ht="36" customHeight="1">
      <c r="A1" s="1" t="s">
        <v>18</v>
      </c>
      <c r="B1" s="1"/>
      <c r="C1" s="1"/>
      <c r="D1" s="1"/>
      <c r="E1" s="1"/>
      <c r="F1" s="2"/>
      <c r="G1" s="1"/>
      <c r="H1" s="1"/>
      <c r="I1" s="1"/>
      <c r="J1" s="2"/>
      <c r="K1" s="1"/>
      <c r="L1" s="17"/>
    </row>
    <row r="2" spans="1:12" ht="25.5" customHeight="1" thickBot="1">
      <c r="A2" s="18" t="s">
        <v>102</v>
      </c>
      <c r="B2" s="92"/>
      <c r="C2" s="93"/>
      <c r="D2" s="94"/>
      <c r="E2" s="94"/>
      <c r="F2" s="95"/>
      <c r="G2" s="94"/>
      <c r="H2" s="96"/>
      <c r="I2" s="94"/>
      <c r="K2" s="95" t="s">
        <v>80</v>
      </c>
    </row>
    <row r="3" spans="1:12" ht="35.25" customHeight="1" thickBot="1">
      <c r="A3" s="291" t="s">
        <v>2</v>
      </c>
      <c r="B3" s="97" t="s">
        <v>3</v>
      </c>
      <c r="C3" s="98" t="s">
        <v>0</v>
      </c>
      <c r="D3" s="97" t="s">
        <v>6</v>
      </c>
      <c r="E3" s="97" t="s">
        <v>19</v>
      </c>
      <c r="F3" s="292" t="s">
        <v>17</v>
      </c>
      <c r="G3" s="97" t="s">
        <v>20</v>
      </c>
      <c r="H3" s="97" t="s">
        <v>89</v>
      </c>
      <c r="I3" s="97" t="s">
        <v>21</v>
      </c>
      <c r="J3" s="292" t="s">
        <v>22</v>
      </c>
      <c r="K3" s="99" t="s">
        <v>1</v>
      </c>
    </row>
    <row r="4" spans="1:12" s="51" customFormat="1" ht="24.95" customHeight="1" thickTop="1" thickBot="1">
      <c r="A4" s="287"/>
      <c r="B4" s="288" t="s">
        <v>457</v>
      </c>
      <c r="C4" s="288"/>
      <c r="D4" s="289"/>
      <c r="E4" s="288"/>
      <c r="F4" s="288"/>
      <c r="G4" s="288"/>
      <c r="H4" s="288"/>
      <c r="I4" s="288"/>
      <c r="J4" s="288"/>
      <c r="K4" s="290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0"/>
  <sheetViews>
    <sheetView showGridLines="0" zoomScaleNormal="100" workbookViewId="0">
      <pane ySplit="3" topLeftCell="A4" activePane="bottomLeft" state="frozen"/>
      <selection activeCell="A3" sqref="A3:A4"/>
      <selection pane="bottomLeft" activeCell="B10" sqref="B10"/>
    </sheetView>
  </sheetViews>
  <sheetFormatPr defaultRowHeight="24" customHeight="1"/>
  <cols>
    <col min="1" max="1" width="11.109375" style="34" customWidth="1"/>
    <col min="2" max="2" width="37.109375" style="34" customWidth="1"/>
    <col min="3" max="3" width="31.77734375" style="34" customWidth="1"/>
    <col min="4" max="4" width="10.6640625" style="34" bestFit="1" customWidth="1"/>
    <col min="5" max="9" width="9.33203125" style="34" customWidth="1"/>
    <col min="10" max="10" width="9.6640625" style="34" customWidth="1"/>
    <col min="11" max="11" width="4.88671875" style="41" customWidth="1"/>
    <col min="12" max="12" width="8.88671875" style="41"/>
    <col min="13" max="16384" width="8.88671875" style="19"/>
  </cols>
  <sheetData>
    <row r="1" spans="1:13" ht="36" customHeight="1">
      <c r="A1" s="33" t="s">
        <v>76</v>
      </c>
      <c r="B1" s="33"/>
      <c r="C1" s="33"/>
      <c r="D1" s="33"/>
      <c r="E1" s="33"/>
      <c r="F1" s="33"/>
      <c r="G1" s="33"/>
      <c r="H1" s="33"/>
      <c r="I1" s="33"/>
      <c r="J1" s="33"/>
      <c r="K1" s="43"/>
      <c r="L1" s="43"/>
      <c r="M1" s="44"/>
    </row>
    <row r="2" spans="1:13" ht="25.5" customHeight="1" thickBot="1">
      <c r="A2" s="20" t="s">
        <v>103</v>
      </c>
      <c r="B2" s="59"/>
      <c r="C2" s="59"/>
      <c r="D2" s="59"/>
      <c r="E2" s="60"/>
      <c r="F2" s="60"/>
      <c r="G2" s="60"/>
      <c r="H2" s="60"/>
      <c r="I2" s="19"/>
      <c r="J2" s="58" t="s">
        <v>81</v>
      </c>
    </row>
    <row r="3" spans="1:13" ht="35.25" customHeight="1" thickBot="1">
      <c r="A3" s="101" t="s">
        <v>2</v>
      </c>
      <c r="B3" s="102" t="s">
        <v>3</v>
      </c>
      <c r="C3" s="102" t="s">
        <v>24</v>
      </c>
      <c r="D3" s="98" t="s">
        <v>11</v>
      </c>
      <c r="E3" s="102" t="s">
        <v>12</v>
      </c>
      <c r="F3" s="102" t="s">
        <v>13</v>
      </c>
      <c r="G3" s="102" t="s">
        <v>14</v>
      </c>
      <c r="H3" s="103" t="s">
        <v>51</v>
      </c>
      <c r="I3" s="102" t="s">
        <v>23</v>
      </c>
      <c r="J3" s="99" t="s">
        <v>15</v>
      </c>
      <c r="L3" s="19"/>
    </row>
    <row r="4" spans="1:13" ht="24" customHeight="1" thickTop="1">
      <c r="A4" s="175" t="s">
        <v>172</v>
      </c>
      <c r="B4" s="177" t="s">
        <v>171</v>
      </c>
      <c r="C4" s="176" t="s">
        <v>176</v>
      </c>
      <c r="D4" s="118">
        <v>5000000</v>
      </c>
      <c r="E4" s="119" t="s">
        <v>175</v>
      </c>
      <c r="F4" s="119" t="s">
        <v>174</v>
      </c>
      <c r="G4" s="119" t="s">
        <v>173</v>
      </c>
      <c r="H4" s="119" t="s">
        <v>173</v>
      </c>
      <c r="I4" s="119" t="s">
        <v>173</v>
      </c>
      <c r="J4" s="132"/>
      <c r="L4" s="19"/>
    </row>
    <row r="5" spans="1:13" ht="24" customHeight="1">
      <c r="A5" s="175" t="s">
        <v>182</v>
      </c>
      <c r="B5" s="178" t="s">
        <v>181</v>
      </c>
      <c r="C5" s="176" t="s">
        <v>180</v>
      </c>
      <c r="D5" s="118">
        <v>3881250</v>
      </c>
      <c r="E5" s="119" t="s">
        <v>179</v>
      </c>
      <c r="F5" s="119" t="s">
        <v>179</v>
      </c>
      <c r="G5" s="119" t="s">
        <v>177</v>
      </c>
      <c r="H5" s="119" t="s">
        <v>177</v>
      </c>
      <c r="I5" s="119" t="s">
        <v>178</v>
      </c>
      <c r="J5" s="132"/>
      <c r="L5" s="19"/>
    </row>
    <row r="6" spans="1:13" ht="24" customHeight="1">
      <c r="A6" s="175" t="s">
        <v>187</v>
      </c>
      <c r="B6" s="178" t="s">
        <v>186</v>
      </c>
      <c r="C6" s="176" t="s">
        <v>185</v>
      </c>
      <c r="D6" s="118">
        <v>1240000</v>
      </c>
      <c r="E6" s="119" t="s">
        <v>184</v>
      </c>
      <c r="F6" s="119" t="s">
        <v>184</v>
      </c>
      <c r="G6" s="119" t="s">
        <v>183</v>
      </c>
      <c r="H6" s="119" t="s">
        <v>183</v>
      </c>
      <c r="I6" s="119" t="s">
        <v>183</v>
      </c>
      <c r="J6" s="132"/>
      <c r="L6" s="19"/>
    </row>
    <row r="7" spans="1:13" ht="24" customHeight="1">
      <c r="A7" s="175" t="s">
        <v>187</v>
      </c>
      <c r="B7" s="178" t="s">
        <v>191</v>
      </c>
      <c r="C7" s="176" t="s">
        <v>190</v>
      </c>
      <c r="D7" s="118">
        <v>1400000</v>
      </c>
      <c r="E7" s="119" t="s">
        <v>189</v>
      </c>
      <c r="F7" s="119" t="s">
        <v>189</v>
      </c>
      <c r="G7" s="119" t="s">
        <v>188</v>
      </c>
      <c r="H7" s="119" t="s">
        <v>188</v>
      </c>
      <c r="I7" s="119" t="s">
        <v>188</v>
      </c>
      <c r="J7" s="132"/>
      <c r="L7" s="19"/>
    </row>
    <row r="8" spans="1:13" ht="24" customHeight="1">
      <c r="A8" s="175" t="s">
        <v>187</v>
      </c>
      <c r="B8" s="178" t="s">
        <v>195</v>
      </c>
      <c r="C8" s="176" t="s">
        <v>190</v>
      </c>
      <c r="D8" s="118">
        <v>5600000</v>
      </c>
      <c r="E8" s="119" t="s">
        <v>194</v>
      </c>
      <c r="F8" s="119" t="s">
        <v>193</v>
      </c>
      <c r="G8" s="119" t="s">
        <v>192</v>
      </c>
      <c r="H8" s="119" t="s">
        <v>192</v>
      </c>
      <c r="I8" s="119" t="s">
        <v>192</v>
      </c>
      <c r="J8" s="132"/>
      <c r="L8" s="19"/>
    </row>
    <row r="9" spans="1:13" ht="24" customHeight="1">
      <c r="A9" s="175" t="s">
        <v>182</v>
      </c>
      <c r="B9" s="178" t="s">
        <v>198</v>
      </c>
      <c r="C9" s="176" t="s">
        <v>197</v>
      </c>
      <c r="D9" s="118">
        <v>700000</v>
      </c>
      <c r="E9" s="119" t="s">
        <v>193</v>
      </c>
      <c r="F9" s="119" t="s">
        <v>193</v>
      </c>
      <c r="G9" s="119" t="s">
        <v>196</v>
      </c>
      <c r="H9" s="119" t="s">
        <v>196</v>
      </c>
      <c r="I9" s="119" t="s">
        <v>196</v>
      </c>
      <c r="J9" s="132"/>
      <c r="L9" s="19"/>
    </row>
    <row r="10" spans="1:13" ht="24" customHeight="1">
      <c r="A10" s="175" t="s">
        <v>182</v>
      </c>
      <c r="B10" s="178" t="s">
        <v>200</v>
      </c>
      <c r="C10" s="176" t="s">
        <v>199</v>
      </c>
      <c r="D10" s="118">
        <v>2200000</v>
      </c>
      <c r="E10" s="119" t="s">
        <v>183</v>
      </c>
      <c r="F10" s="119" t="s">
        <v>183</v>
      </c>
      <c r="G10" s="119" t="s">
        <v>192</v>
      </c>
      <c r="H10" s="119" t="s">
        <v>192</v>
      </c>
      <c r="I10" s="119" t="s">
        <v>192</v>
      </c>
      <c r="J10" s="132"/>
      <c r="L10" s="19"/>
    </row>
    <row r="11" spans="1:13" ht="24" customHeight="1">
      <c r="A11" s="175" t="s">
        <v>182</v>
      </c>
      <c r="B11" s="178" t="s">
        <v>201</v>
      </c>
      <c r="C11" s="176" t="s">
        <v>202</v>
      </c>
      <c r="D11" s="118">
        <v>1100000</v>
      </c>
      <c r="E11" s="119" t="s">
        <v>183</v>
      </c>
      <c r="F11" s="119" t="s">
        <v>177</v>
      </c>
      <c r="G11" s="119" t="s">
        <v>192</v>
      </c>
      <c r="H11" s="119" t="s">
        <v>192</v>
      </c>
      <c r="I11" s="119" t="s">
        <v>192</v>
      </c>
      <c r="J11" s="132"/>
      <c r="L11" s="19"/>
    </row>
    <row r="12" spans="1:13" ht="24" customHeight="1">
      <c r="A12" s="175" t="s">
        <v>204</v>
      </c>
      <c r="B12" s="178" t="s">
        <v>203</v>
      </c>
      <c r="C12" s="176" t="s">
        <v>205</v>
      </c>
      <c r="D12" s="118">
        <v>22880000</v>
      </c>
      <c r="E12" s="119" t="s">
        <v>177</v>
      </c>
      <c r="F12" s="119" t="s">
        <v>177</v>
      </c>
      <c r="G12" s="119" t="s">
        <v>206</v>
      </c>
      <c r="H12" s="119" t="s">
        <v>207</v>
      </c>
      <c r="I12" s="119" t="s">
        <v>207</v>
      </c>
      <c r="J12" s="132"/>
      <c r="L12" s="19"/>
    </row>
    <row r="13" spans="1:13" ht="24" customHeight="1">
      <c r="A13" s="175" t="s">
        <v>172</v>
      </c>
      <c r="B13" s="178" t="s">
        <v>209</v>
      </c>
      <c r="C13" s="176" t="s">
        <v>210</v>
      </c>
      <c r="D13" s="118">
        <v>2200000</v>
      </c>
      <c r="E13" s="119" t="s">
        <v>208</v>
      </c>
      <c r="F13" s="119" t="s">
        <v>208</v>
      </c>
      <c r="G13" s="119" t="s">
        <v>196</v>
      </c>
      <c r="H13" s="119" t="s">
        <v>178</v>
      </c>
      <c r="I13" s="119" t="s">
        <v>178</v>
      </c>
      <c r="J13" s="132"/>
      <c r="L13" s="19"/>
    </row>
    <row r="14" spans="1:13" ht="24" customHeight="1">
      <c r="A14" s="175" t="s">
        <v>187</v>
      </c>
      <c r="B14" s="178" t="s">
        <v>211</v>
      </c>
      <c r="C14" s="176" t="s">
        <v>212</v>
      </c>
      <c r="D14" s="118">
        <v>1320000</v>
      </c>
      <c r="E14" s="119" t="s">
        <v>178</v>
      </c>
      <c r="F14" s="119" t="s">
        <v>178</v>
      </c>
      <c r="G14" s="119" t="s">
        <v>188</v>
      </c>
      <c r="H14" s="119" t="s">
        <v>188</v>
      </c>
      <c r="I14" s="119" t="s">
        <v>188</v>
      </c>
      <c r="J14" s="132"/>
      <c r="L14" s="19"/>
    </row>
    <row r="15" spans="1:13" ht="24" customHeight="1">
      <c r="A15" s="231" t="s">
        <v>144</v>
      </c>
      <c r="B15" s="228" t="s">
        <v>486</v>
      </c>
      <c r="C15" s="229" t="s">
        <v>487</v>
      </c>
      <c r="D15" s="118">
        <v>1100000</v>
      </c>
      <c r="E15" s="230" t="s">
        <v>183</v>
      </c>
      <c r="F15" s="230" t="s">
        <v>192</v>
      </c>
      <c r="G15" s="230" t="s">
        <v>192</v>
      </c>
      <c r="H15" s="230" t="s">
        <v>192</v>
      </c>
      <c r="I15" s="230" t="s">
        <v>192</v>
      </c>
      <c r="J15" s="132"/>
      <c r="L15" s="19"/>
    </row>
    <row r="16" spans="1:13" ht="24" customHeight="1">
      <c r="A16" s="175" t="s">
        <v>182</v>
      </c>
      <c r="B16" s="178" t="s">
        <v>213</v>
      </c>
      <c r="C16" s="176" t="s">
        <v>216</v>
      </c>
      <c r="D16" s="118">
        <v>4785000</v>
      </c>
      <c r="E16" s="119" t="s">
        <v>215</v>
      </c>
      <c r="F16" s="119" t="s">
        <v>215</v>
      </c>
      <c r="G16" s="119" t="s">
        <v>214</v>
      </c>
      <c r="H16" s="119" t="s">
        <v>214</v>
      </c>
      <c r="I16" s="119" t="s">
        <v>214</v>
      </c>
      <c r="J16" s="132"/>
      <c r="L16" s="19"/>
    </row>
    <row r="17" spans="1:12" ht="24" customHeight="1">
      <c r="A17" s="175" t="s">
        <v>172</v>
      </c>
      <c r="B17" s="178" t="s">
        <v>217</v>
      </c>
      <c r="C17" s="176" t="s">
        <v>219</v>
      </c>
      <c r="D17" s="118">
        <v>1960000</v>
      </c>
      <c r="E17" s="119" t="s">
        <v>178</v>
      </c>
      <c r="F17" s="119" t="s">
        <v>178</v>
      </c>
      <c r="G17" s="119" t="s">
        <v>218</v>
      </c>
      <c r="H17" s="119" t="s">
        <v>218</v>
      </c>
      <c r="I17" s="119" t="s">
        <v>218</v>
      </c>
      <c r="J17" s="223"/>
      <c r="L17" s="19"/>
    </row>
    <row r="18" spans="1:12" ht="24" customHeight="1">
      <c r="A18" s="219" t="s">
        <v>109</v>
      </c>
      <c r="B18" s="220" t="s">
        <v>107</v>
      </c>
      <c r="C18" s="220" t="s">
        <v>110</v>
      </c>
      <c r="D18" s="221">
        <v>14217000</v>
      </c>
      <c r="E18" s="222" t="s">
        <v>111</v>
      </c>
      <c r="F18" s="222" t="s">
        <v>112</v>
      </c>
      <c r="G18" s="222" t="s">
        <v>113</v>
      </c>
      <c r="H18" s="119" t="s">
        <v>477</v>
      </c>
      <c r="I18" s="119" t="s">
        <v>477</v>
      </c>
      <c r="J18" s="223"/>
      <c r="L18" s="19"/>
    </row>
    <row r="19" spans="1:12" ht="24" customHeight="1">
      <c r="A19" s="219" t="s">
        <v>109</v>
      </c>
      <c r="B19" s="220" t="s">
        <v>114</v>
      </c>
      <c r="C19" s="220" t="s">
        <v>110</v>
      </c>
      <c r="D19" s="221">
        <v>223387500</v>
      </c>
      <c r="E19" s="222" t="s">
        <v>115</v>
      </c>
      <c r="F19" s="222" t="s">
        <v>116</v>
      </c>
      <c r="G19" s="222" t="s">
        <v>117</v>
      </c>
      <c r="H19" s="119" t="s">
        <v>477</v>
      </c>
      <c r="I19" s="119" t="s">
        <v>477</v>
      </c>
      <c r="J19" s="224"/>
    </row>
    <row r="20" spans="1:12" ht="24" customHeight="1">
      <c r="A20" s="219" t="s">
        <v>109</v>
      </c>
      <c r="B20" s="220" t="s">
        <v>118</v>
      </c>
      <c r="C20" s="220" t="s">
        <v>119</v>
      </c>
      <c r="D20" s="221">
        <v>7101600</v>
      </c>
      <c r="E20" s="222" t="s">
        <v>120</v>
      </c>
      <c r="F20" s="222" t="s">
        <v>116</v>
      </c>
      <c r="G20" s="222" t="s">
        <v>117</v>
      </c>
      <c r="H20" s="119" t="s">
        <v>477</v>
      </c>
      <c r="I20" s="119" t="s">
        <v>477</v>
      </c>
      <c r="J20" s="224"/>
    </row>
    <row r="21" spans="1:12" ht="24" customHeight="1">
      <c r="A21" s="219" t="s">
        <v>109</v>
      </c>
      <c r="B21" s="220" t="s">
        <v>121</v>
      </c>
      <c r="C21" s="220" t="s">
        <v>119</v>
      </c>
      <c r="D21" s="221">
        <v>3020400</v>
      </c>
      <c r="E21" s="222" t="s">
        <v>120</v>
      </c>
      <c r="F21" s="222" t="s">
        <v>116</v>
      </c>
      <c r="G21" s="222" t="s">
        <v>117</v>
      </c>
      <c r="H21" s="119" t="s">
        <v>477</v>
      </c>
      <c r="I21" s="119" t="s">
        <v>477</v>
      </c>
      <c r="J21" s="224"/>
    </row>
    <row r="22" spans="1:12" ht="24" customHeight="1">
      <c r="A22" s="219" t="s">
        <v>109</v>
      </c>
      <c r="B22" s="220" t="s">
        <v>122</v>
      </c>
      <c r="C22" s="220" t="s">
        <v>119</v>
      </c>
      <c r="D22" s="221">
        <v>6954000</v>
      </c>
      <c r="E22" s="222" t="s">
        <v>120</v>
      </c>
      <c r="F22" s="222" t="s">
        <v>116</v>
      </c>
      <c r="G22" s="222" t="s">
        <v>117</v>
      </c>
      <c r="H22" s="119" t="s">
        <v>477</v>
      </c>
      <c r="I22" s="119" t="s">
        <v>477</v>
      </c>
      <c r="J22" s="224"/>
    </row>
    <row r="23" spans="1:12" ht="24" customHeight="1">
      <c r="A23" s="219" t="s">
        <v>109</v>
      </c>
      <c r="B23" s="220" t="s">
        <v>123</v>
      </c>
      <c r="C23" s="220" t="s">
        <v>119</v>
      </c>
      <c r="D23" s="221">
        <v>2719200</v>
      </c>
      <c r="E23" s="222" t="s">
        <v>120</v>
      </c>
      <c r="F23" s="222" t="s">
        <v>116</v>
      </c>
      <c r="G23" s="222" t="s">
        <v>117</v>
      </c>
      <c r="H23" s="119" t="s">
        <v>477</v>
      </c>
      <c r="I23" s="119" t="s">
        <v>477</v>
      </c>
      <c r="J23" s="224"/>
    </row>
    <row r="24" spans="1:12" ht="24" customHeight="1">
      <c r="A24" s="219" t="s">
        <v>109</v>
      </c>
      <c r="B24" s="220" t="s">
        <v>124</v>
      </c>
      <c r="C24" s="220" t="s">
        <v>119</v>
      </c>
      <c r="D24" s="221">
        <v>7601880</v>
      </c>
      <c r="E24" s="222" t="s">
        <v>120</v>
      </c>
      <c r="F24" s="222" t="s">
        <v>116</v>
      </c>
      <c r="G24" s="222" t="s">
        <v>117</v>
      </c>
      <c r="H24" s="119" t="s">
        <v>477</v>
      </c>
      <c r="I24" s="119" t="s">
        <v>477</v>
      </c>
      <c r="J24" s="224"/>
    </row>
    <row r="25" spans="1:12" ht="24" customHeight="1">
      <c r="A25" s="219" t="s">
        <v>109</v>
      </c>
      <c r="B25" s="220" t="s">
        <v>125</v>
      </c>
      <c r="C25" s="220" t="s">
        <v>126</v>
      </c>
      <c r="D25" s="221">
        <v>4999920</v>
      </c>
      <c r="E25" s="222" t="s">
        <v>127</v>
      </c>
      <c r="F25" s="222" t="s">
        <v>116</v>
      </c>
      <c r="G25" s="222" t="s">
        <v>117</v>
      </c>
      <c r="H25" s="119" t="s">
        <v>477</v>
      </c>
      <c r="I25" s="119" t="s">
        <v>477</v>
      </c>
      <c r="J25" s="224"/>
    </row>
    <row r="26" spans="1:12" ht="24" customHeight="1">
      <c r="A26" s="219" t="s">
        <v>109</v>
      </c>
      <c r="B26" s="220" t="s">
        <v>128</v>
      </c>
      <c r="C26" s="220" t="s">
        <v>129</v>
      </c>
      <c r="D26" s="221">
        <v>5280000</v>
      </c>
      <c r="E26" s="222" t="s">
        <v>130</v>
      </c>
      <c r="F26" s="222" t="s">
        <v>116</v>
      </c>
      <c r="G26" s="222" t="s">
        <v>117</v>
      </c>
      <c r="H26" s="119" t="s">
        <v>477</v>
      </c>
      <c r="I26" s="119" t="s">
        <v>477</v>
      </c>
      <c r="J26" s="224"/>
    </row>
    <row r="27" spans="1:12" ht="24" customHeight="1">
      <c r="A27" s="219" t="s">
        <v>109</v>
      </c>
      <c r="B27" s="220" t="s">
        <v>131</v>
      </c>
      <c r="C27" s="220" t="s">
        <v>132</v>
      </c>
      <c r="D27" s="221">
        <v>6840000</v>
      </c>
      <c r="E27" s="222" t="s">
        <v>130</v>
      </c>
      <c r="F27" s="222" t="s">
        <v>116</v>
      </c>
      <c r="G27" s="222" t="s">
        <v>117</v>
      </c>
      <c r="H27" s="119" t="s">
        <v>477</v>
      </c>
      <c r="I27" s="119" t="s">
        <v>477</v>
      </c>
      <c r="J27" s="224"/>
    </row>
    <row r="28" spans="1:12" ht="24" customHeight="1">
      <c r="A28" s="219" t="s">
        <v>109</v>
      </c>
      <c r="B28" s="220" t="s">
        <v>133</v>
      </c>
      <c r="C28" s="220" t="s">
        <v>134</v>
      </c>
      <c r="D28" s="221">
        <v>1128600</v>
      </c>
      <c r="E28" s="222" t="s">
        <v>135</v>
      </c>
      <c r="F28" s="222" t="s">
        <v>136</v>
      </c>
      <c r="G28" s="222" t="s">
        <v>117</v>
      </c>
      <c r="H28" s="119" t="s">
        <v>477</v>
      </c>
      <c r="I28" s="119" t="s">
        <v>477</v>
      </c>
      <c r="J28" s="224"/>
    </row>
    <row r="29" spans="1:12" ht="24" customHeight="1">
      <c r="A29" s="219" t="s">
        <v>109</v>
      </c>
      <c r="B29" s="220" t="s">
        <v>137</v>
      </c>
      <c r="C29" s="220" t="s">
        <v>138</v>
      </c>
      <c r="D29" s="221">
        <v>3121200</v>
      </c>
      <c r="E29" s="222" t="s">
        <v>135</v>
      </c>
      <c r="F29" s="222" t="s">
        <v>136</v>
      </c>
      <c r="G29" s="222" t="s">
        <v>117</v>
      </c>
      <c r="H29" s="119" t="s">
        <v>477</v>
      </c>
      <c r="I29" s="119" t="s">
        <v>477</v>
      </c>
      <c r="J29" s="232"/>
    </row>
    <row r="30" spans="1:12" ht="24" customHeight="1" thickBot="1">
      <c r="A30" s="226" t="s">
        <v>105</v>
      </c>
      <c r="B30" s="227" t="s">
        <v>473</v>
      </c>
      <c r="C30" s="227" t="s">
        <v>474</v>
      </c>
      <c r="D30" s="227">
        <v>3960000</v>
      </c>
      <c r="E30" s="227" t="s">
        <v>475</v>
      </c>
      <c r="F30" s="227" t="s">
        <v>475</v>
      </c>
      <c r="G30" s="227" t="s">
        <v>476</v>
      </c>
      <c r="H30" s="227" t="s">
        <v>477</v>
      </c>
      <c r="I30" s="227" t="s">
        <v>477</v>
      </c>
      <c r="J30" s="225"/>
    </row>
  </sheetData>
  <autoFilter ref="A3:J29" xr:uid="{F71FB6BD-78F3-4D42-B364-657DB8086004}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showGridLines="0" zoomScaleNormal="100" workbookViewId="0">
      <pane ySplit="3" topLeftCell="A8" activePane="bottomLeft" state="frozen"/>
      <selection activeCell="A3" sqref="A3:A4"/>
      <selection pane="bottomLeft" activeCell="F23" sqref="F23"/>
    </sheetView>
  </sheetViews>
  <sheetFormatPr defaultRowHeight="24" customHeight="1"/>
  <cols>
    <col min="1" max="1" width="11.109375" style="34" customWidth="1"/>
    <col min="2" max="2" width="37.109375" style="35" customWidth="1"/>
    <col min="3" max="3" width="31.77734375" style="36" customWidth="1"/>
    <col min="4" max="4" width="11.77734375" style="37" bestFit="1" customWidth="1"/>
    <col min="5" max="8" width="9.33203125" style="38" customWidth="1"/>
    <col min="9" max="9" width="9.33203125" style="34" customWidth="1"/>
    <col min="10" max="10" width="8.88671875" style="40" customWidth="1"/>
    <col min="11" max="11" width="10.109375" style="40" hidden="1" customWidth="1"/>
    <col min="12" max="12" width="8.88671875" style="55" hidden="1" customWidth="1"/>
    <col min="13" max="14" width="8.88671875" style="40" hidden="1" customWidth="1"/>
    <col min="15" max="15" width="8.88671875" style="40" customWidth="1"/>
    <col min="16" max="16384" width="8.88671875" style="40"/>
  </cols>
  <sheetData>
    <row r="1" spans="1:12" ht="36" customHeight="1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9"/>
    </row>
    <row r="2" spans="1:12" ht="25.5" customHeight="1" thickBot="1">
      <c r="A2" s="20" t="s">
        <v>88</v>
      </c>
      <c r="B2" s="104"/>
      <c r="C2" s="104"/>
      <c r="D2" s="105"/>
      <c r="E2" s="105"/>
      <c r="F2" s="105"/>
      <c r="G2" s="105"/>
      <c r="H2" s="105"/>
      <c r="I2" s="58" t="s">
        <v>79</v>
      </c>
    </row>
    <row r="3" spans="1:12" ht="24" customHeight="1" thickBot="1">
      <c r="A3" s="101" t="s">
        <v>93</v>
      </c>
      <c r="B3" s="97" t="s">
        <v>3</v>
      </c>
      <c r="C3" s="98" t="s">
        <v>60</v>
      </c>
      <c r="D3" s="106" t="s">
        <v>61</v>
      </c>
      <c r="E3" s="106" t="s">
        <v>65</v>
      </c>
      <c r="F3" s="106" t="s">
        <v>62</v>
      </c>
      <c r="G3" s="106" t="s">
        <v>63</v>
      </c>
      <c r="H3" s="106" t="s">
        <v>64</v>
      </c>
      <c r="I3" s="107" t="s">
        <v>1</v>
      </c>
      <c r="J3" s="41"/>
    </row>
    <row r="4" spans="1:12" s="41" customFormat="1" ht="24" customHeight="1" thickTop="1">
      <c r="A4" s="236" t="s">
        <v>220</v>
      </c>
      <c r="B4" s="133" t="s">
        <v>221</v>
      </c>
      <c r="C4" s="133" t="s">
        <v>222</v>
      </c>
      <c r="D4" s="133">
        <v>13950000</v>
      </c>
      <c r="E4" s="133"/>
      <c r="F4" s="133"/>
      <c r="G4" s="133">
        <v>13950000</v>
      </c>
      <c r="H4" s="133">
        <v>13950000</v>
      </c>
      <c r="I4" s="136"/>
      <c r="J4" s="42"/>
      <c r="K4" s="42">
        <f t="shared" ref="K4:K20" si="0">D4-H4</f>
        <v>0</v>
      </c>
      <c r="L4" s="56"/>
    </row>
    <row r="5" spans="1:12" s="41" customFormat="1" ht="24" customHeight="1">
      <c r="A5" s="236" t="s">
        <v>144</v>
      </c>
      <c r="B5" s="133" t="s">
        <v>224</v>
      </c>
      <c r="C5" s="133" t="s">
        <v>223</v>
      </c>
      <c r="D5" s="133">
        <v>6990000</v>
      </c>
      <c r="E5" s="133"/>
      <c r="F5" s="133"/>
      <c r="G5" s="133">
        <v>6990000</v>
      </c>
      <c r="H5" s="133">
        <v>6990000</v>
      </c>
      <c r="I5" s="136"/>
      <c r="J5" s="42"/>
      <c r="K5" s="42"/>
      <c r="L5" s="56"/>
    </row>
    <row r="6" spans="1:12" s="41" customFormat="1" ht="24" customHeight="1">
      <c r="A6" s="236" t="s">
        <v>144</v>
      </c>
      <c r="B6" s="133" t="s">
        <v>226</v>
      </c>
      <c r="C6" s="133" t="s">
        <v>225</v>
      </c>
      <c r="D6" s="133">
        <v>4851000</v>
      </c>
      <c r="E6" s="133"/>
      <c r="F6" s="133"/>
      <c r="G6" s="133">
        <v>4851000</v>
      </c>
      <c r="H6" s="133">
        <v>4851000</v>
      </c>
      <c r="I6" s="136"/>
      <c r="J6" s="42"/>
      <c r="K6" s="42"/>
      <c r="L6" s="56"/>
    </row>
    <row r="7" spans="1:12" s="41" customFormat="1" ht="24" customHeight="1">
      <c r="A7" s="236" t="s">
        <v>220</v>
      </c>
      <c r="B7" s="133" t="s">
        <v>228</v>
      </c>
      <c r="C7" s="133" t="s">
        <v>227</v>
      </c>
      <c r="D7" s="133">
        <v>5000000</v>
      </c>
      <c r="E7" s="133"/>
      <c r="F7" s="133"/>
      <c r="G7" s="133">
        <v>5000000</v>
      </c>
      <c r="H7" s="133">
        <v>5000000</v>
      </c>
      <c r="I7" s="136"/>
      <c r="J7" s="42"/>
      <c r="K7" s="42"/>
      <c r="L7" s="56"/>
    </row>
    <row r="8" spans="1:12" s="41" customFormat="1" ht="24" customHeight="1">
      <c r="A8" s="236" t="s">
        <v>106</v>
      </c>
      <c r="B8" s="133" t="s">
        <v>229</v>
      </c>
      <c r="C8" s="133" t="s">
        <v>230</v>
      </c>
      <c r="D8" s="133">
        <v>3881250</v>
      </c>
      <c r="E8" s="133"/>
      <c r="F8" s="133"/>
      <c r="G8" s="133">
        <v>3881250</v>
      </c>
      <c r="H8" s="133">
        <v>3881250</v>
      </c>
      <c r="I8" s="136"/>
      <c r="J8" s="42"/>
      <c r="K8" s="42"/>
      <c r="L8" s="56"/>
    </row>
    <row r="9" spans="1:12" s="41" customFormat="1" ht="24" customHeight="1">
      <c r="A9" s="236" t="s">
        <v>144</v>
      </c>
      <c r="B9" s="133" t="s">
        <v>231</v>
      </c>
      <c r="C9" s="133" t="s">
        <v>232</v>
      </c>
      <c r="D9" s="133">
        <v>1240000</v>
      </c>
      <c r="E9" s="133"/>
      <c r="F9" s="133"/>
      <c r="G9" s="133">
        <v>1240000</v>
      </c>
      <c r="H9" s="133">
        <v>1240000</v>
      </c>
      <c r="I9" s="136"/>
      <c r="J9" s="42"/>
      <c r="K9" s="42"/>
      <c r="L9" s="56"/>
    </row>
    <row r="10" spans="1:12" s="41" customFormat="1" ht="24" customHeight="1">
      <c r="A10" s="236" t="s">
        <v>144</v>
      </c>
      <c r="B10" s="133" t="s">
        <v>233</v>
      </c>
      <c r="C10" s="133" t="s">
        <v>234</v>
      </c>
      <c r="D10" s="133">
        <v>1400000</v>
      </c>
      <c r="E10" s="133"/>
      <c r="F10" s="133"/>
      <c r="G10" s="133">
        <v>1400000</v>
      </c>
      <c r="H10" s="133">
        <v>1400000</v>
      </c>
      <c r="I10" s="136"/>
      <c r="J10" s="42"/>
      <c r="K10" s="42"/>
      <c r="L10" s="56"/>
    </row>
    <row r="11" spans="1:12" s="41" customFormat="1" ht="24" customHeight="1">
      <c r="A11" s="236" t="s">
        <v>144</v>
      </c>
      <c r="B11" s="133" t="s">
        <v>235</v>
      </c>
      <c r="C11" s="133" t="s">
        <v>234</v>
      </c>
      <c r="D11" s="133">
        <v>5600000</v>
      </c>
      <c r="E11" s="133"/>
      <c r="F11" s="133"/>
      <c r="G11" s="133">
        <v>5600000</v>
      </c>
      <c r="H11" s="133">
        <v>5600000</v>
      </c>
      <c r="I11" s="136"/>
      <c r="J11" s="42"/>
      <c r="K11" s="42"/>
      <c r="L11" s="56"/>
    </row>
    <row r="12" spans="1:12" s="41" customFormat="1" ht="24" customHeight="1">
      <c r="A12" s="236" t="s">
        <v>106</v>
      </c>
      <c r="B12" s="133" t="s">
        <v>236</v>
      </c>
      <c r="C12" s="133" t="s">
        <v>237</v>
      </c>
      <c r="D12" s="133">
        <v>700000</v>
      </c>
      <c r="E12" s="133"/>
      <c r="F12" s="133"/>
      <c r="G12" s="133">
        <v>700000</v>
      </c>
      <c r="H12" s="133">
        <v>700000</v>
      </c>
      <c r="I12" s="136"/>
      <c r="J12" s="42"/>
      <c r="K12" s="42"/>
      <c r="L12" s="56"/>
    </row>
    <row r="13" spans="1:12" s="41" customFormat="1" ht="24" customHeight="1">
      <c r="A13" s="236" t="s">
        <v>144</v>
      </c>
      <c r="B13" s="133" t="s">
        <v>238</v>
      </c>
      <c r="C13" s="133" t="s">
        <v>239</v>
      </c>
      <c r="D13" s="133">
        <v>2200000</v>
      </c>
      <c r="E13" s="133"/>
      <c r="F13" s="133"/>
      <c r="G13" s="133">
        <v>2200000</v>
      </c>
      <c r="H13" s="133">
        <v>2200000</v>
      </c>
      <c r="I13" s="136"/>
      <c r="J13" s="42"/>
      <c r="K13" s="42"/>
      <c r="L13" s="56"/>
    </row>
    <row r="14" spans="1:12" s="41" customFormat="1" ht="24" customHeight="1">
      <c r="A14" s="236" t="s">
        <v>144</v>
      </c>
      <c r="B14" s="133" t="s">
        <v>240</v>
      </c>
      <c r="C14" s="133" t="s">
        <v>241</v>
      </c>
      <c r="D14" s="133">
        <v>1100000</v>
      </c>
      <c r="E14" s="133"/>
      <c r="F14" s="133"/>
      <c r="G14" s="133">
        <v>1100000</v>
      </c>
      <c r="H14" s="133">
        <v>1100000</v>
      </c>
      <c r="I14" s="136"/>
      <c r="J14" s="42"/>
      <c r="K14" s="42"/>
      <c r="L14" s="56"/>
    </row>
    <row r="15" spans="1:12" s="41" customFormat="1" ht="24" customHeight="1">
      <c r="A15" s="236" t="s">
        <v>105</v>
      </c>
      <c r="B15" s="133" t="s">
        <v>246</v>
      </c>
      <c r="C15" s="133" t="s">
        <v>247</v>
      </c>
      <c r="D15" s="133">
        <v>22880000</v>
      </c>
      <c r="E15" s="133"/>
      <c r="F15" s="133"/>
      <c r="G15" s="133">
        <v>22880000</v>
      </c>
      <c r="H15" s="133">
        <v>22880000</v>
      </c>
      <c r="I15" s="136"/>
      <c r="J15" s="42"/>
      <c r="K15" s="42"/>
      <c r="L15" s="56"/>
    </row>
    <row r="16" spans="1:12" s="41" customFormat="1" ht="24" customHeight="1">
      <c r="A16" s="236" t="s">
        <v>220</v>
      </c>
      <c r="B16" s="133" t="s">
        <v>242</v>
      </c>
      <c r="C16" s="133" t="s">
        <v>243</v>
      </c>
      <c r="D16" s="133">
        <v>2200000</v>
      </c>
      <c r="E16" s="133"/>
      <c r="F16" s="133"/>
      <c r="G16" s="133">
        <v>2200000</v>
      </c>
      <c r="H16" s="133">
        <v>2200000</v>
      </c>
      <c r="I16" s="136"/>
      <c r="J16" s="42"/>
      <c r="K16" s="42"/>
      <c r="L16" s="56"/>
    </row>
    <row r="17" spans="1:12" s="41" customFormat="1" ht="24" customHeight="1">
      <c r="A17" s="236" t="s">
        <v>144</v>
      </c>
      <c r="B17" s="133" t="s">
        <v>244</v>
      </c>
      <c r="C17" s="133" t="s">
        <v>245</v>
      </c>
      <c r="D17" s="133">
        <v>1320000</v>
      </c>
      <c r="E17" s="133"/>
      <c r="F17" s="133"/>
      <c r="G17" s="133">
        <v>1320000</v>
      </c>
      <c r="H17" s="133">
        <v>1320000</v>
      </c>
      <c r="I17" s="136"/>
      <c r="J17" s="42"/>
      <c r="K17" s="42"/>
      <c r="L17" s="56"/>
    </row>
    <row r="18" spans="1:12" s="41" customFormat="1" ht="24" customHeight="1">
      <c r="A18" s="135" t="s">
        <v>109</v>
      </c>
      <c r="B18" s="133" t="s">
        <v>107</v>
      </c>
      <c r="C18" s="133" t="s">
        <v>110</v>
      </c>
      <c r="D18" s="134">
        <v>14217000</v>
      </c>
      <c r="E18" s="134"/>
      <c r="F18" s="134">
        <v>1184750</v>
      </c>
      <c r="G18" s="134"/>
      <c r="H18" s="134">
        <v>1184750</v>
      </c>
      <c r="I18" s="136" t="s">
        <v>139</v>
      </c>
      <c r="J18" s="42"/>
      <c r="K18" s="42"/>
      <c r="L18" s="56"/>
    </row>
    <row r="19" spans="1:12" s="41" customFormat="1" ht="24" customHeight="1">
      <c r="A19" s="135" t="s">
        <v>109</v>
      </c>
      <c r="B19" s="133" t="s">
        <v>114</v>
      </c>
      <c r="C19" s="133" t="s">
        <v>110</v>
      </c>
      <c r="D19" s="134">
        <v>223387500</v>
      </c>
      <c r="E19" s="134"/>
      <c r="F19" s="134">
        <v>18615620</v>
      </c>
      <c r="G19" s="134"/>
      <c r="H19" s="134">
        <v>18615620</v>
      </c>
      <c r="I19" s="136" t="s">
        <v>139</v>
      </c>
      <c r="J19" s="42"/>
      <c r="K19" s="42"/>
      <c r="L19" s="56"/>
    </row>
    <row r="20" spans="1:12" s="41" customFormat="1" ht="24" customHeight="1">
      <c r="A20" s="135" t="s">
        <v>109</v>
      </c>
      <c r="B20" s="133" t="s">
        <v>118</v>
      </c>
      <c r="C20" s="133" t="s">
        <v>119</v>
      </c>
      <c r="D20" s="134">
        <v>7101600</v>
      </c>
      <c r="E20" s="134"/>
      <c r="F20" s="134">
        <v>591800</v>
      </c>
      <c r="G20" s="134"/>
      <c r="H20" s="134">
        <v>591800</v>
      </c>
      <c r="I20" s="136" t="s">
        <v>139</v>
      </c>
      <c r="J20" s="42"/>
      <c r="K20" s="42">
        <f t="shared" si="0"/>
        <v>6509800</v>
      </c>
      <c r="L20" s="56"/>
    </row>
    <row r="21" spans="1:12" ht="24" customHeight="1">
      <c r="A21" s="135" t="s">
        <v>109</v>
      </c>
      <c r="B21" s="133" t="s">
        <v>121</v>
      </c>
      <c r="C21" s="133" t="s">
        <v>119</v>
      </c>
      <c r="D21" s="134">
        <v>3020400</v>
      </c>
      <c r="E21" s="134"/>
      <c r="F21" s="134">
        <v>235400</v>
      </c>
      <c r="G21" s="134"/>
      <c r="H21" s="134">
        <v>235400</v>
      </c>
      <c r="I21" s="136" t="s">
        <v>139</v>
      </c>
    </row>
    <row r="22" spans="1:12" ht="24" customHeight="1">
      <c r="A22" s="135" t="s">
        <v>109</v>
      </c>
      <c r="B22" s="133" t="s">
        <v>122</v>
      </c>
      <c r="C22" s="133" t="s">
        <v>119</v>
      </c>
      <c r="D22" s="134">
        <v>6954000</v>
      </c>
      <c r="E22" s="134"/>
      <c r="F22" s="134">
        <v>579490</v>
      </c>
      <c r="G22" s="134"/>
      <c r="H22" s="134">
        <v>579490</v>
      </c>
      <c r="I22" s="136" t="s">
        <v>139</v>
      </c>
    </row>
    <row r="23" spans="1:12" ht="24" customHeight="1">
      <c r="A23" s="135" t="s">
        <v>109</v>
      </c>
      <c r="B23" s="133" t="s">
        <v>123</v>
      </c>
      <c r="C23" s="133" t="s">
        <v>119</v>
      </c>
      <c r="D23" s="134">
        <v>2719200</v>
      </c>
      <c r="E23" s="134"/>
      <c r="F23" s="134">
        <v>226600</v>
      </c>
      <c r="G23" s="134"/>
      <c r="H23" s="134">
        <v>226600</v>
      </c>
      <c r="I23" s="136" t="s">
        <v>139</v>
      </c>
    </row>
    <row r="24" spans="1:12" ht="24" customHeight="1">
      <c r="A24" s="135" t="s">
        <v>109</v>
      </c>
      <c r="B24" s="133" t="s">
        <v>124</v>
      </c>
      <c r="C24" s="133" t="s">
        <v>119</v>
      </c>
      <c r="D24" s="134">
        <v>7601880</v>
      </c>
      <c r="E24" s="134"/>
      <c r="F24" s="134">
        <v>633490</v>
      </c>
      <c r="G24" s="134"/>
      <c r="H24" s="134">
        <v>633490</v>
      </c>
      <c r="I24" s="136" t="s">
        <v>139</v>
      </c>
    </row>
    <row r="25" spans="1:12" ht="24" customHeight="1">
      <c r="A25" s="135" t="s">
        <v>109</v>
      </c>
      <c r="B25" s="133" t="s">
        <v>125</v>
      </c>
      <c r="C25" s="133" t="s">
        <v>126</v>
      </c>
      <c r="D25" s="134">
        <v>4999920</v>
      </c>
      <c r="E25" s="134"/>
      <c r="F25" s="134">
        <v>416660</v>
      </c>
      <c r="G25" s="134"/>
      <c r="H25" s="134">
        <v>416660</v>
      </c>
      <c r="I25" s="136" t="s">
        <v>139</v>
      </c>
    </row>
    <row r="26" spans="1:12" ht="24" customHeight="1" thickBot="1">
      <c r="A26" s="137" t="s">
        <v>109</v>
      </c>
      <c r="B26" s="138" t="s">
        <v>128</v>
      </c>
      <c r="C26" s="138" t="s">
        <v>129</v>
      </c>
      <c r="D26" s="139">
        <v>5280000</v>
      </c>
      <c r="E26" s="139"/>
      <c r="F26" s="139">
        <v>440000</v>
      </c>
      <c r="G26" s="139"/>
      <c r="H26" s="139">
        <v>440000</v>
      </c>
      <c r="I26" s="140" t="s">
        <v>139</v>
      </c>
    </row>
  </sheetData>
  <autoFilter ref="A3:I26" xr:uid="{483F63D9-4234-4802-AD18-D20A9F4FCC8A}"/>
  <sortState ref="A21:L77">
    <sortCondition ref="I29:I77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15"/>
  <sheetViews>
    <sheetView showGridLines="0" topLeftCell="A97" zoomScaleNormal="100" workbookViewId="0">
      <selection activeCell="A108" sqref="A108:A114"/>
    </sheetView>
  </sheetViews>
  <sheetFormatPr defaultRowHeight="24" customHeight="1"/>
  <cols>
    <col min="1" max="1" width="14.5546875" style="72" customWidth="1"/>
    <col min="2" max="2" width="17.21875" style="72" customWidth="1"/>
    <col min="3" max="3" width="19.109375" style="72" customWidth="1"/>
    <col min="4" max="4" width="18" style="72" customWidth="1"/>
    <col min="5" max="5" width="23.77734375" style="72" customWidth="1"/>
    <col min="6" max="16384" width="8.88671875" style="68"/>
  </cols>
  <sheetData>
    <row r="1" spans="1:5" ht="36" customHeight="1">
      <c r="A1" s="246" t="s">
        <v>94</v>
      </c>
      <c r="B1" s="246"/>
      <c r="C1" s="246"/>
      <c r="D1" s="246"/>
      <c r="E1" s="246"/>
    </row>
    <row r="2" spans="1:5" s="71" customFormat="1" ht="24" customHeight="1" thickBot="1">
      <c r="A2" s="69" t="s">
        <v>102</v>
      </c>
      <c r="B2" s="70"/>
      <c r="C2" s="70"/>
      <c r="D2" s="70"/>
      <c r="E2" s="70" t="s">
        <v>95</v>
      </c>
    </row>
    <row r="3" spans="1:5" ht="24" customHeight="1" thickTop="1">
      <c r="A3" s="237" t="s">
        <v>101</v>
      </c>
      <c r="B3" s="21" t="s">
        <v>42</v>
      </c>
      <c r="C3" s="243" t="s">
        <v>248</v>
      </c>
      <c r="D3" s="244"/>
      <c r="E3" s="245"/>
    </row>
    <row r="4" spans="1:5" ht="24" customHeight="1">
      <c r="A4" s="238"/>
      <c r="B4" s="22" t="s">
        <v>43</v>
      </c>
      <c r="C4" s="23">
        <v>1320000</v>
      </c>
      <c r="D4" s="24" t="s">
        <v>98</v>
      </c>
      <c r="E4" s="77" t="s">
        <v>253</v>
      </c>
    </row>
    <row r="5" spans="1:5" ht="24" customHeight="1">
      <c r="A5" s="238"/>
      <c r="B5" s="22" t="s">
        <v>44</v>
      </c>
      <c r="C5" s="144">
        <f>E5/C4</f>
        <v>0.93939393939393945</v>
      </c>
      <c r="D5" s="24" t="s">
        <v>27</v>
      </c>
      <c r="E5" s="77">
        <v>1240000</v>
      </c>
    </row>
    <row r="6" spans="1:5" ht="24" customHeight="1">
      <c r="A6" s="238"/>
      <c r="B6" s="22" t="s">
        <v>26</v>
      </c>
      <c r="C6" s="27" t="s">
        <v>251</v>
      </c>
      <c r="D6" s="24" t="s">
        <v>75</v>
      </c>
      <c r="E6" s="78" t="s">
        <v>263</v>
      </c>
    </row>
    <row r="7" spans="1:5" ht="24" customHeight="1">
      <c r="A7" s="238"/>
      <c r="B7" s="22" t="s">
        <v>45</v>
      </c>
      <c r="C7" s="31" t="s">
        <v>261</v>
      </c>
      <c r="D7" s="24" t="s">
        <v>46</v>
      </c>
      <c r="E7" s="78" t="s">
        <v>266</v>
      </c>
    </row>
    <row r="8" spans="1:5" ht="24" customHeight="1">
      <c r="A8" s="238"/>
      <c r="B8" s="22" t="s">
        <v>47</v>
      </c>
      <c r="C8" s="31" t="s">
        <v>262</v>
      </c>
      <c r="D8" s="24" t="s">
        <v>29</v>
      </c>
      <c r="E8" s="32" t="s">
        <v>255</v>
      </c>
    </row>
    <row r="9" spans="1:5" ht="24" customHeight="1" thickBot="1">
      <c r="A9" s="239"/>
      <c r="B9" s="25" t="s">
        <v>48</v>
      </c>
      <c r="C9" s="57" t="s">
        <v>269</v>
      </c>
      <c r="D9" s="26" t="s">
        <v>49</v>
      </c>
      <c r="E9" s="79" t="s">
        <v>257</v>
      </c>
    </row>
    <row r="10" spans="1:5" ht="24" customHeight="1" thickTop="1">
      <c r="A10" s="237" t="s">
        <v>101</v>
      </c>
      <c r="B10" s="21" t="s">
        <v>42</v>
      </c>
      <c r="C10" s="243" t="s">
        <v>249</v>
      </c>
      <c r="D10" s="244"/>
      <c r="E10" s="245"/>
    </row>
    <row r="11" spans="1:5" ht="24" customHeight="1">
      <c r="A11" s="238"/>
      <c r="B11" s="22" t="s">
        <v>145</v>
      </c>
      <c r="C11" s="23">
        <v>1600000</v>
      </c>
      <c r="D11" s="24" t="s">
        <v>98</v>
      </c>
      <c r="E11" s="77" t="s">
        <v>253</v>
      </c>
    </row>
    <row r="12" spans="1:5" ht="24" customHeight="1">
      <c r="A12" s="238"/>
      <c r="B12" s="22" t="s">
        <v>44</v>
      </c>
      <c r="C12" s="144">
        <f>E12/C11</f>
        <v>0.875</v>
      </c>
      <c r="D12" s="24" t="s">
        <v>27</v>
      </c>
      <c r="E12" s="77">
        <v>1400000</v>
      </c>
    </row>
    <row r="13" spans="1:5" ht="24" customHeight="1">
      <c r="A13" s="238"/>
      <c r="B13" s="22" t="s">
        <v>26</v>
      </c>
      <c r="C13" s="27" t="s">
        <v>251</v>
      </c>
      <c r="D13" s="24" t="s">
        <v>75</v>
      </c>
      <c r="E13" s="78" t="s">
        <v>264</v>
      </c>
    </row>
    <row r="14" spans="1:5" ht="24" customHeight="1">
      <c r="A14" s="238"/>
      <c r="B14" s="22" t="s">
        <v>45</v>
      </c>
      <c r="C14" s="31" t="s">
        <v>259</v>
      </c>
      <c r="D14" s="24" t="s">
        <v>46</v>
      </c>
      <c r="E14" s="78" t="s">
        <v>267</v>
      </c>
    </row>
    <row r="15" spans="1:5" ht="24" customHeight="1">
      <c r="A15" s="238"/>
      <c r="B15" s="22" t="s">
        <v>47</v>
      </c>
      <c r="C15" s="31" t="s">
        <v>260</v>
      </c>
      <c r="D15" s="24" t="s">
        <v>29</v>
      </c>
      <c r="E15" s="32" t="s">
        <v>256</v>
      </c>
    </row>
    <row r="16" spans="1:5" ht="24" customHeight="1" thickBot="1">
      <c r="A16" s="239"/>
      <c r="B16" s="25" t="s">
        <v>48</v>
      </c>
      <c r="C16" s="57" t="s">
        <v>269</v>
      </c>
      <c r="D16" s="26" t="s">
        <v>49</v>
      </c>
      <c r="E16" s="79" t="s">
        <v>258</v>
      </c>
    </row>
    <row r="17" spans="1:5" ht="24" customHeight="1" thickTop="1">
      <c r="A17" s="237" t="s">
        <v>101</v>
      </c>
      <c r="B17" s="21" t="s">
        <v>42</v>
      </c>
      <c r="C17" s="243" t="s">
        <v>250</v>
      </c>
      <c r="D17" s="244"/>
      <c r="E17" s="245"/>
    </row>
    <row r="18" spans="1:5" ht="24" customHeight="1">
      <c r="A18" s="238"/>
      <c r="B18" s="22" t="s">
        <v>43</v>
      </c>
      <c r="C18" s="23">
        <v>5880000</v>
      </c>
      <c r="D18" s="24" t="s">
        <v>98</v>
      </c>
      <c r="E18" s="77" t="s">
        <v>254</v>
      </c>
    </row>
    <row r="19" spans="1:5" ht="24" customHeight="1">
      <c r="A19" s="238"/>
      <c r="B19" s="22" t="s">
        <v>44</v>
      </c>
      <c r="C19" s="144">
        <f>E19/C18</f>
        <v>0.95238095238095233</v>
      </c>
      <c r="D19" s="24" t="s">
        <v>27</v>
      </c>
      <c r="E19" s="77">
        <v>5600000</v>
      </c>
    </row>
    <row r="20" spans="1:5" ht="24" customHeight="1">
      <c r="A20" s="238"/>
      <c r="B20" s="22" t="s">
        <v>26</v>
      </c>
      <c r="C20" s="27" t="s">
        <v>252</v>
      </c>
      <c r="D20" s="24" t="s">
        <v>75</v>
      </c>
      <c r="E20" s="78" t="s">
        <v>265</v>
      </c>
    </row>
    <row r="21" spans="1:5" ht="24" customHeight="1">
      <c r="A21" s="238"/>
      <c r="B21" s="22" t="s">
        <v>45</v>
      </c>
      <c r="C21" s="31" t="s">
        <v>259</v>
      </c>
      <c r="D21" s="24" t="s">
        <v>46</v>
      </c>
      <c r="E21" s="78" t="s">
        <v>268</v>
      </c>
    </row>
    <row r="22" spans="1:5" ht="24" customHeight="1">
      <c r="A22" s="238"/>
      <c r="B22" s="22" t="s">
        <v>47</v>
      </c>
      <c r="C22" s="31" t="s">
        <v>260</v>
      </c>
      <c r="D22" s="24" t="s">
        <v>29</v>
      </c>
      <c r="E22" s="32" t="s">
        <v>256</v>
      </c>
    </row>
    <row r="23" spans="1:5" ht="24" customHeight="1" thickBot="1">
      <c r="A23" s="239"/>
      <c r="B23" s="25" t="s">
        <v>48</v>
      </c>
      <c r="C23" s="57" t="s">
        <v>269</v>
      </c>
      <c r="D23" s="26" t="s">
        <v>49</v>
      </c>
      <c r="E23" s="79" t="s">
        <v>258</v>
      </c>
    </row>
    <row r="24" spans="1:5" ht="24" customHeight="1" thickTop="1">
      <c r="A24" s="237" t="s">
        <v>101</v>
      </c>
      <c r="B24" s="21" t="s">
        <v>42</v>
      </c>
      <c r="C24" s="243" t="s">
        <v>270</v>
      </c>
      <c r="D24" s="244"/>
      <c r="E24" s="245"/>
    </row>
    <row r="25" spans="1:5" ht="24" customHeight="1">
      <c r="A25" s="238"/>
      <c r="B25" s="22" t="s">
        <v>43</v>
      </c>
      <c r="C25" s="23">
        <v>770000</v>
      </c>
      <c r="D25" s="24" t="s">
        <v>98</v>
      </c>
      <c r="E25" s="77" t="s">
        <v>274</v>
      </c>
    </row>
    <row r="26" spans="1:5" ht="24" customHeight="1">
      <c r="A26" s="238"/>
      <c r="B26" s="22" t="s">
        <v>44</v>
      </c>
      <c r="C26" s="144">
        <f>E26/C25</f>
        <v>0.90909090909090906</v>
      </c>
      <c r="D26" s="24" t="s">
        <v>27</v>
      </c>
      <c r="E26" s="77">
        <v>700000</v>
      </c>
    </row>
    <row r="27" spans="1:5" ht="24" customHeight="1">
      <c r="A27" s="238"/>
      <c r="B27" s="22" t="s">
        <v>26</v>
      </c>
      <c r="C27" s="27" t="s">
        <v>252</v>
      </c>
      <c r="D27" s="24" t="s">
        <v>75</v>
      </c>
      <c r="E27" s="78" t="s">
        <v>282</v>
      </c>
    </row>
    <row r="28" spans="1:5" ht="24" customHeight="1">
      <c r="A28" s="238"/>
      <c r="B28" s="22" t="s">
        <v>45</v>
      </c>
      <c r="C28" s="31" t="s">
        <v>273</v>
      </c>
      <c r="D28" s="24" t="s">
        <v>46</v>
      </c>
      <c r="E28" s="78" t="s">
        <v>281</v>
      </c>
    </row>
    <row r="29" spans="1:5" ht="24" customHeight="1">
      <c r="A29" s="238"/>
      <c r="B29" s="22" t="s">
        <v>47</v>
      </c>
      <c r="C29" s="31" t="s">
        <v>260</v>
      </c>
      <c r="D29" s="24" t="s">
        <v>29</v>
      </c>
      <c r="E29" s="32" t="s">
        <v>275</v>
      </c>
    </row>
    <row r="30" spans="1:5" ht="24" customHeight="1" thickBot="1">
      <c r="A30" s="239"/>
      <c r="B30" s="25" t="s">
        <v>48</v>
      </c>
      <c r="C30" s="57" t="s">
        <v>269</v>
      </c>
      <c r="D30" s="26" t="s">
        <v>49</v>
      </c>
      <c r="E30" s="79" t="s">
        <v>278</v>
      </c>
    </row>
    <row r="31" spans="1:5" ht="24" customHeight="1" thickTop="1">
      <c r="A31" s="237" t="s">
        <v>101</v>
      </c>
      <c r="B31" s="21" t="s">
        <v>42</v>
      </c>
      <c r="C31" s="243" t="s">
        <v>271</v>
      </c>
      <c r="D31" s="244"/>
      <c r="E31" s="245"/>
    </row>
    <row r="32" spans="1:5" ht="24" customHeight="1">
      <c r="A32" s="238"/>
      <c r="B32" s="22" t="s">
        <v>43</v>
      </c>
      <c r="C32" s="23">
        <v>2200000</v>
      </c>
      <c r="D32" s="24" t="s">
        <v>98</v>
      </c>
      <c r="E32" s="77" t="s">
        <v>254</v>
      </c>
    </row>
    <row r="33" spans="1:5" ht="24" customHeight="1">
      <c r="A33" s="238"/>
      <c r="B33" s="22" t="s">
        <v>44</v>
      </c>
      <c r="C33" s="144">
        <f>E33/C32</f>
        <v>1</v>
      </c>
      <c r="D33" s="24" t="s">
        <v>27</v>
      </c>
      <c r="E33" s="77">
        <v>2200000</v>
      </c>
    </row>
    <row r="34" spans="1:5" ht="24" customHeight="1">
      <c r="A34" s="238"/>
      <c r="B34" s="22" t="s">
        <v>26</v>
      </c>
      <c r="C34" s="27" t="s">
        <v>266</v>
      </c>
      <c r="D34" s="24" t="s">
        <v>75</v>
      </c>
      <c r="E34" s="78" t="s">
        <v>283</v>
      </c>
    </row>
    <row r="35" spans="1:5" ht="24" customHeight="1">
      <c r="A35" s="238"/>
      <c r="B35" s="22" t="s">
        <v>45</v>
      </c>
      <c r="C35" s="31" t="s">
        <v>259</v>
      </c>
      <c r="D35" s="24" t="s">
        <v>46</v>
      </c>
      <c r="E35" s="78" t="s">
        <v>268</v>
      </c>
    </row>
    <row r="36" spans="1:5" ht="24" customHeight="1">
      <c r="A36" s="238"/>
      <c r="B36" s="22" t="s">
        <v>47</v>
      </c>
      <c r="C36" s="31" t="s">
        <v>260</v>
      </c>
      <c r="D36" s="24" t="s">
        <v>29</v>
      </c>
      <c r="E36" s="32" t="s">
        <v>276</v>
      </c>
    </row>
    <row r="37" spans="1:5" ht="24" customHeight="1" thickBot="1">
      <c r="A37" s="239"/>
      <c r="B37" s="25" t="s">
        <v>48</v>
      </c>
      <c r="C37" s="57" t="s">
        <v>269</v>
      </c>
      <c r="D37" s="26" t="s">
        <v>140</v>
      </c>
      <c r="E37" s="79" t="s">
        <v>279</v>
      </c>
    </row>
    <row r="38" spans="1:5" ht="24" customHeight="1" thickTop="1">
      <c r="A38" s="237" t="s">
        <v>101</v>
      </c>
      <c r="B38" s="21" t="s">
        <v>42</v>
      </c>
      <c r="C38" s="240" t="s">
        <v>272</v>
      </c>
      <c r="D38" s="241"/>
      <c r="E38" s="242"/>
    </row>
    <row r="39" spans="1:5" ht="24" customHeight="1">
      <c r="A39" s="238"/>
      <c r="B39" s="22" t="s">
        <v>43</v>
      </c>
      <c r="C39" s="122">
        <v>1155000</v>
      </c>
      <c r="D39" s="123" t="s">
        <v>98</v>
      </c>
      <c r="E39" s="124" t="s">
        <v>254</v>
      </c>
    </row>
    <row r="40" spans="1:5" ht="24" customHeight="1">
      <c r="A40" s="238"/>
      <c r="B40" s="22" t="s">
        <v>44</v>
      </c>
      <c r="C40" s="144">
        <f>E40/C39</f>
        <v>0.95238095238095233</v>
      </c>
      <c r="D40" s="123" t="s">
        <v>286</v>
      </c>
      <c r="E40" s="124">
        <v>1100000</v>
      </c>
    </row>
    <row r="41" spans="1:5" ht="24" customHeight="1">
      <c r="A41" s="238"/>
      <c r="B41" s="22" t="s">
        <v>26</v>
      </c>
      <c r="C41" s="125" t="s">
        <v>266</v>
      </c>
      <c r="D41" s="123" t="s">
        <v>75</v>
      </c>
      <c r="E41" s="126" t="s">
        <v>285</v>
      </c>
    </row>
    <row r="42" spans="1:5" ht="24" customHeight="1">
      <c r="A42" s="238"/>
      <c r="B42" s="22" t="s">
        <v>45</v>
      </c>
      <c r="C42" s="127" t="s">
        <v>259</v>
      </c>
      <c r="D42" s="123" t="s">
        <v>46</v>
      </c>
      <c r="E42" s="126" t="s">
        <v>268</v>
      </c>
    </row>
    <row r="43" spans="1:5" ht="24" customHeight="1">
      <c r="A43" s="238"/>
      <c r="B43" s="22" t="s">
        <v>47</v>
      </c>
      <c r="C43" s="127" t="s">
        <v>260</v>
      </c>
      <c r="D43" s="123" t="s">
        <v>29</v>
      </c>
      <c r="E43" s="128" t="s">
        <v>277</v>
      </c>
    </row>
    <row r="44" spans="1:5" ht="24" customHeight="1" thickBot="1">
      <c r="A44" s="239"/>
      <c r="B44" s="25" t="s">
        <v>48</v>
      </c>
      <c r="C44" s="129" t="s">
        <v>269</v>
      </c>
      <c r="D44" s="130" t="s">
        <v>49</v>
      </c>
      <c r="E44" s="131" t="s">
        <v>280</v>
      </c>
    </row>
    <row r="45" spans="1:5" ht="24" customHeight="1" thickTop="1">
      <c r="A45" s="237" t="s">
        <v>101</v>
      </c>
      <c r="B45" s="21" t="s">
        <v>42</v>
      </c>
      <c r="C45" s="240" t="s">
        <v>287</v>
      </c>
      <c r="D45" s="241"/>
      <c r="E45" s="242"/>
    </row>
    <row r="46" spans="1:5" ht="24" customHeight="1">
      <c r="A46" s="238"/>
      <c r="B46" s="22" t="s">
        <v>43</v>
      </c>
      <c r="C46" s="122">
        <v>23200000</v>
      </c>
      <c r="D46" s="123" t="s">
        <v>98</v>
      </c>
      <c r="E46" s="124" t="s">
        <v>290</v>
      </c>
    </row>
    <row r="47" spans="1:5" ht="24" customHeight="1">
      <c r="A47" s="238"/>
      <c r="B47" s="22" t="s">
        <v>44</v>
      </c>
      <c r="C47" s="144">
        <f>E47/C46</f>
        <v>0.99153232758620691</v>
      </c>
      <c r="D47" s="123" t="s">
        <v>27</v>
      </c>
      <c r="E47" s="124">
        <v>23003550</v>
      </c>
    </row>
    <row r="48" spans="1:5" ht="24" customHeight="1">
      <c r="A48" s="238"/>
      <c r="B48" s="22" t="s">
        <v>26</v>
      </c>
      <c r="C48" s="125" t="s">
        <v>284</v>
      </c>
      <c r="D48" s="123" t="s">
        <v>75</v>
      </c>
      <c r="E48" s="126" t="s">
        <v>302</v>
      </c>
    </row>
    <row r="49" spans="1:5" ht="24" customHeight="1">
      <c r="A49" s="238"/>
      <c r="B49" s="22" t="s">
        <v>45</v>
      </c>
      <c r="C49" s="127" t="s">
        <v>294</v>
      </c>
      <c r="D49" s="123" t="s">
        <v>46</v>
      </c>
      <c r="E49" s="126" t="s">
        <v>303</v>
      </c>
    </row>
    <row r="50" spans="1:5" ht="24" customHeight="1">
      <c r="A50" s="238"/>
      <c r="B50" s="22" t="s">
        <v>47</v>
      </c>
      <c r="C50" s="127" t="s">
        <v>262</v>
      </c>
      <c r="D50" s="123" t="s">
        <v>29</v>
      </c>
      <c r="E50" s="128" t="s">
        <v>295</v>
      </c>
    </row>
    <row r="51" spans="1:5" ht="24" customHeight="1" thickBot="1">
      <c r="A51" s="239"/>
      <c r="B51" s="25" t="s">
        <v>48</v>
      </c>
      <c r="C51" s="129" t="s">
        <v>269</v>
      </c>
      <c r="D51" s="130" t="s">
        <v>49</v>
      </c>
      <c r="E51" s="131" t="s">
        <v>296</v>
      </c>
    </row>
    <row r="52" spans="1:5" ht="24" customHeight="1" thickTop="1">
      <c r="A52" s="237" t="s">
        <v>101</v>
      </c>
      <c r="B52" s="21" t="s">
        <v>42</v>
      </c>
      <c r="C52" s="240" t="s">
        <v>288</v>
      </c>
      <c r="D52" s="241"/>
      <c r="E52" s="242"/>
    </row>
    <row r="53" spans="1:5" ht="24" customHeight="1">
      <c r="A53" s="238"/>
      <c r="B53" s="22" t="s">
        <v>43</v>
      </c>
      <c r="C53" s="122">
        <v>7500000</v>
      </c>
      <c r="D53" s="123" t="s">
        <v>98</v>
      </c>
      <c r="E53" s="124" t="s">
        <v>291</v>
      </c>
    </row>
    <row r="54" spans="1:5" ht="24" customHeight="1">
      <c r="A54" s="238"/>
      <c r="B54" s="22" t="s">
        <v>44</v>
      </c>
      <c r="C54" s="144">
        <f>E54/C53</f>
        <v>0.95333333333333337</v>
      </c>
      <c r="D54" s="123" t="s">
        <v>27</v>
      </c>
      <c r="E54" s="124">
        <v>7150000</v>
      </c>
    </row>
    <row r="55" spans="1:5" ht="24" customHeight="1">
      <c r="A55" s="238"/>
      <c r="B55" s="22" t="s">
        <v>26</v>
      </c>
      <c r="C55" s="125" t="s">
        <v>293</v>
      </c>
      <c r="D55" s="123" t="s">
        <v>75</v>
      </c>
      <c r="E55" s="126" t="s">
        <v>301</v>
      </c>
    </row>
    <row r="56" spans="1:5" ht="24" customHeight="1">
      <c r="A56" s="238"/>
      <c r="B56" s="22" t="s">
        <v>45</v>
      </c>
      <c r="C56" s="127" t="s">
        <v>273</v>
      </c>
      <c r="D56" s="123" t="s">
        <v>46</v>
      </c>
      <c r="E56" s="126" t="s">
        <v>304</v>
      </c>
    </row>
    <row r="57" spans="1:5" ht="24" customHeight="1">
      <c r="A57" s="238"/>
      <c r="B57" s="22" t="s">
        <v>47</v>
      </c>
      <c r="C57" s="127" t="s">
        <v>260</v>
      </c>
      <c r="D57" s="123" t="s">
        <v>29</v>
      </c>
      <c r="E57" s="128" t="s">
        <v>297</v>
      </c>
    </row>
    <row r="58" spans="1:5" ht="24" customHeight="1" thickBot="1">
      <c r="A58" s="239"/>
      <c r="B58" s="25" t="s">
        <v>48</v>
      </c>
      <c r="C58" s="129" t="s">
        <v>269</v>
      </c>
      <c r="D58" s="130" t="s">
        <v>49</v>
      </c>
      <c r="E58" s="131" t="s">
        <v>298</v>
      </c>
    </row>
    <row r="59" spans="1:5" ht="24" customHeight="1" thickTop="1">
      <c r="A59" s="237" t="s">
        <v>101</v>
      </c>
      <c r="B59" s="21" t="s">
        <v>42</v>
      </c>
      <c r="C59" s="240" t="s">
        <v>289</v>
      </c>
      <c r="D59" s="241"/>
      <c r="E59" s="242"/>
    </row>
    <row r="60" spans="1:5" ht="24" customHeight="1">
      <c r="A60" s="238"/>
      <c r="B60" s="22" t="s">
        <v>43</v>
      </c>
      <c r="C60" s="122">
        <v>2400000</v>
      </c>
      <c r="D60" s="123" t="s">
        <v>98</v>
      </c>
      <c r="E60" s="124" t="s">
        <v>292</v>
      </c>
    </row>
    <row r="61" spans="1:5" ht="24" customHeight="1">
      <c r="A61" s="238"/>
      <c r="B61" s="22" t="s">
        <v>44</v>
      </c>
      <c r="C61" s="144">
        <f>E61/C60</f>
        <v>0.91666666666666663</v>
      </c>
      <c r="D61" s="123" t="s">
        <v>27</v>
      </c>
      <c r="E61" s="124">
        <v>2200000</v>
      </c>
    </row>
    <row r="62" spans="1:5" ht="24" customHeight="1">
      <c r="A62" s="238"/>
      <c r="B62" s="22" t="s">
        <v>26</v>
      </c>
      <c r="C62" s="125" t="s">
        <v>293</v>
      </c>
      <c r="D62" s="123" t="s">
        <v>75</v>
      </c>
      <c r="E62" s="126" t="s">
        <v>305</v>
      </c>
    </row>
    <row r="63" spans="1:5" ht="24" customHeight="1">
      <c r="A63" s="238"/>
      <c r="B63" s="22" t="s">
        <v>45</v>
      </c>
      <c r="C63" s="127" t="s">
        <v>259</v>
      </c>
      <c r="D63" s="123" t="s">
        <v>46</v>
      </c>
      <c r="E63" s="126" t="s">
        <v>306</v>
      </c>
    </row>
    <row r="64" spans="1:5" ht="24" customHeight="1">
      <c r="A64" s="238"/>
      <c r="B64" s="22" t="s">
        <v>47</v>
      </c>
      <c r="C64" s="127" t="s">
        <v>262</v>
      </c>
      <c r="D64" s="123" t="s">
        <v>29</v>
      </c>
      <c r="E64" s="128" t="s">
        <v>299</v>
      </c>
    </row>
    <row r="65" spans="1:6" ht="24" customHeight="1" thickBot="1">
      <c r="A65" s="239"/>
      <c r="B65" s="25" t="s">
        <v>48</v>
      </c>
      <c r="C65" s="129" t="s">
        <v>269</v>
      </c>
      <c r="D65" s="130" t="s">
        <v>49</v>
      </c>
      <c r="E65" s="131" t="s">
        <v>300</v>
      </c>
    </row>
    <row r="66" spans="1:6" ht="24" customHeight="1" thickTop="1">
      <c r="A66" s="237" t="s">
        <v>101</v>
      </c>
      <c r="B66" s="21" t="s">
        <v>42</v>
      </c>
      <c r="C66" s="240" t="s">
        <v>307</v>
      </c>
      <c r="D66" s="241"/>
      <c r="E66" s="242"/>
      <c r="F66" s="111"/>
    </row>
    <row r="67" spans="1:6" ht="24" customHeight="1">
      <c r="A67" s="238"/>
      <c r="B67" s="22" t="s">
        <v>43</v>
      </c>
      <c r="C67" s="122">
        <v>1400000</v>
      </c>
      <c r="D67" s="123" t="s">
        <v>98</v>
      </c>
      <c r="E67" s="124" t="s">
        <v>253</v>
      </c>
    </row>
    <row r="68" spans="1:6" ht="24" customHeight="1">
      <c r="A68" s="238"/>
      <c r="B68" s="22" t="s">
        <v>44</v>
      </c>
      <c r="C68" s="144">
        <f>E68/C67</f>
        <v>0.94285714285714284</v>
      </c>
      <c r="D68" s="123" t="s">
        <v>27</v>
      </c>
      <c r="E68" s="124">
        <v>1320000</v>
      </c>
    </row>
    <row r="69" spans="1:6" ht="24" customHeight="1">
      <c r="A69" s="238"/>
      <c r="B69" s="22" t="s">
        <v>26</v>
      </c>
      <c r="C69" s="125" t="s">
        <v>306</v>
      </c>
      <c r="D69" s="123" t="s">
        <v>75</v>
      </c>
      <c r="E69" s="126" t="s">
        <v>317</v>
      </c>
    </row>
    <row r="70" spans="1:6" ht="24" customHeight="1">
      <c r="A70" s="238"/>
      <c r="B70" s="22" t="s">
        <v>45</v>
      </c>
      <c r="C70" s="127" t="s">
        <v>259</v>
      </c>
      <c r="D70" s="123" t="s">
        <v>46</v>
      </c>
      <c r="E70" s="126"/>
    </row>
    <row r="71" spans="1:6" ht="24" customHeight="1">
      <c r="A71" s="238"/>
      <c r="B71" s="22" t="s">
        <v>47</v>
      </c>
      <c r="C71" s="127" t="s">
        <v>260</v>
      </c>
      <c r="D71" s="123" t="s">
        <v>29</v>
      </c>
      <c r="E71" s="128" t="s">
        <v>314</v>
      </c>
    </row>
    <row r="72" spans="1:6" ht="24" customHeight="1" thickBot="1">
      <c r="A72" s="239"/>
      <c r="B72" s="25" t="s">
        <v>48</v>
      </c>
      <c r="C72" s="129" t="s">
        <v>269</v>
      </c>
      <c r="D72" s="130" t="s">
        <v>49</v>
      </c>
      <c r="E72" s="131" t="s">
        <v>311</v>
      </c>
    </row>
    <row r="73" spans="1:6" ht="24" customHeight="1" thickTop="1">
      <c r="A73" s="237" t="s">
        <v>101</v>
      </c>
      <c r="B73" s="21" t="s">
        <v>42</v>
      </c>
      <c r="C73" s="240" t="s">
        <v>308</v>
      </c>
      <c r="D73" s="241"/>
      <c r="E73" s="242"/>
    </row>
    <row r="74" spans="1:6" ht="24" customHeight="1">
      <c r="A74" s="238"/>
      <c r="B74" s="22" t="s">
        <v>43</v>
      </c>
      <c r="C74" s="122">
        <v>25993000</v>
      </c>
      <c r="D74" s="123" t="s">
        <v>98</v>
      </c>
      <c r="E74" s="124" t="s">
        <v>292</v>
      </c>
    </row>
    <row r="75" spans="1:6" ht="24" customHeight="1">
      <c r="A75" s="238"/>
      <c r="B75" s="22" t="s">
        <v>44</v>
      </c>
      <c r="C75" s="144">
        <f>E75/C74</f>
        <v>0.89639518331858581</v>
      </c>
      <c r="D75" s="123" t="s">
        <v>27</v>
      </c>
      <c r="E75" s="124">
        <v>23300000</v>
      </c>
    </row>
    <row r="76" spans="1:6" ht="24" customHeight="1">
      <c r="A76" s="238"/>
      <c r="B76" s="22" t="s">
        <v>26</v>
      </c>
      <c r="C76" s="125" t="s">
        <v>306</v>
      </c>
      <c r="D76" s="123" t="s">
        <v>75</v>
      </c>
      <c r="E76" s="126" t="s">
        <v>318</v>
      </c>
    </row>
    <row r="77" spans="1:6" ht="24" customHeight="1">
      <c r="A77" s="238"/>
      <c r="B77" s="22" t="s">
        <v>45</v>
      </c>
      <c r="C77" s="127" t="s">
        <v>273</v>
      </c>
      <c r="D77" s="123" t="s">
        <v>46</v>
      </c>
      <c r="E77" s="126"/>
    </row>
    <row r="78" spans="1:6" ht="24" customHeight="1">
      <c r="A78" s="238"/>
      <c r="B78" s="22" t="s">
        <v>47</v>
      </c>
      <c r="C78" s="127" t="s">
        <v>260</v>
      </c>
      <c r="D78" s="123" t="s">
        <v>29</v>
      </c>
      <c r="E78" s="128" t="s">
        <v>315</v>
      </c>
    </row>
    <row r="79" spans="1:6" ht="24" customHeight="1" thickBot="1">
      <c r="A79" s="239"/>
      <c r="B79" s="25" t="s">
        <v>48</v>
      </c>
      <c r="C79" s="129" t="s">
        <v>269</v>
      </c>
      <c r="D79" s="130" t="s">
        <v>49</v>
      </c>
      <c r="E79" s="131" t="s">
        <v>312</v>
      </c>
    </row>
    <row r="80" spans="1:6" ht="24" customHeight="1" thickTop="1">
      <c r="A80" s="237" t="s">
        <v>101</v>
      </c>
      <c r="B80" s="21" t="s">
        <v>42</v>
      </c>
      <c r="C80" s="240" t="s">
        <v>309</v>
      </c>
      <c r="D80" s="241"/>
      <c r="E80" s="242"/>
    </row>
    <row r="81" spans="1:5" ht="24" customHeight="1">
      <c r="A81" s="238"/>
      <c r="B81" s="22" t="s">
        <v>43</v>
      </c>
      <c r="C81" s="122">
        <v>2046000</v>
      </c>
      <c r="D81" s="123" t="s">
        <v>98</v>
      </c>
      <c r="E81" s="124" t="s">
        <v>310</v>
      </c>
    </row>
    <row r="82" spans="1:5" ht="24" customHeight="1">
      <c r="A82" s="238"/>
      <c r="B82" s="22" t="s">
        <v>44</v>
      </c>
      <c r="C82" s="144">
        <f>E82/C81</f>
        <v>0.95796676441837736</v>
      </c>
      <c r="D82" s="123" t="s">
        <v>27</v>
      </c>
      <c r="E82" s="124">
        <v>1960000</v>
      </c>
    </row>
    <row r="83" spans="1:5" ht="24" customHeight="1">
      <c r="A83" s="238"/>
      <c r="B83" s="22" t="s">
        <v>26</v>
      </c>
      <c r="C83" s="125" t="s">
        <v>306</v>
      </c>
      <c r="D83" s="123" t="s">
        <v>75</v>
      </c>
      <c r="E83" s="126" t="s">
        <v>319</v>
      </c>
    </row>
    <row r="84" spans="1:5" ht="24" customHeight="1">
      <c r="A84" s="238"/>
      <c r="B84" s="22" t="s">
        <v>45</v>
      </c>
      <c r="C84" s="127" t="s">
        <v>259</v>
      </c>
      <c r="D84" s="123" t="s">
        <v>46</v>
      </c>
      <c r="E84" s="126" t="s">
        <v>320</v>
      </c>
    </row>
    <row r="85" spans="1:5" ht="24" customHeight="1">
      <c r="A85" s="238"/>
      <c r="B85" s="22" t="s">
        <v>47</v>
      </c>
      <c r="C85" s="127" t="s">
        <v>260</v>
      </c>
      <c r="D85" s="123" t="s">
        <v>29</v>
      </c>
      <c r="E85" s="128" t="s">
        <v>316</v>
      </c>
    </row>
    <row r="86" spans="1:5" ht="24" customHeight="1" thickBot="1">
      <c r="A86" s="239"/>
      <c r="B86" s="25" t="s">
        <v>48</v>
      </c>
      <c r="C86" s="129" t="s">
        <v>269</v>
      </c>
      <c r="D86" s="130" t="s">
        <v>49</v>
      </c>
      <c r="E86" s="131" t="s">
        <v>313</v>
      </c>
    </row>
    <row r="87" spans="1:5" ht="24" customHeight="1" thickTop="1">
      <c r="A87" s="237" t="s">
        <v>101</v>
      </c>
      <c r="B87" s="21" t="s">
        <v>42</v>
      </c>
      <c r="C87" s="240" t="s">
        <v>321</v>
      </c>
      <c r="D87" s="241"/>
      <c r="E87" s="242"/>
    </row>
    <row r="88" spans="1:5" ht="24" customHeight="1">
      <c r="A88" s="238"/>
      <c r="B88" s="22" t="s">
        <v>43</v>
      </c>
      <c r="C88" s="122">
        <v>5200000</v>
      </c>
      <c r="D88" s="123" t="s">
        <v>98</v>
      </c>
      <c r="E88" s="124" t="s">
        <v>325</v>
      </c>
    </row>
    <row r="89" spans="1:5" ht="24" customHeight="1">
      <c r="A89" s="238"/>
      <c r="B89" s="22" t="s">
        <v>44</v>
      </c>
      <c r="C89" s="144">
        <f>E89/C88</f>
        <v>0.92019230769230764</v>
      </c>
      <c r="D89" s="123" t="s">
        <v>27</v>
      </c>
      <c r="E89" s="124">
        <v>4785000</v>
      </c>
    </row>
    <row r="90" spans="1:5" ht="24" customHeight="1">
      <c r="A90" s="238"/>
      <c r="B90" s="22" t="s">
        <v>26</v>
      </c>
      <c r="C90" s="125" t="s">
        <v>328</v>
      </c>
      <c r="D90" s="123" t="s">
        <v>75</v>
      </c>
      <c r="E90" s="126" t="s">
        <v>337</v>
      </c>
    </row>
    <row r="91" spans="1:5" ht="24" customHeight="1">
      <c r="A91" s="238"/>
      <c r="B91" s="22" t="s">
        <v>45</v>
      </c>
      <c r="C91" s="127" t="s">
        <v>259</v>
      </c>
      <c r="D91" s="123" t="s">
        <v>46</v>
      </c>
      <c r="E91" s="126" t="s">
        <v>338</v>
      </c>
    </row>
    <row r="92" spans="1:5" ht="24" customHeight="1">
      <c r="A92" s="238"/>
      <c r="B92" s="22" t="s">
        <v>47</v>
      </c>
      <c r="C92" s="127" t="s">
        <v>261</v>
      </c>
      <c r="D92" s="123" t="s">
        <v>29</v>
      </c>
      <c r="E92" s="128" t="s">
        <v>333</v>
      </c>
    </row>
    <row r="93" spans="1:5" ht="24" customHeight="1" thickBot="1">
      <c r="A93" s="239"/>
      <c r="B93" s="25" t="s">
        <v>48</v>
      </c>
      <c r="C93" s="129" t="s">
        <v>269</v>
      </c>
      <c r="D93" s="130" t="s">
        <v>49</v>
      </c>
      <c r="E93" s="131" t="s">
        <v>331</v>
      </c>
    </row>
    <row r="94" spans="1:5" ht="24" customHeight="1" thickTop="1">
      <c r="A94" s="237" t="s">
        <v>101</v>
      </c>
      <c r="B94" s="21" t="s">
        <v>42</v>
      </c>
      <c r="C94" s="240" t="s">
        <v>322</v>
      </c>
      <c r="D94" s="241"/>
      <c r="E94" s="242"/>
    </row>
    <row r="95" spans="1:5" ht="24" customHeight="1">
      <c r="A95" s="238"/>
      <c r="B95" s="22" t="s">
        <v>43</v>
      </c>
      <c r="C95" s="122">
        <v>1200000</v>
      </c>
      <c r="D95" s="123" t="s">
        <v>98</v>
      </c>
      <c r="E95" s="124" t="s">
        <v>326</v>
      </c>
    </row>
    <row r="96" spans="1:5" ht="24" customHeight="1">
      <c r="A96" s="238"/>
      <c r="B96" s="22" t="s">
        <v>44</v>
      </c>
      <c r="C96" s="144">
        <f>E96/C95</f>
        <v>0.85</v>
      </c>
      <c r="D96" s="123" t="s">
        <v>27</v>
      </c>
      <c r="E96" s="124">
        <v>1020000</v>
      </c>
    </row>
    <row r="97" spans="1:5" ht="24" customHeight="1">
      <c r="A97" s="238"/>
      <c r="B97" s="22" t="s">
        <v>26</v>
      </c>
      <c r="C97" s="125" t="s">
        <v>329</v>
      </c>
      <c r="D97" s="123" t="s">
        <v>75</v>
      </c>
      <c r="E97" s="126" t="s">
        <v>339</v>
      </c>
    </row>
    <row r="98" spans="1:5" ht="24" customHeight="1">
      <c r="A98" s="238"/>
      <c r="B98" s="22" t="s">
        <v>45</v>
      </c>
      <c r="C98" s="127" t="s">
        <v>259</v>
      </c>
      <c r="D98" s="123" t="s">
        <v>46</v>
      </c>
      <c r="E98" s="126" t="s">
        <v>340</v>
      </c>
    </row>
    <row r="99" spans="1:5" ht="24" customHeight="1">
      <c r="A99" s="238"/>
      <c r="B99" s="22" t="s">
        <v>47</v>
      </c>
      <c r="C99" s="127" t="s">
        <v>260</v>
      </c>
      <c r="D99" s="123" t="s">
        <v>29</v>
      </c>
      <c r="E99" s="128" t="s">
        <v>334</v>
      </c>
    </row>
    <row r="100" spans="1:5" ht="24" customHeight="1" thickBot="1">
      <c r="A100" s="239"/>
      <c r="B100" s="25" t="s">
        <v>48</v>
      </c>
      <c r="C100" s="129" t="s">
        <v>269</v>
      </c>
      <c r="D100" s="130" t="s">
        <v>49</v>
      </c>
      <c r="E100" s="131" t="s">
        <v>332</v>
      </c>
    </row>
    <row r="101" spans="1:5" ht="24" customHeight="1" thickTop="1">
      <c r="A101" s="237" t="s">
        <v>101</v>
      </c>
      <c r="B101" s="21" t="s">
        <v>42</v>
      </c>
      <c r="C101" s="240" t="s">
        <v>323</v>
      </c>
      <c r="D101" s="241"/>
      <c r="E101" s="242"/>
    </row>
    <row r="102" spans="1:5" ht="24" customHeight="1">
      <c r="A102" s="238"/>
      <c r="B102" s="22" t="s">
        <v>43</v>
      </c>
      <c r="C102" s="122">
        <v>6050000</v>
      </c>
      <c r="D102" s="123" t="s">
        <v>98</v>
      </c>
      <c r="E102" s="124" t="s">
        <v>274</v>
      </c>
    </row>
    <row r="103" spans="1:5" ht="24" customHeight="1">
      <c r="A103" s="238"/>
      <c r="B103" s="22" t="s">
        <v>44</v>
      </c>
      <c r="C103" s="144">
        <f>E103/C102</f>
        <v>0.99090909090909096</v>
      </c>
      <c r="D103" s="123" t="s">
        <v>27</v>
      </c>
      <c r="E103" s="124">
        <v>5995000</v>
      </c>
    </row>
    <row r="104" spans="1:5" ht="24" customHeight="1">
      <c r="A104" s="238"/>
      <c r="B104" s="22" t="s">
        <v>26</v>
      </c>
      <c r="C104" s="125" t="s">
        <v>320</v>
      </c>
      <c r="D104" s="123" t="s">
        <v>75</v>
      </c>
      <c r="E104" s="126" t="s">
        <v>341</v>
      </c>
    </row>
    <row r="105" spans="1:5" ht="24" customHeight="1">
      <c r="A105" s="238"/>
      <c r="B105" s="22" t="s">
        <v>45</v>
      </c>
      <c r="C105" s="127" t="s">
        <v>259</v>
      </c>
      <c r="D105" s="123" t="s">
        <v>46</v>
      </c>
      <c r="E105" s="126" t="s">
        <v>342</v>
      </c>
    </row>
    <row r="106" spans="1:5" ht="24" customHeight="1">
      <c r="A106" s="238"/>
      <c r="B106" s="22" t="s">
        <v>47</v>
      </c>
      <c r="C106" s="127" t="s">
        <v>262</v>
      </c>
      <c r="D106" s="123" t="s">
        <v>29</v>
      </c>
      <c r="E106" s="128" t="s">
        <v>334</v>
      </c>
    </row>
    <row r="107" spans="1:5" ht="24" customHeight="1" thickBot="1">
      <c r="A107" s="239"/>
      <c r="B107" s="25" t="s">
        <v>48</v>
      </c>
      <c r="C107" s="129" t="s">
        <v>269</v>
      </c>
      <c r="D107" s="130" t="s">
        <v>49</v>
      </c>
      <c r="E107" s="131" t="s">
        <v>332</v>
      </c>
    </row>
    <row r="108" spans="1:5" ht="24" customHeight="1" thickTop="1">
      <c r="A108" s="237" t="s">
        <v>101</v>
      </c>
      <c r="B108" s="21" t="s">
        <v>42</v>
      </c>
      <c r="C108" s="240" t="s">
        <v>324</v>
      </c>
      <c r="D108" s="241"/>
      <c r="E108" s="242"/>
    </row>
    <row r="109" spans="1:5" ht="24" customHeight="1">
      <c r="A109" s="238"/>
      <c r="B109" s="22" t="s">
        <v>43</v>
      </c>
      <c r="C109" s="122">
        <v>1200000</v>
      </c>
      <c r="D109" s="123" t="s">
        <v>98</v>
      </c>
      <c r="E109" s="124" t="s">
        <v>327</v>
      </c>
    </row>
    <row r="110" spans="1:5" ht="24" customHeight="1">
      <c r="A110" s="238"/>
      <c r="B110" s="22" t="s">
        <v>44</v>
      </c>
      <c r="C110" s="144">
        <f>E110/C109</f>
        <v>0.91666666666666663</v>
      </c>
      <c r="D110" s="123" t="s">
        <v>27</v>
      </c>
      <c r="E110" s="124">
        <v>1100000</v>
      </c>
    </row>
    <row r="111" spans="1:5" ht="24" customHeight="1">
      <c r="A111" s="238"/>
      <c r="B111" s="22" t="s">
        <v>26</v>
      </c>
      <c r="C111" s="125" t="s">
        <v>330</v>
      </c>
      <c r="D111" s="123" t="s">
        <v>75</v>
      </c>
      <c r="E111" s="126" t="s">
        <v>343</v>
      </c>
    </row>
    <row r="112" spans="1:5" ht="24" customHeight="1">
      <c r="A112" s="238"/>
      <c r="B112" s="22" t="s">
        <v>45</v>
      </c>
      <c r="C112" s="127" t="s">
        <v>259</v>
      </c>
      <c r="D112" s="123" t="s">
        <v>46</v>
      </c>
      <c r="E112" s="126" t="s">
        <v>304</v>
      </c>
    </row>
    <row r="113" spans="1:5" ht="24" customHeight="1">
      <c r="A113" s="238"/>
      <c r="B113" s="22" t="s">
        <v>47</v>
      </c>
      <c r="C113" s="127" t="s">
        <v>262</v>
      </c>
      <c r="D113" s="123" t="s">
        <v>29</v>
      </c>
      <c r="E113" s="128" t="s">
        <v>335</v>
      </c>
    </row>
    <row r="114" spans="1:5" ht="24" customHeight="1" thickBot="1">
      <c r="A114" s="239"/>
      <c r="B114" s="25" t="s">
        <v>48</v>
      </c>
      <c r="C114" s="129" t="s">
        <v>269</v>
      </c>
      <c r="D114" s="130" t="s">
        <v>49</v>
      </c>
      <c r="E114" s="131" t="s">
        <v>336</v>
      </c>
    </row>
    <row r="115" spans="1:5" ht="24" customHeight="1" thickTop="1"/>
  </sheetData>
  <mergeCells count="33">
    <mergeCell ref="A17:A23"/>
    <mergeCell ref="C17:E17"/>
    <mergeCell ref="A1:E1"/>
    <mergeCell ref="A45:A51"/>
    <mergeCell ref="C45:E45"/>
    <mergeCell ref="A3:A9"/>
    <mergeCell ref="C3:E3"/>
    <mergeCell ref="A10:A16"/>
    <mergeCell ref="C10:E10"/>
    <mergeCell ref="A59:A65"/>
    <mergeCell ref="C59:E59"/>
    <mergeCell ref="A52:A58"/>
    <mergeCell ref="C52:E52"/>
    <mergeCell ref="A24:A30"/>
    <mergeCell ref="C24:E24"/>
    <mergeCell ref="A31:A37"/>
    <mergeCell ref="C31:E31"/>
    <mergeCell ref="A38:A44"/>
    <mergeCell ref="C38:E38"/>
    <mergeCell ref="A66:A72"/>
    <mergeCell ref="C66:E66"/>
    <mergeCell ref="A73:A79"/>
    <mergeCell ref="C73:E73"/>
    <mergeCell ref="A80:A86"/>
    <mergeCell ref="C80:E80"/>
    <mergeCell ref="A108:A114"/>
    <mergeCell ref="C108:E108"/>
    <mergeCell ref="A87:A93"/>
    <mergeCell ref="C87:E87"/>
    <mergeCell ref="A94:A100"/>
    <mergeCell ref="C94:E94"/>
    <mergeCell ref="A101:A107"/>
    <mergeCell ref="C101:E101"/>
  </mergeCells>
  <phoneticPr fontId="17" type="noConversion"/>
  <conditionalFormatting sqref="C42:C43">
    <cfRule type="duplicateValues" dxfId="31" priority="33"/>
  </conditionalFormatting>
  <conditionalFormatting sqref="C44">
    <cfRule type="duplicateValues" dxfId="30" priority="32"/>
  </conditionalFormatting>
  <conditionalFormatting sqref="C49:C50">
    <cfRule type="duplicateValues" dxfId="29" priority="31"/>
  </conditionalFormatting>
  <conditionalFormatting sqref="C51">
    <cfRule type="duplicateValues" dxfId="28" priority="30"/>
  </conditionalFormatting>
  <conditionalFormatting sqref="C56:C57">
    <cfRule type="duplicateValues" dxfId="27" priority="29"/>
  </conditionalFormatting>
  <conditionalFormatting sqref="C58">
    <cfRule type="duplicateValues" dxfId="26" priority="28"/>
  </conditionalFormatting>
  <conditionalFormatting sqref="C7:C8">
    <cfRule type="duplicateValues" dxfId="25" priority="27"/>
  </conditionalFormatting>
  <conditionalFormatting sqref="C9">
    <cfRule type="duplicateValues" dxfId="24" priority="26"/>
  </conditionalFormatting>
  <conditionalFormatting sqref="C16">
    <cfRule type="duplicateValues" dxfId="23" priority="24"/>
  </conditionalFormatting>
  <conditionalFormatting sqref="C21:C22">
    <cfRule type="duplicateValues" dxfId="22" priority="23"/>
  </conditionalFormatting>
  <conditionalFormatting sqref="C23">
    <cfRule type="duplicateValues" dxfId="21" priority="22"/>
  </conditionalFormatting>
  <conditionalFormatting sqref="C28:C29">
    <cfRule type="duplicateValues" dxfId="20" priority="21"/>
  </conditionalFormatting>
  <conditionalFormatting sqref="C30">
    <cfRule type="duplicateValues" dxfId="19" priority="20"/>
  </conditionalFormatting>
  <conditionalFormatting sqref="C35:C36">
    <cfRule type="duplicateValues" dxfId="18" priority="19"/>
  </conditionalFormatting>
  <conditionalFormatting sqref="C37">
    <cfRule type="duplicateValues" dxfId="17" priority="18"/>
  </conditionalFormatting>
  <conditionalFormatting sqref="C63:C64">
    <cfRule type="duplicateValues" dxfId="16" priority="17"/>
  </conditionalFormatting>
  <conditionalFormatting sqref="C65">
    <cfRule type="duplicateValues" dxfId="15" priority="16"/>
  </conditionalFormatting>
  <conditionalFormatting sqref="C70:C71">
    <cfRule type="duplicateValues" dxfId="14" priority="15"/>
  </conditionalFormatting>
  <conditionalFormatting sqref="C72">
    <cfRule type="duplicateValues" dxfId="13" priority="14"/>
  </conditionalFormatting>
  <conditionalFormatting sqref="C77:C78">
    <cfRule type="duplicateValues" dxfId="12" priority="13"/>
  </conditionalFormatting>
  <conditionalFormatting sqref="C79">
    <cfRule type="duplicateValues" dxfId="11" priority="12"/>
  </conditionalFormatting>
  <conditionalFormatting sqref="C84:C85">
    <cfRule type="duplicateValues" dxfId="10" priority="11"/>
  </conditionalFormatting>
  <conditionalFormatting sqref="C86">
    <cfRule type="duplicateValues" dxfId="9" priority="10"/>
  </conditionalFormatting>
  <conditionalFormatting sqref="C91:C92">
    <cfRule type="duplicateValues" dxfId="8" priority="9"/>
  </conditionalFormatting>
  <conditionalFormatting sqref="C93">
    <cfRule type="duplicateValues" dxfId="7" priority="8"/>
  </conditionalFormatting>
  <conditionalFormatting sqref="C98:C99">
    <cfRule type="duplicateValues" dxfId="6" priority="7"/>
  </conditionalFormatting>
  <conditionalFormatting sqref="C100">
    <cfRule type="duplicateValues" dxfId="5" priority="6"/>
  </conditionalFormatting>
  <conditionalFormatting sqref="C105:C106">
    <cfRule type="duplicateValues" dxfId="4" priority="5"/>
  </conditionalFormatting>
  <conditionalFormatting sqref="C107">
    <cfRule type="duplicateValues" dxfId="3" priority="4"/>
  </conditionalFormatting>
  <conditionalFormatting sqref="C112:C113">
    <cfRule type="duplicateValues" dxfId="2" priority="3"/>
  </conditionalFormatting>
  <conditionalFormatting sqref="C114">
    <cfRule type="duplicateValues" dxfId="1" priority="2"/>
  </conditionalFormatting>
  <conditionalFormatting sqref="C14:C15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63"/>
  <sheetViews>
    <sheetView showGridLines="0" zoomScaleNormal="100" workbookViewId="0">
      <selection activeCell="H28" sqref="H28"/>
    </sheetView>
  </sheetViews>
  <sheetFormatPr defaultRowHeight="20.25" customHeight="1"/>
  <cols>
    <col min="1" max="1" width="17.109375" style="10" customWidth="1"/>
    <col min="2" max="2" width="20.44140625" style="10" customWidth="1"/>
    <col min="3" max="3" width="18.33203125" style="74" customWidth="1"/>
    <col min="4" max="6" width="15.5546875" style="15" customWidth="1"/>
    <col min="7" max="16384" width="8.88671875" style="4"/>
  </cols>
  <sheetData>
    <row r="1" spans="1:6" s="17" customFormat="1" ht="36" customHeight="1">
      <c r="A1" s="1" t="s">
        <v>96</v>
      </c>
      <c r="B1" s="1"/>
      <c r="C1" s="73"/>
      <c r="D1" s="28"/>
      <c r="E1" s="28"/>
      <c r="F1" s="28"/>
    </row>
    <row r="2" spans="1:6" ht="20.25" customHeight="1" thickBot="1">
      <c r="A2" s="18" t="s">
        <v>102</v>
      </c>
      <c r="B2" s="14"/>
      <c r="C2" s="80"/>
      <c r="D2" s="29"/>
      <c r="E2" s="29"/>
      <c r="F2" s="30" t="s">
        <v>97</v>
      </c>
    </row>
    <row r="3" spans="1:6" ht="20.25" customHeight="1" thickTop="1">
      <c r="A3" s="61" t="s">
        <v>25</v>
      </c>
      <c r="B3" s="261" t="s">
        <v>344</v>
      </c>
      <c r="C3" s="262"/>
      <c r="D3" s="262"/>
      <c r="E3" s="262"/>
      <c r="F3" s="263"/>
    </row>
    <row r="4" spans="1:6" ht="20.25" customHeight="1">
      <c r="A4" s="264" t="s">
        <v>32</v>
      </c>
      <c r="B4" s="267" t="s">
        <v>26</v>
      </c>
      <c r="C4" s="268" t="s">
        <v>72</v>
      </c>
      <c r="D4" s="141" t="s">
        <v>33</v>
      </c>
      <c r="E4" s="141" t="s">
        <v>27</v>
      </c>
      <c r="F4" s="142" t="s">
        <v>86</v>
      </c>
    </row>
    <row r="5" spans="1:6" ht="20.25" customHeight="1">
      <c r="A5" s="265"/>
      <c r="B5" s="267"/>
      <c r="C5" s="269"/>
      <c r="D5" s="141" t="s">
        <v>34</v>
      </c>
      <c r="E5" s="141" t="s">
        <v>28</v>
      </c>
      <c r="F5" s="142" t="s">
        <v>35</v>
      </c>
    </row>
    <row r="6" spans="1:6" ht="20.25" customHeight="1">
      <c r="A6" s="265"/>
      <c r="B6" s="270" t="s">
        <v>345</v>
      </c>
      <c r="C6" s="271" t="s">
        <v>346</v>
      </c>
      <c r="D6" s="273">
        <v>1320000</v>
      </c>
      <c r="E6" s="273">
        <v>1240000</v>
      </c>
      <c r="F6" s="275">
        <f>E6/D6</f>
        <v>0.93939393939393945</v>
      </c>
    </row>
    <row r="7" spans="1:6" ht="20.25" customHeight="1">
      <c r="A7" s="266"/>
      <c r="B7" s="270"/>
      <c r="C7" s="272"/>
      <c r="D7" s="274"/>
      <c r="E7" s="274"/>
      <c r="F7" s="275"/>
    </row>
    <row r="8" spans="1:6" ht="20.25" customHeight="1">
      <c r="A8" s="247" t="s">
        <v>29</v>
      </c>
      <c r="B8" s="143" t="s">
        <v>108</v>
      </c>
      <c r="C8" s="143" t="s">
        <v>100</v>
      </c>
      <c r="D8" s="249" t="s">
        <v>30</v>
      </c>
      <c r="E8" s="249"/>
      <c r="F8" s="250"/>
    </row>
    <row r="9" spans="1:6" ht="20.25" customHeight="1">
      <c r="A9" s="248"/>
      <c r="B9" s="116" t="s">
        <v>347</v>
      </c>
      <c r="C9" s="116" t="s">
        <v>419</v>
      </c>
      <c r="D9" s="251" t="s">
        <v>348</v>
      </c>
      <c r="E9" s="252"/>
      <c r="F9" s="253"/>
    </row>
    <row r="10" spans="1:6" ht="20.25" customHeight="1">
      <c r="A10" s="62" t="s">
        <v>99</v>
      </c>
      <c r="B10" s="254" t="s">
        <v>349</v>
      </c>
      <c r="C10" s="255"/>
      <c r="D10" s="256"/>
      <c r="E10" s="256"/>
      <c r="F10" s="257"/>
    </row>
    <row r="11" spans="1:6" ht="20.25" customHeight="1">
      <c r="A11" s="62" t="s">
        <v>36</v>
      </c>
      <c r="B11" s="258" t="s">
        <v>350</v>
      </c>
      <c r="C11" s="256"/>
      <c r="D11" s="256"/>
      <c r="E11" s="256"/>
      <c r="F11" s="257"/>
    </row>
    <row r="12" spans="1:6" ht="20.25" customHeight="1" thickBot="1">
      <c r="A12" s="63" t="s">
        <v>31</v>
      </c>
      <c r="B12" s="259"/>
      <c r="C12" s="259"/>
      <c r="D12" s="259"/>
      <c r="E12" s="259"/>
      <c r="F12" s="260"/>
    </row>
    <row r="13" spans="1:6" ht="20.25" customHeight="1" thickTop="1">
      <c r="A13" s="61" t="s">
        <v>25</v>
      </c>
      <c r="B13" s="261" t="s">
        <v>351</v>
      </c>
      <c r="C13" s="262"/>
      <c r="D13" s="262"/>
      <c r="E13" s="262"/>
      <c r="F13" s="263"/>
    </row>
    <row r="14" spans="1:6" ht="20.25" customHeight="1">
      <c r="A14" s="264" t="s">
        <v>32</v>
      </c>
      <c r="B14" s="267" t="s">
        <v>26</v>
      </c>
      <c r="C14" s="268" t="s">
        <v>72</v>
      </c>
      <c r="D14" s="146" t="s">
        <v>33</v>
      </c>
      <c r="E14" s="146" t="s">
        <v>27</v>
      </c>
      <c r="F14" s="147" t="s">
        <v>86</v>
      </c>
    </row>
    <row r="15" spans="1:6" ht="20.25" customHeight="1">
      <c r="A15" s="265"/>
      <c r="B15" s="267"/>
      <c r="C15" s="269"/>
      <c r="D15" s="146" t="s">
        <v>34</v>
      </c>
      <c r="E15" s="146" t="s">
        <v>28</v>
      </c>
      <c r="F15" s="147" t="s">
        <v>35</v>
      </c>
    </row>
    <row r="16" spans="1:6" ht="20.25" customHeight="1">
      <c r="A16" s="265"/>
      <c r="B16" s="270" t="s">
        <v>345</v>
      </c>
      <c r="C16" s="271" t="s">
        <v>352</v>
      </c>
      <c r="D16" s="273">
        <v>1600000</v>
      </c>
      <c r="E16" s="273">
        <v>1400000</v>
      </c>
      <c r="F16" s="275">
        <f>E16/D16</f>
        <v>0.875</v>
      </c>
    </row>
    <row r="17" spans="1:6" ht="20.25" customHeight="1">
      <c r="A17" s="266"/>
      <c r="B17" s="270"/>
      <c r="C17" s="272"/>
      <c r="D17" s="274"/>
      <c r="E17" s="274"/>
      <c r="F17" s="275"/>
    </row>
    <row r="18" spans="1:6" ht="20.25" customHeight="1">
      <c r="A18" s="247" t="s">
        <v>29</v>
      </c>
      <c r="B18" s="145" t="s">
        <v>108</v>
      </c>
      <c r="C18" s="145" t="s">
        <v>100</v>
      </c>
      <c r="D18" s="249" t="s">
        <v>30</v>
      </c>
      <c r="E18" s="249"/>
      <c r="F18" s="250"/>
    </row>
    <row r="19" spans="1:6" ht="20.25" customHeight="1">
      <c r="A19" s="248"/>
      <c r="B19" s="116" t="s">
        <v>354</v>
      </c>
      <c r="C19" s="116" t="s">
        <v>420</v>
      </c>
      <c r="D19" s="251" t="s">
        <v>353</v>
      </c>
      <c r="E19" s="252"/>
      <c r="F19" s="253"/>
    </row>
    <row r="20" spans="1:6" ht="20.25" customHeight="1">
      <c r="A20" s="62" t="s">
        <v>99</v>
      </c>
      <c r="B20" s="254" t="s">
        <v>349</v>
      </c>
      <c r="C20" s="255"/>
      <c r="D20" s="256"/>
      <c r="E20" s="256"/>
      <c r="F20" s="257"/>
    </row>
    <row r="21" spans="1:6" ht="20.25" customHeight="1">
      <c r="A21" s="62" t="s">
        <v>36</v>
      </c>
      <c r="B21" s="258" t="s">
        <v>350</v>
      </c>
      <c r="C21" s="256"/>
      <c r="D21" s="256"/>
      <c r="E21" s="256"/>
      <c r="F21" s="257"/>
    </row>
    <row r="22" spans="1:6" ht="20.25" customHeight="1" thickBot="1">
      <c r="A22" s="63" t="s">
        <v>31</v>
      </c>
      <c r="B22" s="259"/>
      <c r="C22" s="259"/>
      <c r="D22" s="259"/>
      <c r="E22" s="259"/>
      <c r="F22" s="260"/>
    </row>
    <row r="23" spans="1:6" ht="20.25" customHeight="1" thickTop="1">
      <c r="A23" s="61" t="s">
        <v>25</v>
      </c>
      <c r="B23" s="261" t="s">
        <v>355</v>
      </c>
      <c r="C23" s="262"/>
      <c r="D23" s="262"/>
      <c r="E23" s="262"/>
      <c r="F23" s="263"/>
    </row>
    <row r="24" spans="1:6" ht="20.25" customHeight="1">
      <c r="A24" s="264" t="s">
        <v>32</v>
      </c>
      <c r="B24" s="267" t="s">
        <v>26</v>
      </c>
      <c r="C24" s="268" t="s">
        <v>72</v>
      </c>
      <c r="D24" s="146" t="s">
        <v>33</v>
      </c>
      <c r="E24" s="146" t="s">
        <v>27</v>
      </c>
      <c r="F24" s="147" t="s">
        <v>86</v>
      </c>
    </row>
    <row r="25" spans="1:6" ht="20.25" customHeight="1">
      <c r="A25" s="265"/>
      <c r="B25" s="267"/>
      <c r="C25" s="269"/>
      <c r="D25" s="146" t="s">
        <v>34</v>
      </c>
      <c r="E25" s="146" t="s">
        <v>28</v>
      </c>
      <c r="F25" s="147" t="s">
        <v>35</v>
      </c>
    </row>
    <row r="26" spans="1:6" ht="20.25" customHeight="1">
      <c r="A26" s="265"/>
      <c r="B26" s="270" t="s">
        <v>356</v>
      </c>
      <c r="C26" s="271" t="s">
        <v>357</v>
      </c>
      <c r="D26" s="273">
        <v>5880000</v>
      </c>
      <c r="E26" s="273">
        <v>5600000</v>
      </c>
      <c r="F26" s="275">
        <f>E26/D26</f>
        <v>0.95238095238095233</v>
      </c>
    </row>
    <row r="27" spans="1:6" ht="20.25" customHeight="1">
      <c r="A27" s="266"/>
      <c r="B27" s="270"/>
      <c r="C27" s="272"/>
      <c r="D27" s="274"/>
      <c r="E27" s="274"/>
      <c r="F27" s="275"/>
    </row>
    <row r="28" spans="1:6" ht="20.25" customHeight="1">
      <c r="A28" s="247" t="s">
        <v>29</v>
      </c>
      <c r="B28" s="145" t="s">
        <v>108</v>
      </c>
      <c r="C28" s="145" t="s">
        <v>100</v>
      </c>
      <c r="D28" s="249" t="s">
        <v>30</v>
      </c>
      <c r="E28" s="249"/>
      <c r="F28" s="250"/>
    </row>
    <row r="29" spans="1:6" ht="20.25" customHeight="1">
      <c r="A29" s="248"/>
      <c r="B29" s="116" t="s">
        <v>354</v>
      </c>
      <c r="C29" s="116" t="s">
        <v>420</v>
      </c>
      <c r="D29" s="251" t="s">
        <v>353</v>
      </c>
      <c r="E29" s="252"/>
      <c r="F29" s="253"/>
    </row>
    <row r="30" spans="1:6" ht="20.25" customHeight="1">
      <c r="A30" s="62" t="s">
        <v>99</v>
      </c>
      <c r="B30" s="254" t="s">
        <v>349</v>
      </c>
      <c r="C30" s="255"/>
      <c r="D30" s="256"/>
      <c r="E30" s="256"/>
      <c r="F30" s="257"/>
    </row>
    <row r="31" spans="1:6" ht="20.25" customHeight="1">
      <c r="A31" s="62" t="s">
        <v>36</v>
      </c>
      <c r="B31" s="258" t="s">
        <v>350</v>
      </c>
      <c r="C31" s="256"/>
      <c r="D31" s="256"/>
      <c r="E31" s="256"/>
      <c r="F31" s="257"/>
    </row>
    <row r="32" spans="1:6" ht="20.25" customHeight="1" thickBot="1">
      <c r="A32" s="63" t="s">
        <v>31</v>
      </c>
      <c r="B32" s="259"/>
      <c r="C32" s="259"/>
      <c r="D32" s="259"/>
      <c r="E32" s="259"/>
      <c r="F32" s="260"/>
    </row>
    <row r="33" spans="1:6" ht="20.25" customHeight="1" thickTop="1">
      <c r="A33" s="61" t="s">
        <v>25</v>
      </c>
      <c r="B33" s="261" t="s">
        <v>358</v>
      </c>
      <c r="C33" s="262"/>
      <c r="D33" s="262"/>
      <c r="E33" s="262"/>
      <c r="F33" s="263"/>
    </row>
    <row r="34" spans="1:6" ht="20.25" customHeight="1">
      <c r="A34" s="264" t="s">
        <v>32</v>
      </c>
      <c r="B34" s="267" t="s">
        <v>26</v>
      </c>
      <c r="C34" s="268" t="s">
        <v>72</v>
      </c>
      <c r="D34" s="146" t="s">
        <v>33</v>
      </c>
      <c r="E34" s="146" t="s">
        <v>27</v>
      </c>
      <c r="F34" s="147" t="s">
        <v>86</v>
      </c>
    </row>
    <row r="35" spans="1:6" ht="20.25" customHeight="1">
      <c r="A35" s="265"/>
      <c r="B35" s="267"/>
      <c r="C35" s="269"/>
      <c r="D35" s="146" t="s">
        <v>34</v>
      </c>
      <c r="E35" s="146" t="s">
        <v>28</v>
      </c>
      <c r="F35" s="147" t="s">
        <v>35</v>
      </c>
    </row>
    <row r="36" spans="1:6" ht="20.25" customHeight="1">
      <c r="A36" s="265"/>
      <c r="B36" s="270" t="s">
        <v>356</v>
      </c>
      <c r="C36" s="271" t="s">
        <v>359</v>
      </c>
      <c r="D36" s="273">
        <v>770000</v>
      </c>
      <c r="E36" s="273">
        <v>700000</v>
      </c>
      <c r="F36" s="275">
        <f>E36/D36</f>
        <v>0.90909090909090906</v>
      </c>
    </row>
    <row r="37" spans="1:6" ht="20.25" customHeight="1">
      <c r="A37" s="266"/>
      <c r="B37" s="270"/>
      <c r="C37" s="272"/>
      <c r="D37" s="274"/>
      <c r="E37" s="274"/>
      <c r="F37" s="275"/>
    </row>
    <row r="38" spans="1:6" ht="20.25" customHeight="1">
      <c r="A38" s="247" t="s">
        <v>29</v>
      </c>
      <c r="B38" s="145" t="s">
        <v>108</v>
      </c>
      <c r="C38" s="145" t="s">
        <v>100</v>
      </c>
      <c r="D38" s="249" t="s">
        <v>30</v>
      </c>
      <c r="E38" s="249"/>
      <c r="F38" s="250"/>
    </row>
    <row r="39" spans="1:6" ht="20.25" customHeight="1">
      <c r="A39" s="248"/>
      <c r="B39" s="116" t="s">
        <v>360</v>
      </c>
      <c r="C39" s="116" t="s">
        <v>421</v>
      </c>
      <c r="D39" s="251" t="s">
        <v>361</v>
      </c>
      <c r="E39" s="252"/>
      <c r="F39" s="253"/>
    </row>
    <row r="40" spans="1:6" ht="20.25" customHeight="1">
      <c r="A40" s="62" t="s">
        <v>99</v>
      </c>
      <c r="B40" s="254" t="s">
        <v>349</v>
      </c>
      <c r="C40" s="255"/>
      <c r="D40" s="256"/>
      <c r="E40" s="256"/>
      <c r="F40" s="257"/>
    </row>
    <row r="41" spans="1:6" ht="20.25" customHeight="1">
      <c r="A41" s="62" t="s">
        <v>36</v>
      </c>
      <c r="B41" s="258" t="s">
        <v>350</v>
      </c>
      <c r="C41" s="256"/>
      <c r="D41" s="256"/>
      <c r="E41" s="256"/>
      <c r="F41" s="257"/>
    </row>
    <row r="42" spans="1:6" ht="20.25" customHeight="1" thickBot="1">
      <c r="A42" s="63" t="s">
        <v>31</v>
      </c>
      <c r="B42" s="259"/>
      <c r="C42" s="259"/>
      <c r="D42" s="259"/>
      <c r="E42" s="259"/>
      <c r="F42" s="260"/>
    </row>
    <row r="43" spans="1:6" ht="20.25" customHeight="1" thickTop="1">
      <c r="A43" s="61" t="s">
        <v>25</v>
      </c>
      <c r="B43" s="261" t="s">
        <v>362</v>
      </c>
      <c r="C43" s="262"/>
      <c r="D43" s="262"/>
      <c r="E43" s="262"/>
      <c r="F43" s="263"/>
    </row>
    <row r="44" spans="1:6" ht="20.25" customHeight="1">
      <c r="A44" s="264" t="s">
        <v>32</v>
      </c>
      <c r="B44" s="267" t="s">
        <v>26</v>
      </c>
      <c r="C44" s="268" t="s">
        <v>72</v>
      </c>
      <c r="D44" s="146" t="s">
        <v>33</v>
      </c>
      <c r="E44" s="146" t="s">
        <v>27</v>
      </c>
      <c r="F44" s="147" t="s">
        <v>86</v>
      </c>
    </row>
    <row r="45" spans="1:6" ht="20.25" customHeight="1">
      <c r="A45" s="265"/>
      <c r="B45" s="267"/>
      <c r="C45" s="269"/>
      <c r="D45" s="146" t="s">
        <v>34</v>
      </c>
      <c r="E45" s="146" t="s">
        <v>28</v>
      </c>
      <c r="F45" s="147" t="s">
        <v>35</v>
      </c>
    </row>
    <row r="46" spans="1:6" ht="20.25" customHeight="1">
      <c r="A46" s="265"/>
      <c r="B46" s="270" t="s">
        <v>363</v>
      </c>
      <c r="C46" s="271" t="s">
        <v>364</v>
      </c>
      <c r="D46" s="273">
        <v>2200000</v>
      </c>
      <c r="E46" s="273">
        <v>2200000</v>
      </c>
      <c r="F46" s="275">
        <f>E46/D46</f>
        <v>1</v>
      </c>
    </row>
    <row r="47" spans="1:6" ht="20.25" customHeight="1">
      <c r="A47" s="266"/>
      <c r="B47" s="270"/>
      <c r="C47" s="272"/>
      <c r="D47" s="274"/>
      <c r="E47" s="274"/>
      <c r="F47" s="275"/>
    </row>
    <row r="48" spans="1:6" ht="20.25" customHeight="1">
      <c r="A48" s="247" t="s">
        <v>29</v>
      </c>
      <c r="B48" s="145" t="s">
        <v>108</v>
      </c>
      <c r="C48" s="145" t="s">
        <v>100</v>
      </c>
      <c r="D48" s="249" t="s">
        <v>30</v>
      </c>
      <c r="E48" s="249"/>
      <c r="F48" s="250"/>
    </row>
    <row r="49" spans="1:6" ht="20.25" customHeight="1">
      <c r="A49" s="248"/>
      <c r="B49" s="116" t="s">
        <v>365</v>
      </c>
      <c r="C49" s="116" t="s">
        <v>422</v>
      </c>
      <c r="D49" s="251" t="s">
        <v>366</v>
      </c>
      <c r="E49" s="252"/>
      <c r="F49" s="253"/>
    </row>
    <row r="50" spans="1:6" ht="20.25" customHeight="1">
      <c r="A50" s="62" t="s">
        <v>99</v>
      </c>
      <c r="B50" s="254" t="s">
        <v>367</v>
      </c>
      <c r="C50" s="255"/>
      <c r="D50" s="256"/>
      <c r="E50" s="256"/>
      <c r="F50" s="257"/>
    </row>
    <row r="51" spans="1:6" ht="20.25" customHeight="1">
      <c r="A51" s="62" t="s">
        <v>36</v>
      </c>
      <c r="B51" s="258" t="s">
        <v>368</v>
      </c>
      <c r="C51" s="256"/>
      <c r="D51" s="256"/>
      <c r="E51" s="256"/>
      <c r="F51" s="257"/>
    </row>
    <row r="52" spans="1:6" ht="20.25" customHeight="1" thickBot="1">
      <c r="A52" s="63" t="s">
        <v>31</v>
      </c>
      <c r="B52" s="259"/>
      <c r="C52" s="259"/>
      <c r="D52" s="259"/>
      <c r="E52" s="259"/>
      <c r="F52" s="260"/>
    </row>
    <row r="53" spans="1:6" ht="20.25" customHeight="1" thickTop="1">
      <c r="A53" s="61" t="s">
        <v>25</v>
      </c>
      <c r="B53" s="261" t="s">
        <v>369</v>
      </c>
      <c r="C53" s="262"/>
      <c r="D53" s="262"/>
      <c r="E53" s="262"/>
      <c r="F53" s="263"/>
    </row>
    <row r="54" spans="1:6" ht="20.25" customHeight="1">
      <c r="A54" s="264" t="s">
        <v>32</v>
      </c>
      <c r="B54" s="267" t="s">
        <v>26</v>
      </c>
      <c r="C54" s="268" t="s">
        <v>72</v>
      </c>
      <c r="D54" s="146" t="s">
        <v>33</v>
      </c>
      <c r="E54" s="146" t="s">
        <v>27</v>
      </c>
      <c r="F54" s="147" t="s">
        <v>86</v>
      </c>
    </row>
    <row r="55" spans="1:6" ht="20.25" customHeight="1">
      <c r="A55" s="265"/>
      <c r="B55" s="267"/>
      <c r="C55" s="269"/>
      <c r="D55" s="146" t="s">
        <v>34</v>
      </c>
      <c r="E55" s="146" t="s">
        <v>28</v>
      </c>
      <c r="F55" s="147" t="s">
        <v>35</v>
      </c>
    </row>
    <row r="56" spans="1:6" ht="20.25" customHeight="1">
      <c r="A56" s="265"/>
      <c r="B56" s="270" t="s">
        <v>363</v>
      </c>
      <c r="C56" s="271" t="s">
        <v>371</v>
      </c>
      <c r="D56" s="273">
        <v>1155000</v>
      </c>
      <c r="E56" s="273">
        <v>1100000</v>
      </c>
      <c r="F56" s="275">
        <f>E56/D56</f>
        <v>0.95238095238095233</v>
      </c>
    </row>
    <row r="57" spans="1:6" ht="20.25" customHeight="1">
      <c r="A57" s="266"/>
      <c r="B57" s="270"/>
      <c r="C57" s="272"/>
      <c r="D57" s="274"/>
      <c r="E57" s="274"/>
      <c r="F57" s="275"/>
    </row>
    <row r="58" spans="1:6" ht="20.25" customHeight="1">
      <c r="A58" s="247" t="s">
        <v>29</v>
      </c>
      <c r="B58" s="145" t="s">
        <v>108</v>
      </c>
      <c r="C58" s="145" t="s">
        <v>100</v>
      </c>
      <c r="D58" s="249" t="s">
        <v>30</v>
      </c>
      <c r="E58" s="249"/>
      <c r="F58" s="250"/>
    </row>
    <row r="59" spans="1:6" ht="20.25" customHeight="1">
      <c r="A59" s="248"/>
      <c r="B59" s="116" t="s">
        <v>372</v>
      </c>
      <c r="C59" s="116" t="s">
        <v>423</v>
      </c>
      <c r="D59" s="251" t="s">
        <v>373</v>
      </c>
      <c r="E59" s="252"/>
      <c r="F59" s="253"/>
    </row>
    <row r="60" spans="1:6" ht="20.25" customHeight="1">
      <c r="A60" s="62" t="s">
        <v>99</v>
      </c>
      <c r="B60" s="254" t="s">
        <v>367</v>
      </c>
      <c r="C60" s="255"/>
      <c r="D60" s="256"/>
      <c r="E60" s="256"/>
      <c r="F60" s="257"/>
    </row>
    <row r="61" spans="1:6" ht="20.25" customHeight="1">
      <c r="A61" s="62" t="s">
        <v>36</v>
      </c>
      <c r="B61" s="258" t="s">
        <v>368</v>
      </c>
      <c r="C61" s="256"/>
      <c r="D61" s="256"/>
      <c r="E61" s="256"/>
      <c r="F61" s="257"/>
    </row>
    <row r="62" spans="1:6" ht="20.25" customHeight="1" thickBot="1">
      <c r="A62" s="63" t="s">
        <v>31</v>
      </c>
      <c r="B62" s="259"/>
      <c r="C62" s="259"/>
      <c r="D62" s="259"/>
      <c r="E62" s="259"/>
      <c r="F62" s="260"/>
    </row>
    <row r="63" spans="1:6" ht="20.25" customHeight="1" thickTop="1">
      <c r="A63" s="61" t="s">
        <v>25</v>
      </c>
      <c r="B63" s="261" t="s">
        <v>370</v>
      </c>
      <c r="C63" s="262"/>
      <c r="D63" s="262"/>
      <c r="E63" s="262"/>
      <c r="F63" s="263"/>
    </row>
    <row r="64" spans="1:6" ht="20.25" customHeight="1">
      <c r="A64" s="264" t="s">
        <v>32</v>
      </c>
      <c r="B64" s="267" t="s">
        <v>26</v>
      </c>
      <c r="C64" s="268" t="s">
        <v>72</v>
      </c>
      <c r="D64" s="146" t="s">
        <v>33</v>
      </c>
      <c r="E64" s="146" t="s">
        <v>27</v>
      </c>
      <c r="F64" s="147" t="s">
        <v>86</v>
      </c>
    </row>
    <row r="65" spans="1:6" ht="20.25" customHeight="1">
      <c r="A65" s="265"/>
      <c r="B65" s="267"/>
      <c r="C65" s="269"/>
      <c r="D65" s="146" t="s">
        <v>34</v>
      </c>
      <c r="E65" s="146" t="s">
        <v>28</v>
      </c>
      <c r="F65" s="147" t="s">
        <v>35</v>
      </c>
    </row>
    <row r="66" spans="1:6" ht="20.25" customHeight="1">
      <c r="A66" s="265"/>
      <c r="B66" s="270" t="s">
        <v>374</v>
      </c>
      <c r="C66" s="271" t="s">
        <v>375</v>
      </c>
      <c r="D66" s="273">
        <v>23200000</v>
      </c>
      <c r="E66" s="273">
        <v>23003550</v>
      </c>
      <c r="F66" s="275">
        <f>E66/D66</f>
        <v>0.99153232758620691</v>
      </c>
    </row>
    <row r="67" spans="1:6" ht="20.25" customHeight="1">
      <c r="A67" s="266"/>
      <c r="B67" s="270"/>
      <c r="C67" s="272"/>
      <c r="D67" s="274"/>
      <c r="E67" s="274"/>
      <c r="F67" s="275"/>
    </row>
    <row r="68" spans="1:6" ht="20.25" customHeight="1">
      <c r="A68" s="247" t="s">
        <v>29</v>
      </c>
      <c r="B68" s="145" t="s">
        <v>108</v>
      </c>
      <c r="C68" s="145" t="s">
        <v>100</v>
      </c>
      <c r="D68" s="249" t="s">
        <v>30</v>
      </c>
      <c r="E68" s="249"/>
      <c r="F68" s="250"/>
    </row>
    <row r="69" spans="1:6" ht="20.25" customHeight="1">
      <c r="A69" s="248"/>
      <c r="B69" s="116" t="s">
        <v>376</v>
      </c>
      <c r="C69" s="116" t="s">
        <v>424</v>
      </c>
      <c r="D69" s="251" t="s">
        <v>377</v>
      </c>
      <c r="E69" s="252"/>
      <c r="F69" s="253"/>
    </row>
    <row r="70" spans="1:6" ht="20.25" customHeight="1">
      <c r="A70" s="62" t="s">
        <v>99</v>
      </c>
      <c r="B70" s="254" t="s">
        <v>378</v>
      </c>
      <c r="C70" s="255"/>
      <c r="D70" s="256"/>
      <c r="E70" s="256"/>
      <c r="F70" s="257"/>
    </row>
    <row r="71" spans="1:6" ht="20.25" customHeight="1">
      <c r="A71" s="62" t="s">
        <v>36</v>
      </c>
      <c r="B71" s="258" t="s">
        <v>368</v>
      </c>
      <c r="C71" s="256"/>
      <c r="D71" s="256"/>
      <c r="E71" s="256"/>
      <c r="F71" s="257"/>
    </row>
    <row r="72" spans="1:6" ht="20.25" customHeight="1" thickBot="1">
      <c r="A72" s="63" t="s">
        <v>31</v>
      </c>
      <c r="B72" s="259"/>
      <c r="C72" s="259"/>
      <c r="D72" s="259"/>
      <c r="E72" s="259"/>
      <c r="F72" s="260"/>
    </row>
    <row r="73" spans="1:6" ht="20.25" customHeight="1" thickTop="1">
      <c r="A73" s="61" t="s">
        <v>25</v>
      </c>
      <c r="B73" s="261" t="s">
        <v>379</v>
      </c>
      <c r="C73" s="262"/>
      <c r="D73" s="262"/>
      <c r="E73" s="262"/>
      <c r="F73" s="263"/>
    </row>
    <row r="74" spans="1:6" ht="20.25" customHeight="1">
      <c r="A74" s="264" t="s">
        <v>32</v>
      </c>
      <c r="B74" s="267" t="s">
        <v>26</v>
      </c>
      <c r="C74" s="268" t="s">
        <v>72</v>
      </c>
      <c r="D74" s="146" t="s">
        <v>33</v>
      </c>
      <c r="E74" s="146" t="s">
        <v>27</v>
      </c>
      <c r="F74" s="147" t="s">
        <v>86</v>
      </c>
    </row>
    <row r="75" spans="1:6" ht="20.25" customHeight="1">
      <c r="A75" s="265"/>
      <c r="B75" s="267"/>
      <c r="C75" s="269"/>
      <c r="D75" s="146" t="s">
        <v>34</v>
      </c>
      <c r="E75" s="146" t="s">
        <v>28</v>
      </c>
      <c r="F75" s="147" t="s">
        <v>35</v>
      </c>
    </row>
    <row r="76" spans="1:6" ht="20.25" customHeight="1">
      <c r="A76" s="265"/>
      <c r="B76" s="270" t="s">
        <v>381</v>
      </c>
      <c r="C76" s="271" t="s">
        <v>382</v>
      </c>
      <c r="D76" s="273">
        <v>7500000</v>
      </c>
      <c r="E76" s="273">
        <v>7150000</v>
      </c>
      <c r="F76" s="275">
        <f>E76/D76</f>
        <v>0.95333333333333337</v>
      </c>
    </row>
    <row r="77" spans="1:6" ht="20.25" customHeight="1">
      <c r="A77" s="266"/>
      <c r="B77" s="270"/>
      <c r="C77" s="272"/>
      <c r="D77" s="274"/>
      <c r="E77" s="274"/>
      <c r="F77" s="275"/>
    </row>
    <row r="78" spans="1:6" ht="20.25" customHeight="1">
      <c r="A78" s="247" t="s">
        <v>29</v>
      </c>
      <c r="B78" s="145" t="s">
        <v>108</v>
      </c>
      <c r="C78" s="145" t="s">
        <v>100</v>
      </c>
      <c r="D78" s="249" t="s">
        <v>30</v>
      </c>
      <c r="E78" s="249"/>
      <c r="F78" s="250"/>
    </row>
    <row r="79" spans="1:6" ht="20.25" customHeight="1">
      <c r="A79" s="248"/>
      <c r="B79" s="116" t="s">
        <v>383</v>
      </c>
      <c r="C79" s="116" t="s">
        <v>425</v>
      </c>
      <c r="D79" s="251" t="s">
        <v>384</v>
      </c>
      <c r="E79" s="252"/>
      <c r="F79" s="253"/>
    </row>
    <row r="80" spans="1:6" ht="20.25" customHeight="1">
      <c r="A80" s="62" t="s">
        <v>99</v>
      </c>
      <c r="B80" s="254" t="s">
        <v>367</v>
      </c>
      <c r="C80" s="255"/>
      <c r="D80" s="256"/>
      <c r="E80" s="256"/>
      <c r="F80" s="257"/>
    </row>
    <row r="81" spans="1:6" ht="20.25" customHeight="1">
      <c r="A81" s="62" t="s">
        <v>36</v>
      </c>
      <c r="B81" s="258" t="s">
        <v>368</v>
      </c>
      <c r="C81" s="256"/>
      <c r="D81" s="256"/>
      <c r="E81" s="256"/>
      <c r="F81" s="257"/>
    </row>
    <row r="82" spans="1:6" ht="20.25" customHeight="1" thickBot="1">
      <c r="A82" s="63" t="s">
        <v>31</v>
      </c>
      <c r="B82" s="259"/>
      <c r="C82" s="259"/>
      <c r="D82" s="259"/>
      <c r="E82" s="259"/>
      <c r="F82" s="260"/>
    </row>
    <row r="83" spans="1:6" ht="20.25" customHeight="1" thickTop="1">
      <c r="A83" s="61" t="s">
        <v>25</v>
      </c>
      <c r="B83" s="261" t="s">
        <v>380</v>
      </c>
      <c r="C83" s="262"/>
      <c r="D83" s="262"/>
      <c r="E83" s="262"/>
      <c r="F83" s="263"/>
    </row>
    <row r="84" spans="1:6" ht="20.25" customHeight="1">
      <c r="A84" s="264" t="s">
        <v>32</v>
      </c>
      <c r="B84" s="267" t="s">
        <v>26</v>
      </c>
      <c r="C84" s="268" t="s">
        <v>72</v>
      </c>
      <c r="D84" s="148" t="s">
        <v>33</v>
      </c>
      <c r="E84" s="148" t="s">
        <v>27</v>
      </c>
      <c r="F84" s="149" t="s">
        <v>86</v>
      </c>
    </row>
    <row r="85" spans="1:6" ht="20.25" customHeight="1">
      <c r="A85" s="265"/>
      <c r="B85" s="267"/>
      <c r="C85" s="269"/>
      <c r="D85" s="148" t="s">
        <v>34</v>
      </c>
      <c r="E85" s="148" t="s">
        <v>28</v>
      </c>
      <c r="F85" s="149" t="s">
        <v>35</v>
      </c>
    </row>
    <row r="86" spans="1:6" ht="20.25" customHeight="1">
      <c r="A86" s="265"/>
      <c r="B86" s="270" t="s">
        <v>381</v>
      </c>
      <c r="C86" s="271" t="s">
        <v>385</v>
      </c>
      <c r="D86" s="273">
        <v>2400000</v>
      </c>
      <c r="E86" s="273">
        <v>2200000</v>
      </c>
      <c r="F86" s="275">
        <f>E86/D86</f>
        <v>0.91666666666666663</v>
      </c>
    </row>
    <row r="87" spans="1:6" ht="20.25" customHeight="1">
      <c r="A87" s="266"/>
      <c r="B87" s="270"/>
      <c r="C87" s="272"/>
      <c r="D87" s="274"/>
      <c r="E87" s="274"/>
      <c r="F87" s="275"/>
    </row>
    <row r="88" spans="1:6" ht="20.25" customHeight="1">
      <c r="A88" s="247" t="s">
        <v>29</v>
      </c>
      <c r="B88" s="150" t="s">
        <v>108</v>
      </c>
      <c r="C88" s="150" t="s">
        <v>100</v>
      </c>
      <c r="D88" s="249" t="s">
        <v>30</v>
      </c>
      <c r="E88" s="249"/>
      <c r="F88" s="250"/>
    </row>
    <row r="89" spans="1:6" ht="20.25" customHeight="1">
      <c r="A89" s="248"/>
      <c r="B89" s="116" t="s">
        <v>386</v>
      </c>
      <c r="C89" s="116" t="s">
        <v>426</v>
      </c>
      <c r="D89" s="251" t="s">
        <v>387</v>
      </c>
      <c r="E89" s="252"/>
      <c r="F89" s="253"/>
    </row>
    <row r="90" spans="1:6" ht="20.25" customHeight="1">
      <c r="A90" s="62" t="s">
        <v>99</v>
      </c>
      <c r="B90" s="254" t="s">
        <v>367</v>
      </c>
      <c r="C90" s="255"/>
      <c r="D90" s="256"/>
      <c r="E90" s="256"/>
      <c r="F90" s="257"/>
    </row>
    <row r="91" spans="1:6" ht="20.25" customHeight="1">
      <c r="A91" s="62" t="s">
        <v>36</v>
      </c>
      <c r="B91" s="258" t="s">
        <v>368</v>
      </c>
      <c r="C91" s="256"/>
      <c r="D91" s="256"/>
      <c r="E91" s="256"/>
      <c r="F91" s="257"/>
    </row>
    <row r="92" spans="1:6" ht="20.25" customHeight="1" thickBot="1">
      <c r="A92" s="63" t="s">
        <v>31</v>
      </c>
      <c r="B92" s="259"/>
      <c r="C92" s="259"/>
      <c r="D92" s="259"/>
      <c r="E92" s="259"/>
      <c r="F92" s="260"/>
    </row>
    <row r="93" spans="1:6" ht="20.25" customHeight="1" thickTop="1">
      <c r="A93" s="61" t="s">
        <v>25</v>
      </c>
      <c r="B93" s="261" t="s">
        <v>388</v>
      </c>
      <c r="C93" s="262"/>
      <c r="D93" s="262"/>
      <c r="E93" s="262"/>
      <c r="F93" s="263"/>
    </row>
    <row r="94" spans="1:6" ht="20.25" customHeight="1">
      <c r="A94" s="264" t="s">
        <v>32</v>
      </c>
      <c r="B94" s="267" t="s">
        <v>26</v>
      </c>
      <c r="C94" s="268" t="s">
        <v>72</v>
      </c>
      <c r="D94" s="148" t="s">
        <v>33</v>
      </c>
      <c r="E94" s="148" t="s">
        <v>27</v>
      </c>
      <c r="F94" s="149" t="s">
        <v>86</v>
      </c>
    </row>
    <row r="95" spans="1:6" ht="20.25" customHeight="1">
      <c r="A95" s="265"/>
      <c r="B95" s="267"/>
      <c r="C95" s="269"/>
      <c r="D95" s="148" t="s">
        <v>34</v>
      </c>
      <c r="E95" s="148" t="s">
        <v>28</v>
      </c>
      <c r="F95" s="149" t="s">
        <v>35</v>
      </c>
    </row>
    <row r="96" spans="1:6" ht="20.25" customHeight="1">
      <c r="A96" s="265"/>
      <c r="B96" s="270" t="s">
        <v>389</v>
      </c>
      <c r="C96" s="271" t="s">
        <v>390</v>
      </c>
      <c r="D96" s="273">
        <v>1400000</v>
      </c>
      <c r="E96" s="273">
        <v>1320000</v>
      </c>
      <c r="F96" s="275">
        <f>E96/D96</f>
        <v>0.94285714285714284</v>
      </c>
    </row>
    <row r="97" spans="1:6" ht="20.25" customHeight="1">
      <c r="A97" s="266"/>
      <c r="B97" s="270"/>
      <c r="C97" s="272"/>
      <c r="D97" s="274"/>
      <c r="E97" s="274"/>
      <c r="F97" s="275"/>
    </row>
    <row r="98" spans="1:6" ht="20.25" customHeight="1">
      <c r="A98" s="247" t="s">
        <v>29</v>
      </c>
      <c r="B98" s="150" t="s">
        <v>108</v>
      </c>
      <c r="C98" s="150" t="s">
        <v>100</v>
      </c>
      <c r="D98" s="249" t="s">
        <v>30</v>
      </c>
      <c r="E98" s="249"/>
      <c r="F98" s="250"/>
    </row>
    <row r="99" spans="1:6" ht="20.25" customHeight="1">
      <c r="A99" s="248"/>
      <c r="B99" s="116" t="s">
        <v>391</v>
      </c>
      <c r="C99" s="116" t="s">
        <v>427</v>
      </c>
      <c r="D99" s="251" t="s">
        <v>392</v>
      </c>
      <c r="E99" s="252"/>
      <c r="F99" s="253"/>
    </row>
    <row r="100" spans="1:6" ht="20.25" customHeight="1">
      <c r="A100" s="62" t="s">
        <v>99</v>
      </c>
      <c r="B100" s="254" t="s">
        <v>367</v>
      </c>
      <c r="C100" s="255"/>
      <c r="D100" s="256"/>
      <c r="E100" s="256"/>
      <c r="F100" s="257"/>
    </row>
    <row r="101" spans="1:6" ht="20.25" customHeight="1">
      <c r="A101" s="62" t="s">
        <v>36</v>
      </c>
      <c r="B101" s="258" t="s">
        <v>368</v>
      </c>
      <c r="C101" s="256"/>
      <c r="D101" s="256"/>
      <c r="E101" s="256"/>
      <c r="F101" s="257"/>
    </row>
    <row r="102" spans="1:6" ht="20.25" customHeight="1" thickBot="1">
      <c r="A102" s="63" t="s">
        <v>31</v>
      </c>
      <c r="B102" s="259"/>
      <c r="C102" s="259"/>
      <c r="D102" s="259"/>
      <c r="E102" s="259"/>
      <c r="F102" s="260"/>
    </row>
    <row r="103" spans="1:6" ht="20.25" customHeight="1" thickTop="1">
      <c r="A103" s="61" t="s">
        <v>25</v>
      </c>
      <c r="B103" s="261" t="s">
        <v>393</v>
      </c>
      <c r="C103" s="262"/>
      <c r="D103" s="262"/>
      <c r="E103" s="262"/>
      <c r="F103" s="263"/>
    </row>
    <row r="104" spans="1:6" ht="20.25" customHeight="1">
      <c r="A104" s="264" t="s">
        <v>32</v>
      </c>
      <c r="B104" s="267" t="s">
        <v>26</v>
      </c>
      <c r="C104" s="268" t="s">
        <v>72</v>
      </c>
      <c r="D104" s="148" t="s">
        <v>33</v>
      </c>
      <c r="E104" s="148" t="s">
        <v>27</v>
      </c>
      <c r="F104" s="149" t="s">
        <v>86</v>
      </c>
    </row>
    <row r="105" spans="1:6" ht="20.25" customHeight="1">
      <c r="A105" s="265"/>
      <c r="B105" s="267"/>
      <c r="C105" s="269"/>
      <c r="D105" s="148" t="s">
        <v>34</v>
      </c>
      <c r="E105" s="148" t="s">
        <v>28</v>
      </c>
      <c r="F105" s="149" t="s">
        <v>35</v>
      </c>
    </row>
    <row r="106" spans="1:6" ht="20.25" customHeight="1">
      <c r="A106" s="265"/>
      <c r="B106" s="270" t="s">
        <v>389</v>
      </c>
      <c r="C106" s="271" t="s">
        <v>394</v>
      </c>
      <c r="D106" s="273">
        <v>25993000</v>
      </c>
      <c r="E106" s="273">
        <v>23300000</v>
      </c>
      <c r="F106" s="275">
        <f>E106/D106</f>
        <v>0.89639518331858581</v>
      </c>
    </row>
    <row r="107" spans="1:6" ht="20.25" customHeight="1">
      <c r="A107" s="266"/>
      <c r="B107" s="270"/>
      <c r="C107" s="272"/>
      <c r="D107" s="274"/>
      <c r="E107" s="274"/>
      <c r="F107" s="275"/>
    </row>
    <row r="108" spans="1:6" ht="20.25" customHeight="1">
      <c r="A108" s="247" t="s">
        <v>29</v>
      </c>
      <c r="B108" s="150" t="s">
        <v>108</v>
      </c>
      <c r="C108" s="150" t="s">
        <v>100</v>
      </c>
      <c r="D108" s="249" t="s">
        <v>30</v>
      </c>
      <c r="E108" s="249"/>
      <c r="F108" s="250"/>
    </row>
    <row r="109" spans="1:6" ht="20.25" customHeight="1">
      <c r="A109" s="248"/>
      <c r="B109" s="116" t="s">
        <v>395</v>
      </c>
      <c r="C109" s="116" t="s">
        <v>428</v>
      </c>
      <c r="D109" s="251" t="s">
        <v>396</v>
      </c>
      <c r="E109" s="252"/>
      <c r="F109" s="253"/>
    </row>
    <row r="110" spans="1:6" ht="20.25" customHeight="1">
      <c r="A110" s="62" t="s">
        <v>99</v>
      </c>
      <c r="B110" s="254" t="s">
        <v>367</v>
      </c>
      <c r="C110" s="255"/>
      <c r="D110" s="256"/>
      <c r="E110" s="256"/>
      <c r="F110" s="257"/>
    </row>
    <row r="111" spans="1:6" ht="20.25" customHeight="1">
      <c r="A111" s="62" t="s">
        <v>36</v>
      </c>
      <c r="B111" s="258" t="s">
        <v>368</v>
      </c>
      <c r="C111" s="256"/>
      <c r="D111" s="256"/>
      <c r="E111" s="256"/>
      <c r="F111" s="257"/>
    </row>
    <row r="112" spans="1:6" ht="20.25" customHeight="1" thickBot="1">
      <c r="A112" s="63" t="s">
        <v>31</v>
      </c>
      <c r="B112" s="259"/>
      <c r="C112" s="259"/>
      <c r="D112" s="259"/>
      <c r="E112" s="259"/>
      <c r="F112" s="260"/>
    </row>
    <row r="113" spans="1:6" ht="20.25" customHeight="1" thickTop="1">
      <c r="A113" s="61" t="s">
        <v>25</v>
      </c>
      <c r="B113" s="261" t="s">
        <v>397</v>
      </c>
      <c r="C113" s="262"/>
      <c r="D113" s="262"/>
      <c r="E113" s="262"/>
      <c r="F113" s="263"/>
    </row>
    <row r="114" spans="1:6" ht="20.25" customHeight="1">
      <c r="A114" s="264" t="s">
        <v>32</v>
      </c>
      <c r="B114" s="267" t="s">
        <v>26</v>
      </c>
      <c r="C114" s="268" t="s">
        <v>72</v>
      </c>
      <c r="D114" s="148" t="s">
        <v>33</v>
      </c>
      <c r="E114" s="148" t="s">
        <v>27</v>
      </c>
      <c r="F114" s="149" t="s">
        <v>86</v>
      </c>
    </row>
    <row r="115" spans="1:6" ht="20.25" customHeight="1">
      <c r="A115" s="265"/>
      <c r="B115" s="267"/>
      <c r="C115" s="269"/>
      <c r="D115" s="148" t="s">
        <v>34</v>
      </c>
      <c r="E115" s="148" t="s">
        <v>28</v>
      </c>
      <c r="F115" s="149" t="s">
        <v>35</v>
      </c>
    </row>
    <row r="116" spans="1:6" ht="20.25" customHeight="1">
      <c r="A116" s="265"/>
      <c r="B116" s="270" t="s">
        <v>389</v>
      </c>
      <c r="C116" s="271" t="s">
        <v>398</v>
      </c>
      <c r="D116" s="273">
        <v>2046000</v>
      </c>
      <c r="E116" s="273">
        <v>1960000</v>
      </c>
      <c r="F116" s="275">
        <f>E116/D116</f>
        <v>0.95796676441837736</v>
      </c>
    </row>
    <row r="117" spans="1:6" ht="20.25" customHeight="1">
      <c r="A117" s="266"/>
      <c r="B117" s="270"/>
      <c r="C117" s="272"/>
      <c r="D117" s="274"/>
      <c r="E117" s="274"/>
      <c r="F117" s="275"/>
    </row>
    <row r="118" spans="1:6" ht="20.25" customHeight="1">
      <c r="A118" s="247" t="s">
        <v>29</v>
      </c>
      <c r="B118" s="150" t="s">
        <v>108</v>
      </c>
      <c r="C118" s="150" t="s">
        <v>100</v>
      </c>
      <c r="D118" s="249" t="s">
        <v>30</v>
      </c>
      <c r="E118" s="249"/>
      <c r="F118" s="250"/>
    </row>
    <row r="119" spans="1:6" ht="20.25" customHeight="1">
      <c r="A119" s="248"/>
      <c r="B119" s="116" t="s">
        <v>399</v>
      </c>
      <c r="C119" s="116" t="s">
        <v>429</v>
      </c>
      <c r="D119" s="251" t="s">
        <v>400</v>
      </c>
      <c r="E119" s="252"/>
      <c r="F119" s="253"/>
    </row>
    <row r="120" spans="1:6" ht="20.25" customHeight="1">
      <c r="A120" s="62" t="s">
        <v>99</v>
      </c>
      <c r="B120" s="254" t="s">
        <v>367</v>
      </c>
      <c r="C120" s="255"/>
      <c r="D120" s="256"/>
      <c r="E120" s="256"/>
      <c r="F120" s="257"/>
    </row>
    <row r="121" spans="1:6" ht="20.25" customHeight="1">
      <c r="A121" s="62" t="s">
        <v>36</v>
      </c>
      <c r="B121" s="258" t="s">
        <v>368</v>
      </c>
      <c r="C121" s="256"/>
      <c r="D121" s="256"/>
      <c r="E121" s="256"/>
      <c r="F121" s="257"/>
    </row>
    <row r="122" spans="1:6" ht="20.25" customHeight="1" thickBot="1">
      <c r="A122" s="63" t="s">
        <v>31</v>
      </c>
      <c r="B122" s="259"/>
      <c r="C122" s="259"/>
      <c r="D122" s="259"/>
      <c r="E122" s="259"/>
      <c r="F122" s="260"/>
    </row>
    <row r="123" spans="1:6" ht="20.25" customHeight="1" thickTop="1">
      <c r="A123" s="61" t="s">
        <v>25</v>
      </c>
      <c r="B123" s="261" t="s">
        <v>401</v>
      </c>
      <c r="C123" s="262"/>
      <c r="D123" s="262"/>
      <c r="E123" s="262"/>
      <c r="F123" s="263"/>
    </row>
    <row r="124" spans="1:6" ht="20.25" customHeight="1">
      <c r="A124" s="264" t="s">
        <v>32</v>
      </c>
      <c r="B124" s="267" t="s">
        <v>26</v>
      </c>
      <c r="C124" s="268" t="s">
        <v>72</v>
      </c>
      <c r="D124" s="148" t="s">
        <v>33</v>
      </c>
      <c r="E124" s="148" t="s">
        <v>27</v>
      </c>
      <c r="F124" s="149" t="s">
        <v>86</v>
      </c>
    </row>
    <row r="125" spans="1:6" ht="20.25" customHeight="1">
      <c r="A125" s="265"/>
      <c r="B125" s="267"/>
      <c r="C125" s="269"/>
      <c r="D125" s="148" t="s">
        <v>34</v>
      </c>
      <c r="E125" s="148" t="s">
        <v>28</v>
      </c>
      <c r="F125" s="149" t="s">
        <v>35</v>
      </c>
    </row>
    <row r="126" spans="1:6" ht="20.25" customHeight="1">
      <c r="A126" s="265"/>
      <c r="B126" s="270" t="s">
        <v>403</v>
      </c>
      <c r="C126" s="271" t="s">
        <v>404</v>
      </c>
      <c r="D126" s="273">
        <v>5200000</v>
      </c>
      <c r="E126" s="273">
        <v>4785000</v>
      </c>
      <c r="F126" s="275">
        <f>E126/D126</f>
        <v>0.92019230769230764</v>
      </c>
    </row>
    <row r="127" spans="1:6" ht="20.25" customHeight="1">
      <c r="A127" s="266"/>
      <c r="B127" s="270"/>
      <c r="C127" s="272"/>
      <c r="D127" s="274"/>
      <c r="E127" s="274"/>
      <c r="F127" s="275"/>
    </row>
    <row r="128" spans="1:6" ht="20.25" customHeight="1">
      <c r="A128" s="247" t="s">
        <v>29</v>
      </c>
      <c r="B128" s="150" t="s">
        <v>108</v>
      </c>
      <c r="C128" s="150" t="s">
        <v>100</v>
      </c>
      <c r="D128" s="249" t="s">
        <v>30</v>
      </c>
      <c r="E128" s="249"/>
      <c r="F128" s="250"/>
    </row>
    <row r="129" spans="1:6" ht="20.25" customHeight="1">
      <c r="A129" s="248"/>
      <c r="B129" s="116" t="s">
        <v>405</v>
      </c>
      <c r="C129" s="116" t="s">
        <v>430</v>
      </c>
      <c r="D129" s="251" t="s">
        <v>406</v>
      </c>
      <c r="E129" s="252"/>
      <c r="F129" s="253"/>
    </row>
    <row r="130" spans="1:6" ht="20.25" customHeight="1">
      <c r="A130" s="62" t="s">
        <v>99</v>
      </c>
      <c r="B130" s="254" t="s">
        <v>367</v>
      </c>
      <c r="C130" s="255"/>
      <c r="D130" s="256"/>
      <c r="E130" s="256"/>
      <c r="F130" s="257"/>
    </row>
    <row r="131" spans="1:6" ht="20.25" customHeight="1">
      <c r="A131" s="62" t="s">
        <v>36</v>
      </c>
      <c r="B131" s="258" t="s">
        <v>368</v>
      </c>
      <c r="C131" s="256"/>
      <c r="D131" s="256"/>
      <c r="E131" s="256"/>
      <c r="F131" s="257"/>
    </row>
    <row r="132" spans="1:6" ht="20.25" customHeight="1" thickBot="1">
      <c r="A132" s="63" t="s">
        <v>31</v>
      </c>
      <c r="B132" s="259"/>
      <c r="C132" s="259"/>
      <c r="D132" s="259"/>
      <c r="E132" s="259"/>
      <c r="F132" s="260"/>
    </row>
    <row r="133" spans="1:6" ht="20.25" customHeight="1" thickTop="1">
      <c r="A133" s="61" t="s">
        <v>25</v>
      </c>
      <c r="B133" s="261" t="s">
        <v>402</v>
      </c>
      <c r="C133" s="262"/>
      <c r="D133" s="262"/>
      <c r="E133" s="262"/>
      <c r="F133" s="263"/>
    </row>
    <row r="134" spans="1:6" ht="20.25" customHeight="1">
      <c r="A134" s="264" t="s">
        <v>32</v>
      </c>
      <c r="B134" s="267" t="s">
        <v>26</v>
      </c>
      <c r="C134" s="268" t="s">
        <v>72</v>
      </c>
      <c r="D134" s="148" t="s">
        <v>33</v>
      </c>
      <c r="E134" s="148" t="s">
        <v>27</v>
      </c>
      <c r="F134" s="149" t="s">
        <v>86</v>
      </c>
    </row>
    <row r="135" spans="1:6" ht="20.25" customHeight="1">
      <c r="A135" s="265"/>
      <c r="B135" s="267"/>
      <c r="C135" s="269"/>
      <c r="D135" s="148" t="s">
        <v>34</v>
      </c>
      <c r="E135" s="148" t="s">
        <v>28</v>
      </c>
      <c r="F135" s="149" t="s">
        <v>35</v>
      </c>
    </row>
    <row r="136" spans="1:6" ht="20.25" customHeight="1">
      <c r="A136" s="265"/>
      <c r="B136" s="270" t="s">
        <v>407</v>
      </c>
      <c r="C136" s="271" t="s">
        <v>408</v>
      </c>
      <c r="D136" s="273">
        <v>1200000</v>
      </c>
      <c r="E136" s="273">
        <v>1020000</v>
      </c>
      <c r="F136" s="275">
        <f>E136/D136</f>
        <v>0.85</v>
      </c>
    </row>
    <row r="137" spans="1:6" ht="20.25" customHeight="1">
      <c r="A137" s="266"/>
      <c r="B137" s="270"/>
      <c r="C137" s="272"/>
      <c r="D137" s="274"/>
      <c r="E137" s="274"/>
      <c r="F137" s="275"/>
    </row>
    <row r="138" spans="1:6" ht="20.25" customHeight="1">
      <c r="A138" s="247" t="s">
        <v>29</v>
      </c>
      <c r="B138" s="150" t="s">
        <v>108</v>
      </c>
      <c r="C138" s="150" t="s">
        <v>100</v>
      </c>
      <c r="D138" s="249" t="s">
        <v>30</v>
      </c>
      <c r="E138" s="249"/>
      <c r="F138" s="250"/>
    </row>
    <row r="139" spans="1:6" ht="20.25" customHeight="1">
      <c r="A139" s="248"/>
      <c r="B139" s="116" t="s">
        <v>409</v>
      </c>
      <c r="C139" s="116" t="s">
        <v>431</v>
      </c>
      <c r="D139" s="251" t="s">
        <v>410</v>
      </c>
      <c r="E139" s="252"/>
      <c r="F139" s="253"/>
    </row>
    <row r="140" spans="1:6" ht="20.25" customHeight="1">
      <c r="A140" s="62" t="s">
        <v>99</v>
      </c>
      <c r="B140" s="254" t="s">
        <v>367</v>
      </c>
      <c r="C140" s="255"/>
      <c r="D140" s="256"/>
      <c r="E140" s="256"/>
      <c r="F140" s="257"/>
    </row>
    <row r="141" spans="1:6" ht="20.25" customHeight="1">
      <c r="A141" s="62" t="s">
        <v>36</v>
      </c>
      <c r="B141" s="258" t="s">
        <v>368</v>
      </c>
      <c r="C141" s="256"/>
      <c r="D141" s="256"/>
      <c r="E141" s="256"/>
      <c r="F141" s="257"/>
    </row>
    <row r="142" spans="1:6" ht="20.25" customHeight="1" thickBot="1">
      <c r="A142" s="63" t="s">
        <v>31</v>
      </c>
      <c r="B142" s="259"/>
      <c r="C142" s="259"/>
      <c r="D142" s="259"/>
      <c r="E142" s="259"/>
      <c r="F142" s="260"/>
    </row>
    <row r="143" spans="1:6" ht="20.25" customHeight="1" thickTop="1">
      <c r="A143" s="61" t="s">
        <v>25</v>
      </c>
      <c r="B143" s="261" t="s">
        <v>411</v>
      </c>
      <c r="C143" s="262"/>
      <c r="D143" s="262"/>
      <c r="E143" s="262"/>
      <c r="F143" s="263"/>
    </row>
    <row r="144" spans="1:6" ht="20.25" customHeight="1">
      <c r="A144" s="264" t="s">
        <v>32</v>
      </c>
      <c r="B144" s="267" t="s">
        <v>26</v>
      </c>
      <c r="C144" s="268" t="s">
        <v>72</v>
      </c>
      <c r="D144" s="148" t="s">
        <v>33</v>
      </c>
      <c r="E144" s="148" t="s">
        <v>27</v>
      </c>
      <c r="F144" s="149" t="s">
        <v>86</v>
      </c>
    </row>
    <row r="145" spans="1:6" ht="20.25" customHeight="1">
      <c r="A145" s="265"/>
      <c r="B145" s="267"/>
      <c r="C145" s="269"/>
      <c r="D145" s="148" t="s">
        <v>34</v>
      </c>
      <c r="E145" s="148" t="s">
        <v>28</v>
      </c>
      <c r="F145" s="149" t="s">
        <v>35</v>
      </c>
    </row>
    <row r="146" spans="1:6" ht="20.25" customHeight="1">
      <c r="A146" s="265"/>
      <c r="B146" s="270" t="s">
        <v>412</v>
      </c>
      <c r="C146" s="271" t="s">
        <v>413</v>
      </c>
      <c r="D146" s="273">
        <v>6050000</v>
      </c>
      <c r="E146" s="273">
        <v>5995000</v>
      </c>
      <c r="F146" s="275">
        <f>E146/D146</f>
        <v>0.99090909090909096</v>
      </c>
    </row>
    <row r="147" spans="1:6" ht="20.25" customHeight="1">
      <c r="A147" s="266"/>
      <c r="B147" s="270"/>
      <c r="C147" s="272"/>
      <c r="D147" s="274"/>
      <c r="E147" s="274"/>
      <c r="F147" s="275"/>
    </row>
    <row r="148" spans="1:6" ht="20.25" customHeight="1">
      <c r="A148" s="247" t="s">
        <v>29</v>
      </c>
      <c r="B148" s="150" t="s">
        <v>108</v>
      </c>
      <c r="C148" s="150" t="s">
        <v>100</v>
      </c>
      <c r="D148" s="249" t="s">
        <v>30</v>
      </c>
      <c r="E148" s="249"/>
      <c r="F148" s="250"/>
    </row>
    <row r="149" spans="1:6" ht="20.25" customHeight="1">
      <c r="A149" s="248"/>
      <c r="B149" s="116" t="s">
        <v>409</v>
      </c>
      <c r="C149" s="116" t="s">
        <v>431</v>
      </c>
      <c r="D149" s="251" t="s">
        <v>410</v>
      </c>
      <c r="E149" s="252"/>
      <c r="F149" s="253"/>
    </row>
    <row r="150" spans="1:6" ht="20.25" customHeight="1">
      <c r="A150" s="62" t="s">
        <v>99</v>
      </c>
      <c r="B150" s="254" t="s">
        <v>367</v>
      </c>
      <c r="C150" s="255"/>
      <c r="D150" s="256"/>
      <c r="E150" s="256"/>
      <c r="F150" s="257"/>
    </row>
    <row r="151" spans="1:6" ht="20.25" customHeight="1">
      <c r="A151" s="62" t="s">
        <v>36</v>
      </c>
      <c r="B151" s="258" t="s">
        <v>368</v>
      </c>
      <c r="C151" s="256"/>
      <c r="D151" s="256"/>
      <c r="E151" s="256"/>
      <c r="F151" s="257"/>
    </row>
    <row r="152" spans="1:6" ht="20.25" customHeight="1" thickBot="1">
      <c r="A152" s="63" t="s">
        <v>31</v>
      </c>
      <c r="B152" s="259"/>
      <c r="C152" s="259"/>
      <c r="D152" s="259"/>
      <c r="E152" s="259"/>
      <c r="F152" s="260"/>
    </row>
    <row r="153" spans="1:6" ht="20.25" customHeight="1" thickTop="1">
      <c r="A153" s="61" t="s">
        <v>25</v>
      </c>
      <c r="B153" s="261" t="s">
        <v>414</v>
      </c>
      <c r="C153" s="262"/>
      <c r="D153" s="262"/>
      <c r="E153" s="262"/>
      <c r="F153" s="263"/>
    </row>
    <row r="154" spans="1:6" ht="20.25" customHeight="1">
      <c r="A154" s="264" t="s">
        <v>32</v>
      </c>
      <c r="B154" s="267" t="s">
        <v>26</v>
      </c>
      <c r="C154" s="268" t="s">
        <v>72</v>
      </c>
      <c r="D154" s="148" t="s">
        <v>33</v>
      </c>
      <c r="E154" s="148" t="s">
        <v>27</v>
      </c>
      <c r="F154" s="149" t="s">
        <v>86</v>
      </c>
    </row>
    <row r="155" spans="1:6" ht="20.25" customHeight="1">
      <c r="A155" s="265"/>
      <c r="B155" s="267"/>
      <c r="C155" s="269"/>
      <c r="D155" s="148" t="s">
        <v>34</v>
      </c>
      <c r="E155" s="148" t="s">
        <v>28</v>
      </c>
      <c r="F155" s="149" t="s">
        <v>35</v>
      </c>
    </row>
    <row r="156" spans="1:6" ht="20.25" customHeight="1">
      <c r="A156" s="265"/>
      <c r="B156" s="270" t="s">
        <v>415</v>
      </c>
      <c r="C156" s="271" t="s">
        <v>416</v>
      </c>
      <c r="D156" s="273">
        <v>1200000</v>
      </c>
      <c r="E156" s="273">
        <v>1100000</v>
      </c>
      <c r="F156" s="275">
        <f>E156/D156</f>
        <v>0.91666666666666663</v>
      </c>
    </row>
    <row r="157" spans="1:6" ht="20.25" customHeight="1">
      <c r="A157" s="266"/>
      <c r="B157" s="270"/>
      <c r="C157" s="272"/>
      <c r="D157" s="274"/>
      <c r="E157" s="274"/>
      <c r="F157" s="275"/>
    </row>
    <row r="158" spans="1:6" ht="20.25" customHeight="1">
      <c r="A158" s="247" t="s">
        <v>29</v>
      </c>
      <c r="B158" s="150" t="s">
        <v>108</v>
      </c>
      <c r="C158" s="150" t="s">
        <v>100</v>
      </c>
      <c r="D158" s="249" t="s">
        <v>30</v>
      </c>
      <c r="E158" s="249"/>
      <c r="F158" s="250"/>
    </row>
    <row r="159" spans="1:6" ht="20.25" customHeight="1">
      <c r="A159" s="248"/>
      <c r="B159" s="116" t="s">
        <v>417</v>
      </c>
      <c r="C159" s="116" t="s">
        <v>432</v>
      </c>
      <c r="D159" s="251" t="s">
        <v>418</v>
      </c>
      <c r="E159" s="252"/>
      <c r="F159" s="253"/>
    </row>
    <row r="160" spans="1:6" ht="20.25" customHeight="1">
      <c r="A160" s="62" t="s">
        <v>99</v>
      </c>
      <c r="B160" s="254" t="s">
        <v>367</v>
      </c>
      <c r="C160" s="255"/>
      <c r="D160" s="256"/>
      <c r="E160" s="256"/>
      <c r="F160" s="257"/>
    </row>
    <row r="161" spans="1:6" ht="20.25" customHeight="1">
      <c r="A161" s="62" t="s">
        <v>36</v>
      </c>
      <c r="B161" s="258" t="s">
        <v>368</v>
      </c>
      <c r="C161" s="256"/>
      <c r="D161" s="256"/>
      <c r="E161" s="256"/>
      <c r="F161" s="257"/>
    </row>
    <row r="162" spans="1:6" ht="20.25" customHeight="1" thickBot="1">
      <c r="A162" s="63" t="s">
        <v>31</v>
      </c>
      <c r="B162" s="259"/>
      <c r="C162" s="259"/>
      <c r="D162" s="259"/>
      <c r="E162" s="259"/>
      <c r="F162" s="260"/>
    </row>
    <row r="163" spans="1:6" ht="20.25" customHeight="1" thickTop="1"/>
  </sheetData>
  <mergeCells count="240">
    <mergeCell ref="B22:F22"/>
    <mergeCell ref="B10:F10"/>
    <mergeCell ref="B11:F11"/>
    <mergeCell ref="B12:F12"/>
    <mergeCell ref="B13:F13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A18:A19"/>
    <mergeCell ref="D18:F18"/>
    <mergeCell ref="D19:F19"/>
    <mergeCell ref="A14:A17"/>
    <mergeCell ref="B20:F20"/>
    <mergeCell ref="B21:F2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D36:D37"/>
    <mergeCell ref="E36:E37"/>
    <mergeCell ref="F36:F37"/>
    <mergeCell ref="B40:F40"/>
    <mergeCell ref="B41:F41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6:B57"/>
    <mergeCell ref="C56:C57"/>
    <mergeCell ref="D56:D57"/>
    <mergeCell ref="E56:E57"/>
    <mergeCell ref="F56:F57"/>
    <mergeCell ref="B62:F62"/>
    <mergeCell ref="B52:F52"/>
    <mergeCell ref="A48:A49"/>
    <mergeCell ref="D48:F48"/>
    <mergeCell ref="D49:F49"/>
    <mergeCell ref="B50:F50"/>
    <mergeCell ref="B51:F51"/>
    <mergeCell ref="A58:A59"/>
    <mergeCell ref="D58:F58"/>
    <mergeCell ref="B60:F60"/>
    <mergeCell ref="D59:F59"/>
    <mergeCell ref="B61:F61"/>
    <mergeCell ref="B53:F53"/>
    <mergeCell ref="A54:A57"/>
    <mergeCell ref="B54:B55"/>
    <mergeCell ref="C54:C55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입찰공고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2023-10-11T05:49:15Z</dcterms:modified>
</cp:coreProperties>
</file>