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675" windowHeight="11910" activeTab="7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18" i="36" l="1"/>
  <c r="E29" i="23"/>
  <c r="C29" i="23"/>
  <c r="C21" i="23" l="1"/>
  <c r="C13" i="23"/>
  <c r="C5" i="23"/>
  <c r="B8" i="36" l="1"/>
  <c r="E6" i="36"/>
  <c r="D6" i="36"/>
  <c r="F6" i="36" s="1"/>
  <c r="B6" i="36"/>
  <c r="B3" i="36"/>
  <c r="D38" i="36" l="1"/>
  <c r="B38" i="36"/>
  <c r="E36" i="36"/>
  <c r="D36" i="36"/>
  <c r="B36" i="36"/>
  <c r="B33" i="36"/>
  <c r="D8" i="36"/>
  <c r="F36" i="36" l="1"/>
  <c r="I6" i="6"/>
  <c r="I5" i="6"/>
  <c r="E6" i="6"/>
  <c r="E5" i="6"/>
  <c r="D6" i="6"/>
  <c r="D5" i="6"/>
  <c r="C6" i="6"/>
  <c r="C5" i="6"/>
  <c r="D28" i="36"/>
  <c r="B28" i="36"/>
  <c r="E26" i="36"/>
  <c r="D26" i="36"/>
  <c r="B26" i="36"/>
  <c r="B23" i="36"/>
  <c r="B18" i="36"/>
  <c r="E16" i="36"/>
  <c r="D16" i="36"/>
  <c r="F16" i="36" s="1"/>
  <c r="B16" i="36"/>
  <c r="B13" i="36"/>
  <c r="F26" i="36" l="1"/>
  <c r="E21" i="23"/>
  <c r="E13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<sst xmlns="http://schemas.openxmlformats.org/spreadsheetml/2006/main" count="419" uniqueCount="247">
  <si>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</si>
  <si>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</si>
  <si>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</si>
  <si>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</si>
  <si>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</si>
  <si>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</si>
  <si>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</si>
  <si>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</si>
  <si>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</si>
  <si>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</si>
  <si>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</si>
  <si>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</si>
  <si>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</si>
  <si>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</si>
  <si>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</si>
  <si>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</si>
  <si>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</si>
  <si>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</si>
  <si>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</si>
  <si>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</si>
  <si>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</si>
  <si>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</si>
  <si>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</si>
  <si>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</si>
  <si>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</si>
  <si>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</si>
  <si>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</si>
  <si>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</si>
  <si>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</si>
  <si>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</si>
  <si>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</si>
  <si>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</si>
  <si>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</si>
  <si>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</si>
  <si>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</si>
  <si>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</si>
  <si>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</si>
  <si>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</si>
  <si>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</si>
  <si>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</si>
  <si>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</si>
  <si>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</si>
  <si>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</si>
  <si>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</si>
  <si>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</si>
  <si>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</si>
  <si>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</si>
  <si>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</si>
  <si>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</si>
  <si>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</si>
  <si>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</si>
  <si>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</si>
  <si>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</si>
  <si>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</si>
  <si>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</si>
  <si>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</si>
  <si>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</si>
  <si>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</si>
  <si>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</si>
  <si>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</si>
  <si>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</si>
  <si>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</si>
  <si>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</si>
  <si>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</si>
  <si>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</si>
  <si>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</si>
  <si>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</si>
  <si>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</si>
  <si>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</si>
  <si>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</si>
  <si>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</si>
  <si>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</si>
  <si>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</si>
  <si>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</si>
  <si>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</si>
  <si>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</si>
  <si>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</si>
  <si>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</si>
  <si>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</si>
  <si>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</si>
  <si>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</si>
  <si>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</si>
  <si>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</si>
  <si>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</si>
  <si>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</si>
  <si>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</si>
  <si>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</si>
  <si>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</si>
  <si>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</si>
  <si>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</si>
  <si>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</si>
  <si>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</si>
  <si>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</si>
  <si>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</si>
  <si>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</si>
  <si>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</si>
  <si>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</si>
  <si>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</si>
  <si>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</si>
  <si>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</si>
  <si>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</si>
  <si>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</si>
  <si>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</si>
  <si>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</si>
  <si>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</si>
  <si>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</si>
  <si>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</si>
  <si>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</si>
  <si>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</si>
  <si>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</si>
  <si>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</si>
  <si>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</si>
  <si>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</si>
  <si>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</si>
  <si>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</si>
  <si>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</si>
  <si>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</si>
  <si>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</si>
  <si>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</si>
  <si>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</si>
  <si>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</si>
  <si>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</si>
  <si>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</si>
  <si>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</si>
  <si>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</si>
  <si>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</si>
  <si>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</si>
  <si>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</si>
  <si>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</si>
  <si>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</si>
  <si>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</si>
  <si>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</si>
  <si>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</si>
  <si>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</si>
  <si>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</si>
  <si>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</si>
  <si>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</si>
  <si>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</si>
  <si>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</si>
  <si>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</si>
  <si>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</si>
  <si>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</si>
  <si>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</si>
  <si>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</si>
  <si>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</si>
  <si>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</si>
  <si>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</si>
  <si>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</si>
  <si>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</si>
  <si>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</si>
  <si>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</si>
  <si>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</si>
  <si>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</si>
  <si>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</si>
  <si>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</si>
  <si>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</si>
  <si>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</si>
  <si>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</si>
  <si>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</si>
  <si>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</si>
  <si>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</si>
  <si>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</si>
  <si>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</si>
  <si>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</si>
  <si>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</si>
  <si>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</si>
  <si>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</si>
  <si>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</si>
  <si>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판교수련관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</si>
  <si>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</si>
  <si>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</si>
  <si>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</si>
  <si>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</si>
  <si>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</si>
  <si>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기계</t>
    <phoneticPr fontId="4" type="noConversion"/>
  </si>
  <si>
    <t>이찬형</t>
    <phoneticPr fontId="4" type="noConversion"/>
  </si>
  <si>
    <t>031-729-9613</t>
    <phoneticPr fontId="4" type="noConversion"/>
  </si>
  <si>
    <t>건축</t>
    <phoneticPr fontId="4" type="noConversion"/>
  </si>
  <si>
    <t>-</t>
    <phoneticPr fontId="4" type="noConversion"/>
  </si>
  <si>
    <t>-</t>
    <phoneticPr fontId="4" type="noConversion"/>
  </si>
  <si>
    <t>031-729-9613</t>
    <phoneticPr fontId="4" type="noConversion"/>
  </si>
  <si>
    <t>수의</t>
    <phoneticPr fontId="4" type="noConversion"/>
  </si>
  <si>
    <t>-</t>
    <phoneticPr fontId="4" type="noConversion"/>
  </si>
  <si>
    <t>해당없음</t>
    <phoneticPr fontId="4" type="noConversion"/>
  </si>
  <si>
    <t>냉수펌프 교체공사</t>
    <phoneticPr fontId="4" type="noConversion"/>
  </si>
  <si>
    <t>경기도 성남시 중원구 둔촌대로 171번길 6, 상가동 지하층 2호</t>
    <phoneticPr fontId="4" type="noConversion"/>
  </si>
  <si>
    <t>이인경</t>
    <phoneticPr fontId="4" type="noConversion"/>
  </si>
  <si>
    <t>9월</t>
    <phoneticPr fontId="4" type="noConversion"/>
  </si>
  <si>
    <t>9월</t>
    <phoneticPr fontId="4" type="noConversion"/>
  </si>
  <si>
    <t>『나침·판 - Eco 잡(Job) Go』프로그램 계약체결</t>
    <phoneticPr fontId="4" type="noConversion"/>
  </si>
  <si>
    <t>수의</t>
  </si>
  <si>
    <t>오은경</t>
  </si>
  <si>
    <t>031-729-9651</t>
  </si>
  <si>
    <t>9월 용역 발주계획</t>
    <phoneticPr fontId="4" type="noConversion"/>
  </si>
  <si>
    <t>즐거운『판·판·펀(fun)』10월 프로그램 계약</t>
    <phoneticPr fontId="4" type="noConversion"/>
  </si>
  <si>
    <t>수의</t>
    <phoneticPr fontId="4" type="noConversion"/>
  </si>
  <si>
    <t>이규헌</t>
    <phoneticPr fontId="4" type="noConversion"/>
  </si>
  <si>
    <t>031-729-9652</t>
    <phoneticPr fontId="4" type="noConversion"/>
  </si>
  <si>
    <t>판교수련관</t>
    <phoneticPr fontId="4" type="noConversion"/>
  </si>
  <si>
    <t>9월 공사 발주계획</t>
    <phoneticPr fontId="4" type="noConversion"/>
  </si>
  <si>
    <t>9월</t>
    <phoneticPr fontId="4" type="noConversion"/>
  </si>
  <si>
    <t>9월</t>
    <phoneticPr fontId="4" type="noConversion"/>
  </si>
  <si>
    <t>기계실 및 전기실 노후 에폭시 도장공사</t>
    <phoneticPr fontId="4" type="noConversion"/>
  </si>
  <si>
    <t>2022. 경기도 청소년 전통무예체험 국궁 장비 임차</t>
    <phoneticPr fontId="4" type="noConversion"/>
  </si>
  <si>
    <t>수의</t>
    <phoneticPr fontId="4" type="noConversion"/>
  </si>
  <si>
    <t>김재원</t>
    <phoneticPr fontId="4" type="noConversion"/>
  </si>
  <si>
    <t>031-729-9654</t>
    <phoneticPr fontId="4" type="noConversion"/>
  </si>
  <si>
    <t>2022년 제7회 성남시청소년토크콘서트 임차계약</t>
    <phoneticPr fontId="4" type="noConversion"/>
  </si>
  <si>
    <t>수의</t>
    <phoneticPr fontId="4" type="noConversion"/>
  </si>
  <si>
    <t>박규원</t>
    <phoneticPr fontId="4" type="noConversion"/>
  </si>
  <si>
    <t>031-729-9633</t>
    <phoneticPr fontId="4" type="noConversion"/>
  </si>
  <si>
    <t>차압유량 조절밸브 교체공사</t>
    <phoneticPr fontId="4" type="noConversion"/>
  </si>
  <si>
    <t>기계</t>
    <phoneticPr fontId="4" type="noConversion"/>
  </si>
  <si>
    <t>-</t>
    <phoneticPr fontId="4" type="noConversion"/>
  </si>
  <si>
    <t>-</t>
    <phoneticPr fontId="4" type="noConversion"/>
  </si>
  <si>
    <t>9월 물품 발주계획</t>
    <phoneticPr fontId="4" type="noConversion"/>
  </si>
  <si>
    <t>8월 준공검사현황</t>
    <phoneticPr fontId="4" type="noConversion"/>
  </si>
  <si>
    <t>8회</t>
    <phoneticPr fontId="4" type="noConversion"/>
  </si>
  <si>
    <t>8월 대금지급현황</t>
    <phoneticPr fontId="4" type="noConversion"/>
  </si>
  <si>
    <t>8월 계약현황 공개</t>
    <phoneticPr fontId="4" type="noConversion"/>
  </si>
  <si>
    <t>수영장 및 헬스장 샤워장 거울 교체공사</t>
    <phoneticPr fontId="4" type="noConversion"/>
  </si>
  <si>
    <t>2022.08.19.</t>
    <phoneticPr fontId="4" type="noConversion"/>
  </si>
  <si>
    <t>2022.08.20</t>
    <phoneticPr fontId="4" type="noConversion"/>
  </si>
  <si>
    <t>2022.08.21</t>
    <phoneticPr fontId="4" type="noConversion"/>
  </si>
  <si>
    <t>동광종합관리</t>
    <phoneticPr fontId="4" type="noConversion"/>
  </si>
  <si>
    <t>경기도 성남시 중원구 상대원동 3774 1층</t>
    <phoneticPr fontId="4" type="noConversion"/>
  </si>
  <si>
    <t>수영장 타일 보수공사</t>
    <phoneticPr fontId="4" type="noConversion"/>
  </si>
  <si>
    <t>2022.08.26.</t>
    <phoneticPr fontId="4" type="noConversion"/>
  </si>
  <si>
    <t>2022.08.29.</t>
    <phoneticPr fontId="4" type="noConversion"/>
  </si>
  <si>
    <t>2022.08.30.</t>
    <phoneticPr fontId="4" type="noConversion"/>
  </si>
  <si>
    <t>공간디자인컴퍼니</t>
    <phoneticPr fontId="4" type="noConversion"/>
  </si>
  <si>
    <t>즐거운판판펀 안전예방교육 프로그램 계약</t>
    <phoneticPr fontId="4" type="noConversion"/>
  </si>
  <si>
    <t>2022.08.31.</t>
    <phoneticPr fontId="4" type="noConversion"/>
  </si>
  <si>
    <t>2022.09.01.</t>
    <phoneticPr fontId="4" type="noConversion"/>
  </si>
  <si>
    <t>2022.09.23.</t>
    <phoneticPr fontId="4" type="noConversion"/>
  </si>
  <si>
    <t>㈜엘지코리아</t>
    <phoneticPr fontId="4" type="noConversion"/>
  </si>
  <si>
    <t>서울시 송파구 오금로 46번길 25, 601호(가락동, 일정빌딩)</t>
    <phoneticPr fontId="4" type="noConversion"/>
  </si>
  <si>
    <t>안전예방교육 골든타임 9월 프로그램 계약</t>
    <phoneticPr fontId="4" type="noConversion"/>
  </si>
  <si>
    <t>2022.08.31.</t>
    <phoneticPr fontId="4" type="noConversion"/>
  </si>
  <si>
    <t>2022.09.19.</t>
    <phoneticPr fontId="4" type="noConversion"/>
  </si>
  <si>
    <t>08.21. ~ 08.22.</t>
    <phoneticPr fontId="4" type="noConversion"/>
  </si>
  <si>
    <t>김현성</t>
    <phoneticPr fontId="4" type="noConversion"/>
  </si>
  <si>
    <t>08.29. ~ 08.30.</t>
    <phoneticPr fontId="4" type="noConversion"/>
  </si>
  <si>
    <t>09.01. ~ 09.23.</t>
    <phoneticPr fontId="4" type="noConversion"/>
  </si>
  <si>
    <t>고경옥</t>
    <phoneticPr fontId="4" type="noConversion"/>
  </si>
  <si>
    <t>09.19.</t>
    <phoneticPr fontId="4" type="noConversion"/>
  </si>
  <si>
    <t>고경옥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</si>
</sst>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2" fillId="4" borderId="2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41" fontId="32" fillId="4" borderId="30" xfId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 wrapText="1"/>
    </xf>
    <xf numFmtId="41" fontId="3" fillId="4" borderId="2" xfId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31" fillId="0" borderId="58" xfId="14" applyFont="1" applyFill="1" applyBorder="1" applyAlignment="1">
      <alignment horizontal="left" vertical="center" wrapText="1" shrinkToFit="1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6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vertical="center"/>
    </xf>
    <xf numFmtId="0" fontId="32" fillId="0" borderId="21" xfId="0" quotePrefix="1" applyFont="1" applyFill="1" applyBorder="1" applyAlignment="1">
      <alignment horizontal="center" vertical="center" shrinkToFit="1"/>
    </xf>
    <xf numFmtId="41" fontId="32" fillId="4" borderId="21" xfId="16" applyFont="1" applyFill="1" applyBorder="1" applyAlignment="1">
      <alignment horizontal="center" vertical="center" shrinkToFit="1"/>
    </xf>
    <xf numFmtId="0" fontId="32" fillId="4" borderId="21" xfId="0" quotePrefix="1" applyFont="1" applyFill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vertical="center" shrinkToFit="1"/>
    </xf>
    <xf numFmtId="0" fontId="11" fillId="4" borderId="5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41" fontId="11" fillId="4" borderId="21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7">
    <cellStyle name="쉼표 [0]" xfId="1" builtinId="6"/>
    <cellStyle name="쉼표 [0] 2" xfId="3"/>
    <cellStyle name="쉼표 [0] 2 2" xfId="8"/>
    <cellStyle name="쉼표 [0] 2 2 10" xfId="16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C24" sqref="C2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98" t="s">
        <v>215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26.25" thickBot="1" x14ac:dyDescent="0.2">
      <c r="A2" s="199" t="s">
        <v>19</v>
      </c>
      <c r="B2" s="199"/>
      <c r="C2" s="199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08" customFormat="1" ht="24.75" customHeight="1" x14ac:dyDescent="0.15">
      <c r="A4" s="167"/>
      <c r="B4" s="168"/>
      <c r="C4" s="179" t="s">
        <v>183</v>
      </c>
      <c r="D4" s="168"/>
      <c r="E4" s="168"/>
      <c r="F4" s="168"/>
      <c r="G4" s="168"/>
      <c r="H4" s="175"/>
      <c r="I4" s="169"/>
      <c r="J4" s="169"/>
      <c r="K4" s="169"/>
      <c r="L4" s="173"/>
    </row>
    <row r="5" spans="1:12" s="108" customFormat="1" ht="24.75" customHeight="1" x14ac:dyDescent="0.15">
      <c r="A5" s="176"/>
      <c r="B5" s="177"/>
      <c r="C5" s="169"/>
      <c r="D5" s="177"/>
      <c r="E5" s="177"/>
      <c r="F5" s="177"/>
      <c r="G5" s="177"/>
      <c r="H5" s="178"/>
      <c r="I5" s="179"/>
      <c r="J5" s="179"/>
      <c r="K5" s="179"/>
      <c r="L5" s="180"/>
    </row>
    <row r="6" spans="1:12" s="108" customFormat="1" ht="24.75" customHeight="1" thickBot="1" x14ac:dyDescent="0.2">
      <c r="A6" s="82"/>
      <c r="B6" s="84"/>
      <c r="C6" s="181"/>
      <c r="D6" s="84"/>
      <c r="E6" s="171"/>
      <c r="F6" s="171"/>
      <c r="G6" s="171"/>
      <c r="H6" s="172"/>
      <c r="I6" s="170"/>
      <c r="J6" s="170"/>
      <c r="K6" s="170"/>
      <c r="L6" s="174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01" t="s">
        <v>83</v>
      </c>
      <c r="B1" s="201"/>
      <c r="C1" s="201"/>
      <c r="D1" s="201"/>
      <c r="E1" s="201"/>
      <c r="F1" s="201"/>
      <c r="G1" s="201"/>
      <c r="H1" s="201"/>
      <c r="I1" s="201"/>
    </row>
    <row r="2" spans="1:9" ht="25.5" x14ac:dyDescent="0.15">
      <c r="A2" s="231" t="s">
        <v>21</v>
      </c>
      <c r="B2" s="231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36" t="s">
        <v>81</v>
      </c>
      <c r="B3" s="234" t="s">
        <v>80</v>
      </c>
      <c r="C3" s="234" t="s">
        <v>79</v>
      </c>
      <c r="D3" s="234" t="s">
        <v>78</v>
      </c>
      <c r="E3" s="232" t="s">
        <v>77</v>
      </c>
      <c r="F3" s="233"/>
      <c r="G3" s="232" t="s">
        <v>76</v>
      </c>
      <c r="H3" s="233"/>
      <c r="I3" s="234" t="s">
        <v>75</v>
      </c>
    </row>
    <row r="4" spans="1:9" ht="28.5" customHeight="1" x14ac:dyDescent="0.15">
      <c r="A4" s="237"/>
      <c r="B4" s="235"/>
      <c r="C4" s="235"/>
      <c r="D4" s="235"/>
      <c r="E4" s="25" t="s">
        <v>74</v>
      </c>
      <c r="F4" s="25" t="s">
        <v>78</v>
      </c>
      <c r="G4" s="25" t="s">
        <v>74</v>
      </c>
      <c r="H4" s="25" t="s">
        <v>78</v>
      </c>
      <c r="I4" s="235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98" t="s">
        <v>193</v>
      </c>
      <c r="B1" s="198"/>
      <c r="C1" s="198"/>
      <c r="D1" s="198"/>
      <c r="E1" s="198"/>
      <c r="F1" s="198"/>
      <c r="G1" s="198"/>
      <c r="H1" s="198"/>
      <c r="I1" s="198"/>
    </row>
    <row r="2" spans="1:9" ht="26.25" thickBot="1" x14ac:dyDescent="0.2">
      <c r="A2" s="200" t="s">
        <v>130</v>
      </c>
      <c r="B2" s="199"/>
      <c r="C2" s="199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52">
        <v>2022</v>
      </c>
      <c r="B4" s="140" t="s">
        <v>187</v>
      </c>
      <c r="C4" s="141" t="s">
        <v>189</v>
      </c>
      <c r="D4" s="184" t="s">
        <v>190</v>
      </c>
      <c r="E4" s="185">
        <v>3500</v>
      </c>
      <c r="F4" s="186" t="s">
        <v>198</v>
      </c>
      <c r="G4" s="187" t="s">
        <v>191</v>
      </c>
      <c r="H4" s="187" t="s">
        <v>192</v>
      </c>
      <c r="I4" s="107"/>
    </row>
    <row r="5" spans="1:9" ht="24" customHeight="1" x14ac:dyDescent="0.15">
      <c r="A5" s="152">
        <v>2022</v>
      </c>
      <c r="B5" s="140" t="s">
        <v>187</v>
      </c>
      <c r="C5" s="188" t="s">
        <v>203</v>
      </c>
      <c r="D5" s="189" t="s">
        <v>204</v>
      </c>
      <c r="E5" s="190">
        <v>6720</v>
      </c>
      <c r="F5" s="191" t="s">
        <v>198</v>
      </c>
      <c r="G5" s="192" t="s">
        <v>205</v>
      </c>
      <c r="H5" s="192" t="s">
        <v>206</v>
      </c>
      <c r="I5" s="193"/>
    </row>
    <row r="6" spans="1:9" ht="24" customHeight="1" x14ac:dyDescent="0.15">
      <c r="A6" s="152">
        <v>2022</v>
      </c>
      <c r="B6" s="140" t="s">
        <v>187</v>
      </c>
      <c r="C6" s="188" t="s">
        <v>207</v>
      </c>
      <c r="D6" s="189" t="s">
        <v>208</v>
      </c>
      <c r="E6" s="190">
        <v>3811</v>
      </c>
      <c r="F6" s="191" t="s">
        <v>198</v>
      </c>
      <c r="G6" s="192" t="s">
        <v>209</v>
      </c>
      <c r="H6" s="192" t="s">
        <v>210</v>
      </c>
      <c r="I6" s="193"/>
    </row>
    <row r="7" spans="1:9" ht="24" customHeight="1" thickBot="1" x14ac:dyDescent="0.2">
      <c r="A7" s="153">
        <v>2022</v>
      </c>
      <c r="B7" s="161" t="s">
        <v>188</v>
      </c>
      <c r="C7" s="162" t="s">
        <v>194</v>
      </c>
      <c r="D7" s="162" t="s">
        <v>195</v>
      </c>
      <c r="E7" s="163">
        <v>2085</v>
      </c>
      <c r="F7" s="164" t="s">
        <v>198</v>
      </c>
      <c r="G7" s="164" t="s">
        <v>196</v>
      </c>
      <c r="H7" s="164" t="s">
        <v>197</v>
      </c>
      <c r="I7" s="154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E20" sqref="E20:E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98" t="s">
        <v>199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6.25" thickBot="1" x14ac:dyDescent="0.2">
      <c r="A2" s="199" t="s">
        <v>84</v>
      </c>
      <c r="B2" s="199"/>
      <c r="C2" s="199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2022</v>
      </c>
      <c r="B4" s="105" t="s">
        <v>200</v>
      </c>
      <c r="C4" s="166" t="s">
        <v>202</v>
      </c>
      <c r="D4" s="106" t="s">
        <v>177</v>
      </c>
      <c r="E4" s="106" t="s">
        <v>164</v>
      </c>
      <c r="F4" s="155">
        <v>16800</v>
      </c>
      <c r="G4" s="105" t="s">
        <v>178</v>
      </c>
      <c r="H4" s="105" t="s">
        <v>179</v>
      </c>
      <c r="I4" s="155">
        <v>16800</v>
      </c>
      <c r="J4" s="106" t="s">
        <v>168</v>
      </c>
      <c r="K4" s="106" t="s">
        <v>175</v>
      </c>
      <c r="L4" s="106" t="s">
        <v>180</v>
      </c>
      <c r="M4" s="107"/>
    </row>
    <row r="5" spans="1:13" s="108" customFormat="1" ht="27.75" customHeight="1" x14ac:dyDescent="0.15">
      <c r="A5" s="109">
        <v>2022</v>
      </c>
      <c r="B5" s="105" t="s">
        <v>200</v>
      </c>
      <c r="C5" s="195" t="s">
        <v>211</v>
      </c>
      <c r="D5" s="196" t="s">
        <v>212</v>
      </c>
      <c r="E5" s="196" t="s">
        <v>164</v>
      </c>
      <c r="F5" s="197">
        <v>3444</v>
      </c>
      <c r="G5" s="194" t="s">
        <v>213</v>
      </c>
      <c r="H5" s="194" t="s">
        <v>214</v>
      </c>
      <c r="I5" s="197">
        <v>3444</v>
      </c>
      <c r="J5" s="106" t="s">
        <v>168</v>
      </c>
      <c r="K5" s="106" t="s">
        <v>175</v>
      </c>
      <c r="L5" s="106" t="s">
        <v>176</v>
      </c>
      <c r="M5" s="193"/>
    </row>
    <row r="6" spans="1:13" ht="27.75" customHeight="1" thickBot="1" x14ac:dyDescent="0.2">
      <c r="A6" s="82">
        <v>2022</v>
      </c>
      <c r="B6" s="83" t="s">
        <v>201</v>
      </c>
      <c r="C6" s="100" t="s">
        <v>184</v>
      </c>
      <c r="D6" s="84" t="s">
        <v>174</v>
      </c>
      <c r="E6" s="84" t="s">
        <v>181</v>
      </c>
      <c r="F6" s="165">
        <v>6000</v>
      </c>
      <c r="G6" s="83" t="s">
        <v>179</v>
      </c>
      <c r="H6" s="83" t="s">
        <v>182</v>
      </c>
      <c r="I6" s="165">
        <v>6000</v>
      </c>
      <c r="J6" s="84" t="s">
        <v>168</v>
      </c>
      <c r="K6" s="84" t="s">
        <v>175</v>
      </c>
      <c r="L6" s="84" t="s">
        <v>180</v>
      </c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1" t="s">
        <v>59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6.25" thickBot="1" x14ac:dyDescent="0.2">
      <c r="A2" s="202" t="s">
        <v>58</v>
      </c>
      <c r="B2" s="202"/>
      <c r="C2" s="29"/>
      <c r="D2" s="29"/>
      <c r="E2" s="29"/>
      <c r="F2" s="49"/>
      <c r="G2" s="49"/>
      <c r="H2" s="49"/>
      <c r="I2" s="49"/>
      <c r="J2" s="203" t="s">
        <v>57</v>
      </c>
      <c r="K2" s="203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1" t="s">
        <v>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6.25" thickBot="1" x14ac:dyDescent="0.2">
      <c r="A2" s="202" t="s">
        <v>72</v>
      </c>
      <c r="B2" s="202"/>
      <c r="C2" s="29"/>
      <c r="D2" s="29"/>
      <c r="E2" s="29"/>
      <c r="F2" s="49"/>
      <c r="G2" s="49"/>
      <c r="H2" s="49"/>
      <c r="I2" s="49"/>
      <c r="J2" s="203" t="s">
        <v>71</v>
      </c>
      <c r="K2" s="203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6" sqref="C16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01" t="s">
        <v>216</v>
      </c>
      <c r="C1" s="201"/>
      <c r="D1" s="201"/>
      <c r="E1" s="201"/>
      <c r="F1" s="201"/>
      <c r="G1" s="201"/>
      <c r="H1" s="201"/>
      <c r="I1" s="201"/>
      <c r="J1" s="201"/>
    </row>
    <row r="2" spans="1:10" ht="25.5" customHeight="1" thickBot="1" x14ac:dyDescent="0.2">
      <c r="A2" s="204" t="s">
        <v>20</v>
      </c>
      <c r="B2" s="204"/>
      <c r="C2" s="31"/>
      <c r="D2" s="32"/>
      <c r="E2" s="33"/>
      <c r="F2" s="33"/>
      <c r="G2" s="34"/>
      <c r="H2" s="34"/>
      <c r="I2" s="203" t="s">
        <v>0</v>
      </c>
      <c r="J2" s="203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44804</v>
      </c>
      <c r="I4" s="94">
        <v>44805</v>
      </c>
      <c r="J4" s="103"/>
    </row>
    <row r="5" spans="1:10" s="99" customFormat="1" ht="30" customHeight="1" x14ac:dyDescent="0.15">
      <c r="A5" s="88">
        <v>2</v>
      </c>
      <c r="B5" s="111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44804</v>
      </c>
      <c r="I5" s="94">
        <v>44805</v>
      </c>
      <c r="J5" s="103"/>
    </row>
    <row r="6" spans="1:10" s="99" customFormat="1" ht="30" customHeight="1" x14ac:dyDescent="0.15">
      <c r="A6" s="88">
        <v>3</v>
      </c>
      <c r="B6" s="111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44804</v>
      </c>
      <c r="I6" s="94">
        <v>44805</v>
      </c>
      <c r="J6" s="103"/>
    </row>
    <row r="7" spans="1:10" s="99" customFormat="1" ht="30" customHeight="1" x14ac:dyDescent="0.15">
      <c r="A7" s="88">
        <v>4</v>
      </c>
      <c r="B7" s="111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44804</v>
      </c>
      <c r="I7" s="94">
        <v>44805</v>
      </c>
      <c r="J7" s="103"/>
    </row>
    <row r="8" spans="1:10" s="99" customFormat="1" ht="30" customHeight="1" x14ac:dyDescent="0.15">
      <c r="A8" s="88">
        <v>5</v>
      </c>
      <c r="B8" s="111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44804</v>
      </c>
      <c r="I8" s="94">
        <v>44805</v>
      </c>
      <c r="J8" s="103"/>
    </row>
    <row r="9" spans="1:10" s="99" customFormat="1" ht="30" customHeight="1" x14ac:dyDescent="0.15">
      <c r="A9" s="88">
        <v>6</v>
      </c>
      <c r="B9" s="111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44804</v>
      </c>
      <c r="I9" s="94">
        <v>44805</v>
      </c>
      <c r="J9" s="103"/>
    </row>
    <row r="10" spans="1:10" s="99" customFormat="1" ht="30" customHeight="1" x14ac:dyDescent="0.15">
      <c r="A10" s="88">
        <v>7</v>
      </c>
      <c r="B10" s="111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44804</v>
      </c>
      <c r="I10" s="94">
        <v>44805</v>
      </c>
      <c r="J10" s="103"/>
    </row>
    <row r="11" spans="1:10" s="99" customFormat="1" ht="30" customHeight="1" x14ac:dyDescent="0.15">
      <c r="A11" s="88">
        <v>8</v>
      </c>
      <c r="B11" s="111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44804</v>
      </c>
      <c r="I11" s="94">
        <v>44805</v>
      </c>
      <c r="J11" s="103"/>
    </row>
    <row r="12" spans="1:10" s="99" customFormat="1" ht="30" customHeight="1" x14ac:dyDescent="0.15">
      <c r="A12" s="88">
        <v>9</v>
      </c>
      <c r="B12" s="111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44794</v>
      </c>
      <c r="I12" s="94">
        <v>44795</v>
      </c>
      <c r="J12" s="103"/>
    </row>
    <row r="13" spans="1:10" s="99" customFormat="1" ht="30" customHeight="1" x14ac:dyDescent="0.15">
      <c r="A13" s="88">
        <v>10</v>
      </c>
      <c r="B13" s="112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44804</v>
      </c>
      <c r="I13" s="94">
        <v>44805</v>
      </c>
      <c r="J13" s="103"/>
    </row>
    <row r="14" spans="1:10" s="99" customFormat="1" ht="30" customHeight="1" x14ac:dyDescent="0.15">
      <c r="A14" s="88">
        <v>11</v>
      </c>
      <c r="B14" s="112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44804</v>
      </c>
      <c r="I14" s="94">
        <v>44805</v>
      </c>
      <c r="J14" s="103"/>
    </row>
    <row r="15" spans="1:10" s="12" customFormat="1" ht="30" customHeight="1" x14ac:dyDescent="0.15">
      <c r="A15" s="88">
        <v>12</v>
      </c>
      <c r="B15" s="112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44804</v>
      </c>
      <c r="I15" s="94">
        <v>44805</v>
      </c>
      <c r="J15" s="103"/>
    </row>
    <row r="16" spans="1:10" s="12" customFormat="1" ht="30" customHeight="1" thickBot="1" x14ac:dyDescent="0.2">
      <c r="A16" s="95">
        <v>13</v>
      </c>
      <c r="B16" s="129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44804</v>
      </c>
      <c r="I16" s="97">
        <v>44805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D10" sqref="D10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05" t="s">
        <v>218</v>
      </c>
      <c r="C1" s="205"/>
      <c r="D1" s="205"/>
      <c r="E1" s="205"/>
      <c r="F1" s="205"/>
      <c r="G1" s="205"/>
      <c r="H1" s="205"/>
      <c r="I1" s="205"/>
      <c r="J1" s="205"/>
    </row>
    <row r="2" spans="1:12" ht="26.25" thickBot="1" x14ac:dyDescent="0.2">
      <c r="B2" s="206" t="s">
        <v>21</v>
      </c>
      <c r="C2" s="206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1" customFormat="1" ht="24.75" customHeight="1" x14ac:dyDescent="0.15">
      <c r="A4" s="114">
        <v>1</v>
      </c>
      <c r="B4" s="115" t="s">
        <v>19</v>
      </c>
      <c r="C4" s="116" t="s">
        <v>147</v>
      </c>
      <c r="D4" s="117" t="s">
        <v>22</v>
      </c>
      <c r="E4" s="118">
        <v>6600000</v>
      </c>
      <c r="F4" s="119"/>
      <c r="G4" s="119">
        <v>550000</v>
      </c>
      <c r="H4" s="119"/>
      <c r="I4" s="119">
        <f>G4</f>
        <v>550000</v>
      </c>
      <c r="J4" s="120" t="s">
        <v>217</v>
      </c>
    </row>
    <row r="5" spans="1:12" s="121" customFormat="1" ht="24.75" customHeight="1" x14ac:dyDescent="0.15">
      <c r="A5" s="114">
        <v>2</v>
      </c>
      <c r="B5" s="115" t="s">
        <v>19</v>
      </c>
      <c r="C5" s="116" t="str">
        <f>준공검사현황!B5</f>
        <v>2022년 인터넷 전화</v>
      </c>
      <c r="D5" s="117" t="str">
        <f>준공검사현황!C5</f>
        <v>㈜케이티</v>
      </c>
      <c r="E5" s="118">
        <f>준공검사현황!D5</f>
        <v>3310200</v>
      </c>
      <c r="F5" s="119"/>
      <c r="G5" s="119">
        <v>261770</v>
      </c>
      <c r="H5" s="119"/>
      <c r="I5" s="119">
        <f>G5</f>
        <v>261770</v>
      </c>
      <c r="J5" s="120" t="s">
        <v>217</v>
      </c>
    </row>
    <row r="6" spans="1:12" s="121" customFormat="1" ht="24.75" customHeight="1" x14ac:dyDescent="0.15">
      <c r="A6" s="114">
        <v>3</v>
      </c>
      <c r="B6" s="115" t="s">
        <v>19</v>
      </c>
      <c r="C6" s="116" t="str">
        <f>준공검사현황!B6</f>
        <v>2022년 인터넷망</v>
      </c>
      <c r="D6" s="117" t="str">
        <f>준공검사현황!C6</f>
        <v>㈜케이티</v>
      </c>
      <c r="E6" s="118">
        <f>준공검사현황!D6</f>
        <v>7332000</v>
      </c>
      <c r="F6" s="119"/>
      <c r="G6" s="119">
        <v>591800</v>
      </c>
      <c r="H6" s="119"/>
      <c r="I6" s="119">
        <f>G6</f>
        <v>591800</v>
      </c>
      <c r="J6" s="120" t="s">
        <v>217</v>
      </c>
    </row>
    <row r="7" spans="1:12" s="121" customFormat="1" ht="24.75" customHeight="1" x14ac:dyDescent="0.15">
      <c r="A7" s="114">
        <v>4</v>
      </c>
      <c r="B7" s="115" t="s">
        <v>19</v>
      </c>
      <c r="C7" s="116" t="s">
        <v>148</v>
      </c>
      <c r="D7" s="122" t="s">
        <v>122</v>
      </c>
      <c r="E7" s="119">
        <v>3240000</v>
      </c>
      <c r="F7" s="119"/>
      <c r="G7" s="119">
        <v>270000</v>
      </c>
      <c r="H7" s="119"/>
      <c r="I7" s="119">
        <f t="shared" ref="I7:I14" si="0">G7</f>
        <v>270000</v>
      </c>
      <c r="J7" s="120" t="s">
        <v>217</v>
      </c>
    </row>
    <row r="8" spans="1:12" s="121" customFormat="1" ht="24.75" customHeight="1" x14ac:dyDescent="0.15">
      <c r="A8" s="114">
        <v>5</v>
      </c>
      <c r="B8" s="115" t="s">
        <v>150</v>
      </c>
      <c r="C8" s="116" t="s">
        <v>149</v>
      </c>
      <c r="D8" s="122" t="s">
        <v>122</v>
      </c>
      <c r="E8" s="119">
        <v>1200000</v>
      </c>
      <c r="F8" s="119"/>
      <c r="G8" s="119">
        <v>100000</v>
      </c>
      <c r="H8" s="119"/>
      <c r="I8" s="119">
        <f t="shared" si="0"/>
        <v>100000</v>
      </c>
      <c r="J8" s="120" t="s">
        <v>217</v>
      </c>
    </row>
    <row r="9" spans="1:12" s="121" customFormat="1" ht="24.75" customHeight="1" x14ac:dyDescent="0.15">
      <c r="A9" s="114">
        <v>6</v>
      </c>
      <c r="B9" s="115" t="s">
        <v>19</v>
      </c>
      <c r="C9" s="116" t="s">
        <v>132</v>
      </c>
      <c r="D9" s="117" t="s">
        <v>123</v>
      </c>
      <c r="E9" s="118">
        <v>2640000</v>
      </c>
      <c r="F9" s="119"/>
      <c r="G9" s="119">
        <v>220000</v>
      </c>
      <c r="H9" s="119"/>
      <c r="I9" s="119">
        <f t="shared" si="0"/>
        <v>220000</v>
      </c>
      <c r="J9" s="120" t="s">
        <v>217</v>
      </c>
    </row>
    <row r="10" spans="1:12" s="121" customFormat="1" ht="24.75" customHeight="1" x14ac:dyDescent="0.15">
      <c r="A10" s="114">
        <v>7</v>
      </c>
      <c r="B10" s="115" t="s">
        <v>19</v>
      </c>
      <c r="C10" s="116" t="s">
        <v>133</v>
      </c>
      <c r="D10" s="122" t="s">
        <v>162</v>
      </c>
      <c r="E10" s="119">
        <v>2640000</v>
      </c>
      <c r="F10" s="119"/>
      <c r="G10" s="119">
        <v>220000</v>
      </c>
      <c r="H10" s="119"/>
      <c r="I10" s="119">
        <f t="shared" si="0"/>
        <v>220000</v>
      </c>
      <c r="J10" s="120" t="s">
        <v>217</v>
      </c>
      <c r="L10" s="123"/>
    </row>
    <row r="11" spans="1:12" s="121" customFormat="1" ht="24.75" customHeight="1" x14ac:dyDescent="0.15">
      <c r="A11" s="114">
        <v>8</v>
      </c>
      <c r="B11" s="115" t="s">
        <v>160</v>
      </c>
      <c r="C11" s="116" t="s">
        <v>161</v>
      </c>
      <c r="D11" s="122" t="s">
        <v>163</v>
      </c>
      <c r="E11" s="119">
        <v>11926000</v>
      </c>
      <c r="F11" s="119"/>
      <c r="G11" s="119">
        <v>993880</v>
      </c>
      <c r="H11" s="119"/>
      <c r="I11" s="119">
        <f t="shared" si="0"/>
        <v>993880</v>
      </c>
      <c r="J11" s="120" t="s">
        <v>217</v>
      </c>
    </row>
    <row r="12" spans="1:12" s="121" customFormat="1" ht="24.75" customHeight="1" x14ac:dyDescent="0.15">
      <c r="A12" s="114">
        <v>9</v>
      </c>
      <c r="B12" s="115" t="s">
        <v>19</v>
      </c>
      <c r="C12" s="124" t="s">
        <v>145</v>
      </c>
      <c r="D12" s="117" t="s">
        <v>151</v>
      </c>
      <c r="E12" s="118">
        <v>3240000</v>
      </c>
      <c r="F12" s="119"/>
      <c r="G12" s="119">
        <v>170000</v>
      </c>
      <c r="H12" s="119"/>
      <c r="I12" s="119">
        <v>170000</v>
      </c>
      <c r="J12" s="120" t="s">
        <v>217</v>
      </c>
    </row>
    <row r="13" spans="1:12" s="121" customFormat="1" ht="24.75" customHeight="1" x14ac:dyDescent="0.15">
      <c r="A13" s="114">
        <v>10</v>
      </c>
      <c r="B13" s="115" t="s">
        <v>19</v>
      </c>
      <c r="C13" s="116" t="s">
        <v>153</v>
      </c>
      <c r="D13" s="122" t="s">
        <v>126</v>
      </c>
      <c r="E13" s="119">
        <v>2520000</v>
      </c>
      <c r="F13" s="119"/>
      <c r="G13" s="119">
        <v>210000</v>
      </c>
      <c r="H13" s="119"/>
      <c r="I13" s="119">
        <f t="shared" si="0"/>
        <v>210000</v>
      </c>
      <c r="J13" s="120" t="s">
        <v>217</v>
      </c>
    </row>
    <row r="14" spans="1:12" s="121" customFormat="1" ht="24.75" customHeight="1" x14ac:dyDescent="0.15">
      <c r="A14" s="114">
        <v>11</v>
      </c>
      <c r="B14" s="115" t="s">
        <v>152</v>
      </c>
      <c r="C14" s="116" t="s">
        <v>143</v>
      </c>
      <c r="D14" s="122" t="s">
        <v>154</v>
      </c>
      <c r="E14" s="119">
        <v>916386000</v>
      </c>
      <c r="F14" s="119"/>
      <c r="G14" s="119">
        <v>67946760</v>
      </c>
      <c r="H14" s="119"/>
      <c r="I14" s="119">
        <f t="shared" si="0"/>
        <v>67946760</v>
      </c>
      <c r="J14" s="120" t="s">
        <v>217</v>
      </c>
    </row>
    <row r="15" spans="1:12" s="121" customFormat="1" ht="24.75" customHeight="1" x14ac:dyDescent="0.15">
      <c r="A15" s="114">
        <v>12</v>
      </c>
      <c r="B15" s="115" t="s">
        <v>127</v>
      </c>
      <c r="C15" s="116" t="s">
        <v>155</v>
      </c>
      <c r="D15" s="122" t="s">
        <v>156</v>
      </c>
      <c r="E15" s="119">
        <v>52256000</v>
      </c>
      <c r="F15" s="119"/>
      <c r="G15" s="119">
        <v>3248960</v>
      </c>
      <c r="H15" s="119"/>
      <c r="I15" s="119">
        <f>G15</f>
        <v>3248960</v>
      </c>
      <c r="J15" s="120" t="s">
        <v>217</v>
      </c>
    </row>
    <row r="16" spans="1:12" s="121" customFormat="1" ht="24.75" customHeight="1" thickBot="1" x14ac:dyDescent="0.2">
      <c r="A16" s="159">
        <v>13</v>
      </c>
      <c r="B16" s="125" t="s">
        <v>21</v>
      </c>
      <c r="C16" s="127" t="s">
        <v>157</v>
      </c>
      <c r="D16" s="128" t="s">
        <v>158</v>
      </c>
      <c r="E16" s="126">
        <v>21390000</v>
      </c>
      <c r="F16" s="126"/>
      <c r="G16" s="126">
        <v>1999500</v>
      </c>
      <c r="H16" s="126"/>
      <c r="I16" s="126">
        <f>G16</f>
        <v>1999500</v>
      </c>
      <c r="J16" s="182" t="s">
        <v>217</v>
      </c>
    </row>
    <row r="17" spans="2:4" x14ac:dyDescent="0.15">
      <c r="B17" s="110"/>
      <c r="C17" s="113"/>
      <c r="D17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C21" sqref="C2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01" t="s">
        <v>219</v>
      </c>
      <c r="B1" s="201"/>
      <c r="C1" s="201"/>
      <c r="D1" s="201"/>
      <c r="E1" s="201"/>
    </row>
    <row r="2" spans="1:5" ht="26.25" thickBot="1" x14ac:dyDescent="0.2">
      <c r="A2" s="131" t="s">
        <v>34</v>
      </c>
      <c r="B2" s="131"/>
      <c r="C2" s="130"/>
      <c r="D2" s="130"/>
      <c r="E2" s="132" t="s">
        <v>33</v>
      </c>
    </row>
    <row r="3" spans="1:5" ht="21" customHeight="1" x14ac:dyDescent="0.15">
      <c r="A3" s="213" t="s">
        <v>32</v>
      </c>
      <c r="B3" s="142" t="s">
        <v>31</v>
      </c>
      <c r="C3" s="210" t="s">
        <v>220</v>
      </c>
      <c r="D3" s="211"/>
      <c r="E3" s="212"/>
    </row>
    <row r="4" spans="1:5" ht="21" customHeight="1" x14ac:dyDescent="0.15">
      <c r="A4" s="214"/>
      <c r="B4" s="28" t="s">
        <v>30</v>
      </c>
      <c r="C4" s="147">
        <v>4560000</v>
      </c>
      <c r="D4" s="28" t="s">
        <v>113</v>
      </c>
      <c r="E4" s="149">
        <v>4250000</v>
      </c>
    </row>
    <row r="5" spans="1:5" ht="21" customHeight="1" x14ac:dyDescent="0.15">
      <c r="A5" s="214"/>
      <c r="B5" s="28" t="s">
        <v>29</v>
      </c>
      <c r="C5" s="98">
        <f>E4/C4</f>
        <v>0.93201754385964908</v>
      </c>
      <c r="D5" s="28" t="s">
        <v>28</v>
      </c>
      <c r="E5" s="143">
        <f>E4</f>
        <v>4250000</v>
      </c>
    </row>
    <row r="6" spans="1:5" ht="21" customHeight="1" x14ac:dyDescent="0.15">
      <c r="A6" s="214"/>
      <c r="B6" s="28" t="s">
        <v>27</v>
      </c>
      <c r="C6" s="23" t="s">
        <v>221</v>
      </c>
      <c r="D6" s="28" t="s">
        <v>114</v>
      </c>
      <c r="E6" s="144" t="s">
        <v>222</v>
      </c>
    </row>
    <row r="7" spans="1:5" ht="21" customHeight="1" x14ac:dyDescent="0.15">
      <c r="A7" s="214"/>
      <c r="B7" s="28" t="s">
        <v>26</v>
      </c>
      <c r="C7" s="19" t="s">
        <v>169</v>
      </c>
      <c r="D7" s="28" t="s">
        <v>115</v>
      </c>
      <c r="E7" s="144" t="s">
        <v>223</v>
      </c>
    </row>
    <row r="8" spans="1:5" ht="21" customHeight="1" x14ac:dyDescent="0.15">
      <c r="A8" s="214"/>
      <c r="B8" s="28" t="s">
        <v>25</v>
      </c>
      <c r="C8" s="19" t="s">
        <v>170</v>
      </c>
      <c r="D8" s="28" t="s">
        <v>24</v>
      </c>
      <c r="E8" s="151" t="s">
        <v>224</v>
      </c>
    </row>
    <row r="9" spans="1:5" ht="21" customHeight="1" thickBot="1" x14ac:dyDescent="0.2">
      <c r="A9" s="215"/>
      <c r="B9" s="145" t="s">
        <v>23</v>
      </c>
      <c r="C9" s="146" t="s">
        <v>171</v>
      </c>
      <c r="D9" s="145" t="s">
        <v>128</v>
      </c>
      <c r="E9" s="183" t="s">
        <v>225</v>
      </c>
    </row>
    <row r="10" spans="1:5" ht="14.25" thickBot="1" x14ac:dyDescent="0.2"/>
    <row r="11" spans="1:5" ht="21" customHeight="1" x14ac:dyDescent="0.15">
      <c r="A11" s="213" t="s">
        <v>32</v>
      </c>
      <c r="B11" s="142" t="s">
        <v>31</v>
      </c>
      <c r="C11" s="210" t="s">
        <v>226</v>
      </c>
      <c r="D11" s="211"/>
      <c r="E11" s="212"/>
    </row>
    <row r="12" spans="1:5" ht="21" customHeight="1" x14ac:dyDescent="0.15">
      <c r="A12" s="214"/>
      <c r="B12" s="28" t="s">
        <v>30</v>
      </c>
      <c r="C12" s="147">
        <v>2099000</v>
      </c>
      <c r="D12" s="28" t="s">
        <v>113</v>
      </c>
      <c r="E12" s="149">
        <v>1990000</v>
      </c>
    </row>
    <row r="13" spans="1:5" ht="21" customHeight="1" x14ac:dyDescent="0.15">
      <c r="A13" s="214"/>
      <c r="B13" s="28" t="s">
        <v>29</v>
      </c>
      <c r="C13" s="98">
        <f>E12/C12</f>
        <v>0.94807050976655549</v>
      </c>
      <c r="D13" s="28" t="s">
        <v>28</v>
      </c>
      <c r="E13" s="143">
        <f>E12</f>
        <v>1990000</v>
      </c>
    </row>
    <row r="14" spans="1:5" ht="21" customHeight="1" x14ac:dyDescent="0.15">
      <c r="A14" s="214"/>
      <c r="B14" s="28" t="s">
        <v>27</v>
      </c>
      <c r="C14" s="144" t="s">
        <v>227</v>
      </c>
      <c r="D14" s="28" t="s">
        <v>114</v>
      </c>
      <c r="E14" s="144" t="s">
        <v>228</v>
      </c>
    </row>
    <row r="15" spans="1:5" ht="21" customHeight="1" x14ac:dyDescent="0.15">
      <c r="A15" s="214"/>
      <c r="B15" s="28" t="s">
        <v>26</v>
      </c>
      <c r="C15" s="19" t="s">
        <v>169</v>
      </c>
      <c r="D15" s="28" t="s">
        <v>115</v>
      </c>
      <c r="E15" s="144" t="s">
        <v>229</v>
      </c>
    </row>
    <row r="16" spans="1:5" ht="21" customHeight="1" x14ac:dyDescent="0.15">
      <c r="A16" s="214"/>
      <c r="B16" s="28" t="s">
        <v>25</v>
      </c>
      <c r="C16" s="19" t="s">
        <v>170</v>
      </c>
      <c r="D16" s="28" t="s">
        <v>24</v>
      </c>
      <c r="E16" s="151" t="s">
        <v>230</v>
      </c>
    </row>
    <row r="17" spans="1:5" ht="21" customHeight="1" thickBot="1" x14ac:dyDescent="0.2">
      <c r="A17" s="215"/>
      <c r="B17" s="145" t="s">
        <v>23</v>
      </c>
      <c r="C17" s="146" t="s">
        <v>171</v>
      </c>
      <c r="D17" s="145" t="s">
        <v>128</v>
      </c>
      <c r="E17" s="150" t="s">
        <v>185</v>
      </c>
    </row>
    <row r="18" spans="1:5" ht="14.25" thickBot="1" x14ac:dyDescent="0.2"/>
    <row r="19" spans="1:5" ht="21" customHeight="1" x14ac:dyDescent="0.15">
      <c r="A19" s="207" t="s">
        <v>32</v>
      </c>
      <c r="B19" s="156" t="s">
        <v>31</v>
      </c>
      <c r="C19" s="210" t="s">
        <v>231</v>
      </c>
      <c r="D19" s="211"/>
      <c r="E19" s="212"/>
    </row>
    <row r="20" spans="1:5" ht="21" customHeight="1" x14ac:dyDescent="0.15">
      <c r="A20" s="208"/>
      <c r="B20" s="157" t="s">
        <v>30</v>
      </c>
      <c r="C20" s="147">
        <v>1918500</v>
      </c>
      <c r="D20" s="28" t="s">
        <v>113</v>
      </c>
      <c r="E20" s="149">
        <v>1890000</v>
      </c>
    </row>
    <row r="21" spans="1:5" ht="21" customHeight="1" x14ac:dyDescent="0.15">
      <c r="A21" s="208"/>
      <c r="B21" s="157" t="s">
        <v>29</v>
      </c>
      <c r="C21" s="98">
        <f>E20/C20</f>
        <v>0.98514464425332293</v>
      </c>
      <c r="D21" s="28" t="s">
        <v>28</v>
      </c>
      <c r="E21" s="143">
        <f>E20</f>
        <v>1890000</v>
      </c>
    </row>
    <row r="22" spans="1:5" ht="21" customHeight="1" x14ac:dyDescent="0.15">
      <c r="A22" s="208"/>
      <c r="B22" s="157" t="s">
        <v>27</v>
      </c>
      <c r="C22" s="23" t="s">
        <v>232</v>
      </c>
      <c r="D22" s="28" t="s">
        <v>114</v>
      </c>
      <c r="E22" s="144" t="s">
        <v>233</v>
      </c>
    </row>
    <row r="23" spans="1:5" ht="21" customHeight="1" x14ac:dyDescent="0.15">
      <c r="A23" s="208"/>
      <c r="B23" s="157" t="s">
        <v>26</v>
      </c>
      <c r="C23" s="19" t="s">
        <v>169</v>
      </c>
      <c r="D23" s="28" t="s">
        <v>115</v>
      </c>
      <c r="E23" s="144" t="s">
        <v>234</v>
      </c>
    </row>
    <row r="24" spans="1:5" ht="21" customHeight="1" x14ac:dyDescent="0.15">
      <c r="A24" s="208"/>
      <c r="B24" s="157" t="s">
        <v>25</v>
      </c>
      <c r="C24" s="19" t="s">
        <v>170</v>
      </c>
      <c r="D24" s="28" t="s">
        <v>24</v>
      </c>
      <c r="E24" s="151" t="s">
        <v>235</v>
      </c>
    </row>
    <row r="25" spans="1:5" ht="21" customHeight="1" thickBot="1" x14ac:dyDescent="0.2">
      <c r="A25" s="209"/>
      <c r="B25" s="158" t="s">
        <v>23</v>
      </c>
      <c r="C25" s="146" t="s">
        <v>171</v>
      </c>
      <c r="D25" s="145" t="s">
        <v>128</v>
      </c>
      <c r="E25" s="148" t="s">
        <v>236</v>
      </c>
    </row>
    <row r="26" spans="1:5" ht="14.25" thickBot="1" x14ac:dyDescent="0.2"/>
    <row r="27" spans="1:5" ht="21" customHeight="1" x14ac:dyDescent="0.15">
      <c r="A27" s="207" t="s">
        <v>32</v>
      </c>
      <c r="B27" s="156" t="s">
        <v>31</v>
      </c>
      <c r="C27" s="210" t="s">
        <v>237</v>
      </c>
      <c r="D27" s="211"/>
      <c r="E27" s="212"/>
    </row>
    <row r="28" spans="1:5" ht="21" customHeight="1" x14ac:dyDescent="0.15">
      <c r="A28" s="208"/>
      <c r="B28" s="157" t="s">
        <v>30</v>
      </c>
      <c r="C28" s="147">
        <v>274000</v>
      </c>
      <c r="D28" s="28" t="s">
        <v>113</v>
      </c>
      <c r="E28" s="149">
        <v>270000</v>
      </c>
    </row>
    <row r="29" spans="1:5" ht="21" customHeight="1" x14ac:dyDescent="0.15">
      <c r="A29" s="208"/>
      <c r="B29" s="157" t="s">
        <v>29</v>
      </c>
      <c r="C29" s="98">
        <f>E28/C28</f>
        <v>0.98540145985401462</v>
      </c>
      <c r="D29" s="28" t="s">
        <v>28</v>
      </c>
      <c r="E29" s="143">
        <f>E28</f>
        <v>270000</v>
      </c>
    </row>
    <row r="30" spans="1:5" ht="21" customHeight="1" x14ac:dyDescent="0.15">
      <c r="A30" s="208"/>
      <c r="B30" s="157" t="s">
        <v>27</v>
      </c>
      <c r="C30" s="23" t="s">
        <v>238</v>
      </c>
      <c r="D30" s="28" t="s">
        <v>114</v>
      </c>
      <c r="E30" s="144" t="s">
        <v>239</v>
      </c>
    </row>
    <row r="31" spans="1:5" ht="21" customHeight="1" x14ac:dyDescent="0.15">
      <c r="A31" s="208"/>
      <c r="B31" s="157" t="s">
        <v>26</v>
      </c>
      <c r="C31" s="19" t="s">
        <v>164</v>
      </c>
      <c r="D31" s="28" t="s">
        <v>115</v>
      </c>
      <c r="E31" s="144" t="s">
        <v>239</v>
      </c>
    </row>
    <row r="32" spans="1:5" ht="21" customHeight="1" x14ac:dyDescent="0.15">
      <c r="A32" s="208"/>
      <c r="B32" s="157" t="s">
        <v>25</v>
      </c>
      <c r="C32" s="19" t="s">
        <v>170</v>
      </c>
      <c r="D32" s="28" t="s">
        <v>24</v>
      </c>
      <c r="E32" s="151" t="s">
        <v>235</v>
      </c>
    </row>
    <row r="33" spans="1:5" ht="21" customHeight="1" thickBot="1" x14ac:dyDescent="0.2">
      <c r="A33" s="209"/>
      <c r="B33" s="158" t="s">
        <v>23</v>
      </c>
      <c r="C33" s="146" t="s">
        <v>171</v>
      </c>
      <c r="D33" s="145" t="s">
        <v>128</v>
      </c>
      <c r="E33" s="148" t="s">
        <v>236</v>
      </c>
    </row>
  </sheetData>
  <mergeCells count="9">
    <mergeCell ref="A27:A33"/>
    <mergeCell ref="C27:E27"/>
    <mergeCell ref="A19:A25"/>
    <mergeCell ref="C19:E19"/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0" zoomScale="70" zoomScaleNormal="70" workbookViewId="0">
      <selection activeCell="L33" sqref="L33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01" t="s">
        <v>117</v>
      </c>
      <c r="B1" s="201"/>
      <c r="C1" s="201"/>
      <c r="D1" s="201"/>
      <c r="E1" s="201"/>
      <c r="F1" s="201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22" t="str">
        <f>계약현황공개!C3</f>
        <v>수영장 및 헬스장 샤워장 거울 교체공사</v>
      </c>
      <c r="C3" s="223"/>
      <c r="D3" s="223"/>
      <c r="E3" s="223"/>
      <c r="F3" s="224"/>
    </row>
    <row r="4" spans="1:6" ht="25.5" customHeight="1" x14ac:dyDescent="0.15">
      <c r="A4" s="133" t="s">
        <v>44</v>
      </c>
      <c r="B4" s="225" t="s">
        <v>27</v>
      </c>
      <c r="C4" s="225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4"/>
      <c r="B5" s="226"/>
      <c r="C5" s="227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5"/>
      <c r="B6" s="87" t="str">
        <f>계약현황공개!C6</f>
        <v>2022.08.19.</v>
      </c>
      <c r="C6" s="86" t="s">
        <v>240</v>
      </c>
      <c r="D6" s="89">
        <f>계약현황공개!C4</f>
        <v>4560000</v>
      </c>
      <c r="E6" s="89">
        <f>계약현황공개!E4</f>
        <v>4250000</v>
      </c>
      <c r="F6" s="90">
        <f>E6/D6</f>
        <v>0.93201754385964908</v>
      </c>
    </row>
    <row r="7" spans="1:6" ht="25.5" customHeight="1" x14ac:dyDescent="0.15">
      <c r="A7" s="133" t="s">
        <v>24</v>
      </c>
      <c r="B7" s="75" t="s">
        <v>38</v>
      </c>
      <c r="C7" s="136" t="s">
        <v>120</v>
      </c>
      <c r="D7" s="137" t="s">
        <v>37</v>
      </c>
      <c r="E7" s="138"/>
      <c r="F7" s="139"/>
    </row>
    <row r="8" spans="1:6" ht="25.5" customHeight="1" x14ac:dyDescent="0.15">
      <c r="A8" s="135"/>
      <c r="B8" s="77" t="str">
        <f>계약현황공개!E8</f>
        <v>동광종합관리</v>
      </c>
      <c r="C8" s="78" t="s">
        <v>241</v>
      </c>
      <c r="D8" s="228" t="str">
        <f>계약현황공개!E9</f>
        <v>경기도 성남시 중원구 상대원동 3774 1층</v>
      </c>
      <c r="E8" s="229"/>
      <c r="F8" s="230"/>
    </row>
    <row r="9" spans="1:6" ht="25.5" customHeight="1" x14ac:dyDescent="0.15">
      <c r="A9" s="80" t="s">
        <v>121</v>
      </c>
      <c r="B9" s="216" t="s">
        <v>172</v>
      </c>
      <c r="C9" s="217"/>
      <c r="D9" s="217"/>
      <c r="E9" s="217"/>
      <c r="F9" s="218"/>
    </row>
    <row r="10" spans="1:6" ht="25.5" customHeight="1" x14ac:dyDescent="0.15">
      <c r="A10" s="80" t="s">
        <v>36</v>
      </c>
      <c r="B10" s="216" t="s">
        <v>173</v>
      </c>
      <c r="C10" s="217"/>
      <c r="D10" s="217"/>
      <c r="E10" s="217"/>
      <c r="F10" s="218"/>
    </row>
    <row r="11" spans="1:6" ht="25.5" customHeight="1" thickBot="1" x14ac:dyDescent="0.2">
      <c r="A11" s="79" t="s">
        <v>35</v>
      </c>
      <c r="B11" s="219"/>
      <c r="C11" s="220"/>
      <c r="D11" s="220"/>
      <c r="E11" s="220"/>
      <c r="F11" s="221"/>
    </row>
    <row r="12" spans="1:6" ht="15" thickTop="1" thickBot="1" x14ac:dyDescent="0.2"/>
    <row r="13" spans="1:6" ht="25.5" customHeight="1" thickTop="1" x14ac:dyDescent="0.15">
      <c r="A13" s="74" t="s">
        <v>45</v>
      </c>
      <c r="B13" s="222" t="str">
        <f>계약현황공개!C11</f>
        <v>수영장 타일 보수공사</v>
      </c>
      <c r="C13" s="223"/>
      <c r="D13" s="223"/>
      <c r="E13" s="223"/>
      <c r="F13" s="224"/>
    </row>
    <row r="14" spans="1:6" ht="25.5" customHeight="1" x14ac:dyDescent="0.15">
      <c r="A14" s="133" t="s">
        <v>44</v>
      </c>
      <c r="B14" s="225" t="s">
        <v>27</v>
      </c>
      <c r="C14" s="225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4"/>
      <c r="B15" s="226"/>
      <c r="C15" s="227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5"/>
      <c r="B16" s="87" t="str">
        <f>계약현황공개!C14</f>
        <v>2022.08.26.</v>
      </c>
      <c r="C16" s="86" t="s">
        <v>242</v>
      </c>
      <c r="D16" s="89">
        <f>계약현황공개!C12</f>
        <v>2099000</v>
      </c>
      <c r="E16" s="89">
        <f>계약현황공개!E12</f>
        <v>1990000</v>
      </c>
      <c r="F16" s="90">
        <f>E16/D16</f>
        <v>0.94807050976655549</v>
      </c>
    </row>
    <row r="17" spans="1:6" ht="25.5" customHeight="1" x14ac:dyDescent="0.15">
      <c r="A17" s="133" t="s">
        <v>24</v>
      </c>
      <c r="B17" s="75" t="s">
        <v>38</v>
      </c>
      <c r="C17" s="136" t="s">
        <v>120</v>
      </c>
      <c r="D17" s="137" t="s">
        <v>37</v>
      </c>
      <c r="E17" s="138"/>
      <c r="F17" s="139"/>
    </row>
    <row r="18" spans="1:6" ht="25.5" customHeight="1" x14ac:dyDescent="0.15">
      <c r="A18" s="135"/>
      <c r="B18" s="77" t="str">
        <f>계약현황공개!E16</f>
        <v>공간디자인컴퍼니</v>
      </c>
      <c r="C18" s="78" t="s">
        <v>186</v>
      </c>
      <c r="D18" s="228" t="str">
        <f>계약현황공개!E17</f>
        <v>경기도 성남시 중원구 둔촌대로 171번길 6, 상가동 지하층 2호</v>
      </c>
      <c r="E18" s="229"/>
      <c r="F18" s="230"/>
    </row>
    <row r="19" spans="1:6" ht="25.5" customHeight="1" x14ac:dyDescent="0.15">
      <c r="A19" s="80" t="s">
        <v>121</v>
      </c>
      <c r="B19" s="216" t="s">
        <v>172</v>
      </c>
      <c r="C19" s="217"/>
      <c r="D19" s="217"/>
      <c r="E19" s="217"/>
      <c r="F19" s="218"/>
    </row>
    <row r="20" spans="1:6" ht="25.5" customHeight="1" x14ac:dyDescent="0.15">
      <c r="A20" s="80" t="s">
        <v>36</v>
      </c>
      <c r="B20" s="216" t="s">
        <v>173</v>
      </c>
      <c r="C20" s="217"/>
      <c r="D20" s="217"/>
      <c r="E20" s="217"/>
      <c r="F20" s="218"/>
    </row>
    <row r="21" spans="1:6" ht="25.5" customHeight="1" thickBot="1" x14ac:dyDescent="0.2">
      <c r="A21" s="79" t="s">
        <v>35</v>
      </c>
      <c r="B21" s="219"/>
      <c r="C21" s="220"/>
      <c r="D21" s="220"/>
      <c r="E21" s="220"/>
      <c r="F21" s="221"/>
    </row>
    <row r="22" spans="1:6" ht="15" thickTop="1" thickBot="1" x14ac:dyDescent="0.2"/>
    <row r="23" spans="1:6" ht="25.5" customHeight="1" thickTop="1" x14ac:dyDescent="0.15">
      <c r="A23" s="74" t="s">
        <v>45</v>
      </c>
      <c r="B23" s="222" t="str">
        <f>계약현황공개!C19</f>
        <v>즐거운판판펀 안전예방교육 프로그램 계약</v>
      </c>
      <c r="C23" s="223"/>
      <c r="D23" s="223"/>
      <c r="E23" s="223"/>
      <c r="F23" s="224"/>
    </row>
    <row r="24" spans="1:6" ht="25.5" customHeight="1" x14ac:dyDescent="0.15">
      <c r="A24" s="133" t="s">
        <v>44</v>
      </c>
      <c r="B24" s="225" t="s">
        <v>27</v>
      </c>
      <c r="C24" s="225" t="s">
        <v>78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34"/>
      <c r="B25" s="226"/>
      <c r="C25" s="227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35"/>
      <c r="B26" s="87" t="str">
        <f>계약현황공개!C22</f>
        <v>2022.08.31.</v>
      </c>
      <c r="C26" s="86" t="s">
        <v>243</v>
      </c>
      <c r="D26" s="89">
        <f>계약현황공개!C20</f>
        <v>1918500</v>
      </c>
      <c r="E26" s="89">
        <f>계약현황공개!E20</f>
        <v>1890000</v>
      </c>
      <c r="F26" s="90">
        <f>E26/D26</f>
        <v>0.98514464425332293</v>
      </c>
    </row>
    <row r="27" spans="1:6" ht="25.5" customHeight="1" x14ac:dyDescent="0.15">
      <c r="A27" s="133" t="s">
        <v>24</v>
      </c>
      <c r="B27" s="75" t="s">
        <v>38</v>
      </c>
      <c r="C27" s="136" t="s">
        <v>120</v>
      </c>
      <c r="D27" s="137" t="s">
        <v>37</v>
      </c>
      <c r="E27" s="138"/>
      <c r="F27" s="139"/>
    </row>
    <row r="28" spans="1:6" ht="25.5" customHeight="1" x14ac:dyDescent="0.15">
      <c r="A28" s="135"/>
      <c r="B28" s="77" t="str">
        <f>계약현황공개!E24</f>
        <v>㈜엘지코리아</v>
      </c>
      <c r="C28" s="78" t="s">
        <v>244</v>
      </c>
      <c r="D28" s="228" t="str">
        <f>계약현황공개!E25</f>
        <v>서울시 송파구 오금로 46번길 25, 601호(가락동, 일정빌딩)</v>
      </c>
      <c r="E28" s="229"/>
      <c r="F28" s="230"/>
    </row>
    <row r="29" spans="1:6" ht="25.5" customHeight="1" x14ac:dyDescent="0.15">
      <c r="A29" s="80" t="s">
        <v>121</v>
      </c>
      <c r="B29" s="216" t="s">
        <v>172</v>
      </c>
      <c r="C29" s="217"/>
      <c r="D29" s="217"/>
      <c r="E29" s="217"/>
      <c r="F29" s="218"/>
    </row>
    <row r="30" spans="1:6" ht="25.5" customHeight="1" x14ac:dyDescent="0.15">
      <c r="A30" s="80" t="s">
        <v>36</v>
      </c>
      <c r="B30" s="216" t="s">
        <v>173</v>
      </c>
      <c r="C30" s="217"/>
      <c r="D30" s="217"/>
      <c r="E30" s="217"/>
      <c r="F30" s="218"/>
    </row>
    <row r="31" spans="1:6" ht="25.5" customHeight="1" thickBot="1" x14ac:dyDescent="0.2">
      <c r="A31" s="79" t="s">
        <v>35</v>
      </c>
      <c r="B31" s="219"/>
      <c r="C31" s="220"/>
      <c r="D31" s="220"/>
      <c r="E31" s="220"/>
      <c r="F31" s="221"/>
    </row>
    <row r="32" spans="1:6" ht="15" thickTop="1" thickBot="1" x14ac:dyDescent="0.2"/>
    <row r="33" spans="1:6" ht="25.5" customHeight="1" thickTop="1" x14ac:dyDescent="0.15">
      <c r="A33" s="74" t="s">
        <v>45</v>
      </c>
      <c r="B33" s="222" t="str">
        <f>계약현황공개!C27</f>
        <v>안전예방교육 골든타임 9월 프로그램 계약</v>
      </c>
      <c r="C33" s="223"/>
      <c r="D33" s="223"/>
      <c r="E33" s="223"/>
      <c r="F33" s="224"/>
    </row>
    <row r="34" spans="1:6" ht="25.5" customHeight="1" x14ac:dyDescent="0.15">
      <c r="A34" s="133" t="s">
        <v>44</v>
      </c>
      <c r="B34" s="225" t="s">
        <v>27</v>
      </c>
      <c r="C34" s="225" t="s">
        <v>78</v>
      </c>
      <c r="D34" s="75" t="s">
        <v>43</v>
      </c>
      <c r="E34" s="75" t="s">
        <v>28</v>
      </c>
      <c r="F34" s="76" t="s">
        <v>42</v>
      </c>
    </row>
    <row r="35" spans="1:6" ht="25.5" customHeight="1" x14ac:dyDescent="0.15">
      <c r="A35" s="134"/>
      <c r="B35" s="226"/>
      <c r="C35" s="227"/>
      <c r="D35" s="75" t="s">
        <v>41</v>
      </c>
      <c r="E35" s="75" t="s">
        <v>40</v>
      </c>
      <c r="F35" s="76" t="s">
        <v>39</v>
      </c>
    </row>
    <row r="36" spans="1:6" ht="39" customHeight="1" x14ac:dyDescent="0.15">
      <c r="A36" s="135"/>
      <c r="B36" s="87" t="str">
        <f>계약현황공개!C30</f>
        <v>2022.08.31.</v>
      </c>
      <c r="C36" s="86" t="s">
        <v>245</v>
      </c>
      <c r="D36" s="89">
        <f>계약현황공개!C28</f>
        <v>274000</v>
      </c>
      <c r="E36" s="89">
        <f>계약현황공개!E28</f>
        <v>270000</v>
      </c>
      <c r="F36" s="90">
        <f>E36/D36</f>
        <v>0.98540145985401462</v>
      </c>
    </row>
    <row r="37" spans="1:6" ht="25.5" customHeight="1" x14ac:dyDescent="0.15">
      <c r="A37" s="133" t="s">
        <v>24</v>
      </c>
      <c r="B37" s="75" t="s">
        <v>38</v>
      </c>
      <c r="C37" s="160" t="s">
        <v>120</v>
      </c>
      <c r="D37" s="137" t="s">
        <v>37</v>
      </c>
      <c r="E37" s="138"/>
      <c r="F37" s="139"/>
    </row>
    <row r="38" spans="1:6" ht="25.5" customHeight="1" x14ac:dyDescent="0.15">
      <c r="A38" s="135"/>
      <c r="B38" s="77" t="str">
        <f>계약현황공개!E32</f>
        <v>㈜엘지코리아</v>
      </c>
      <c r="C38" s="78" t="s">
        <v>246</v>
      </c>
      <c r="D38" s="228" t="str">
        <f>계약현황공개!E33</f>
        <v>서울시 송파구 오금로 46번길 25, 601호(가락동, 일정빌딩)</v>
      </c>
      <c r="E38" s="229"/>
      <c r="F38" s="230"/>
    </row>
    <row r="39" spans="1:6" ht="25.5" customHeight="1" x14ac:dyDescent="0.15">
      <c r="A39" s="80" t="s">
        <v>121</v>
      </c>
      <c r="B39" s="216" t="s">
        <v>172</v>
      </c>
      <c r="C39" s="217"/>
      <c r="D39" s="217"/>
      <c r="E39" s="217"/>
      <c r="F39" s="218"/>
    </row>
    <row r="40" spans="1:6" ht="25.5" customHeight="1" x14ac:dyDescent="0.15">
      <c r="A40" s="80" t="s">
        <v>36</v>
      </c>
      <c r="B40" s="216" t="s">
        <v>19</v>
      </c>
      <c r="C40" s="217"/>
      <c r="D40" s="217"/>
      <c r="E40" s="217"/>
      <c r="F40" s="218"/>
    </row>
    <row r="41" spans="1:6" ht="25.5" customHeight="1" thickBot="1" x14ac:dyDescent="0.2">
      <c r="A41" s="79" t="s">
        <v>35</v>
      </c>
      <c r="B41" s="219"/>
      <c r="C41" s="220"/>
      <c r="D41" s="220"/>
      <c r="E41" s="220"/>
      <c r="F41" s="221"/>
    </row>
    <row r="42" spans="1:6" ht="14.25" thickTop="1" x14ac:dyDescent="0.15"/>
  </sheetData>
  <mergeCells count="29">
    <mergeCell ref="B29:F29"/>
    <mergeCell ref="B30:F30"/>
    <mergeCell ref="B31:F31"/>
    <mergeCell ref="B21:F21"/>
    <mergeCell ref="B23:F23"/>
    <mergeCell ref="B24:B25"/>
    <mergeCell ref="C24:C25"/>
    <mergeCell ref="D28:F28"/>
    <mergeCell ref="B19:F19"/>
    <mergeCell ref="B20:F20"/>
    <mergeCell ref="B13:F13"/>
    <mergeCell ref="D18:F18"/>
    <mergeCell ref="B14:B15"/>
    <mergeCell ref="C14:C15"/>
    <mergeCell ref="B10:F10"/>
    <mergeCell ref="B11:F11"/>
    <mergeCell ref="D8:F8"/>
    <mergeCell ref="A1:F1"/>
    <mergeCell ref="B3:F3"/>
    <mergeCell ref="B4:B5"/>
    <mergeCell ref="C4:C5"/>
    <mergeCell ref="B9:F9"/>
    <mergeCell ref="B40:F40"/>
    <mergeCell ref="B41:F41"/>
    <mergeCell ref="B33:F33"/>
    <mergeCell ref="B34:B35"/>
    <mergeCell ref="C34:C35"/>
    <mergeCell ref="D38:F38"/>
    <mergeCell ref="B39:F3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2021-08-12T04:34:05Z</cp:lastPrinted>
  <dcterms:created xsi:type="dcterms:W3CDTF">2014-01-20T06:24:27Z</dcterms:created>
  <dcterms:modified xsi:type="dcterms:W3CDTF">2022-09-21T01:49:37Z</dcterms:modified>
</cp:coreProperties>
</file>