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2016\계약\계약\계약현황 공개\"/>
    </mc:Choice>
  </mc:AlternateContent>
  <bookViews>
    <workbookView xWindow="0" yWindow="0" windowWidth="15675" windowHeight="11910" firstSheet="1" activeTab="1"/>
  </bookViews>
  <sheets>
    <sheet name="물품 발주계획" sheetId="1" r:id="rId1"/>
    <sheet name="용역 발주계획" sheetId="2" r:id="rId2"/>
    <sheet name="공사 발주계획" sheetId="3" r:id="rId3"/>
    <sheet name="입찰현황" sheetId="4" r:id="rId4"/>
    <sheet name="개찰현황" sheetId="10" r:id="rId5"/>
    <sheet name="준공검사현황" sheetId="5" r:id="rId6"/>
    <sheet name="대금지급현황" sheetId="6" r:id="rId7"/>
    <sheet name="계약현황공개" sheetId="8" r:id="rId8"/>
    <sheet name="수의계약현황공개" sheetId="9" r:id="rId9"/>
    <sheet name="Sheet4" sheetId="7" r:id="rId10"/>
  </sheets>
  <calcPr calcId="152511"/>
</workbook>
</file>

<file path=xl/calcChain.xml><?xml version="1.0" encoding="utf-8"?>
<calcChain xmlns="http://schemas.openxmlformats.org/spreadsheetml/2006/main">
  <c r="E11" i="2" l="1"/>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D4" i="8"/>
</calcChain>
</file>

<file path=xl/comments1.xml><?xml version="1.0" encoding="utf-8"?>
<comments xmlns="http://schemas.openxmlformats.org/spreadsheetml/2006/main">
  <authors>
    <author>소프트아이텍</author>
  </authors>
  <commentList>
    <comment ref="D3"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3"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<sst xmlns="http://schemas.openxmlformats.org/spreadsheetml/2006/main" count="1135" uniqueCount="397">
  <si>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</si>
  <si>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</si>
  <si>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</si>
  <si>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</si>
  <si>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</si>
  <si>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</si>
  <si>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</si>
  <si>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</si>
  <si>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</si>
  <si>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</si>
  <si>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</si>
  <si>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</si>
  <si>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</si>
  <si>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담당자</t>
    <phoneticPr fontId="3" type="noConversion"/>
  </si>
  <si>
    <t>시설명</t>
    <phoneticPr fontId="3" type="noConversion"/>
  </si>
  <si>
    <t>공사명</t>
    <phoneticPr fontId="3" type="noConversion"/>
  </si>
  <si>
    <t>구매예정금액
(단위:천원)</t>
    <phoneticPr fontId="3" type="noConversion"/>
  </si>
  <si>
    <t>예산액
(단위:천원)</t>
    <phoneticPr fontId="3" type="noConversion"/>
  </si>
  <si>
    <t>관급자재대
(단위:천원)</t>
    <phoneticPr fontId="3" type="noConversion"/>
  </si>
  <si>
    <t>계
(단위:천원)</t>
    <phoneticPr fontId="3" type="noConversion"/>
  </si>
  <si>
    <t>도급액
( 단위:천원)</t>
    <phoneticPr fontId="3" type="noConversion"/>
  </si>
  <si>
    <t>기타
(단위:천원)</t>
    <phoneticPr fontId="3" type="noConversion"/>
  </si>
  <si>
    <t>-</t>
    <phoneticPr fontId="3" type="noConversion"/>
  </si>
  <si>
    <t>물품 발주계획</t>
    <phoneticPr fontId="3" type="noConversion"/>
  </si>
  <si>
    <t>용역 발주계획</t>
    <phoneticPr fontId="3" type="noConversion"/>
  </si>
  <si>
    <t>공사 발주계획</t>
    <phoneticPr fontId="3" type="noConversion"/>
  </si>
  <si>
    <t>입찰현황</t>
    <phoneticPr fontId="3" type="noConversion"/>
  </si>
  <si>
    <t>(단위:원)</t>
    <phoneticPr fontId="3" type="noConversion"/>
  </si>
  <si>
    <t>계약부서</t>
    <phoneticPr fontId="3" type="noConversion"/>
  </si>
  <si>
    <t>계약명</t>
    <phoneticPr fontId="3" type="noConversion"/>
  </si>
  <si>
    <t>입찰개시일</t>
    <phoneticPr fontId="3" type="noConversion"/>
  </si>
  <si>
    <t>입찰마감일</t>
    <phoneticPr fontId="3" type="noConversion"/>
  </si>
  <si>
    <t>개찰일시</t>
    <phoneticPr fontId="3" type="noConversion"/>
  </si>
  <si>
    <t>추정금액</t>
    <phoneticPr fontId="3" type="noConversion"/>
  </si>
  <si>
    <t>추정가격</t>
    <phoneticPr fontId="3" type="noConversion"/>
  </si>
  <si>
    <t>업종사항제한</t>
    <phoneticPr fontId="3" type="noConversion"/>
  </si>
  <si>
    <t>지역제한</t>
    <phoneticPr fontId="3" type="noConversion"/>
  </si>
  <si>
    <t>준공검사현황</t>
    <phoneticPr fontId="3" type="noConversion"/>
  </si>
  <si>
    <t>계약금액</t>
    <phoneticPr fontId="3" type="noConversion"/>
  </si>
  <si>
    <t>계약일</t>
    <phoneticPr fontId="3" type="noConversion"/>
  </si>
  <si>
    <t>착공일</t>
    <phoneticPr fontId="3" type="noConversion"/>
  </si>
  <si>
    <t>준공기한</t>
    <phoneticPr fontId="3" type="noConversion"/>
  </si>
  <si>
    <t>준공일</t>
    <phoneticPr fontId="3" type="noConversion"/>
  </si>
  <si>
    <t>비고</t>
    <phoneticPr fontId="3" type="noConversion"/>
  </si>
  <si>
    <t>대금지급현황</t>
    <phoneticPr fontId="3" type="noConversion"/>
  </si>
  <si>
    <t>지출일자</t>
    <phoneticPr fontId="3" type="noConversion"/>
  </si>
  <si>
    <t>지출금액</t>
    <phoneticPr fontId="3" type="noConversion"/>
  </si>
  <si>
    <t>예산과목명</t>
  </si>
  <si>
    <t>거래처명</t>
  </si>
  <si>
    <t>예정가격</t>
    <phoneticPr fontId="3" type="noConversion"/>
  </si>
  <si>
    <t>낙찰률</t>
    <phoneticPr fontId="3" type="noConversion"/>
  </si>
  <si>
    <t>계약사유</t>
    <phoneticPr fontId="3" type="noConversion"/>
  </si>
  <si>
    <t>계약상대자</t>
    <phoneticPr fontId="3" type="noConversion"/>
  </si>
  <si>
    <t>소재지</t>
    <phoneticPr fontId="3" type="noConversion"/>
  </si>
  <si>
    <t>대금지급총액</t>
    <phoneticPr fontId="3" type="noConversion"/>
  </si>
  <si>
    <t>선금</t>
    <phoneticPr fontId="3" type="noConversion"/>
  </si>
  <si>
    <t>기성금</t>
    <phoneticPr fontId="3" type="noConversion"/>
  </si>
  <si>
    <t>계약현황공개</t>
    <phoneticPr fontId="3" type="noConversion"/>
  </si>
  <si>
    <t>수의계약현황</t>
    <phoneticPr fontId="3" type="noConversion"/>
  </si>
  <si>
    <t>계약율</t>
    <phoneticPr fontId="3" type="noConversion"/>
  </si>
  <si>
    <t>대표자성명</t>
    <phoneticPr fontId="3" type="noConversion"/>
  </si>
  <si>
    <t>사업장소</t>
    <phoneticPr fontId="3" type="noConversion"/>
  </si>
  <si>
    <t>기타</t>
    <phoneticPr fontId="3" type="noConversion"/>
  </si>
  <si>
    <t>(단위:원)</t>
  </si>
  <si>
    <t>수정청소년수련관 셔틀버스 용역</t>
    <phoneticPr fontId="3" type="noConversion"/>
  </si>
  <si>
    <t>중원청소년수련관 셔틀버스 용역</t>
    <phoneticPr fontId="3" type="noConversion"/>
  </si>
  <si>
    <t>분당판교청소년수련관 셔틀버스 용역</t>
    <phoneticPr fontId="3" type="noConversion"/>
  </si>
  <si>
    <t>수정청소년수련관 시설관리용역</t>
    <phoneticPr fontId="3" type="noConversion"/>
  </si>
  <si>
    <t>공개경쟁</t>
    <phoneticPr fontId="3" type="noConversion"/>
  </si>
  <si>
    <t>중원청소년수련관 시설관리용역</t>
    <phoneticPr fontId="3" type="noConversion"/>
  </si>
  <si>
    <t>분당서현청소년수련관 시설관리용역</t>
    <phoneticPr fontId="3" type="noConversion"/>
  </si>
  <si>
    <t>분당판교청소년수련관 시설관리용역</t>
    <phoneticPr fontId="3" type="noConversion"/>
  </si>
  <si>
    <t>수의계약</t>
    <phoneticPr fontId="3" type="noConversion"/>
  </si>
  <si>
    <t>학교 밖 청소년지원센터 인테리어공사</t>
    <phoneticPr fontId="3" type="noConversion"/>
  </si>
  <si>
    <t>청소년활동공간 조성 및 환경개선공사</t>
    <phoneticPr fontId="3" type="noConversion"/>
  </si>
  <si>
    <t>건축</t>
  </si>
  <si>
    <t>수의</t>
  </si>
  <si>
    <t>이하빈칸</t>
    <phoneticPr fontId="3" type="noConversion"/>
  </si>
  <si>
    <t>상담복지센</t>
    <phoneticPr fontId="3" type="noConversion"/>
  </si>
  <si>
    <t>중원청소년</t>
    <phoneticPr fontId="3" type="noConversion"/>
  </si>
  <si>
    <t>신상철</t>
    <phoneticPr fontId="3" type="noConversion"/>
  </si>
  <si>
    <t>윤동섭</t>
    <phoneticPr fontId="3" type="noConversion"/>
  </si>
  <si>
    <t>729-9315</t>
    <phoneticPr fontId="3" type="noConversion"/>
  </si>
  <si>
    <t>729-9110</t>
    <phoneticPr fontId="3" type="noConversion"/>
  </si>
  <si>
    <t>수정청소년수련관</t>
    <phoneticPr fontId="3" type="noConversion"/>
  </si>
  <si>
    <t>중원청소년수련관</t>
    <phoneticPr fontId="3" type="noConversion"/>
  </si>
  <si>
    <t>분당서현청소년수련관</t>
    <phoneticPr fontId="3" type="noConversion"/>
  </si>
  <si>
    <t>분당판교청소년수련관</t>
    <phoneticPr fontId="3" type="noConversion"/>
  </si>
  <si>
    <t>김종규</t>
    <phoneticPr fontId="3" type="noConversion"/>
  </si>
  <si>
    <t>차경섭</t>
    <phoneticPr fontId="3" type="noConversion"/>
  </si>
  <si>
    <t>윤재옥</t>
    <phoneticPr fontId="3" type="noConversion"/>
  </si>
  <si>
    <t>박진규</t>
    <phoneticPr fontId="3" type="noConversion"/>
  </si>
  <si>
    <t>송승지</t>
    <phoneticPr fontId="3" type="noConversion"/>
  </si>
  <si>
    <t>임흥국</t>
    <phoneticPr fontId="3" type="noConversion"/>
  </si>
  <si>
    <t>729-9217</t>
    <phoneticPr fontId="3" type="noConversion"/>
  </si>
  <si>
    <t>729-9619</t>
    <phoneticPr fontId="3" type="noConversion"/>
  </si>
  <si>
    <t>729-9214</t>
    <phoneticPr fontId="3" type="noConversion"/>
  </si>
  <si>
    <t>729-9318</t>
    <phoneticPr fontId="3" type="noConversion"/>
  </si>
  <si>
    <t>729-9415</t>
    <phoneticPr fontId="3" type="noConversion"/>
  </si>
  <si>
    <t>729-9618</t>
    <phoneticPr fontId="3" type="noConversion"/>
  </si>
  <si>
    <t>-</t>
    <phoneticPr fontId="3" type="noConversion"/>
  </si>
  <si>
    <t>청소년활동공간 조성 및 환경개선공사 소액수의견적공</t>
    <phoneticPr fontId="3" type="noConversion"/>
  </si>
  <si>
    <t xml:space="preserve">학교 밖 청소년지원센터 인테리어공사 </t>
    <phoneticPr fontId="3" type="noConversion"/>
  </si>
  <si>
    <t>11.14.</t>
    <phoneticPr fontId="3" type="noConversion"/>
  </si>
  <si>
    <t>11.21.</t>
    <phoneticPr fontId="3" type="noConversion"/>
  </si>
  <si>
    <t>실내건축공사업면허</t>
    <phoneticPr fontId="3" type="noConversion"/>
  </si>
  <si>
    <t>성남시</t>
    <phoneticPr fontId="3" type="noConversion"/>
  </si>
  <si>
    <t>사무국</t>
    <phoneticPr fontId="3" type="noConversion"/>
  </si>
  <si>
    <t>사무국</t>
    <phoneticPr fontId="3" type="noConversion"/>
  </si>
  <si>
    <t>11.23.</t>
    <phoneticPr fontId="3" type="noConversion"/>
  </si>
  <si>
    <t>11.28.</t>
    <phoneticPr fontId="3" type="noConversion"/>
  </si>
  <si>
    <t>개찰현황</t>
    <phoneticPr fontId="3" type="noConversion"/>
  </si>
  <si>
    <t>입찰참여업체</t>
    <phoneticPr fontId="3" type="noConversion"/>
  </si>
  <si>
    <t>49개업체</t>
    <phoneticPr fontId="3" type="noConversion"/>
  </si>
  <si>
    <t>11.21.</t>
    <phoneticPr fontId="3" type="noConversion"/>
  </si>
  <si>
    <t>낙찰하한율</t>
    <phoneticPr fontId="3" type="noConversion"/>
  </si>
  <si>
    <t>주식회사아이디에이디</t>
    <phoneticPr fontId="3" type="noConversion"/>
  </si>
  <si>
    <t>투찰율</t>
    <phoneticPr fontId="3" type="noConversion"/>
  </si>
  <si>
    <t>투찰금액</t>
    <phoneticPr fontId="3" type="noConversion"/>
  </si>
  <si>
    <t>낙찰예정자</t>
    <phoneticPr fontId="3" type="noConversion"/>
  </si>
  <si>
    <t>11.28.</t>
    <phoneticPr fontId="3" type="noConversion"/>
  </si>
  <si>
    <t>48개업체</t>
    <phoneticPr fontId="3" type="noConversion"/>
  </si>
  <si>
    <t>㈜리우디자인</t>
    <phoneticPr fontId="3" type="noConversion"/>
  </si>
  <si>
    <t>2016.성남시청소년제안주간 운영물품(테이블) 임차</t>
    <phoneticPr fontId="16" type="noConversion"/>
  </si>
  <si>
    <t>2016년 행정광고비</t>
    <phoneticPr fontId="16" type="noConversion"/>
  </si>
  <si>
    <t>2016.성남시청소년제안주간 공연팀 계약</t>
    <phoneticPr fontId="16" type="noConversion"/>
  </si>
  <si>
    <t>2016년 업무용차량 종합보험</t>
    <phoneticPr fontId="16" type="noConversion"/>
  </si>
  <si>
    <t>사무국 업무용차량 임대 1차계약</t>
    <phoneticPr fontId="16" type="noConversion"/>
  </si>
  <si>
    <t>2016년 간부워크숍 숙박 및 식대</t>
    <phoneticPr fontId="16" type="noConversion"/>
  </si>
  <si>
    <t>2016년 성남시청소년재단 사업분석</t>
    <phoneticPr fontId="16" type="noConversion"/>
  </si>
  <si>
    <t>홍보물 제작</t>
    <phoneticPr fontId="16" type="noConversion"/>
  </si>
  <si>
    <t>2017년 사업계획서 제작</t>
    <phoneticPr fontId="16" type="noConversion"/>
  </si>
  <si>
    <t>2017년 세입세출예산 편성안 설명자료</t>
    <phoneticPr fontId="16" type="noConversion"/>
  </si>
  <si>
    <t>홈페이지 게시판 첨부물 바로보기 기능 소프트웨어 구입</t>
    <phoneticPr fontId="16" type="noConversion"/>
  </si>
  <si>
    <t>2016년 제5회 성남시통고구마 축제 홍보물 제작</t>
    <phoneticPr fontId="16" type="noConversion"/>
  </si>
  <si>
    <t>2016년도 행정사무감사 요구자료 제작</t>
    <phoneticPr fontId="16" type="noConversion"/>
  </si>
  <si>
    <t>성남형행복프로젝트 홍보물품 제작</t>
    <phoneticPr fontId="16" type="noConversion"/>
  </si>
  <si>
    <t>학교 밖 청소년지원센터 인테리어 공사</t>
    <phoneticPr fontId="16" type="noConversion"/>
  </si>
  <si>
    <t>청소년활동공간 조성 및 환경개선공사</t>
    <phoneticPr fontId="16" type="noConversion"/>
  </si>
  <si>
    <t>10월21일</t>
    <phoneticPr fontId="16" type="noConversion"/>
  </si>
  <si>
    <t>10월24일</t>
    <phoneticPr fontId="16" type="noConversion"/>
  </si>
  <si>
    <t>10월25일</t>
    <phoneticPr fontId="16" type="noConversion"/>
  </si>
  <si>
    <t>10월26일</t>
    <phoneticPr fontId="16" type="noConversion"/>
  </si>
  <si>
    <t>10월27일</t>
    <phoneticPr fontId="16" type="noConversion"/>
  </si>
  <si>
    <t>10월28일</t>
    <phoneticPr fontId="16" type="noConversion"/>
  </si>
  <si>
    <t>10월28일</t>
    <phoneticPr fontId="16" type="noConversion"/>
  </si>
  <si>
    <t>10월31일</t>
    <phoneticPr fontId="16" type="noConversion"/>
  </si>
  <si>
    <t>11월1일</t>
    <phoneticPr fontId="16" type="noConversion"/>
  </si>
  <si>
    <t>11월4일</t>
    <phoneticPr fontId="16" type="noConversion"/>
  </si>
  <si>
    <t>11월7일</t>
    <phoneticPr fontId="16" type="noConversion"/>
  </si>
  <si>
    <t>11월8일</t>
    <phoneticPr fontId="16" type="noConversion"/>
  </si>
  <si>
    <t>11월14일</t>
    <phoneticPr fontId="16" type="noConversion"/>
  </si>
  <si>
    <t>11월15일</t>
    <phoneticPr fontId="16" type="noConversion"/>
  </si>
  <si>
    <t>11월17일</t>
    <phoneticPr fontId="16" type="noConversion"/>
  </si>
  <si>
    <t>11월24일</t>
    <phoneticPr fontId="16" type="noConversion"/>
  </si>
  <si>
    <t>11월28일</t>
    <phoneticPr fontId="16" type="noConversion"/>
  </si>
  <si>
    <t>11월29일</t>
    <phoneticPr fontId="16" type="noConversion"/>
  </si>
  <si>
    <t>12월2일</t>
    <phoneticPr fontId="16" type="noConversion"/>
  </si>
  <si>
    <t>착공(수)일</t>
    <phoneticPr fontId="3" type="noConversion"/>
  </si>
  <si>
    <t>준공(완료)일</t>
    <phoneticPr fontId="3" type="noConversion"/>
  </si>
  <si>
    <t>10.20.</t>
    <phoneticPr fontId="16" type="noConversion"/>
  </si>
  <si>
    <t>10.21.</t>
    <phoneticPr fontId="16" type="noConversion"/>
  </si>
  <si>
    <t>10.29.</t>
    <phoneticPr fontId="16" type="noConversion"/>
  </si>
  <si>
    <t>11.5.</t>
    <phoneticPr fontId="16" type="noConversion"/>
  </si>
  <si>
    <t>10.24.</t>
    <phoneticPr fontId="16" type="noConversion"/>
  </si>
  <si>
    <t>11.1.</t>
    <phoneticPr fontId="16" type="noConversion"/>
  </si>
  <si>
    <t>10.26.</t>
    <phoneticPr fontId="16" type="noConversion"/>
  </si>
  <si>
    <t>10.27.</t>
    <phoneticPr fontId="16" type="noConversion"/>
  </si>
  <si>
    <t>10.28.</t>
    <phoneticPr fontId="16" type="noConversion"/>
  </si>
  <si>
    <t>10.31.</t>
    <phoneticPr fontId="16" type="noConversion"/>
  </si>
  <si>
    <t>11.7.</t>
    <phoneticPr fontId="16" type="noConversion"/>
  </si>
  <si>
    <t>11.4.</t>
    <phoneticPr fontId="16" type="noConversion"/>
  </si>
  <si>
    <t>11.8.</t>
    <phoneticPr fontId="16" type="noConversion"/>
  </si>
  <si>
    <t>11.14.</t>
    <phoneticPr fontId="16" type="noConversion"/>
  </si>
  <si>
    <t>11.17.</t>
    <phoneticPr fontId="16" type="noConversion"/>
  </si>
  <si>
    <t>11.24.</t>
    <phoneticPr fontId="16" type="noConversion"/>
  </si>
  <si>
    <t>11.30.</t>
    <phoneticPr fontId="16" type="noConversion"/>
  </si>
  <si>
    <t>12.1.</t>
    <phoneticPr fontId="16" type="noConversion"/>
  </si>
  <si>
    <t>12.2.</t>
    <phoneticPr fontId="16" type="noConversion"/>
  </si>
  <si>
    <t>11.23.</t>
    <phoneticPr fontId="16" type="noConversion"/>
  </si>
  <si>
    <t>2017.10.31.</t>
    <phoneticPr fontId="16" type="noConversion"/>
  </si>
  <si>
    <t>11.25.</t>
    <phoneticPr fontId="16" type="noConversion"/>
  </si>
  <si>
    <t>11.26.</t>
    <phoneticPr fontId="16" type="noConversion"/>
  </si>
  <si>
    <t>11.27.</t>
    <phoneticPr fontId="16" type="noConversion"/>
  </si>
  <si>
    <t>12.16.</t>
    <phoneticPr fontId="16" type="noConversion"/>
  </si>
  <si>
    <t>11.10.</t>
    <phoneticPr fontId="16" type="noConversion"/>
  </si>
  <si>
    <t>12.8.</t>
    <phoneticPr fontId="16" type="noConversion"/>
  </si>
  <si>
    <t>11.16.</t>
    <phoneticPr fontId="16" type="noConversion"/>
  </si>
  <si>
    <t>12.23.</t>
    <phoneticPr fontId="16" type="noConversion"/>
  </si>
  <si>
    <t>12.15.</t>
    <phoneticPr fontId="16" type="noConversion"/>
  </si>
  <si>
    <t>12.19.</t>
    <phoneticPr fontId="16" type="noConversion"/>
  </si>
  <si>
    <t>12.31.</t>
    <phoneticPr fontId="16" type="noConversion"/>
  </si>
  <si>
    <t>수의</t>
    <phoneticPr fontId="16" type="noConversion"/>
  </si>
  <si>
    <t>수의</t>
    <phoneticPr fontId="16" type="noConversion"/>
  </si>
  <si>
    <t>조달</t>
    <phoneticPr fontId="16" type="noConversion"/>
  </si>
  <si>
    <t>공개경쟁</t>
    <phoneticPr fontId="16" type="noConversion"/>
  </si>
  <si>
    <t>지방계약법 제25조</t>
  </si>
  <si>
    <t>조달물품구입</t>
    <phoneticPr fontId="16" type="noConversion"/>
  </si>
  <si>
    <t>소액수의견적공고</t>
    <phoneticPr fontId="16" type="noConversion"/>
  </si>
  <si>
    <t>지방계약법제25조</t>
    <phoneticPr fontId="16" type="noConversion"/>
  </si>
  <si>
    <t>소액수의견적공고</t>
    <phoneticPr fontId="16" type="noConversion"/>
  </si>
  <si>
    <t>지방계약법제25조</t>
    <phoneticPr fontId="16" type="noConversion"/>
  </si>
  <si>
    <t>쥬스사운드</t>
    <phoneticPr fontId="16" type="noConversion"/>
  </si>
  <si>
    <t>뉴스공간</t>
    <phoneticPr fontId="16" type="noConversion"/>
  </si>
  <si>
    <t>㈜경인매일</t>
    <phoneticPr fontId="16" type="noConversion"/>
  </si>
  <si>
    <t>㈜지역내일</t>
    <phoneticPr fontId="16" type="noConversion"/>
  </si>
  <si>
    <t>아시안리보험중개</t>
    <phoneticPr fontId="16" type="noConversion"/>
  </si>
  <si>
    <t>스포츠성남</t>
    <phoneticPr fontId="16" type="noConversion"/>
  </si>
  <si>
    <t>시사&amp;스포츠</t>
    <phoneticPr fontId="16" type="noConversion"/>
  </si>
  <si>
    <t>성남비젼</t>
    <phoneticPr fontId="16" type="noConversion"/>
  </si>
  <si>
    <t>㈜삼성통운</t>
    <phoneticPr fontId="16" type="noConversion"/>
  </si>
  <si>
    <t>외갓집영농조합법인</t>
    <phoneticPr fontId="16" type="noConversion"/>
  </si>
  <si>
    <t>㈜경기매일신문</t>
    <phoneticPr fontId="16" type="noConversion"/>
  </si>
  <si>
    <t>㈜경인일보</t>
    <phoneticPr fontId="16" type="noConversion"/>
  </si>
  <si>
    <t>뉴스팟</t>
    <phoneticPr fontId="16" type="noConversion"/>
  </si>
  <si>
    <t>㈜성남뉴스</t>
    <phoneticPr fontId="16" type="noConversion"/>
  </si>
  <si>
    <t>성남저널</t>
    <phoneticPr fontId="16" type="noConversion"/>
  </si>
  <si>
    <t>탄천뉴스</t>
    <phoneticPr fontId="16" type="noConversion"/>
  </si>
  <si>
    <t>(사)한국능률협회</t>
    <phoneticPr fontId="16" type="noConversion"/>
  </si>
  <si>
    <t>주신플랜</t>
    <phoneticPr fontId="16" type="noConversion"/>
  </si>
  <si>
    <t>성남인쇄소</t>
    <phoneticPr fontId="16" type="noConversion"/>
  </si>
  <si>
    <t>신화인쇄</t>
    <phoneticPr fontId="16" type="noConversion"/>
  </si>
  <si>
    <t>서울지방조달청</t>
    <phoneticPr fontId="16" type="noConversion"/>
  </si>
  <si>
    <t>일팔공디자인</t>
    <phoneticPr fontId="16" type="noConversion"/>
  </si>
  <si>
    <t>대창기획</t>
    <phoneticPr fontId="16" type="noConversion"/>
  </si>
  <si>
    <t>험멜스포츠</t>
    <phoneticPr fontId="16" type="noConversion"/>
  </si>
  <si>
    <t>성남 FM(문화복지미디어연대)</t>
    <phoneticPr fontId="16" type="noConversion"/>
  </si>
  <si>
    <t>주식회사아이디에이디</t>
    <phoneticPr fontId="16" type="noConversion"/>
  </si>
  <si>
    <t>㈜리우디자인</t>
    <phoneticPr fontId="16" type="noConversion"/>
  </si>
  <si>
    <t>㈜아름방송네트워크</t>
    <phoneticPr fontId="16" type="noConversion"/>
  </si>
  <si>
    <t>성남시중원구금광동3836 지하1호</t>
    <phoneticPr fontId="16" type="noConversion"/>
  </si>
  <si>
    <t>성남시중원구광명로78번지401호</t>
    <phoneticPr fontId="16" type="noConversion"/>
  </si>
  <si>
    <t>경기도안산시단원구광덕서로86안산법조타운803호</t>
    <phoneticPr fontId="16" type="noConversion"/>
  </si>
  <si>
    <t>서울특별시강남구역삼로227,3층</t>
    <phoneticPr fontId="16" type="noConversion"/>
  </si>
  <si>
    <t>성남시분당구판교역로240(삼평동,삼환하이펙스A동507호)</t>
    <phoneticPr fontId="16" type="noConversion"/>
  </si>
  <si>
    <t>성남시중원구성남동4256번지</t>
    <phoneticPr fontId="16" type="noConversion"/>
  </si>
  <si>
    <t>성남시중원구하대원동159</t>
    <phoneticPr fontId="16" type="noConversion"/>
  </si>
  <si>
    <t>성남시중원구상대원동3750</t>
    <phoneticPr fontId="16" type="noConversion"/>
  </si>
  <si>
    <t>성남시분당구서현동93번지현대카스스포콤508호</t>
    <phoneticPr fontId="16" type="noConversion"/>
  </si>
  <si>
    <t>경기도양평군청운면신론로344</t>
    <phoneticPr fontId="16" type="noConversion"/>
  </si>
  <si>
    <t>경기도안산시단원구광덕대로142,크리스탈208호</t>
    <phoneticPr fontId="16" type="noConversion"/>
  </si>
  <si>
    <t>경기도수원시팔달구효원로299</t>
    <phoneticPr fontId="16" type="noConversion"/>
  </si>
  <si>
    <t>성남시중원구시민로104번길24(중앙동)</t>
    <phoneticPr fontId="16" type="noConversion"/>
  </si>
  <si>
    <t>성남시분당구벌말로49번길12</t>
    <phoneticPr fontId="16" type="noConversion"/>
  </si>
  <si>
    <t>성남시중원구양현로411시티오피스타워608호</t>
    <phoneticPr fontId="16" type="noConversion"/>
  </si>
  <si>
    <t>성남시분당구야탑동288-5</t>
    <phoneticPr fontId="16" type="noConversion"/>
  </si>
  <si>
    <t>서울시영등포구의사당대로22,8층(여의도동,이룸센터)</t>
    <phoneticPr fontId="16" type="noConversion"/>
  </si>
  <si>
    <t>성남시분당구서현로170,Z동221호(서현동,분당풍림아이원플러스오피스텔)</t>
    <phoneticPr fontId="16" type="noConversion"/>
  </si>
  <si>
    <t>성남시중원구시민로77번길1, 102</t>
    <phoneticPr fontId="16" type="noConversion"/>
  </si>
  <si>
    <t>성남시중원구성남대로1151번길21-1,지하1층(성남동)</t>
    <phoneticPr fontId="16" type="noConversion"/>
  </si>
  <si>
    <t>서울시서초구반포대로217(반포동520-3)</t>
    <phoneticPr fontId="16" type="noConversion"/>
  </si>
  <si>
    <t>경기도성남시중원구제일로55 대동다숲 106(성남동3757)</t>
    <phoneticPr fontId="16" type="noConversion"/>
  </si>
  <si>
    <t>성남시수정구남문로60번길7(태평동,한솔맨션)</t>
    <phoneticPr fontId="16" type="noConversion"/>
  </si>
  <si>
    <t>성남시중원구성남동2186</t>
    <phoneticPr fontId="16" type="noConversion"/>
  </si>
  <si>
    <t>성남시분당구황새울로360번길21,1203호</t>
    <phoneticPr fontId="16" type="noConversion"/>
  </si>
  <si>
    <t>성남시분당구대왕판교로351번길6(궁내동)</t>
    <phoneticPr fontId="16" type="noConversion"/>
  </si>
  <si>
    <t>성남시분당구매화로42,3층(야탑동,충무빌딩)</t>
    <phoneticPr fontId="16" type="noConversion"/>
  </si>
  <si>
    <t>성남시분당구성남대로343번길14</t>
    <phoneticPr fontId="16" type="noConversion"/>
  </si>
  <si>
    <t>11월14일</t>
    <phoneticPr fontId="3" type="noConversion"/>
  </si>
  <si>
    <t>11월17일</t>
    <phoneticPr fontId="3" type="noConversion"/>
  </si>
  <si>
    <t>11월9일</t>
    <phoneticPr fontId="3" type="noConversion"/>
  </si>
  <si>
    <t>11월8일</t>
    <phoneticPr fontId="3" type="noConversion"/>
  </si>
  <si>
    <t>11월24일</t>
    <phoneticPr fontId="3" type="noConversion"/>
  </si>
  <si>
    <t>11월25일</t>
    <phoneticPr fontId="3" type="noConversion"/>
  </si>
  <si>
    <t>10월31일</t>
    <phoneticPr fontId="3" type="noConversion"/>
  </si>
  <si>
    <t>11월21일</t>
    <phoneticPr fontId="3" type="noConversion"/>
  </si>
  <si>
    <t>-</t>
    <phoneticPr fontId="3" type="noConversion"/>
  </si>
  <si>
    <t>안00</t>
    <phoneticPr fontId="3" type="noConversion"/>
  </si>
  <si>
    <t>장00</t>
    <phoneticPr fontId="3" type="noConversion"/>
  </si>
  <si>
    <t>경기도용인시수지구상현동</t>
    <phoneticPr fontId="16" type="noConversion"/>
  </si>
  <si>
    <t>서울특별시마포구성산동</t>
    <phoneticPr fontId="16" type="noConversion"/>
  </si>
  <si>
    <t>김용주</t>
    <phoneticPr fontId="16" type="noConversion"/>
  </si>
  <si>
    <t>고경숙</t>
    <phoneticPr fontId="16" type="noConversion"/>
  </si>
  <si>
    <t>김형근</t>
    <phoneticPr fontId="16" type="noConversion"/>
  </si>
  <si>
    <t>유영기</t>
    <phoneticPr fontId="16" type="noConversion"/>
  </si>
  <si>
    <t>박한선</t>
    <phoneticPr fontId="16" type="noConversion"/>
  </si>
  <si>
    <t>조정환</t>
    <phoneticPr fontId="16" type="noConversion"/>
  </si>
  <si>
    <t>김진숙</t>
    <phoneticPr fontId="16" type="noConversion"/>
  </si>
  <si>
    <t>배영란</t>
    <phoneticPr fontId="16" type="noConversion"/>
  </si>
  <si>
    <t>한성희</t>
    <phoneticPr fontId="16" type="noConversion"/>
  </si>
  <si>
    <t>김주헌</t>
    <phoneticPr fontId="16" type="noConversion"/>
  </si>
  <si>
    <t>우정자</t>
    <phoneticPr fontId="16" type="noConversion"/>
  </si>
  <si>
    <t>송광석</t>
    <phoneticPr fontId="16" type="noConversion"/>
  </si>
  <si>
    <t>조미화</t>
    <phoneticPr fontId="16" type="noConversion"/>
  </si>
  <si>
    <t>김두수</t>
    <phoneticPr fontId="16" type="noConversion"/>
  </si>
  <si>
    <t>이명예</t>
    <phoneticPr fontId="16" type="noConversion"/>
  </si>
  <si>
    <t>변준</t>
    <phoneticPr fontId="16" type="noConversion"/>
  </si>
  <si>
    <t>최권석</t>
    <phoneticPr fontId="16" type="noConversion"/>
  </si>
  <si>
    <t>정희영</t>
    <phoneticPr fontId="16" type="noConversion"/>
  </si>
  <si>
    <t>정근복</t>
    <phoneticPr fontId="16" type="noConversion"/>
  </si>
  <si>
    <t>윤완복</t>
    <phoneticPr fontId="16" type="noConversion"/>
  </si>
  <si>
    <t>서울지방조달청장</t>
    <phoneticPr fontId="16" type="noConversion"/>
  </si>
  <si>
    <t>안희천</t>
    <phoneticPr fontId="16" type="noConversion"/>
  </si>
  <si>
    <t>서동규</t>
    <phoneticPr fontId="16" type="noConversion"/>
  </si>
  <si>
    <t>이우진</t>
    <phoneticPr fontId="16" type="noConversion"/>
  </si>
  <si>
    <t>정호연</t>
    <phoneticPr fontId="16" type="noConversion"/>
  </si>
  <si>
    <t>정성민</t>
    <phoneticPr fontId="16" type="noConversion"/>
  </si>
  <si>
    <t>유미선</t>
    <phoneticPr fontId="16" type="noConversion"/>
  </si>
  <si>
    <t>박상영</t>
    <phoneticPr fontId="16" type="noConversion"/>
  </si>
  <si>
    <t>성남시청소년재단 사무국</t>
    <phoneticPr fontId="3" type="noConversion"/>
  </si>
  <si>
    <t>성남시청소년재단 청소년상담복지센터</t>
    <phoneticPr fontId="3" type="noConversion"/>
  </si>
  <si>
    <t>성남시청소년재단 중원청소년수련관</t>
    <phoneticPr fontId="3" type="noConversion"/>
  </si>
  <si>
    <t>안00</t>
    <phoneticPr fontId="16" type="noConversion"/>
  </si>
  <si>
    <t>장00</t>
    <phoneticPr fontId="16" type="noConversion"/>
  </si>
  <si>
    <t>사무실(탕비실용) 냉장고 구입</t>
    <phoneticPr fontId="16" type="noConversion"/>
  </si>
  <si>
    <t>재단 홍보영상 외국어 더빙 용역</t>
    <phoneticPr fontId="16" type="noConversion"/>
  </si>
  <si>
    <t>9월30일</t>
    <phoneticPr fontId="16" type="noConversion"/>
  </si>
  <si>
    <t>10월27일</t>
    <phoneticPr fontId="16" type="noConversion"/>
  </si>
  <si>
    <t>11월9일</t>
    <phoneticPr fontId="16" type="noConversion"/>
  </si>
  <si>
    <t>10월25일</t>
    <phoneticPr fontId="16" type="noConversion"/>
  </si>
  <si>
    <t>11월1일</t>
    <phoneticPr fontId="16" type="noConversion"/>
  </si>
  <si>
    <t>11월21일</t>
    <phoneticPr fontId="16" type="noConversion"/>
  </si>
  <si>
    <t>냉장고구입</t>
    <phoneticPr fontId="16" type="noConversion"/>
  </si>
  <si>
    <t>홍보비용</t>
    <phoneticPr fontId="16" type="noConversion"/>
  </si>
  <si>
    <t>경기꿈의학교</t>
    <phoneticPr fontId="16" type="noConversion"/>
  </si>
  <si>
    <t>성남시청소년국제교류사업</t>
    <phoneticPr fontId="16" type="noConversion"/>
  </si>
  <si>
    <t>성남시청소년활동지원사업</t>
    <phoneticPr fontId="16" type="noConversion"/>
  </si>
  <si>
    <t>성남시청소년활동활성화지원사업</t>
    <phoneticPr fontId="16" type="noConversion"/>
  </si>
  <si>
    <t>청소년활동지원</t>
    <phoneticPr fontId="16" type="noConversion"/>
  </si>
  <si>
    <t>홍보비용</t>
    <phoneticPr fontId="16" type="noConversion"/>
  </si>
  <si>
    <t>공공운영비(자동차보험료)</t>
    <phoneticPr fontId="16" type="noConversion"/>
  </si>
  <si>
    <t>교육훈련사업</t>
    <phoneticPr fontId="16" type="noConversion"/>
  </si>
  <si>
    <t>홍보물제작</t>
    <phoneticPr fontId="16" type="noConversion"/>
  </si>
  <si>
    <t>사무관리비(인쇄제작비)</t>
    <phoneticPr fontId="16" type="noConversion"/>
  </si>
  <si>
    <t>사무관리비(홈페이지 통폐합 및 웹접근성 개선)</t>
    <phoneticPr fontId="16" type="noConversion"/>
  </si>
  <si>
    <t>기호일보</t>
    <phoneticPr fontId="16" type="noConversion"/>
  </si>
  <si>
    <t>㈜미디어서울매일</t>
    <phoneticPr fontId="16" type="noConversion"/>
  </si>
  <si>
    <t>분당뉴스</t>
    <phoneticPr fontId="16" type="noConversion"/>
  </si>
  <si>
    <t>대신상사</t>
    <phoneticPr fontId="16" type="noConversion"/>
  </si>
  <si>
    <t>㈜플레이백</t>
    <phoneticPr fontId="16" type="noConversion"/>
  </si>
  <si>
    <t>쥬스사운드</t>
    <phoneticPr fontId="16" type="noConversion"/>
  </si>
  <si>
    <t>뉴스공간</t>
    <phoneticPr fontId="16" type="noConversion"/>
  </si>
  <si>
    <t>㈜경인매일</t>
    <phoneticPr fontId="16" type="noConversion"/>
  </si>
  <si>
    <t>2016.경기꿈의학교 청바지프로젝트 결과보고서 책자 제작</t>
  </si>
  <si>
    <t>분당정자청소년수련관 및 은행동청소년문화의집 시설관리용역</t>
    <phoneticPr fontId="3" type="noConversion"/>
  </si>
  <si>
    <t>분당정자청소년수련관 및 은행동문화의집</t>
    <phoneticPr fontId="3" type="noConversion"/>
  </si>
  <si>
    <t>이재영,이갑수</t>
    <phoneticPr fontId="3" type="noConversion"/>
  </si>
  <si>
    <t>729-9514,9916</t>
    <phoneticPr fontId="3" type="noConversion"/>
  </si>
  <si>
    <t>임금피크제 도입 설계 용역</t>
    <phoneticPr fontId="16" type="noConversion"/>
  </si>
  <si>
    <t>9월26일</t>
    <phoneticPr fontId="16" type="noConversion"/>
  </si>
  <si>
    <t>10월4일</t>
    <phoneticPr fontId="16" type="noConversion"/>
  </si>
  <si>
    <t>10월5일</t>
    <phoneticPr fontId="16" type="noConversion"/>
  </si>
  <si>
    <t>10월6일</t>
    <phoneticPr fontId="16" type="noConversion"/>
  </si>
  <si>
    <t>10월18일</t>
    <phoneticPr fontId="16" type="noConversion"/>
  </si>
  <si>
    <t>10월20일</t>
    <phoneticPr fontId="16" type="noConversion"/>
  </si>
  <si>
    <t>10월21일</t>
    <phoneticPr fontId="16" type="noConversion"/>
  </si>
  <si>
    <t>10월24일</t>
    <phoneticPr fontId="16" type="noConversion"/>
  </si>
  <si>
    <t>10월26일</t>
    <phoneticPr fontId="16" type="noConversion"/>
  </si>
  <si>
    <t>10월27일</t>
    <phoneticPr fontId="16" type="noConversion"/>
  </si>
  <si>
    <t>9월26일</t>
    <phoneticPr fontId="16" type="noConversion"/>
  </si>
  <si>
    <t>검수완료일</t>
    <phoneticPr fontId="3" type="noConversion"/>
  </si>
  <si>
    <t>11월4일</t>
    <phoneticPr fontId="3" type="noConversion"/>
  </si>
  <si>
    <t>10월26일</t>
    <phoneticPr fontId="3" type="noConversion"/>
  </si>
  <si>
    <t>11월9일</t>
    <phoneticPr fontId="16" type="noConversion"/>
  </si>
  <si>
    <t>10월17일</t>
    <phoneticPr fontId="16" type="noConversion"/>
  </si>
  <si>
    <t>10월11일</t>
    <phoneticPr fontId="3" type="noConversion"/>
  </si>
  <si>
    <t>계약업체명</t>
    <phoneticPr fontId="3" type="noConversion"/>
  </si>
  <si>
    <t>노무법인 로고스</t>
    <phoneticPr fontId="16" type="noConversion"/>
  </si>
  <si>
    <t>서울지방조달청</t>
    <phoneticPr fontId="16" type="noConversion"/>
  </si>
  <si>
    <t>㈜지역내일</t>
    <phoneticPr fontId="16" type="noConversion"/>
  </si>
  <si>
    <t>스포츠성남</t>
    <phoneticPr fontId="16" type="noConversion"/>
  </si>
  <si>
    <t>시사&amp;스포츠</t>
    <phoneticPr fontId="16" type="noConversion"/>
  </si>
  <si>
    <t>성남비젼</t>
    <phoneticPr fontId="16" type="noConversion"/>
  </si>
  <si>
    <t>외갓집영농조합법인</t>
    <phoneticPr fontId="16" type="noConversion"/>
  </si>
  <si>
    <t>㈜경기매일신문</t>
    <phoneticPr fontId="16" type="noConversion"/>
  </si>
  <si>
    <t>㈜경인일보</t>
    <phoneticPr fontId="16" type="noConversion"/>
  </si>
  <si>
    <t>뉴스팟</t>
    <phoneticPr fontId="16" type="noConversion"/>
  </si>
  <si>
    <t>㈜성남뉴스</t>
    <phoneticPr fontId="16" type="noConversion"/>
  </si>
  <si>
    <t>성남저널</t>
    <phoneticPr fontId="16" type="noConversion"/>
  </si>
  <si>
    <t>탄천뉴스</t>
    <phoneticPr fontId="16" type="noConversion"/>
  </si>
  <si>
    <t>대창기획</t>
    <phoneticPr fontId="16" type="noConversion"/>
  </si>
  <si>
    <t>10월4일</t>
    <phoneticPr fontId="16" type="noConversion"/>
  </si>
  <si>
    <t>10월5일</t>
    <phoneticPr fontId="16" type="noConversion"/>
  </si>
  <si>
    <t>10월6일</t>
    <phoneticPr fontId="16" type="noConversion"/>
  </si>
  <si>
    <t>10월18일</t>
    <phoneticPr fontId="16" type="noConversion"/>
  </si>
  <si>
    <t>10월29일</t>
    <phoneticPr fontId="16" type="noConversion"/>
  </si>
  <si>
    <t>11월5일</t>
    <phoneticPr fontId="16" type="noConversion"/>
  </si>
  <si>
    <t>11월3일</t>
    <phoneticPr fontId="16" type="noConversion"/>
  </si>
  <si>
    <t>11월08일</t>
    <phoneticPr fontId="16" type="noConversion"/>
  </si>
  <si>
    <t>11월23일</t>
    <phoneticPr fontId="16" type="noConversion"/>
  </si>
  <si>
    <t>11월25일</t>
    <phoneticPr fontId="16" type="noConversion"/>
  </si>
  <si>
    <t>11월26일</t>
  </si>
  <si>
    <t>10월29일</t>
    <phoneticPr fontId="3" type="noConversion"/>
  </si>
  <si>
    <t>11월27일</t>
    <phoneticPr fontId="16" type="noConversion"/>
  </si>
  <si>
    <t>11월30일</t>
    <phoneticPr fontId="16" type="noConversion"/>
  </si>
  <si>
    <t>11월10일</t>
    <phoneticPr fontId="16" type="noConversion"/>
  </si>
  <si>
    <t>11월16일</t>
    <phoneticPr fontId="16" type="noConversion"/>
  </si>
  <si>
    <t>10월24일</t>
    <phoneticPr fontId="3" type="noConversion"/>
  </si>
  <si>
    <t>10월24일</t>
    <phoneticPr fontId="3" type="noConversion"/>
  </si>
  <si>
    <t>11월20일</t>
    <phoneticPr fontId="16" type="noConversion"/>
  </si>
  <si>
    <t>11월15일</t>
    <phoneticPr fontId="3" type="noConversion"/>
  </si>
  <si>
    <t>11월10일</t>
    <phoneticPr fontId="3" type="noConversion"/>
  </si>
  <si>
    <t>11월22일</t>
    <phoneticPr fontId="16" type="noConversion"/>
  </si>
  <si>
    <t>11월7일</t>
    <phoneticPr fontId="16" type="noConversion"/>
  </si>
  <si>
    <t>사무국</t>
    <phoneticPr fontId="3" type="noConversion"/>
  </si>
  <si>
    <t>이하</t>
    <phoneticPr fontId="3" type="noConversion"/>
  </si>
  <si>
    <t>빈칸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</si>
</sst>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176" formatCode="#,##0_);[Red]\(#,##0\)"/>
    <numFmt numFmtId="177" formatCode="0.000_);[Red]\(0.000\)"/>
    <numFmt numFmtId="178" formatCode="###,##0"/>
    <numFmt numFmtId="179" formatCode="#,##0_ "/>
    <numFmt numFmtId="180" formatCode="0.000%"/>
    <numFmt numFmtId="181" formatCode="#,##0;&quot;△&quot;#,##0"/>
    <numFmt numFmtId="182" formatCode="m&quot;월&quot;\ d&quot;일&quot;;@"/>
  </numFmts>
  <fonts count="21"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
      <b/>
      <sz val="20"/>
      <name val="돋움"/>
      <family val="3"/>
      <charset val="129"/>
    </font>
    <font>
      <b/>
      <sz val="20"/>
      <color indexed="8"/>
      <name val="굴림체"/>
      <family val="3"/>
      <charset val="129"/>
    </font>
    <font>
      <b/>
      <sz val="14"/>
      <color indexed="8"/>
      <name val="굴림체"/>
      <family val="3"/>
      <charset val="129"/>
    </font>
    <font>
      <b/>
      <sz val="12"/>
      <color indexed="8"/>
      <name val="굴림체"/>
      <family val="3"/>
      <charset val="129"/>
    </font>
    <font>
      <sz val="9"/>
      <color theme="1"/>
      <name val="굴림체"/>
      <family val="3"/>
      <charset val="129"/>
    </font>
    <font>
      <sz val="9"/>
      <name val="맑은 고딕"/>
      <family val="3"/>
      <charset val="129"/>
      <scheme val="minor"/>
    </font>
    <font>
      <sz val="9"/>
      <color indexed="63"/>
      <name val="맑은 고딕"/>
      <family val="3"/>
      <charset val="129"/>
      <scheme val="minor"/>
    </font>
    <font>
      <sz val="11"/>
      <color theme="1"/>
      <name val="바탕"/>
      <family val="1"/>
      <charset val="129"/>
    </font>
    <font>
      <sz val="8"/>
      <name val="맑은 고딕"/>
      <family val="2"/>
      <charset val="129"/>
      <scheme val="minor"/>
    </font>
    <font>
      <sz val="9"/>
      <color theme="1"/>
      <name val="바탕"/>
      <family val="1"/>
      <charset val="129"/>
    </font>
    <font>
      <sz val="9"/>
      <name val="바탕"/>
      <family val="1"/>
      <charset val="129"/>
    </font>
    <font>
      <sz val="9"/>
      <name val="돋움"/>
      <family val="3"/>
      <charset val="129"/>
    </font>
    <font>
      <sz val="9"/>
      <color rgb="FF000000"/>
      <name val="바탕"/>
      <family val="1"/>
      <charset val="129"/>
    </font>
  </fonts>
  <fills count="3">
    <fill>
      <patternFill patternType="none"/>
    </fill>
    <fill>
      <patternFill patternType="gray125"/>
    </fill>
    <fill>
      <patternFill patternType="solid">
        <fgColor rgb="FFC0F3F6"/>
        <bgColor indexed="64"/>
      </patternFill>
    </fill>
  </fills>
  <borders count="37">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right style="hair">
        <color auto="1"/>
      </right>
      <top/>
      <bottom style="hair">
        <color auto="1"/>
      </bottom>
      <diagonal/>
    </border>
    <border>
      <left/>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auto="1"/>
      </left>
      <right/>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indexed="64"/>
      </top>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155">
    <xf numFmtId="0" fontId="0" fillId="0" borderId="0" xfId="0"/>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0" borderId="0" xfId="0" applyFont="1" applyAlignment="1">
      <alignment horizontal="left" vertical="center"/>
    </xf>
    <xf numFmtId="38" fontId="2" fillId="0" borderId="5" xfId="2" applyNumberFormat="1" applyFont="1" applyBorder="1" applyAlignment="1">
      <alignment horizontal="right" vertical="center"/>
    </xf>
    <xf numFmtId="176" fontId="2" fillId="0" borderId="5" xfId="1" applyNumberFormat="1" applyFont="1" applyBorder="1" applyAlignment="1">
      <alignment horizontal="right" vertical="center"/>
    </xf>
    <xf numFmtId="38" fontId="2" fillId="0" borderId="8" xfId="3" applyNumberFormat="1" applyFont="1" applyBorder="1" applyAlignment="1">
      <alignment horizontal="right" vertical="center"/>
    </xf>
    <xf numFmtId="38" fontId="2" fillId="0" borderId="8" xfId="2" applyNumberFormat="1" applyFont="1" applyBorder="1" applyAlignment="1">
      <alignment horizontal="right" vertical="center"/>
    </xf>
    <xf numFmtId="176" fontId="2" fillId="0" borderId="8" xfId="1" applyNumberFormat="1" applyFont="1" applyBorder="1" applyAlignment="1">
      <alignment horizontal="righ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41" fontId="2" fillId="0" borderId="17" xfId="1"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41" fontId="2" fillId="0" borderId="20" xfId="1" applyFont="1" applyBorder="1" applyAlignment="1">
      <alignment horizontal="center" vertical="center"/>
    </xf>
    <xf numFmtId="176" fontId="2" fillId="0" borderId="20" xfId="1" applyNumberFormat="1" applyFont="1" applyBorder="1" applyAlignment="1">
      <alignment horizontal="right" vertical="center"/>
    </xf>
    <xf numFmtId="0" fontId="2" fillId="0" borderId="21" xfId="0" applyFont="1" applyBorder="1" applyAlignment="1">
      <alignment vertical="center"/>
    </xf>
    <xf numFmtId="0" fontId="2" fillId="0" borderId="20" xfId="0" applyFont="1" applyBorder="1" applyAlignment="1">
      <alignment horizontal="left" vertical="center"/>
    </xf>
    <xf numFmtId="41" fontId="2" fillId="0" borderId="20" xfId="2" applyFont="1" applyBorder="1" applyAlignment="1">
      <alignment vertical="center"/>
    </xf>
    <xf numFmtId="41" fontId="2" fillId="0" borderId="20" xfId="2" applyFont="1" applyBorder="1" applyAlignment="1">
      <alignment horizontal="center" vertical="center"/>
    </xf>
    <xf numFmtId="38" fontId="2" fillId="0" borderId="20" xfId="2" applyNumberFormat="1" applyFont="1" applyBorder="1" applyAlignment="1">
      <alignment horizontal="right" vertical="center"/>
    </xf>
    <xf numFmtId="0" fontId="2" fillId="0" borderId="21" xfId="0" applyFont="1" applyBorder="1" applyAlignment="1">
      <alignment horizontal="center" vertical="center"/>
    </xf>
    <xf numFmtId="0" fontId="2" fillId="0" borderId="20" xfId="0" applyFont="1" applyBorder="1" applyAlignment="1">
      <alignment horizontal="left" vertical="center" shrinkToFit="1"/>
    </xf>
    <xf numFmtId="41" fontId="2" fillId="0" borderId="20" xfId="3" applyFont="1" applyBorder="1" applyAlignment="1">
      <alignment horizontal="right" vertical="center"/>
    </xf>
    <xf numFmtId="41" fontId="2" fillId="0" borderId="20" xfId="3" applyFont="1" applyBorder="1" applyAlignment="1">
      <alignment horizontal="center" vertical="center"/>
    </xf>
    <xf numFmtId="38" fontId="2" fillId="0" borderId="20" xfId="3" applyNumberFormat="1" applyFont="1" applyBorder="1" applyAlignment="1">
      <alignment horizontal="right" vertical="center"/>
    </xf>
    <xf numFmtId="0" fontId="2" fillId="0" borderId="20" xfId="0" applyFont="1" applyBorder="1" applyAlignment="1">
      <alignment vertical="center" shrinkToFit="1"/>
    </xf>
    <xf numFmtId="0" fontId="2" fillId="0" borderId="20" xfId="0" applyFont="1" applyBorder="1" applyAlignment="1">
      <alignment horizontal="right" vertical="center"/>
    </xf>
    <xf numFmtId="3" fontId="2" fillId="0" borderId="20" xfId="0" applyNumberFormat="1" applyFont="1" applyBorder="1" applyAlignment="1">
      <alignment horizontal="right" vertical="center"/>
    </xf>
    <xf numFmtId="41" fontId="2" fillId="0" borderId="20" xfId="1" applyFont="1" applyBorder="1" applyAlignment="1">
      <alignment vertical="center"/>
    </xf>
    <xf numFmtId="41" fontId="2" fillId="0" borderId="20" xfId="4" applyFont="1" applyBorder="1" applyAlignment="1">
      <alignment horizontal="right" vertical="center"/>
    </xf>
    <xf numFmtId="41" fontId="2" fillId="0" borderId="20" xfId="4" applyFont="1" applyBorder="1" applyAlignment="1">
      <alignment horizontal="center" vertical="center"/>
    </xf>
    <xf numFmtId="38" fontId="2" fillId="0" borderId="20" xfId="4" applyNumberFormat="1"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left" vertical="center" shrinkToFit="1"/>
    </xf>
    <xf numFmtId="0" fontId="2" fillId="0" borderId="23" xfId="0" applyFont="1" applyBorder="1" applyAlignment="1">
      <alignment horizontal="right" vertical="center"/>
    </xf>
    <xf numFmtId="41" fontId="2" fillId="0" borderId="23" xfId="4" applyFont="1" applyBorder="1" applyAlignment="1">
      <alignment horizontal="center" vertical="center"/>
    </xf>
    <xf numFmtId="38" fontId="2" fillId="0" borderId="23" xfId="4" applyNumberFormat="1" applyFont="1" applyBorder="1" applyAlignment="1">
      <alignment horizontal="right" vertical="center"/>
    </xf>
    <xf numFmtId="0" fontId="2" fillId="0" borderId="24" xfId="0" applyFont="1" applyBorder="1" applyAlignment="1">
      <alignment vertical="center"/>
    </xf>
    <xf numFmtId="0" fontId="8" fillId="0" borderId="15" xfId="0" applyFont="1" applyBorder="1" applyAlignment="1">
      <alignment horizontal="center" vertical="center"/>
    </xf>
    <xf numFmtId="0" fontId="9" fillId="0" borderId="25" xfId="0" applyNumberFormat="1" applyFont="1" applyFill="1" applyBorder="1" applyAlignment="1" applyProtection="1">
      <alignment horizontal="center" vertical="center"/>
    </xf>
    <xf numFmtId="0" fontId="11" fillId="0" borderId="25" xfId="0" applyNumberFormat="1" applyFont="1" applyFill="1" applyBorder="1" applyAlignment="1" applyProtection="1">
      <alignment horizontal="center" vertical="center"/>
    </xf>
    <xf numFmtId="0" fontId="0" fillId="0" borderId="26" xfId="0" applyNumberFormat="1" applyFont="1" applyFill="1" applyBorder="1" applyAlignment="1" applyProtection="1">
      <alignment horizontal="center" vertical="center"/>
    </xf>
    <xf numFmtId="0" fontId="13" fillId="0" borderId="26" xfId="0" applyFont="1" applyBorder="1" applyAlignment="1" applyProtection="1">
      <alignment horizontal="center" vertical="center"/>
    </xf>
    <xf numFmtId="178" fontId="13" fillId="0" borderId="26" xfId="0" applyNumberFormat="1" applyFont="1" applyBorder="1" applyAlignment="1" applyProtection="1">
      <alignment horizontal="center" vertical="center" wrapText="1"/>
    </xf>
    <xf numFmtId="0" fontId="0" fillId="0" borderId="26" xfId="0" applyNumberFormat="1" applyFont="1" applyFill="1" applyBorder="1" applyAlignment="1" applyProtection="1">
      <alignment horizontal="center"/>
    </xf>
    <xf numFmtId="0" fontId="14" fillId="0" borderId="26" xfId="0" applyFont="1" applyBorder="1" applyAlignment="1" applyProtection="1">
      <alignment horizontal="center" vertical="center"/>
    </xf>
    <xf numFmtId="178" fontId="14" fillId="0" borderId="26" xfId="0" applyNumberFormat="1" applyFont="1" applyBorder="1" applyAlignment="1" applyProtection="1">
      <alignment horizontal="center" vertical="center" wrapText="1"/>
    </xf>
    <xf numFmtId="0" fontId="0" fillId="0" borderId="0" xfId="0" applyNumberFormat="1" applyFont="1" applyFill="1" applyBorder="1" applyAlignment="1" applyProtection="1"/>
    <xf numFmtId="0" fontId="10" fillId="0" borderId="25" xfId="0" applyNumberFormat="1" applyFont="1" applyFill="1" applyBorder="1" applyAlignment="1" applyProtection="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12" fillId="2" borderId="26" xfId="0" applyNumberFormat="1" applyFont="1" applyFill="1" applyBorder="1" applyAlignment="1" applyProtection="1">
      <alignment horizontal="center" vertical="center"/>
    </xf>
    <xf numFmtId="49" fontId="12" fillId="2" borderId="26"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176" fontId="2" fillId="0" borderId="17" xfId="1" applyNumberFormat="1" applyFont="1" applyBorder="1" applyAlignment="1">
      <alignment horizontal="center" vertical="center"/>
    </xf>
    <xf numFmtId="179" fontId="13" fillId="0" borderId="26" xfId="0" applyNumberFormat="1" applyFont="1" applyBorder="1" applyAlignment="1" applyProtection="1">
      <alignment horizontal="center" vertical="center"/>
    </xf>
    <xf numFmtId="179" fontId="14" fillId="0" borderId="26" xfId="0" applyNumberFormat="1" applyFont="1" applyBorder="1" applyAlignment="1" applyProtection="1">
      <alignment horizontal="center" vertical="center"/>
    </xf>
    <xf numFmtId="3" fontId="13" fillId="0" borderId="26" xfId="0" applyNumberFormat="1" applyFont="1" applyBorder="1" applyAlignment="1" applyProtection="1">
      <alignment horizontal="center" vertical="center"/>
    </xf>
    <xf numFmtId="180" fontId="13" fillId="0" borderId="26" xfId="0" applyNumberFormat="1" applyFont="1" applyBorder="1" applyAlignment="1" applyProtection="1">
      <alignment horizontal="center" vertical="center"/>
    </xf>
    <xf numFmtId="179" fontId="15" fillId="0" borderId="26" xfId="0" applyNumberFormat="1" applyFont="1" applyFill="1" applyBorder="1" applyAlignment="1">
      <alignment horizontal="left" vertical="center" shrinkToFit="1"/>
    </xf>
    <xf numFmtId="179" fontId="17" fillId="0" borderId="26" xfId="0" applyNumberFormat="1" applyFont="1" applyFill="1" applyBorder="1" applyAlignment="1">
      <alignment horizontal="left" vertical="center" shrinkToFit="1"/>
    </xf>
    <xf numFmtId="181" fontId="17" fillId="0" borderId="26" xfId="0" applyNumberFormat="1" applyFont="1" applyFill="1" applyBorder="1" applyAlignment="1">
      <alignment horizontal="right" vertical="center"/>
    </xf>
    <xf numFmtId="9" fontId="17" fillId="0" borderId="26" xfId="0" applyNumberFormat="1" applyFont="1" applyFill="1" applyBorder="1" applyAlignment="1">
      <alignment horizontal="center" vertical="center"/>
    </xf>
    <xf numFmtId="182" fontId="18" fillId="0" borderId="26" xfId="0" applyNumberFormat="1" applyFont="1" applyFill="1" applyBorder="1" applyAlignment="1">
      <alignment horizontal="center" vertical="center"/>
    </xf>
    <xf numFmtId="17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xf>
    <xf numFmtId="179" fontId="15" fillId="0" borderId="26" xfId="0" applyNumberFormat="1" applyFont="1" applyFill="1" applyBorder="1" applyAlignment="1">
      <alignment horizontal="center" vertical="center" shrinkToFit="1"/>
    </xf>
    <xf numFmtId="182" fontId="19" fillId="0" borderId="26" xfId="0" applyNumberFormat="1" applyFont="1" applyFill="1" applyBorder="1" applyAlignment="1" applyProtection="1">
      <alignment horizontal="center"/>
    </xf>
    <xf numFmtId="182" fontId="17" fillId="0" borderId="26" xfId="0" applyNumberFormat="1" applyFont="1" applyFill="1" applyBorder="1" applyAlignment="1">
      <alignment vertical="center"/>
    </xf>
    <xf numFmtId="182" fontId="19" fillId="0" borderId="26" xfId="0" applyNumberFormat="1" applyFont="1" applyFill="1" applyBorder="1" applyAlignment="1" applyProtection="1"/>
    <xf numFmtId="179" fontId="17" fillId="0" borderId="26" xfId="0" applyNumberFormat="1" applyFont="1" applyFill="1" applyBorder="1" applyAlignment="1">
      <alignment horizontal="center" vertical="center" shrinkToFit="1"/>
    </xf>
    <xf numFmtId="182" fontId="17" fillId="0" borderId="26" xfId="0" applyNumberFormat="1" applyFont="1" applyFill="1" applyBorder="1" applyAlignment="1">
      <alignment horizontal="center" vertical="center"/>
    </xf>
    <xf numFmtId="49" fontId="17" fillId="0" borderId="26" xfId="0" applyNumberFormat="1" applyFont="1" applyFill="1" applyBorder="1" applyAlignment="1">
      <alignment horizontal="center" vertical="center"/>
    </xf>
    <xf numFmtId="0" fontId="19" fillId="0" borderId="26" xfId="0" applyNumberFormat="1" applyFont="1" applyFill="1" applyBorder="1" applyAlignment="1" applyProtection="1">
      <alignment horizontal="center" vertical="center"/>
    </xf>
    <xf numFmtId="179" fontId="17" fillId="0" borderId="30" xfId="0" applyNumberFormat="1" applyFont="1" applyFill="1" applyBorder="1" applyAlignment="1">
      <alignment horizontal="center" vertical="center"/>
    </xf>
    <xf numFmtId="179" fontId="17" fillId="0" borderId="0" xfId="0" applyNumberFormat="1" applyFont="1" applyFill="1" applyBorder="1" applyAlignment="1">
      <alignment horizontal="left" vertical="center" shrinkToFit="1"/>
    </xf>
    <xf numFmtId="182" fontId="18" fillId="0" borderId="26" xfId="0" applyNumberFormat="1" applyFont="1" applyFill="1" applyBorder="1" applyAlignment="1" applyProtection="1">
      <alignment horizontal="center"/>
    </xf>
    <xf numFmtId="0" fontId="19" fillId="0" borderId="26" xfId="0" applyNumberFormat="1" applyFont="1" applyFill="1" applyBorder="1" applyAlignment="1" applyProtection="1"/>
    <xf numFmtId="0" fontId="20" fillId="0" borderId="0" xfId="0" applyFont="1" applyAlignment="1">
      <alignment horizontal="justify" vertical="center"/>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179" fontId="17" fillId="0" borderId="31" xfId="0" applyNumberFormat="1" applyFont="1" applyFill="1" applyBorder="1" applyAlignment="1">
      <alignment horizontal="left" vertical="center" shrinkToFit="1"/>
    </xf>
    <xf numFmtId="0" fontId="20" fillId="0" borderId="26" xfId="0" applyFont="1" applyBorder="1" applyAlignment="1">
      <alignment horizontal="justify" vertical="center"/>
    </xf>
    <xf numFmtId="0" fontId="18" fillId="0" borderId="26" xfId="0" applyFont="1" applyBorder="1" applyAlignment="1" applyProtection="1">
      <alignment horizontal="center" vertical="center"/>
    </xf>
    <xf numFmtId="179" fontId="13" fillId="0" borderId="26" xfId="0" applyNumberFormat="1" applyFont="1" applyBorder="1" applyAlignment="1" applyProtection="1">
      <alignment horizontal="center" vertical="center" wrapText="1"/>
    </xf>
    <xf numFmtId="179" fontId="17" fillId="0" borderId="32" xfId="0" applyNumberFormat="1" applyFont="1" applyFill="1" applyBorder="1" applyAlignment="1">
      <alignment horizontal="left" vertical="center" shrinkToFit="1"/>
    </xf>
    <xf numFmtId="179" fontId="17" fillId="0" borderId="32" xfId="0" applyNumberFormat="1" applyFont="1" applyFill="1" applyBorder="1" applyAlignment="1">
      <alignment horizontal="center" vertical="center" shrinkToFit="1"/>
    </xf>
    <xf numFmtId="181" fontId="17" fillId="0" borderId="32" xfId="0" applyNumberFormat="1" applyFont="1" applyFill="1" applyBorder="1" applyAlignment="1">
      <alignment horizontal="right" vertical="center"/>
    </xf>
    <xf numFmtId="182" fontId="18" fillId="0" borderId="32" xfId="0" applyNumberFormat="1" applyFont="1" applyFill="1" applyBorder="1" applyAlignment="1">
      <alignment horizontal="center" vertical="center"/>
    </xf>
    <xf numFmtId="179" fontId="17" fillId="0" borderId="32" xfId="0" applyNumberFormat="1" applyFont="1" applyFill="1" applyBorder="1" applyAlignment="1">
      <alignment horizontal="center" vertical="center"/>
    </xf>
    <xf numFmtId="0" fontId="0" fillId="0" borderId="31" xfId="0" applyNumberFormat="1" applyFont="1" applyFill="1" applyBorder="1" applyAlignment="1" applyProtection="1"/>
    <xf numFmtId="0" fontId="2" fillId="0" borderId="31" xfId="0" applyFont="1" applyBorder="1" applyAlignment="1">
      <alignment horizontal="center" vertical="center" wrapText="1"/>
    </xf>
    <xf numFmtId="41" fontId="2" fillId="0" borderId="31" xfId="1" applyFont="1" applyBorder="1" applyAlignment="1">
      <alignment horizontal="center" vertical="center"/>
    </xf>
    <xf numFmtId="176" fontId="2" fillId="0" borderId="31" xfId="1" applyNumberFormat="1" applyFont="1" applyBorder="1" applyAlignment="1">
      <alignment horizontal="center" vertical="center"/>
    </xf>
    <xf numFmtId="0" fontId="8" fillId="0" borderId="0" xfId="0" applyFont="1" applyBorder="1" applyAlignment="1">
      <alignment horizontal="center" vertical="center"/>
    </xf>
    <xf numFmtId="0" fontId="8" fillId="0" borderId="15" xfId="0" applyFont="1" applyBorder="1" applyAlignment="1">
      <alignment horizontal="left" vertical="center"/>
    </xf>
    <xf numFmtId="0" fontId="9" fillId="0" borderId="0" xfId="0" applyNumberFormat="1" applyFont="1" applyFill="1" applyBorder="1" applyAlignment="1" applyProtection="1">
      <alignment horizontal="center" vertical="center"/>
    </xf>
    <xf numFmtId="0" fontId="10" fillId="0" borderId="25" xfId="0" applyNumberFormat="1" applyFont="1" applyFill="1" applyBorder="1" applyAlignment="1" applyProtection="1">
      <alignment horizontal="left" vertical="center"/>
    </xf>
    <xf numFmtId="0" fontId="11" fillId="0" borderId="25" xfId="0" applyNumberFormat="1" applyFont="1" applyFill="1" applyBorder="1" applyAlignment="1" applyProtection="1">
      <alignment horizontal="center" vertical="center"/>
    </xf>
    <xf numFmtId="0" fontId="2" fillId="0" borderId="33" xfId="0" applyFont="1" applyBorder="1" applyAlignment="1">
      <alignment horizontal="center" vertical="center"/>
    </xf>
    <xf numFmtId="38" fontId="2" fillId="0" borderId="34" xfId="3" applyNumberFormat="1" applyFont="1" applyBorder="1" applyAlignment="1">
      <alignment horizontal="right" vertical="center"/>
    </xf>
    <xf numFmtId="0" fontId="2" fillId="0" borderId="34" xfId="0" applyFont="1" applyBorder="1" applyAlignment="1">
      <alignment horizontal="center" vertical="center"/>
    </xf>
    <xf numFmtId="0" fontId="2" fillId="0" borderId="35" xfId="0" applyFont="1" applyBorder="1" applyAlignment="1">
      <alignment horizontal="center" vertical="center" wrapText="1"/>
    </xf>
    <xf numFmtId="41" fontId="2" fillId="0" borderId="35" xfId="1" applyFont="1" applyBorder="1" applyAlignment="1">
      <alignment horizontal="center" vertical="center"/>
    </xf>
    <xf numFmtId="176" fontId="2" fillId="0" borderId="35" xfId="1" applyNumberFormat="1" applyFont="1" applyBorder="1" applyAlignment="1">
      <alignment horizontal="center" vertical="center"/>
    </xf>
    <xf numFmtId="0" fontId="13" fillId="0" borderId="30" xfId="0" applyFont="1" applyBorder="1" applyAlignment="1" applyProtection="1">
      <alignment horizontal="center" vertical="center"/>
    </xf>
    <xf numFmtId="0" fontId="13" fillId="0" borderId="32" xfId="0" applyFont="1" applyBorder="1" applyAlignment="1" applyProtection="1">
      <alignment horizontal="center" vertical="center"/>
    </xf>
    <xf numFmtId="178" fontId="13" fillId="0" borderId="32" xfId="0" applyNumberFormat="1" applyFont="1" applyBorder="1" applyAlignment="1" applyProtection="1">
      <alignment horizontal="center" vertical="center" wrapText="1"/>
    </xf>
    <xf numFmtId="3" fontId="13" fillId="0" borderId="32" xfId="0" applyNumberFormat="1" applyFont="1" applyBorder="1" applyAlignment="1" applyProtection="1">
      <alignment horizontal="center" vertical="center"/>
    </xf>
    <xf numFmtId="0" fontId="13" fillId="0" borderId="36" xfId="0" applyFont="1" applyBorder="1" applyAlignment="1" applyProtection="1">
      <alignment horizontal="center" vertical="center"/>
    </xf>
    <xf numFmtId="178" fontId="13" fillId="0" borderId="36" xfId="0" applyNumberFormat="1" applyFont="1" applyBorder="1" applyAlignment="1" applyProtection="1">
      <alignment horizontal="center" vertical="center" wrapText="1"/>
    </xf>
    <xf numFmtId="179" fontId="13" fillId="0" borderId="36" xfId="0" applyNumberFormat="1" applyFont="1" applyBorder="1" applyAlignment="1" applyProtection="1">
      <alignment horizontal="center" vertical="center"/>
    </xf>
    <xf numFmtId="0" fontId="2" fillId="0" borderId="26" xfId="0" applyFont="1" applyBorder="1" applyAlignment="1">
      <alignment horizontal="center" vertical="center" wrapText="1"/>
    </xf>
    <xf numFmtId="41" fontId="2" fillId="0" borderId="26" xfId="1" applyFont="1" applyBorder="1" applyAlignment="1">
      <alignment horizontal="center" vertical="center"/>
    </xf>
    <xf numFmtId="176" fontId="2" fillId="0" borderId="26" xfId="1" applyNumberFormat="1" applyFont="1" applyBorder="1" applyAlignment="1">
      <alignment horizontal="center" vertical="center"/>
    </xf>
  </cellXfs>
  <cellStyles count="6">
    <cellStyle name="쉼표 [0]" xfId="1" builtinId="6"/>
    <cellStyle name="쉼표 [0] 2" xfId="3"/>
    <cellStyle name="쉼표 [0] 3" xfId="4"/>
    <cellStyle name="쉼표 [0] 4" xfId="2"/>
    <cellStyle name="쉼표 [0] 5" xfId="5"/>
    <cellStyle name="표준" xfId="0" builtinId="0"/>
  </cellStyles>
  <dxfs count="0"/>
  <tableStyles count="0" defaultTableStyle="TableStyleMedium9" defaultPivotStyle="PivotStyleLight16"/>
  <colors>
    <mruColors>
      <color rgb="FFC0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5"/>
  <sheetViews>
    <sheetView workbookViewId="0">
      <selection activeCell="C17" sqref="C17"/>
    </sheetView>
  </sheetViews>
  <sheetFormatPr defaultRowHeight="12" x14ac:dyDescent="0.15"/>
  <cols>
    <col min="1" max="1" width="5.5546875" style="1" customWidth="1"/>
    <col min="2" max="2" width="6.44140625" style="1" customWidth="1"/>
    <col min="3" max="3" width="23.6640625" style="1" customWidth="1"/>
    <col min="4" max="4" width="7.77734375" style="1" customWidth="1"/>
    <col min="5" max="5" width="19.21875" style="1" customWidth="1"/>
    <col min="6" max="6" width="6.77734375" style="1" customWidth="1"/>
    <col min="7" max="7" width="7.21875" style="1" customWidth="1"/>
    <col min="8" max="8" width="10.44140625" style="1" customWidth="1"/>
    <col min="9" max="9" width="7.44140625" style="1" customWidth="1"/>
    <col min="10" max="10" width="8.88671875" style="1"/>
    <col min="11" max="11" width="11.6640625" style="7" customWidth="1"/>
    <col min="12" max="12" width="6.6640625" style="1" customWidth="1"/>
    <col min="13" max="16384" width="8.88671875" style="1"/>
  </cols>
  <sheetData>
    <row r="1" spans="1:12" ht="33.75" customHeight="1" x14ac:dyDescent="0.15">
      <c r="A1" s="134" t="s">
        <v>23</v>
      </c>
      <c r="B1" s="134"/>
      <c r="C1" s="134"/>
      <c r="D1" s="134"/>
      <c r="E1" s="134"/>
      <c r="F1" s="134"/>
      <c r="G1" s="134"/>
      <c r="H1" s="134"/>
      <c r="I1" s="134"/>
      <c r="J1" s="134"/>
      <c r="K1" s="134"/>
      <c r="L1" s="134"/>
    </row>
    <row r="2" spans="1:12" ht="24.75" customHeight="1" thickBot="1" x14ac:dyDescent="0.2">
      <c r="A2" s="135" t="s">
        <v>394</v>
      </c>
      <c r="B2" s="135"/>
      <c r="C2" s="135"/>
      <c r="D2" s="68"/>
      <c r="E2" s="68"/>
      <c r="F2" s="68"/>
      <c r="G2" s="68"/>
      <c r="H2" s="68"/>
      <c r="I2" s="68"/>
      <c r="J2" s="68"/>
      <c r="K2" s="68"/>
      <c r="L2" s="68"/>
    </row>
    <row r="3" spans="1:12" ht="24.75" customHeight="1" thickBot="1" x14ac:dyDescent="0.2">
      <c r="A3" s="79" t="s">
        <v>0</v>
      </c>
      <c r="B3" s="80" t="s">
        <v>1</v>
      </c>
      <c r="C3" s="80" t="s">
        <v>2</v>
      </c>
      <c r="D3" s="80" t="s">
        <v>3</v>
      </c>
      <c r="E3" s="80" t="s">
        <v>4</v>
      </c>
      <c r="F3" s="80" t="s">
        <v>5</v>
      </c>
      <c r="G3" s="80" t="s">
        <v>6</v>
      </c>
      <c r="H3" s="80" t="s">
        <v>16</v>
      </c>
      <c r="I3" s="81" t="s">
        <v>10</v>
      </c>
      <c r="J3" s="81" t="s">
        <v>7</v>
      </c>
      <c r="K3" s="81" t="s">
        <v>8</v>
      </c>
      <c r="L3" s="82" t="s">
        <v>9</v>
      </c>
    </row>
    <row r="4" spans="1:12" s="7" customFormat="1" ht="29.25" customHeight="1" thickTop="1" x14ac:dyDescent="0.15">
      <c r="A4" s="34"/>
      <c r="B4" s="35"/>
      <c r="C4" s="36"/>
      <c r="D4" s="35"/>
      <c r="E4" s="37" t="s">
        <v>100</v>
      </c>
      <c r="F4" s="38" t="s">
        <v>395</v>
      </c>
      <c r="G4" s="38" t="s">
        <v>396</v>
      </c>
      <c r="H4" s="94" t="s">
        <v>100</v>
      </c>
      <c r="I4" s="35"/>
      <c r="J4" s="35"/>
      <c r="K4" s="35"/>
      <c r="L4" s="39"/>
    </row>
    <row r="5" spans="1:12" ht="18.75" customHeight="1" x14ac:dyDescent="0.15">
      <c r="A5" s="40"/>
      <c r="B5" s="41"/>
      <c r="C5" s="41"/>
      <c r="D5" s="41"/>
      <c r="E5" s="41"/>
      <c r="F5" s="42"/>
      <c r="G5" s="42"/>
      <c r="H5" s="43"/>
      <c r="I5" s="41"/>
      <c r="J5" s="41"/>
      <c r="K5" s="41"/>
      <c r="L5" s="44"/>
    </row>
    <row r="6" spans="1:12" s="7" customFormat="1" ht="18.75" customHeight="1" x14ac:dyDescent="0.15">
      <c r="A6" s="40"/>
      <c r="B6" s="41"/>
      <c r="C6" s="45"/>
      <c r="D6" s="41"/>
      <c r="E6" s="41"/>
      <c r="F6" s="46"/>
      <c r="G6" s="47"/>
      <c r="H6" s="48"/>
      <c r="I6" s="41"/>
      <c r="J6" s="41"/>
      <c r="K6" s="41"/>
      <c r="L6" s="49"/>
    </row>
    <row r="7" spans="1:12" ht="18.75" customHeight="1" x14ac:dyDescent="0.15">
      <c r="A7" s="40"/>
      <c r="B7" s="41"/>
      <c r="C7" s="50"/>
      <c r="D7" s="41"/>
      <c r="E7" s="41"/>
      <c r="F7" s="51"/>
      <c r="G7" s="52"/>
      <c r="H7" s="53"/>
      <c r="I7" s="41"/>
      <c r="J7" s="41"/>
      <c r="K7" s="41"/>
      <c r="L7" s="44"/>
    </row>
    <row r="8" spans="1:12" s="7" customFormat="1" ht="18.75" customHeight="1" x14ac:dyDescent="0.15">
      <c r="A8" s="40"/>
      <c r="B8" s="41"/>
      <c r="C8" s="50"/>
      <c r="D8" s="41"/>
      <c r="E8" s="41"/>
      <c r="F8" s="51"/>
      <c r="G8" s="52"/>
      <c r="H8" s="53"/>
      <c r="I8" s="41"/>
      <c r="J8" s="41"/>
      <c r="K8" s="41"/>
      <c r="L8" s="49"/>
    </row>
    <row r="9" spans="1:12" ht="18.75" customHeight="1" x14ac:dyDescent="0.15">
      <c r="A9" s="40"/>
      <c r="B9" s="41"/>
      <c r="C9" s="50"/>
      <c r="D9" s="41"/>
      <c r="E9" s="41"/>
      <c r="F9" s="51"/>
      <c r="G9" s="52"/>
      <c r="H9" s="53"/>
      <c r="I9" s="41"/>
      <c r="J9" s="41"/>
      <c r="K9" s="41"/>
      <c r="L9" s="44"/>
    </row>
    <row r="10" spans="1:12" ht="18.75" customHeight="1" x14ac:dyDescent="0.15">
      <c r="A10" s="40"/>
      <c r="B10" s="41"/>
      <c r="C10" s="50"/>
      <c r="D10" s="41"/>
      <c r="E10" s="41"/>
      <c r="F10" s="51"/>
      <c r="G10" s="52"/>
      <c r="H10" s="53"/>
      <c r="I10" s="41"/>
      <c r="J10" s="41"/>
      <c r="K10" s="41"/>
      <c r="L10" s="44"/>
    </row>
    <row r="11" spans="1:12" ht="18.75" customHeight="1" x14ac:dyDescent="0.15">
      <c r="A11" s="40"/>
      <c r="B11" s="41"/>
      <c r="C11" s="50"/>
      <c r="D11" s="41"/>
      <c r="E11" s="41"/>
      <c r="F11" s="51"/>
      <c r="G11" s="52"/>
      <c r="H11" s="53"/>
      <c r="I11" s="41"/>
      <c r="J11" s="41"/>
      <c r="K11" s="41"/>
      <c r="L11" s="44"/>
    </row>
    <row r="12" spans="1:12" ht="18.75" customHeight="1" x14ac:dyDescent="0.15">
      <c r="A12" s="40"/>
      <c r="B12" s="41"/>
      <c r="C12" s="54"/>
      <c r="D12" s="41"/>
      <c r="E12" s="41"/>
      <c r="F12" s="55"/>
      <c r="G12" s="41"/>
      <c r="H12" s="56"/>
      <c r="I12" s="41"/>
      <c r="J12" s="41"/>
      <c r="K12" s="41"/>
      <c r="L12" s="44"/>
    </row>
    <row r="13" spans="1:12" ht="18.75" customHeight="1" x14ac:dyDescent="0.15">
      <c r="A13" s="40"/>
      <c r="B13" s="41"/>
      <c r="C13" s="45"/>
      <c r="D13" s="41"/>
      <c r="E13" s="41"/>
      <c r="F13" s="46"/>
      <c r="G13" s="47"/>
      <c r="H13" s="48"/>
      <c r="I13" s="41"/>
      <c r="J13" s="41"/>
      <c r="K13" s="41"/>
      <c r="L13" s="44"/>
    </row>
    <row r="14" spans="1:12" ht="18.75" customHeight="1" x14ac:dyDescent="0.15">
      <c r="A14" s="40"/>
      <c r="B14" s="41"/>
      <c r="C14" s="45"/>
      <c r="D14" s="41"/>
      <c r="E14" s="41"/>
      <c r="F14" s="46"/>
      <c r="G14" s="47"/>
      <c r="H14" s="48"/>
      <c r="I14" s="41"/>
      <c r="J14" s="41"/>
      <c r="K14" s="41"/>
      <c r="L14" s="44"/>
    </row>
    <row r="15" spans="1:12" ht="18.75" customHeight="1" x14ac:dyDescent="0.15">
      <c r="A15" s="40"/>
      <c r="B15" s="41"/>
      <c r="C15" s="45"/>
      <c r="D15" s="41"/>
      <c r="E15" s="41"/>
      <c r="F15" s="57"/>
      <c r="G15" s="42"/>
      <c r="H15" s="43"/>
      <c r="I15" s="41"/>
      <c r="J15" s="41"/>
      <c r="K15" s="41"/>
      <c r="L15" s="44"/>
    </row>
    <row r="16" spans="1:12" ht="18.75" customHeight="1" x14ac:dyDescent="0.15">
      <c r="A16" s="40"/>
      <c r="B16" s="41"/>
      <c r="C16" s="45"/>
      <c r="D16" s="41"/>
      <c r="E16" s="41"/>
      <c r="F16" s="57"/>
      <c r="G16" s="42"/>
      <c r="H16" s="43"/>
      <c r="I16" s="41"/>
      <c r="J16" s="41"/>
      <c r="K16" s="41"/>
      <c r="L16" s="44"/>
    </row>
    <row r="17" spans="1:12" ht="18.75" customHeight="1" x14ac:dyDescent="0.15">
      <c r="A17" s="40"/>
      <c r="B17" s="41"/>
      <c r="C17" s="45"/>
      <c r="D17" s="41"/>
      <c r="E17" s="41"/>
      <c r="F17" s="46"/>
      <c r="G17" s="47"/>
      <c r="H17" s="48"/>
      <c r="I17" s="41"/>
      <c r="J17" s="41"/>
      <c r="K17" s="41"/>
      <c r="L17" s="44"/>
    </row>
    <row r="18" spans="1:12" ht="18.75" customHeight="1" x14ac:dyDescent="0.15">
      <c r="A18" s="40"/>
      <c r="B18" s="41"/>
      <c r="C18" s="54"/>
      <c r="D18" s="41"/>
      <c r="E18" s="41"/>
      <c r="F18" s="55"/>
      <c r="G18" s="41"/>
      <c r="H18" s="56"/>
      <c r="I18" s="41"/>
      <c r="J18" s="41"/>
      <c r="K18" s="41"/>
      <c r="L18" s="44"/>
    </row>
    <row r="19" spans="1:12" ht="18.75" customHeight="1" x14ac:dyDescent="0.15">
      <c r="A19" s="40"/>
      <c r="B19" s="41"/>
      <c r="C19" s="50"/>
      <c r="D19" s="41"/>
      <c r="E19" s="41"/>
      <c r="F19" s="58"/>
      <c r="G19" s="59"/>
      <c r="H19" s="60"/>
      <c r="I19" s="41"/>
      <c r="J19" s="41"/>
      <c r="K19" s="41"/>
      <c r="L19" s="44"/>
    </row>
    <row r="20" spans="1:12" ht="18.75" customHeight="1" x14ac:dyDescent="0.15">
      <c r="A20" s="40"/>
      <c r="B20" s="41"/>
      <c r="C20" s="50"/>
      <c r="D20" s="41"/>
      <c r="E20" s="41"/>
      <c r="F20" s="58"/>
      <c r="G20" s="59"/>
      <c r="H20" s="60"/>
      <c r="I20" s="41"/>
      <c r="J20" s="41"/>
      <c r="K20" s="41"/>
      <c r="L20" s="44"/>
    </row>
    <row r="21" spans="1:12" ht="18.75" customHeight="1" x14ac:dyDescent="0.15">
      <c r="A21" s="40"/>
      <c r="B21" s="41"/>
      <c r="C21" s="50"/>
      <c r="D21" s="41"/>
      <c r="E21" s="41"/>
      <c r="F21" s="58"/>
      <c r="G21" s="59"/>
      <c r="H21" s="60"/>
      <c r="I21" s="41"/>
      <c r="J21" s="41"/>
      <c r="K21" s="41"/>
      <c r="L21" s="44"/>
    </row>
    <row r="22" spans="1:12" ht="18.75" customHeight="1" x14ac:dyDescent="0.15">
      <c r="A22" s="40"/>
      <c r="B22" s="41"/>
      <c r="C22" s="50"/>
      <c r="D22" s="41"/>
      <c r="E22" s="41"/>
      <c r="F22" s="58"/>
      <c r="G22" s="59"/>
      <c r="H22" s="60"/>
      <c r="I22" s="41"/>
      <c r="J22" s="41"/>
      <c r="K22" s="41"/>
      <c r="L22" s="44"/>
    </row>
    <row r="23" spans="1:12" ht="18.75" customHeight="1" x14ac:dyDescent="0.15">
      <c r="A23" s="40"/>
      <c r="B23" s="41"/>
      <c r="C23" s="50"/>
      <c r="D23" s="41"/>
      <c r="E23" s="41"/>
      <c r="F23" s="58"/>
      <c r="G23" s="59"/>
      <c r="H23" s="60"/>
      <c r="I23" s="41"/>
      <c r="J23" s="41"/>
      <c r="K23" s="41"/>
      <c r="L23" s="44"/>
    </row>
    <row r="24" spans="1:12" ht="18.75" customHeight="1" x14ac:dyDescent="0.15">
      <c r="A24" s="40"/>
      <c r="B24" s="41"/>
      <c r="C24" s="50"/>
      <c r="D24" s="41"/>
      <c r="E24" s="41"/>
      <c r="F24" s="58"/>
      <c r="G24" s="59"/>
      <c r="H24" s="60"/>
      <c r="I24" s="41"/>
      <c r="J24" s="41"/>
      <c r="K24" s="41"/>
      <c r="L24" s="44"/>
    </row>
    <row r="25" spans="1:12" ht="18.75" customHeight="1" thickBot="1" x14ac:dyDescent="0.2">
      <c r="A25" s="61"/>
      <c r="B25" s="62"/>
      <c r="C25" s="63"/>
      <c r="D25" s="62"/>
      <c r="E25" s="62"/>
      <c r="F25" s="64"/>
      <c r="G25" s="65"/>
      <c r="H25" s="66"/>
      <c r="I25" s="62"/>
      <c r="J25" s="62"/>
      <c r="K25" s="62"/>
      <c r="L25" s="67"/>
    </row>
  </sheetData>
  <mergeCells count="2">
    <mergeCell ref="A1:L1"/>
    <mergeCell ref="A2:C2"/>
  </mergeCells>
  <phoneticPr fontId="3" type="noConversion"/>
  <dataValidations count="1">
    <dataValidation type="list" allowBlank="1" showInputMessage="1" showErrorMessage="1" sqref="D4:D25">
      <formula1>"일반총액,일반단가,일반종낙,제한총액,제한단가,제한종낙,수의총액,수의단가,기타"</formula1>
    </dataValidation>
  </dataValidations>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0"/>
  <sheetViews>
    <sheetView tabSelected="1" workbookViewId="0">
      <selection activeCell="E13" sqref="E13"/>
    </sheetView>
  </sheetViews>
  <sheetFormatPr defaultRowHeight="12" x14ac:dyDescent="0.15"/>
  <cols>
    <col min="1" max="2" width="8.88671875" style="7"/>
    <col min="3" max="3" width="28.6640625" style="7" customWidth="1"/>
    <col min="4" max="4" width="8.88671875" style="7"/>
    <col min="5" max="5" width="10.88671875" style="1" customWidth="1"/>
    <col min="6" max="6" width="16.88671875" style="7" customWidth="1"/>
    <col min="7" max="7" width="8.88671875" style="7"/>
    <col min="8" max="8" width="16" style="7" customWidth="1"/>
    <col min="9" max="16384" width="8.88671875" style="1"/>
  </cols>
  <sheetData>
    <row r="1" spans="1:88" ht="39" customHeight="1" x14ac:dyDescent="0.15">
      <c r="A1" s="134" t="s">
        <v>24</v>
      </c>
      <c r="B1" s="134"/>
      <c r="C1" s="134"/>
      <c r="D1" s="134"/>
      <c r="E1" s="134"/>
      <c r="F1" s="134"/>
      <c r="G1" s="134"/>
      <c r="H1" s="134"/>
      <c r="I1" s="134"/>
    </row>
    <row r="2" spans="1:88" ht="24.75" customHeight="1" thickBot="1" x14ac:dyDescent="0.2">
      <c r="A2" s="135" t="s">
        <v>107</v>
      </c>
      <c r="B2" s="135"/>
      <c r="C2" s="135"/>
      <c r="D2" s="68"/>
      <c r="E2" s="68"/>
      <c r="F2" s="68"/>
      <c r="G2" s="68"/>
      <c r="H2" s="68"/>
      <c r="I2" s="68"/>
    </row>
    <row r="3" spans="1:88" ht="33.75" customHeight="1" thickBot="1" x14ac:dyDescent="0.2">
      <c r="A3" s="83" t="s">
        <v>0</v>
      </c>
      <c r="B3" s="84" t="s">
        <v>1</v>
      </c>
      <c r="C3" s="85" t="s">
        <v>11</v>
      </c>
      <c r="D3" s="85" t="s">
        <v>3</v>
      </c>
      <c r="E3" s="86" t="s">
        <v>17</v>
      </c>
      <c r="F3" s="85" t="s">
        <v>14</v>
      </c>
      <c r="G3" s="85" t="s">
        <v>13</v>
      </c>
      <c r="H3" s="85" t="s">
        <v>8</v>
      </c>
      <c r="I3" s="87" t="s">
        <v>9</v>
      </c>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row>
    <row r="4" spans="1:88" ht="22.5" customHeight="1" thickTop="1" x14ac:dyDescent="0.15">
      <c r="A4" s="2">
        <v>2016</v>
      </c>
      <c r="B4" s="92">
        <v>12</v>
      </c>
      <c r="C4" s="119" t="s">
        <v>64</v>
      </c>
      <c r="D4" s="30" t="s">
        <v>68</v>
      </c>
      <c r="E4" s="24">
        <v>276451</v>
      </c>
      <c r="F4" s="33" t="s">
        <v>84</v>
      </c>
      <c r="G4" s="3" t="s">
        <v>88</v>
      </c>
      <c r="H4" s="3" t="s">
        <v>94</v>
      </c>
      <c r="I4" s="17"/>
    </row>
    <row r="5" spans="1:88" ht="22.5" customHeight="1" x14ac:dyDescent="0.15">
      <c r="A5" s="2">
        <v>2016</v>
      </c>
      <c r="B5" s="93">
        <v>12</v>
      </c>
      <c r="C5" s="120" t="s">
        <v>65</v>
      </c>
      <c r="D5" s="30" t="s">
        <v>68</v>
      </c>
      <c r="E5" s="27">
        <v>129130</v>
      </c>
      <c r="F5" s="33" t="s">
        <v>85</v>
      </c>
      <c r="G5" s="3" t="s">
        <v>81</v>
      </c>
      <c r="H5" s="3" t="s">
        <v>82</v>
      </c>
      <c r="I5" s="11"/>
    </row>
    <row r="6" spans="1:88" ht="22.5" customHeight="1" x14ac:dyDescent="0.15">
      <c r="A6" s="2">
        <v>2016</v>
      </c>
      <c r="B6" s="92">
        <v>12</v>
      </c>
      <c r="C6" s="120" t="s">
        <v>66</v>
      </c>
      <c r="D6" s="30" t="s">
        <v>68</v>
      </c>
      <c r="E6" s="27">
        <v>129130</v>
      </c>
      <c r="F6" s="33" t="s">
        <v>87</v>
      </c>
      <c r="G6" s="3" t="s">
        <v>89</v>
      </c>
      <c r="H6" s="3" t="s">
        <v>95</v>
      </c>
      <c r="I6" s="11"/>
    </row>
    <row r="7" spans="1:88" ht="22.5" customHeight="1" x14ac:dyDescent="0.15">
      <c r="A7" s="2">
        <v>2016</v>
      </c>
      <c r="B7" s="93">
        <v>12</v>
      </c>
      <c r="C7" s="9" t="s">
        <v>67</v>
      </c>
      <c r="D7" s="9" t="s">
        <v>72</v>
      </c>
      <c r="E7" s="27">
        <v>497422</v>
      </c>
      <c r="F7" s="3" t="s">
        <v>84</v>
      </c>
      <c r="G7" s="3" t="s">
        <v>90</v>
      </c>
      <c r="H7" s="3" t="s">
        <v>96</v>
      </c>
      <c r="I7" s="11"/>
    </row>
    <row r="8" spans="1:88" ht="22.5" customHeight="1" x14ac:dyDescent="0.15">
      <c r="A8" s="2">
        <v>2016</v>
      </c>
      <c r="B8" s="92">
        <v>12</v>
      </c>
      <c r="C8" s="9" t="s">
        <v>69</v>
      </c>
      <c r="D8" s="9" t="s">
        <v>72</v>
      </c>
      <c r="E8" s="27">
        <v>877026</v>
      </c>
      <c r="F8" s="3" t="s">
        <v>85</v>
      </c>
      <c r="G8" s="3" t="s">
        <v>91</v>
      </c>
      <c r="H8" s="3" t="s">
        <v>97</v>
      </c>
      <c r="I8" s="11"/>
    </row>
    <row r="9" spans="1:88" ht="22.5" customHeight="1" x14ac:dyDescent="0.15">
      <c r="A9" s="2">
        <v>2016</v>
      </c>
      <c r="B9" s="93">
        <v>12</v>
      </c>
      <c r="C9" s="9" t="s">
        <v>70</v>
      </c>
      <c r="D9" s="9" t="s">
        <v>72</v>
      </c>
      <c r="E9" s="28">
        <v>268575</v>
      </c>
      <c r="F9" s="3" t="s">
        <v>86</v>
      </c>
      <c r="G9" s="9" t="s">
        <v>92</v>
      </c>
      <c r="H9" s="9" t="s">
        <v>98</v>
      </c>
      <c r="I9" s="12"/>
    </row>
    <row r="10" spans="1:88" ht="22.5" customHeight="1" x14ac:dyDescent="0.15">
      <c r="A10" s="2">
        <v>2016</v>
      </c>
      <c r="B10" s="93">
        <v>12</v>
      </c>
      <c r="C10" s="9" t="s">
        <v>71</v>
      </c>
      <c r="D10" s="33" t="s">
        <v>72</v>
      </c>
      <c r="E10" s="25">
        <v>735632</v>
      </c>
      <c r="F10" s="3" t="s">
        <v>87</v>
      </c>
      <c r="G10" s="3" t="s">
        <v>93</v>
      </c>
      <c r="H10" s="3" t="s">
        <v>99</v>
      </c>
      <c r="I10" s="6"/>
    </row>
    <row r="11" spans="1:88" ht="22.5" customHeight="1" x14ac:dyDescent="0.15">
      <c r="A11" s="2">
        <v>2016</v>
      </c>
      <c r="B11" s="92">
        <v>12</v>
      </c>
      <c r="C11" s="139" t="s">
        <v>334</v>
      </c>
      <c r="D11" s="139" t="s">
        <v>68</v>
      </c>
      <c r="E11" s="140">
        <f>302767+108530</f>
        <v>411297</v>
      </c>
      <c r="F11" s="141" t="s">
        <v>335</v>
      </c>
      <c r="G11" s="3" t="s">
        <v>336</v>
      </c>
      <c r="H11" s="3" t="s">
        <v>337</v>
      </c>
      <c r="I11" s="11"/>
    </row>
    <row r="12" spans="1:88" ht="22.5" customHeight="1" x14ac:dyDescent="0.15">
      <c r="A12" s="2"/>
      <c r="B12" s="93"/>
      <c r="C12" s="142" t="s">
        <v>22</v>
      </c>
      <c r="D12" s="143" t="s">
        <v>395</v>
      </c>
      <c r="E12" s="143" t="s">
        <v>396</v>
      </c>
      <c r="F12" s="144" t="s">
        <v>22</v>
      </c>
      <c r="G12" s="29"/>
      <c r="H12" s="9"/>
      <c r="I12" s="11"/>
    </row>
    <row r="13" spans="1:88" ht="22.5" customHeight="1" x14ac:dyDescent="0.15">
      <c r="A13" s="2"/>
      <c r="B13" s="9"/>
      <c r="C13" s="3"/>
      <c r="D13" s="33"/>
      <c r="E13" s="25"/>
      <c r="F13" s="33"/>
      <c r="G13" s="9"/>
      <c r="H13" s="9"/>
      <c r="I13" s="11"/>
    </row>
    <row r="14" spans="1:88" ht="22.5" customHeight="1" x14ac:dyDescent="0.15">
      <c r="A14" s="2"/>
      <c r="B14" s="9"/>
      <c r="C14" s="31"/>
      <c r="D14" s="9"/>
      <c r="E14" s="26"/>
      <c r="F14" s="9"/>
      <c r="G14" s="9"/>
      <c r="H14" s="9"/>
      <c r="I14" s="12"/>
      <c r="J14" s="29"/>
      <c r="K14" s="9"/>
    </row>
    <row r="15" spans="1:88" ht="22.5" customHeight="1" x14ac:dyDescent="0.15">
      <c r="A15" s="8"/>
      <c r="B15" s="9"/>
      <c r="C15" s="32"/>
      <c r="D15" s="9"/>
      <c r="E15" s="28"/>
      <c r="F15" s="9"/>
      <c r="G15" s="9"/>
      <c r="H15" s="3"/>
      <c r="I15" s="12"/>
      <c r="J15" s="29"/>
      <c r="K15" s="3"/>
    </row>
    <row r="16" spans="1:88" ht="22.5" customHeight="1" x14ac:dyDescent="0.15">
      <c r="A16" s="8"/>
      <c r="B16" s="9"/>
      <c r="C16" s="32"/>
      <c r="D16" s="9"/>
      <c r="E16" s="28"/>
      <c r="F16" s="9"/>
      <c r="G16" s="3"/>
      <c r="H16" s="3"/>
      <c r="I16" s="6"/>
      <c r="J16" s="30"/>
      <c r="K16" s="3"/>
    </row>
    <row r="17" spans="1:9" ht="22.5" customHeight="1" x14ac:dyDescent="0.15">
      <c r="A17" s="8"/>
      <c r="B17" s="9"/>
      <c r="C17" s="9"/>
      <c r="D17" s="9"/>
      <c r="E17" s="18"/>
      <c r="F17" s="9"/>
      <c r="G17" s="9"/>
      <c r="H17" s="9"/>
      <c r="I17" s="11"/>
    </row>
    <row r="18" spans="1:9" ht="22.5" customHeight="1" x14ac:dyDescent="0.15">
      <c r="A18" s="8"/>
      <c r="B18" s="9"/>
      <c r="C18" s="9"/>
      <c r="D18" s="9"/>
      <c r="E18" s="18"/>
      <c r="F18" s="9"/>
      <c r="G18" s="9"/>
      <c r="H18" s="9"/>
      <c r="I18" s="11"/>
    </row>
    <row r="19" spans="1:9" ht="22.5" customHeight="1" x14ac:dyDescent="0.15">
      <c r="A19" s="8"/>
      <c r="B19" s="9"/>
      <c r="C19" s="9"/>
      <c r="D19" s="9"/>
      <c r="E19" s="18"/>
      <c r="F19" s="9"/>
      <c r="G19" s="9"/>
      <c r="H19" s="9"/>
      <c r="I19" s="11"/>
    </row>
    <row r="20" spans="1:9" ht="22.5" customHeight="1" thickBot="1" x14ac:dyDescent="0.2">
      <c r="A20" s="13"/>
      <c r="B20" s="14"/>
      <c r="C20" s="14"/>
      <c r="D20" s="14"/>
      <c r="E20" s="19"/>
      <c r="F20" s="14"/>
      <c r="G20" s="14"/>
      <c r="H20" s="14"/>
      <c r="I20" s="15"/>
    </row>
  </sheetData>
  <mergeCells count="2">
    <mergeCell ref="A1:I1"/>
    <mergeCell ref="A2:C2"/>
  </mergeCells>
  <phoneticPr fontId="3" type="noConversion"/>
  <dataValidations count="5">
    <dataValidation type="list" allowBlank="1" showInputMessage="1" showErrorMessage="1" sqref="WVJ15:WVJ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formula1>"일반용역,기술용역"</formula1>
    </dataValidation>
    <dataValidation type="list" allowBlank="1" showInputMessage="1" showErrorMessage="1" sqref="WVH15:WVH16 IV15:IV16 SR15:SR16 ACN15:ACN16 AMJ15:AMJ16 AWF15:AWF16 BGB15:BGB16 BPX15:BPX16 BZT15:BZT16 CJP15:CJP16 CTL15:CTL16 DDH15:DDH16 DND15:DND16 DWZ15:DWZ16 EGV15:EGV16 EQR15:EQR16 FAN15:FAN16 FKJ15:FKJ16 FUF15:FUF16 GEB15:GEB16 GNX15:GNX16 GXT15:GXT16 HHP15:HHP16 HRL15:HRL16 IBH15:IBH16 ILD15:ILD16 IUZ15:IUZ16 JEV15:JEV16 JOR15:JOR16 JYN15:JYN16 KIJ15:KIJ16 KSF15:KSF16 LCB15:LCB16 LLX15:LLX16 LVT15:LVT16 MFP15:MFP16 MPL15:MPL16 MZH15:MZH16 NJD15:NJD16 NSZ15:NSZ16 OCV15:OCV16 OMR15:OMR16 OWN15:OWN16 PGJ15:PGJ16 PQF15:PQF16 QAB15:QAB16 QJX15:QJX16 QTT15:QTT16 RDP15:RDP16 RNL15:RNL16 RXH15:RXH16 SHD15:SHD16 SQZ15:SQZ16 TAV15:TAV16 TKR15:TKR16 TUN15:TUN16 UEJ15:UEJ16 UOF15:UOF16 UYB15:UYB16 VHX15:VHX16 VRT15:VRT16 WBP15:WBP16 WLL15:WLL16">
      <formula1>"자체조달,중앙조달"</formula1>
    </dataValidation>
    <dataValidation type="list" allowBlank="1" showInputMessage="1" showErrorMessage="1" sqref="WVK15:WVK16 IY15:IY16 SU15:SU16 ACQ15:ACQ16 AMM15:AMM16 AWI15:AWI16 BGE15:BGE16 BQA15:BQA16 BZW15:BZW16 CJS15:CJS16 CTO15:CTO16 DDK15:DDK16 DNG15:DNG16 DXC15:DXC16 EGY15:EGY16 EQU15:EQU16 FAQ15:FAQ16 FKM15:FKM16 FUI15:FUI16 GEE15:GEE16 GOA15:GOA16 GXW15:GXW16 HHS15:HHS16 HRO15:HRO16 IBK15:IBK16 ILG15:ILG16 IVC15:IVC16 JEY15:JEY16 JOU15:JOU16 JYQ15:JYQ16 KIM15:KIM16 KSI15:KSI16 LCE15:LCE16 LMA15:LMA16 LVW15:LVW16 MFS15:MFS16 MPO15:MPO16 MZK15:MZK16 NJG15:NJG16 NTC15:NTC16 OCY15:OCY16 OMU15:OMU16 OWQ15:OWQ16 PGM15:PGM16 PQI15:PQI16 QAE15:QAE16 QKA15:QKA16 QTW15:QTW16 RDS15:RDS16 RNO15:RNO16 RXK15:RXK16 SHG15:SHG16 SRC15:SRC16 TAY15:TAY16 TKU15:TKU16 TUQ15:TUQ16 UEM15:UEM16 UOI15:UOI16 UYE15:UYE16 VIA15:VIA16 VRW15:VRW16 WBS15:WBS16 WLO15:WLO16 D17:D20">
      <formula1>"대안,턴키,일반,PQ,수의,실적"</formula1>
    </dataValidation>
    <dataValidation type="textLength" operator="lessThanOrEqual" allowBlank="1" showInputMessage="1" showErrorMessage="1"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F13:F20">
      <formula1>5</formula1>
    </dataValidation>
    <dataValidation type="list" allowBlank="1" showInputMessage="1" showErrorMessage="1" sqref="WVP15:WVP16 JD15:JD16 SZ15:SZ16 ACV15:ACV16 AMR15:AMR16 AWN15:AWN16 BGJ15:BGJ16 BQF15:BQF16 CAB15:CAB16 CJX15:CJX16 CTT15:CTT16 DDP15:DDP16 DNL15:DNL16 DXH15:DXH16 EHD15:EHD16 EQZ15:EQZ16 FAV15:FAV16 FKR15:FKR16 FUN15:FUN16 GEJ15:GEJ16 GOF15:GOF16 GYB15:GYB16 HHX15:HHX16 HRT15:HRT16 IBP15:IBP16 ILL15:ILL16 IVH15:IVH16 JFD15:JFD16 JOZ15:JOZ16 JYV15:JYV16 KIR15:KIR16 KSN15:KSN16 LCJ15:LCJ16 LMF15:LMF16 LWB15:LWB16 MFX15:MFX16 MPT15:MPT16 MZP15:MZP16 NJL15:NJL16 NTH15:NTH16 ODD15:ODD16 OMZ15:OMZ16 OWV15:OWV16 PGR15:PGR16 PQN15:PQN16 QAJ15:QAJ16 QKF15:QKF16 QUB15:QUB16 RDX15:RDX16 RNT15:RNT16 RXP15:RXP16 SHL15:SHL16 SRH15:SRH16 TBD15:TBD16 TKZ15:TKZ16 TUV15:TUV16 UER15:UER16 UON15:UON16 UYJ15:UYJ16 VIF15:VIF16 VSB15:VSB16 WBX15:WBX16 WLT15:WLT16">
      <formula1>"비협정,협정"</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
  <sheetViews>
    <sheetView workbookViewId="0">
      <selection activeCell="D18" sqref="D18"/>
    </sheetView>
  </sheetViews>
  <sheetFormatPr defaultRowHeight="12" x14ac:dyDescent="0.15"/>
  <cols>
    <col min="1" max="1" width="7.21875" style="7" customWidth="1"/>
    <col min="2" max="2" width="6.5546875" style="7" customWidth="1"/>
    <col min="3" max="3" width="25.109375" style="23" customWidth="1"/>
    <col min="4" max="5" width="8.88671875" style="7"/>
    <col min="6" max="6" width="13" style="1" customWidth="1"/>
    <col min="7" max="7" width="13.77734375" style="1" customWidth="1"/>
    <col min="8" max="9" width="12.88671875" style="1" customWidth="1"/>
    <col min="10" max="10" width="9.77734375" style="7" customWidth="1"/>
    <col min="11" max="11" width="8.88671875" style="7"/>
    <col min="12" max="12" width="14.5546875" style="7" customWidth="1"/>
    <col min="13" max="16384" width="8.88671875" style="1"/>
  </cols>
  <sheetData>
    <row r="1" spans="1:13" ht="39" customHeight="1" x14ac:dyDescent="0.15">
      <c r="A1" s="134" t="s">
        <v>25</v>
      </c>
      <c r="B1" s="134"/>
      <c r="C1" s="134"/>
      <c r="D1" s="134"/>
      <c r="E1" s="134"/>
      <c r="F1" s="134"/>
      <c r="G1" s="134"/>
      <c r="H1" s="134"/>
      <c r="I1" s="134"/>
      <c r="J1" s="134"/>
      <c r="K1" s="134"/>
      <c r="L1" s="134"/>
      <c r="M1" s="134"/>
    </row>
    <row r="2" spans="1:13" ht="24.75" customHeight="1" thickBot="1" x14ac:dyDescent="0.2">
      <c r="A2" s="135" t="s">
        <v>107</v>
      </c>
      <c r="B2" s="135"/>
      <c r="C2" s="135"/>
      <c r="D2" s="68"/>
      <c r="E2" s="68"/>
      <c r="F2" s="68"/>
      <c r="G2" s="68"/>
      <c r="H2" s="68"/>
      <c r="I2" s="68"/>
      <c r="J2" s="68"/>
      <c r="K2" s="68"/>
      <c r="L2" s="68"/>
      <c r="M2" s="68"/>
    </row>
    <row r="3" spans="1:13" ht="33.75" customHeight="1" thickBot="1" x14ac:dyDescent="0.2">
      <c r="A3" s="83" t="s">
        <v>0</v>
      </c>
      <c r="B3" s="84" t="s">
        <v>1</v>
      </c>
      <c r="C3" s="85" t="s">
        <v>15</v>
      </c>
      <c r="D3" s="85" t="s">
        <v>12</v>
      </c>
      <c r="E3" s="85" t="s">
        <v>3</v>
      </c>
      <c r="F3" s="84" t="s">
        <v>20</v>
      </c>
      <c r="G3" s="84" t="s">
        <v>18</v>
      </c>
      <c r="H3" s="84" t="s">
        <v>21</v>
      </c>
      <c r="I3" s="84" t="s">
        <v>19</v>
      </c>
      <c r="J3" s="85" t="s">
        <v>14</v>
      </c>
      <c r="K3" s="85" t="s">
        <v>13</v>
      </c>
      <c r="L3" s="85" t="s">
        <v>8</v>
      </c>
      <c r="M3" s="87" t="s">
        <v>9</v>
      </c>
    </row>
    <row r="4" spans="1:13" ht="39.75" customHeight="1" thickTop="1" x14ac:dyDescent="0.15">
      <c r="A4" s="2">
        <v>2016</v>
      </c>
      <c r="B4" s="3">
        <v>12</v>
      </c>
      <c r="C4" s="4" t="s">
        <v>73</v>
      </c>
      <c r="D4" s="20" t="s">
        <v>75</v>
      </c>
      <c r="E4" s="3" t="s">
        <v>76</v>
      </c>
      <c r="F4" s="25">
        <v>38758</v>
      </c>
      <c r="G4" s="5"/>
      <c r="H4" s="5"/>
      <c r="I4" s="25">
        <v>38758</v>
      </c>
      <c r="J4" s="3" t="s">
        <v>78</v>
      </c>
      <c r="K4" s="3" t="s">
        <v>80</v>
      </c>
      <c r="L4" s="3" t="s">
        <v>83</v>
      </c>
      <c r="M4" s="17"/>
    </row>
    <row r="5" spans="1:13" ht="39.75" customHeight="1" x14ac:dyDescent="0.15">
      <c r="A5" s="8">
        <v>2016</v>
      </c>
      <c r="B5" s="9">
        <v>12</v>
      </c>
      <c r="C5" s="10" t="s">
        <v>101</v>
      </c>
      <c r="D5" s="9" t="s">
        <v>75</v>
      </c>
      <c r="E5" s="9" t="s">
        <v>76</v>
      </c>
      <c r="F5" s="28">
        <v>51780</v>
      </c>
      <c r="G5" s="22"/>
      <c r="H5" s="22"/>
      <c r="I5" s="28">
        <v>51780</v>
      </c>
      <c r="J5" s="3" t="s">
        <v>79</v>
      </c>
      <c r="K5" s="9" t="s">
        <v>81</v>
      </c>
      <c r="L5" s="9" t="s">
        <v>82</v>
      </c>
      <c r="M5" s="11"/>
    </row>
    <row r="6" spans="1:13" ht="18.75" customHeight="1" x14ac:dyDescent="0.15">
      <c r="A6" s="8"/>
      <c r="B6" s="9"/>
      <c r="C6" s="10"/>
      <c r="D6" s="9"/>
      <c r="E6" s="9"/>
      <c r="F6" s="5" t="s">
        <v>22</v>
      </c>
      <c r="G6" s="5" t="s">
        <v>77</v>
      </c>
      <c r="H6" s="5" t="s">
        <v>22</v>
      </c>
      <c r="I6" s="22"/>
      <c r="J6" s="3"/>
      <c r="K6" s="9"/>
      <c r="L6" s="9"/>
      <c r="M6" s="11"/>
    </row>
    <row r="7" spans="1:13" ht="18.75" customHeight="1" x14ac:dyDescent="0.15">
      <c r="A7" s="8"/>
      <c r="B7" s="9"/>
      <c r="C7" s="10"/>
      <c r="D7" s="9"/>
      <c r="E7" s="9"/>
      <c r="F7" s="22"/>
      <c r="G7" s="22"/>
      <c r="H7" s="22"/>
      <c r="I7" s="22"/>
      <c r="J7" s="3"/>
      <c r="K7" s="9"/>
      <c r="L7" s="9"/>
      <c r="M7" s="11"/>
    </row>
    <row r="8" spans="1:13" ht="18.75" customHeight="1" x14ac:dyDescent="0.15">
      <c r="A8" s="8"/>
      <c r="B8" s="9"/>
      <c r="C8" s="10"/>
      <c r="D8" s="21"/>
      <c r="E8" s="9"/>
      <c r="F8" s="22"/>
      <c r="G8" s="22"/>
      <c r="H8" s="22"/>
      <c r="I8" s="22"/>
      <c r="J8" s="3"/>
      <c r="K8" s="9"/>
      <c r="L8" s="9"/>
      <c r="M8" s="11"/>
    </row>
    <row r="9" spans="1:13" ht="18.75" customHeight="1" x14ac:dyDescent="0.15">
      <c r="A9" s="8"/>
      <c r="B9" s="9"/>
      <c r="C9" s="10"/>
      <c r="D9" s="9"/>
      <c r="E9" s="9"/>
      <c r="F9" s="22"/>
      <c r="G9" s="22"/>
      <c r="H9" s="22"/>
      <c r="I9" s="22"/>
      <c r="J9" s="3"/>
      <c r="K9" s="9"/>
      <c r="L9" s="9"/>
      <c r="M9" s="11"/>
    </row>
    <row r="10" spans="1:13" ht="18.75" customHeight="1" x14ac:dyDescent="0.15">
      <c r="A10" s="8"/>
      <c r="B10" s="9"/>
      <c r="C10" s="10"/>
      <c r="D10" s="9"/>
      <c r="E10" s="9"/>
      <c r="F10" s="22"/>
      <c r="G10" s="22"/>
      <c r="H10" s="22"/>
      <c r="I10" s="22"/>
      <c r="J10" s="3"/>
      <c r="K10" s="9"/>
      <c r="L10" s="9"/>
      <c r="M10" s="11"/>
    </row>
    <row r="11" spans="1:13" ht="18.75" customHeight="1" x14ac:dyDescent="0.15">
      <c r="A11" s="8"/>
      <c r="B11" s="9"/>
      <c r="C11" s="10"/>
      <c r="D11" s="9"/>
      <c r="E11" s="9"/>
      <c r="F11" s="22"/>
      <c r="G11" s="22"/>
      <c r="H11" s="22"/>
      <c r="I11" s="22"/>
      <c r="J11" s="3"/>
      <c r="K11" s="9"/>
      <c r="L11" s="9"/>
      <c r="M11" s="11"/>
    </row>
  </sheetData>
  <mergeCells count="2">
    <mergeCell ref="A1:M1"/>
    <mergeCell ref="A2:C2"/>
  </mergeCells>
  <phoneticPr fontId="3" type="noConversion"/>
  <dataValidations count="3">
    <dataValidation type="list" allowBlank="1" showInputMessage="1" showErrorMessage="1" sqref="D4:D11">
      <formula1>"토건,토목,건축,전문,전기,통신,소방,기타"</formula1>
    </dataValidation>
    <dataValidation type="list" allowBlank="1" showInputMessage="1" showErrorMessage="1" sqref="E4:E11">
      <formula1>"대안,턴키,일반,PQ,수의,실적"</formula1>
    </dataValidation>
    <dataValidation type="textLength" operator="lessThanOrEqual" allowBlank="1" showInputMessage="1" showErrorMessage="1" sqref="J4:J11">
      <formula1>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B22" sqref="B22"/>
    </sheetView>
  </sheetViews>
  <sheetFormatPr defaultRowHeight="13.5" x14ac:dyDescent="0.15"/>
  <cols>
    <col min="1" max="1" width="13" style="77" customWidth="1"/>
    <col min="2" max="2" width="28.109375" style="77" customWidth="1"/>
    <col min="3" max="3" width="9.5546875" style="77" customWidth="1"/>
    <col min="4" max="4" width="8.88671875" style="77" customWidth="1"/>
    <col min="5" max="5" width="9.21875" style="77" customWidth="1"/>
    <col min="6" max="10" width="9.6640625" style="77" customWidth="1"/>
    <col min="11" max="11" width="8.44140625" style="77" customWidth="1"/>
  </cols>
  <sheetData>
    <row r="1" spans="1:11" ht="25.5" x14ac:dyDescent="0.15">
      <c r="A1" s="136" t="s">
        <v>26</v>
      </c>
      <c r="B1" s="136"/>
      <c r="C1" s="136"/>
      <c r="D1" s="136"/>
      <c r="E1" s="136"/>
      <c r="F1" s="136"/>
      <c r="G1" s="136"/>
      <c r="H1" s="136"/>
      <c r="I1" s="136"/>
      <c r="J1" s="136"/>
      <c r="K1" s="136"/>
    </row>
    <row r="2" spans="1:11" ht="25.5" x14ac:dyDescent="0.15">
      <c r="A2" s="137" t="s">
        <v>107</v>
      </c>
      <c r="B2" s="137"/>
      <c r="C2" s="69"/>
      <c r="D2" s="69"/>
      <c r="E2" s="69"/>
      <c r="F2" s="70"/>
      <c r="G2" s="70"/>
      <c r="H2" s="70"/>
      <c r="I2" s="70"/>
      <c r="J2" s="138" t="s">
        <v>27</v>
      </c>
      <c r="K2" s="138"/>
    </row>
    <row r="3" spans="1:11" ht="22.5" customHeight="1" x14ac:dyDescent="0.15">
      <c r="A3" s="88" t="s">
        <v>28</v>
      </c>
      <c r="B3" s="89" t="s">
        <v>29</v>
      </c>
      <c r="C3" s="89" t="s">
        <v>3</v>
      </c>
      <c r="D3" s="89" t="s">
        <v>30</v>
      </c>
      <c r="E3" s="89" t="s">
        <v>31</v>
      </c>
      <c r="F3" s="89" t="s">
        <v>32</v>
      </c>
      <c r="G3" s="89" t="s">
        <v>33</v>
      </c>
      <c r="H3" s="89" t="s">
        <v>34</v>
      </c>
      <c r="I3" s="89" t="s">
        <v>35</v>
      </c>
      <c r="J3" s="89" t="s">
        <v>36</v>
      </c>
      <c r="K3" s="89" t="s">
        <v>9</v>
      </c>
    </row>
    <row r="4" spans="1:11" ht="33.75" customHeight="1" x14ac:dyDescent="0.15">
      <c r="A4" s="71" t="s">
        <v>108</v>
      </c>
      <c r="B4" s="4" t="s">
        <v>102</v>
      </c>
      <c r="C4" s="72" t="s">
        <v>68</v>
      </c>
      <c r="D4" s="73" t="s">
        <v>103</v>
      </c>
      <c r="E4" s="72" t="s">
        <v>104</v>
      </c>
      <c r="F4" s="72" t="s">
        <v>104</v>
      </c>
      <c r="G4" s="95">
        <v>44157000</v>
      </c>
      <c r="H4" s="95">
        <v>40143000</v>
      </c>
      <c r="I4" s="72" t="s">
        <v>105</v>
      </c>
      <c r="J4" s="72" t="s">
        <v>106</v>
      </c>
      <c r="K4" s="74"/>
    </row>
    <row r="5" spans="1:11" ht="33.75" customHeight="1" thickBot="1" x14ac:dyDescent="0.2">
      <c r="A5" s="71" t="s">
        <v>107</v>
      </c>
      <c r="B5" s="10" t="s">
        <v>74</v>
      </c>
      <c r="C5" s="72" t="s">
        <v>68</v>
      </c>
      <c r="D5" s="73" t="s">
        <v>109</v>
      </c>
      <c r="E5" s="72" t="s">
        <v>110</v>
      </c>
      <c r="F5" s="72" t="s">
        <v>110</v>
      </c>
      <c r="G5" s="95">
        <v>59105000</v>
      </c>
      <c r="H5" s="95">
        <v>53731820</v>
      </c>
      <c r="I5" s="72" t="s">
        <v>105</v>
      </c>
      <c r="J5" s="72" t="s">
        <v>106</v>
      </c>
      <c r="K5" s="74"/>
    </row>
    <row r="6" spans="1:11" ht="18.75" customHeight="1" thickTop="1" x14ac:dyDescent="0.15">
      <c r="A6" s="71"/>
      <c r="B6" s="72"/>
      <c r="C6" s="37" t="s">
        <v>22</v>
      </c>
      <c r="D6" s="38" t="s">
        <v>395</v>
      </c>
      <c r="E6" s="38" t="s">
        <v>396</v>
      </c>
      <c r="F6" s="94" t="s">
        <v>22</v>
      </c>
      <c r="G6" s="95"/>
      <c r="H6" s="95"/>
      <c r="I6" s="72"/>
      <c r="J6" s="72"/>
      <c r="K6" s="74"/>
    </row>
    <row r="7" spans="1:11" ht="18.75" customHeight="1" x14ac:dyDescent="0.15">
      <c r="A7" s="71"/>
      <c r="B7" s="72"/>
      <c r="C7" s="72"/>
      <c r="D7" s="73"/>
      <c r="E7" s="72"/>
      <c r="F7" s="72"/>
      <c r="G7" s="95"/>
      <c r="H7" s="95"/>
      <c r="I7" s="72"/>
      <c r="J7" s="72"/>
      <c r="K7" s="74"/>
    </row>
    <row r="8" spans="1:11" ht="18.75" customHeight="1" x14ac:dyDescent="0.15">
      <c r="A8" s="71"/>
      <c r="B8" s="72"/>
      <c r="C8" s="72"/>
      <c r="D8" s="73"/>
      <c r="E8" s="72"/>
      <c r="F8" s="72"/>
      <c r="G8" s="95"/>
      <c r="H8" s="95"/>
      <c r="I8" s="72"/>
      <c r="J8" s="72"/>
      <c r="K8" s="74"/>
    </row>
    <row r="9" spans="1:11" ht="18.75" customHeight="1" x14ac:dyDescent="0.15">
      <c r="A9" s="71"/>
      <c r="B9" s="72"/>
      <c r="C9" s="72"/>
      <c r="D9" s="73"/>
      <c r="E9" s="72"/>
      <c r="F9" s="72"/>
      <c r="G9" s="95"/>
      <c r="H9" s="95"/>
      <c r="I9" s="72"/>
      <c r="J9" s="72"/>
      <c r="K9" s="74"/>
    </row>
    <row r="10" spans="1:11" ht="18.75" customHeight="1" x14ac:dyDescent="0.15">
      <c r="A10" s="71"/>
      <c r="B10" s="72"/>
      <c r="C10" s="72"/>
      <c r="D10" s="73"/>
      <c r="E10" s="72"/>
      <c r="F10" s="72"/>
      <c r="G10" s="95"/>
      <c r="H10" s="95"/>
      <c r="I10" s="72"/>
      <c r="J10" s="72"/>
      <c r="K10" s="74"/>
    </row>
    <row r="11" spans="1:11" ht="18.75" customHeight="1" x14ac:dyDescent="0.15">
      <c r="A11" s="71"/>
      <c r="B11" s="72"/>
      <c r="C11" s="72"/>
      <c r="D11" s="73"/>
      <c r="E11" s="72"/>
      <c r="F11" s="72"/>
      <c r="G11" s="95"/>
      <c r="H11" s="95"/>
      <c r="I11" s="72"/>
      <c r="J11" s="72"/>
      <c r="K11" s="74"/>
    </row>
    <row r="12" spans="1:11" ht="18.75" customHeight="1" x14ac:dyDescent="0.15">
      <c r="A12" s="71"/>
      <c r="B12" s="75"/>
      <c r="C12" s="75"/>
      <c r="D12" s="76"/>
      <c r="E12" s="75"/>
      <c r="F12" s="75"/>
      <c r="G12" s="96"/>
      <c r="H12" s="96"/>
      <c r="I12" s="75"/>
      <c r="J12" s="75"/>
      <c r="K12" s="74"/>
    </row>
    <row r="13" spans="1:11" ht="18.75" customHeight="1" x14ac:dyDescent="0.15">
      <c r="A13" s="71"/>
      <c r="B13" s="75"/>
      <c r="C13" s="75"/>
      <c r="D13" s="76"/>
      <c r="E13" s="75"/>
      <c r="F13" s="75"/>
      <c r="G13" s="96"/>
      <c r="H13" s="96"/>
      <c r="I13" s="75"/>
      <c r="J13" s="75"/>
      <c r="K13" s="74"/>
    </row>
    <row r="14" spans="1:11" ht="18.75" customHeight="1" x14ac:dyDescent="0.15">
      <c r="A14" s="71"/>
      <c r="B14" s="75"/>
      <c r="C14" s="75"/>
      <c r="D14" s="76"/>
      <c r="E14" s="75"/>
      <c r="F14" s="75"/>
      <c r="G14" s="96"/>
      <c r="H14" s="96"/>
      <c r="I14" s="75"/>
      <c r="J14" s="75"/>
      <c r="K14" s="74"/>
    </row>
    <row r="15" spans="1:11" ht="18.75" customHeight="1" x14ac:dyDescent="0.15">
      <c r="A15" s="71"/>
      <c r="B15" s="75"/>
      <c r="C15" s="75"/>
      <c r="D15" s="76"/>
      <c r="E15" s="75"/>
      <c r="F15" s="75"/>
      <c r="G15" s="96"/>
      <c r="H15" s="96"/>
      <c r="I15" s="75"/>
      <c r="J15" s="75"/>
      <c r="K15" s="74"/>
    </row>
    <row r="16" spans="1:11" ht="18.75" customHeight="1" x14ac:dyDescent="0.15">
      <c r="A16" s="71"/>
      <c r="B16" s="75"/>
      <c r="C16" s="75"/>
      <c r="D16" s="76"/>
      <c r="E16" s="75"/>
      <c r="F16" s="75"/>
      <c r="G16" s="96"/>
      <c r="H16" s="96"/>
      <c r="I16" s="75"/>
      <c r="J16" s="75"/>
      <c r="K16" s="74"/>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F19" sqref="F19"/>
    </sheetView>
  </sheetViews>
  <sheetFormatPr defaultRowHeight="13.5" x14ac:dyDescent="0.15"/>
  <cols>
    <col min="1" max="1" width="13" style="77" customWidth="1"/>
    <col min="2" max="2" width="28.109375" style="77" customWidth="1"/>
    <col min="3" max="3" width="9.5546875" style="77" customWidth="1"/>
    <col min="4" max="4" width="8.88671875" style="77" customWidth="1"/>
    <col min="5" max="5" width="9.21875" style="77" customWidth="1"/>
    <col min="6" max="10" width="9.6640625" style="77" customWidth="1"/>
    <col min="11" max="11" width="8.44140625" style="77" customWidth="1"/>
  </cols>
  <sheetData>
    <row r="1" spans="1:11" ht="25.5" x14ac:dyDescent="0.15">
      <c r="A1" s="136" t="s">
        <v>111</v>
      </c>
      <c r="B1" s="136"/>
      <c r="C1" s="136"/>
      <c r="D1" s="136"/>
      <c r="E1" s="136"/>
      <c r="F1" s="136"/>
      <c r="G1" s="136"/>
      <c r="H1" s="136"/>
      <c r="I1" s="136"/>
      <c r="J1" s="136"/>
      <c r="K1" s="136"/>
    </row>
    <row r="2" spans="1:11" ht="25.5" x14ac:dyDescent="0.15">
      <c r="A2" s="137" t="s">
        <v>107</v>
      </c>
      <c r="B2" s="137"/>
      <c r="C2" s="69"/>
      <c r="D2" s="69"/>
      <c r="E2" s="69"/>
      <c r="F2" s="91"/>
      <c r="G2" s="91"/>
      <c r="H2" s="91"/>
      <c r="I2" s="91"/>
      <c r="J2" s="138" t="s">
        <v>27</v>
      </c>
      <c r="K2" s="138"/>
    </row>
    <row r="3" spans="1:11" ht="22.5" customHeight="1" x14ac:dyDescent="0.15">
      <c r="A3" s="88" t="s">
        <v>28</v>
      </c>
      <c r="B3" s="89" t="s">
        <v>29</v>
      </c>
      <c r="C3" s="89" t="s">
        <v>3</v>
      </c>
      <c r="D3" s="89" t="s">
        <v>32</v>
      </c>
      <c r="E3" s="89" t="s">
        <v>112</v>
      </c>
      <c r="F3" s="89" t="s">
        <v>49</v>
      </c>
      <c r="G3" s="89" t="s">
        <v>115</v>
      </c>
      <c r="H3" s="89" t="s">
        <v>119</v>
      </c>
      <c r="I3" s="89" t="s">
        <v>117</v>
      </c>
      <c r="J3" s="89" t="s">
        <v>118</v>
      </c>
      <c r="K3" s="89" t="s">
        <v>9</v>
      </c>
    </row>
    <row r="4" spans="1:11" ht="41.25" customHeight="1" x14ac:dyDescent="0.15">
      <c r="A4" s="71" t="s">
        <v>108</v>
      </c>
      <c r="B4" s="4" t="s">
        <v>102</v>
      </c>
      <c r="C4" s="72" t="s">
        <v>68</v>
      </c>
      <c r="D4" s="73" t="s">
        <v>114</v>
      </c>
      <c r="E4" s="72" t="s">
        <v>113</v>
      </c>
      <c r="F4" s="97">
        <v>44128700</v>
      </c>
      <c r="G4" s="98">
        <v>0.87744999999999995</v>
      </c>
      <c r="H4" s="124" t="s">
        <v>116</v>
      </c>
      <c r="I4" s="98">
        <v>0.87831000000000004</v>
      </c>
      <c r="J4" s="97">
        <v>38758840</v>
      </c>
      <c r="K4" s="74"/>
    </row>
    <row r="5" spans="1:11" ht="41.25" customHeight="1" x14ac:dyDescent="0.15">
      <c r="A5" s="71" t="s">
        <v>107</v>
      </c>
      <c r="B5" s="10" t="s">
        <v>74</v>
      </c>
      <c r="C5" s="146" t="s">
        <v>68</v>
      </c>
      <c r="D5" s="147" t="s">
        <v>120</v>
      </c>
      <c r="E5" s="146" t="s">
        <v>121</v>
      </c>
      <c r="F5" s="148">
        <v>58993475</v>
      </c>
      <c r="G5" s="98">
        <v>0.87744999999999995</v>
      </c>
      <c r="H5" s="95" t="s">
        <v>122</v>
      </c>
      <c r="I5" s="98">
        <v>0.87831000000000004</v>
      </c>
      <c r="J5" s="97">
        <v>51780670</v>
      </c>
      <c r="K5" s="74"/>
    </row>
    <row r="6" spans="1:11" ht="18.75" customHeight="1" x14ac:dyDescent="0.15">
      <c r="A6" s="71"/>
      <c r="B6" s="145"/>
      <c r="C6" s="152" t="s">
        <v>22</v>
      </c>
      <c r="D6" s="153" t="s">
        <v>395</v>
      </c>
      <c r="E6" s="153" t="s">
        <v>396</v>
      </c>
      <c r="F6" s="154" t="s">
        <v>22</v>
      </c>
      <c r="G6" s="95"/>
      <c r="H6" s="95"/>
      <c r="I6" s="72"/>
      <c r="J6" s="72"/>
      <c r="K6" s="74"/>
    </row>
    <row r="7" spans="1:11" ht="18.75" customHeight="1" x14ac:dyDescent="0.15">
      <c r="A7" s="71"/>
      <c r="B7" s="72"/>
      <c r="C7" s="149"/>
      <c r="D7" s="150"/>
      <c r="E7" s="149"/>
      <c r="F7" s="149"/>
      <c r="G7" s="151"/>
      <c r="H7" s="95"/>
      <c r="I7" s="72"/>
      <c r="J7" s="72"/>
      <c r="K7" s="74"/>
    </row>
    <row r="8" spans="1:11" ht="18.75" customHeight="1" x14ac:dyDescent="0.15">
      <c r="A8" s="71"/>
      <c r="B8" s="72"/>
      <c r="C8" s="72"/>
      <c r="D8" s="73"/>
      <c r="E8" s="72"/>
      <c r="F8" s="72"/>
      <c r="G8" s="95"/>
      <c r="H8" s="95"/>
      <c r="I8" s="72"/>
      <c r="J8" s="72"/>
      <c r="K8" s="74"/>
    </row>
    <row r="9" spans="1:11" ht="18.75" customHeight="1" x14ac:dyDescent="0.15">
      <c r="A9" s="71"/>
      <c r="B9" s="72"/>
      <c r="C9" s="72"/>
      <c r="D9" s="73"/>
      <c r="E9" s="72"/>
      <c r="F9" s="72"/>
      <c r="G9" s="95"/>
      <c r="H9" s="95"/>
      <c r="I9" s="72"/>
      <c r="J9" s="72"/>
      <c r="K9" s="74"/>
    </row>
    <row r="10" spans="1:11" ht="18.75" customHeight="1" x14ac:dyDescent="0.15">
      <c r="A10" s="71"/>
      <c r="B10" s="75"/>
      <c r="C10" s="75"/>
      <c r="D10" s="76"/>
      <c r="E10" s="75"/>
      <c r="F10" s="75"/>
      <c r="G10" s="96"/>
      <c r="H10" s="96"/>
      <c r="I10" s="75"/>
      <c r="J10" s="75"/>
      <c r="K10" s="74"/>
    </row>
    <row r="11" spans="1:11" ht="18.75" customHeight="1" x14ac:dyDescent="0.15">
      <c r="A11" s="71"/>
      <c r="B11" s="75"/>
      <c r="C11" s="75"/>
      <c r="D11" s="76"/>
      <c r="E11" s="75"/>
      <c r="F11" s="75"/>
      <c r="G11" s="96"/>
      <c r="H11" s="96"/>
      <c r="I11" s="75"/>
      <c r="J11" s="75"/>
      <c r="K11" s="74"/>
    </row>
    <row r="12" spans="1:11" ht="18.75" customHeight="1" x14ac:dyDescent="0.15">
      <c r="A12" s="71"/>
      <c r="B12" s="75"/>
      <c r="C12" s="75"/>
      <c r="D12" s="76"/>
      <c r="E12" s="75"/>
      <c r="F12" s="75"/>
      <c r="G12" s="96"/>
      <c r="H12" s="96"/>
      <c r="I12" s="75"/>
      <c r="J12" s="75"/>
      <c r="K12" s="74"/>
    </row>
    <row r="13" spans="1:11" ht="18.75" customHeight="1" x14ac:dyDescent="0.15">
      <c r="A13" s="71"/>
      <c r="B13" s="75"/>
      <c r="C13" s="75"/>
      <c r="D13" s="76"/>
      <c r="E13" s="75"/>
      <c r="F13" s="75"/>
      <c r="G13" s="96"/>
      <c r="H13" s="96"/>
      <c r="I13" s="75"/>
      <c r="J13" s="75"/>
      <c r="K13" s="74"/>
    </row>
    <row r="14" spans="1:11" ht="18.75" customHeight="1" x14ac:dyDescent="0.15">
      <c r="A14" s="71"/>
      <c r="B14" s="75"/>
      <c r="C14" s="75"/>
      <c r="D14" s="76"/>
      <c r="E14" s="75"/>
      <c r="F14" s="75"/>
      <c r="G14" s="96"/>
      <c r="H14" s="96"/>
      <c r="I14" s="75"/>
      <c r="J14" s="75"/>
      <c r="K14" s="74"/>
    </row>
  </sheetData>
  <mergeCells count="3">
    <mergeCell ref="A1:K1"/>
    <mergeCell ref="A2:B2"/>
    <mergeCell ref="J2:K2"/>
  </mergeCells>
  <phoneticPr fontId="3" type="noConversion"/>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5" workbookViewId="0">
      <selection activeCell="A4" sqref="A4:A30"/>
    </sheetView>
  </sheetViews>
  <sheetFormatPr defaultRowHeight="13.5" x14ac:dyDescent="0.15"/>
  <cols>
    <col min="1" max="1" width="24.44140625" style="77" customWidth="1"/>
    <col min="2" max="2" width="15.6640625" style="77" customWidth="1"/>
    <col min="3" max="3" width="9.5546875" style="77" customWidth="1"/>
    <col min="4" max="4" width="8.88671875" style="77" customWidth="1"/>
    <col min="5" max="5" width="9.21875" style="77" customWidth="1"/>
    <col min="6" max="9" width="9.6640625" style="77" customWidth="1"/>
  </cols>
  <sheetData>
    <row r="1" spans="1:9" ht="25.5" x14ac:dyDescent="0.15">
      <c r="A1" s="136" t="s">
        <v>37</v>
      </c>
      <c r="B1" s="136"/>
      <c r="C1" s="136"/>
      <c r="D1" s="136"/>
      <c r="E1" s="136"/>
      <c r="F1" s="136"/>
      <c r="G1" s="136"/>
      <c r="H1" s="136"/>
      <c r="I1" s="136"/>
    </row>
    <row r="2" spans="1:9" ht="25.5" x14ac:dyDescent="0.15">
      <c r="A2" s="78" t="s">
        <v>107</v>
      </c>
      <c r="B2" s="90"/>
      <c r="C2" s="69"/>
      <c r="D2" s="69"/>
      <c r="E2" s="69"/>
      <c r="F2" s="70"/>
      <c r="G2" s="70"/>
      <c r="H2" s="138" t="s">
        <v>27</v>
      </c>
      <c r="I2" s="138"/>
    </row>
    <row r="3" spans="1:9" ht="21" customHeight="1" x14ac:dyDescent="0.15">
      <c r="A3" s="89" t="s">
        <v>29</v>
      </c>
      <c r="B3" s="89" t="s">
        <v>356</v>
      </c>
      <c r="C3" s="89" t="s">
        <v>38</v>
      </c>
      <c r="D3" s="89" t="s">
        <v>39</v>
      </c>
      <c r="E3" s="89" t="s">
        <v>40</v>
      </c>
      <c r="F3" s="89" t="s">
        <v>41</v>
      </c>
      <c r="G3" s="89" t="s">
        <v>42</v>
      </c>
      <c r="H3" s="89" t="s">
        <v>350</v>
      </c>
      <c r="I3" s="89" t="s">
        <v>43</v>
      </c>
    </row>
    <row r="4" spans="1:9" ht="20.25" customHeight="1" x14ac:dyDescent="0.15">
      <c r="A4" s="100" t="s">
        <v>338</v>
      </c>
      <c r="B4" s="110" t="s">
        <v>357</v>
      </c>
      <c r="C4" s="101">
        <v>3300000</v>
      </c>
      <c r="D4" s="103" t="s">
        <v>339</v>
      </c>
      <c r="E4" s="104" t="s">
        <v>349</v>
      </c>
      <c r="F4" s="112" t="s">
        <v>353</v>
      </c>
      <c r="G4" s="123" t="s">
        <v>352</v>
      </c>
      <c r="H4" s="123" t="s">
        <v>351</v>
      </c>
      <c r="I4" s="100"/>
    </row>
    <row r="5" spans="1:9" ht="20.25" customHeight="1" x14ac:dyDescent="0.15">
      <c r="A5" s="100" t="s">
        <v>304</v>
      </c>
      <c r="B5" s="110" t="s">
        <v>358</v>
      </c>
      <c r="C5" s="101">
        <v>764100</v>
      </c>
      <c r="D5" s="103" t="s">
        <v>339</v>
      </c>
      <c r="E5" s="104" t="s">
        <v>349</v>
      </c>
      <c r="F5" s="104" t="s">
        <v>354</v>
      </c>
      <c r="G5" s="123" t="s">
        <v>355</v>
      </c>
      <c r="H5" s="123" t="s">
        <v>355</v>
      </c>
      <c r="I5" s="100"/>
    </row>
    <row r="6" spans="1:9" ht="20.25" customHeight="1" x14ac:dyDescent="0.15">
      <c r="A6" s="100" t="s">
        <v>124</v>
      </c>
      <c r="B6" s="110" t="s">
        <v>325</v>
      </c>
      <c r="C6" s="101">
        <v>1100000</v>
      </c>
      <c r="D6" s="103" t="s">
        <v>340</v>
      </c>
      <c r="E6" s="104" t="s">
        <v>371</v>
      </c>
      <c r="F6" s="112" t="s">
        <v>377</v>
      </c>
      <c r="G6" s="123" t="s">
        <v>387</v>
      </c>
      <c r="H6" s="123" t="s">
        <v>387</v>
      </c>
      <c r="I6" s="100"/>
    </row>
    <row r="7" spans="1:9" ht="20.25" customHeight="1" x14ac:dyDescent="0.15">
      <c r="A7" s="100" t="s">
        <v>124</v>
      </c>
      <c r="B7" s="110" t="s">
        <v>326</v>
      </c>
      <c r="C7" s="101">
        <v>1100000</v>
      </c>
      <c r="D7" s="103" t="s">
        <v>341</v>
      </c>
      <c r="E7" s="104" t="s">
        <v>372</v>
      </c>
      <c r="F7" s="112" t="s">
        <v>148</v>
      </c>
      <c r="G7" s="123" t="s">
        <v>388</v>
      </c>
      <c r="H7" s="123" t="s">
        <v>388</v>
      </c>
      <c r="I7" s="100"/>
    </row>
    <row r="8" spans="1:9" ht="20.25" customHeight="1" x14ac:dyDescent="0.15">
      <c r="A8" s="100" t="s">
        <v>124</v>
      </c>
      <c r="B8" s="110" t="s">
        <v>327</v>
      </c>
      <c r="C8" s="101">
        <v>500000</v>
      </c>
      <c r="D8" s="103" t="s">
        <v>342</v>
      </c>
      <c r="E8" s="104" t="s">
        <v>373</v>
      </c>
      <c r="F8" s="112" t="s">
        <v>376</v>
      </c>
      <c r="G8" s="112" t="s">
        <v>376</v>
      </c>
      <c r="H8" s="112" t="s">
        <v>376</v>
      </c>
      <c r="I8" s="122"/>
    </row>
    <row r="9" spans="1:9" ht="20.25" customHeight="1" x14ac:dyDescent="0.15">
      <c r="A9" s="118" t="s">
        <v>333</v>
      </c>
      <c r="B9" s="110" t="s">
        <v>328</v>
      </c>
      <c r="C9" s="101">
        <v>2000000</v>
      </c>
      <c r="D9" s="103" t="s">
        <v>343</v>
      </c>
      <c r="E9" s="104" t="s">
        <v>374</v>
      </c>
      <c r="F9" s="112" t="s">
        <v>346</v>
      </c>
      <c r="G9" s="112" t="s">
        <v>346</v>
      </c>
      <c r="H9" s="112" t="s">
        <v>346</v>
      </c>
      <c r="I9" s="100"/>
    </row>
    <row r="10" spans="1:9" ht="20.25" customHeight="1" x14ac:dyDescent="0.15">
      <c r="A10" s="115" t="s">
        <v>305</v>
      </c>
      <c r="B10" s="110" t="s">
        <v>329</v>
      </c>
      <c r="C10" s="101">
        <v>770000</v>
      </c>
      <c r="D10" s="103" t="s">
        <v>344</v>
      </c>
      <c r="E10" s="103" t="s">
        <v>344</v>
      </c>
      <c r="F10" s="112" t="s">
        <v>378</v>
      </c>
      <c r="G10" s="112" t="s">
        <v>146</v>
      </c>
      <c r="H10" s="112" t="s">
        <v>146</v>
      </c>
      <c r="I10" s="100"/>
    </row>
    <row r="11" spans="1:9" ht="20.25" customHeight="1" x14ac:dyDescent="0.15">
      <c r="A11" s="100" t="s">
        <v>123</v>
      </c>
      <c r="B11" s="110" t="s">
        <v>330</v>
      </c>
      <c r="C11" s="101">
        <v>1320000</v>
      </c>
      <c r="D11" s="103" t="s">
        <v>345</v>
      </c>
      <c r="E11" s="103" t="s">
        <v>345</v>
      </c>
      <c r="F11" s="104" t="s">
        <v>376</v>
      </c>
      <c r="G11" s="104" t="s">
        <v>376</v>
      </c>
      <c r="H11" s="104" t="s">
        <v>376</v>
      </c>
      <c r="I11" s="100"/>
    </row>
    <row r="12" spans="1:9" ht="20.25" customHeight="1" x14ac:dyDescent="0.15">
      <c r="A12" s="100" t="s">
        <v>124</v>
      </c>
      <c r="B12" s="110" t="s">
        <v>331</v>
      </c>
      <c r="C12" s="101">
        <v>500000</v>
      </c>
      <c r="D12" s="103" t="s">
        <v>345</v>
      </c>
      <c r="E12" s="103" t="s">
        <v>345</v>
      </c>
      <c r="F12" s="104" t="s">
        <v>389</v>
      </c>
      <c r="G12" s="104" t="s">
        <v>149</v>
      </c>
      <c r="H12" s="104" t="s">
        <v>149</v>
      </c>
      <c r="I12" s="100"/>
    </row>
    <row r="13" spans="1:9" ht="20.25" customHeight="1" x14ac:dyDescent="0.15">
      <c r="A13" s="100" t="s">
        <v>125</v>
      </c>
      <c r="B13" s="110" t="s">
        <v>267</v>
      </c>
      <c r="C13" s="101">
        <v>200000</v>
      </c>
      <c r="D13" s="103" t="s">
        <v>346</v>
      </c>
      <c r="E13" s="104" t="s">
        <v>375</v>
      </c>
      <c r="F13" s="104" t="s">
        <v>375</v>
      </c>
      <c r="G13" s="104" t="s">
        <v>375</v>
      </c>
      <c r="H13" s="104" t="s">
        <v>375</v>
      </c>
      <c r="I13" s="100"/>
    </row>
    <row r="14" spans="1:9" ht="20.25" customHeight="1" x14ac:dyDescent="0.15">
      <c r="A14" s="100" t="s">
        <v>125</v>
      </c>
      <c r="B14" s="110" t="s">
        <v>268</v>
      </c>
      <c r="C14" s="101">
        <v>200000</v>
      </c>
      <c r="D14" s="103" t="s">
        <v>346</v>
      </c>
      <c r="E14" s="104" t="s">
        <v>376</v>
      </c>
      <c r="F14" s="104" t="s">
        <v>376</v>
      </c>
      <c r="G14" s="104" t="s">
        <v>376</v>
      </c>
      <c r="H14" s="104" t="s">
        <v>376</v>
      </c>
      <c r="I14" s="100"/>
    </row>
    <row r="15" spans="1:9" ht="20.25" customHeight="1" x14ac:dyDescent="0.15">
      <c r="A15" s="100" t="s">
        <v>124</v>
      </c>
      <c r="B15" s="110" t="s">
        <v>204</v>
      </c>
      <c r="C15" s="101">
        <v>1100000</v>
      </c>
      <c r="D15" s="103" t="s">
        <v>346</v>
      </c>
      <c r="E15" s="103" t="s">
        <v>346</v>
      </c>
      <c r="F15" s="104" t="s">
        <v>379</v>
      </c>
      <c r="G15" s="104" t="s">
        <v>393</v>
      </c>
      <c r="H15" s="104" t="s">
        <v>149</v>
      </c>
      <c r="I15" s="100"/>
    </row>
    <row r="16" spans="1:9" ht="20.25" customHeight="1" x14ac:dyDescent="0.15">
      <c r="A16" s="100" t="s">
        <v>124</v>
      </c>
      <c r="B16" s="110" t="s">
        <v>359</v>
      </c>
      <c r="C16" s="101">
        <v>800000</v>
      </c>
      <c r="D16" s="103" t="s">
        <v>346</v>
      </c>
      <c r="E16" s="103" t="s">
        <v>346</v>
      </c>
      <c r="F16" s="104" t="s">
        <v>379</v>
      </c>
      <c r="G16" s="104" t="s">
        <v>152</v>
      </c>
      <c r="H16" s="104" t="s">
        <v>152</v>
      </c>
      <c r="I16" s="100"/>
    </row>
    <row r="17" spans="1:9" ht="20.25" customHeight="1" x14ac:dyDescent="0.15">
      <c r="A17" s="100" t="s">
        <v>124</v>
      </c>
      <c r="B17" s="110" t="s">
        <v>360</v>
      </c>
      <c r="C17" s="101">
        <v>500000</v>
      </c>
      <c r="D17" s="103" t="s">
        <v>347</v>
      </c>
      <c r="E17" s="103" t="s">
        <v>347</v>
      </c>
      <c r="F17" s="104" t="s">
        <v>380</v>
      </c>
      <c r="G17" s="104" t="s">
        <v>152</v>
      </c>
      <c r="H17" s="104" t="s">
        <v>152</v>
      </c>
      <c r="I17" s="100"/>
    </row>
    <row r="18" spans="1:9" ht="20.25" customHeight="1" x14ac:dyDescent="0.15">
      <c r="A18" s="100" t="s">
        <v>124</v>
      </c>
      <c r="B18" s="110" t="s">
        <v>361</v>
      </c>
      <c r="C18" s="101">
        <v>500000</v>
      </c>
      <c r="D18" s="103" t="s">
        <v>347</v>
      </c>
      <c r="E18" s="103" t="s">
        <v>347</v>
      </c>
      <c r="F18" s="104" t="s">
        <v>263</v>
      </c>
      <c r="G18" s="104" t="s">
        <v>390</v>
      </c>
      <c r="H18" s="104" t="s">
        <v>390</v>
      </c>
      <c r="I18" s="100"/>
    </row>
    <row r="19" spans="1:9" ht="20.25" customHeight="1" x14ac:dyDescent="0.15">
      <c r="A19" s="100" t="s">
        <v>124</v>
      </c>
      <c r="B19" s="110" t="s">
        <v>362</v>
      </c>
      <c r="C19" s="101">
        <v>500000</v>
      </c>
      <c r="D19" s="103" t="s">
        <v>348</v>
      </c>
      <c r="E19" s="103" t="s">
        <v>348</v>
      </c>
      <c r="F19" s="104" t="s">
        <v>381</v>
      </c>
      <c r="G19" s="104" t="s">
        <v>390</v>
      </c>
      <c r="H19" s="104" t="s">
        <v>390</v>
      </c>
      <c r="I19" s="100"/>
    </row>
    <row r="20" spans="1:9" ht="20.25" customHeight="1" x14ac:dyDescent="0.15">
      <c r="A20" s="100" t="s">
        <v>128</v>
      </c>
      <c r="B20" s="110" t="s">
        <v>363</v>
      </c>
      <c r="C20" s="101">
        <v>850000</v>
      </c>
      <c r="D20" s="103" t="s">
        <v>348</v>
      </c>
      <c r="E20" s="104" t="s">
        <v>145</v>
      </c>
      <c r="F20" s="104" t="s">
        <v>382</v>
      </c>
      <c r="G20" s="104" t="s">
        <v>382</v>
      </c>
      <c r="H20" s="123" t="s">
        <v>391</v>
      </c>
      <c r="I20" s="100"/>
    </row>
    <row r="21" spans="1:9" ht="20.25" customHeight="1" x14ac:dyDescent="0.15">
      <c r="A21" s="100" t="s">
        <v>124</v>
      </c>
      <c r="B21" s="110" t="s">
        <v>364</v>
      </c>
      <c r="C21" s="101">
        <v>1100000</v>
      </c>
      <c r="D21" s="103" t="s">
        <v>145</v>
      </c>
      <c r="E21" s="103" t="s">
        <v>145</v>
      </c>
      <c r="F21" s="104" t="s">
        <v>383</v>
      </c>
      <c r="G21" s="104" t="s">
        <v>393</v>
      </c>
      <c r="H21" s="104" t="s">
        <v>149</v>
      </c>
      <c r="I21" s="100"/>
    </row>
    <row r="22" spans="1:9" ht="20.25" customHeight="1" x14ac:dyDescent="0.15">
      <c r="A22" s="100" t="s">
        <v>124</v>
      </c>
      <c r="B22" s="110" t="s">
        <v>365</v>
      </c>
      <c r="C22" s="101">
        <v>1100000</v>
      </c>
      <c r="D22" s="103" t="s">
        <v>145</v>
      </c>
      <c r="E22" s="103" t="s">
        <v>145</v>
      </c>
      <c r="F22" s="104" t="s">
        <v>383</v>
      </c>
      <c r="G22" s="104" t="s">
        <v>149</v>
      </c>
      <c r="H22" s="104" t="s">
        <v>149</v>
      </c>
      <c r="I22" s="100"/>
    </row>
    <row r="23" spans="1:9" ht="20.25" customHeight="1" x14ac:dyDescent="0.15">
      <c r="A23" s="100" t="s">
        <v>124</v>
      </c>
      <c r="B23" s="110" t="s">
        <v>366</v>
      </c>
      <c r="C23" s="101">
        <v>500000</v>
      </c>
      <c r="D23" s="103" t="s">
        <v>145</v>
      </c>
      <c r="E23" s="103" t="s">
        <v>145</v>
      </c>
      <c r="F23" s="104" t="s">
        <v>383</v>
      </c>
      <c r="G23" s="104" t="s">
        <v>392</v>
      </c>
      <c r="H23" s="104" t="s">
        <v>392</v>
      </c>
      <c r="I23" s="100"/>
    </row>
    <row r="24" spans="1:9" ht="20.25" customHeight="1" x14ac:dyDescent="0.15">
      <c r="A24" s="100" t="s">
        <v>124</v>
      </c>
      <c r="B24" s="110" t="s">
        <v>367</v>
      </c>
      <c r="C24" s="101">
        <v>500000</v>
      </c>
      <c r="D24" s="103" t="s">
        <v>145</v>
      </c>
      <c r="E24" s="103" t="s">
        <v>145</v>
      </c>
      <c r="F24" s="104" t="s">
        <v>383</v>
      </c>
      <c r="G24" s="104" t="s">
        <v>392</v>
      </c>
      <c r="H24" s="104" t="s">
        <v>392</v>
      </c>
      <c r="I24" s="100"/>
    </row>
    <row r="25" spans="1:9" ht="20.25" customHeight="1" x14ac:dyDescent="0.15">
      <c r="A25" s="100" t="s">
        <v>124</v>
      </c>
      <c r="B25" s="110" t="s">
        <v>368</v>
      </c>
      <c r="C25" s="101">
        <v>500000</v>
      </c>
      <c r="D25" s="103" t="s">
        <v>145</v>
      </c>
      <c r="E25" s="103" t="s">
        <v>145</v>
      </c>
      <c r="F25" s="104" t="s">
        <v>383</v>
      </c>
      <c r="G25" s="104" t="s">
        <v>392</v>
      </c>
      <c r="H25" s="104" t="s">
        <v>392</v>
      </c>
      <c r="I25" s="100"/>
    </row>
    <row r="26" spans="1:9" ht="20.25" customHeight="1" x14ac:dyDescent="0.15">
      <c r="A26" s="100" t="s">
        <v>124</v>
      </c>
      <c r="B26" s="110" t="s">
        <v>369</v>
      </c>
      <c r="C26" s="101">
        <v>500000</v>
      </c>
      <c r="D26" s="103" t="s">
        <v>146</v>
      </c>
      <c r="E26" s="103" t="s">
        <v>146</v>
      </c>
      <c r="F26" s="104" t="s">
        <v>384</v>
      </c>
      <c r="G26" s="104" t="s">
        <v>392</v>
      </c>
      <c r="H26" s="104" t="s">
        <v>392</v>
      </c>
      <c r="I26" s="100"/>
    </row>
    <row r="27" spans="1:9" ht="20.25" customHeight="1" x14ac:dyDescent="0.15">
      <c r="A27" s="100" t="s">
        <v>130</v>
      </c>
      <c r="B27" s="110" t="s">
        <v>219</v>
      </c>
      <c r="C27" s="101">
        <v>1200000</v>
      </c>
      <c r="D27" s="103" t="s">
        <v>148</v>
      </c>
      <c r="E27" s="103" t="s">
        <v>148</v>
      </c>
      <c r="F27" s="104" t="s">
        <v>384</v>
      </c>
      <c r="G27" s="104" t="s">
        <v>386</v>
      </c>
      <c r="H27" s="104" t="s">
        <v>386</v>
      </c>
      <c r="I27" s="100"/>
    </row>
    <row r="28" spans="1:9" ht="20.25" customHeight="1" x14ac:dyDescent="0.15">
      <c r="A28" s="100" t="s">
        <v>131</v>
      </c>
      <c r="B28" s="110" t="s">
        <v>220</v>
      </c>
      <c r="C28" s="101">
        <v>6000000</v>
      </c>
      <c r="D28" s="103" t="s">
        <v>149</v>
      </c>
      <c r="E28" s="103" t="s">
        <v>149</v>
      </c>
      <c r="F28" s="104" t="s">
        <v>385</v>
      </c>
      <c r="G28" s="104" t="s">
        <v>385</v>
      </c>
      <c r="H28" s="104" t="s">
        <v>385</v>
      </c>
      <c r="I28" s="100"/>
    </row>
    <row r="29" spans="1:9" ht="20.25" customHeight="1" x14ac:dyDescent="0.15">
      <c r="A29" s="100" t="s">
        <v>132</v>
      </c>
      <c r="B29" s="110" t="s">
        <v>221</v>
      </c>
      <c r="C29" s="101">
        <v>1642500</v>
      </c>
      <c r="D29" s="103" t="s">
        <v>149</v>
      </c>
      <c r="E29" s="103" t="s">
        <v>149</v>
      </c>
      <c r="F29" s="104" t="s">
        <v>385</v>
      </c>
      <c r="G29" s="104" t="s">
        <v>385</v>
      </c>
      <c r="H29" s="104" t="s">
        <v>385</v>
      </c>
      <c r="I29" s="100"/>
    </row>
    <row r="30" spans="1:9" ht="20.25" customHeight="1" x14ac:dyDescent="0.15">
      <c r="A30" s="125" t="s">
        <v>135</v>
      </c>
      <c r="B30" s="126" t="s">
        <v>370</v>
      </c>
      <c r="C30" s="127">
        <v>13100000</v>
      </c>
      <c r="D30" s="128" t="s">
        <v>151</v>
      </c>
      <c r="E30" s="128" t="s">
        <v>151</v>
      </c>
      <c r="F30" s="129" t="s">
        <v>386</v>
      </c>
      <c r="G30" s="129" t="s">
        <v>386</v>
      </c>
      <c r="H30" s="129" t="s">
        <v>386</v>
      </c>
      <c r="I30" s="125"/>
    </row>
    <row r="31" spans="1:9" x14ac:dyDescent="0.15">
      <c r="A31" s="130"/>
      <c r="B31" s="131" t="s">
        <v>22</v>
      </c>
      <c r="C31" s="132" t="s">
        <v>395</v>
      </c>
      <c r="D31" s="132" t="s">
        <v>396</v>
      </c>
      <c r="E31" s="133" t="s">
        <v>22</v>
      </c>
      <c r="F31" s="130"/>
      <c r="G31" s="130"/>
      <c r="H31" s="130"/>
      <c r="I31" s="121"/>
    </row>
  </sheetData>
  <mergeCells count="2">
    <mergeCell ref="A1:I1"/>
    <mergeCell ref="H2:I2"/>
  </mergeCells>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3" workbookViewId="0">
      <selection activeCell="A32" sqref="A32"/>
    </sheetView>
  </sheetViews>
  <sheetFormatPr defaultRowHeight="13.5" x14ac:dyDescent="0.15"/>
  <cols>
    <col min="1" max="1" width="14.88671875" style="77" customWidth="1"/>
    <col min="2" max="2" width="26.6640625" style="77" customWidth="1"/>
    <col min="3" max="3" width="9.5546875" style="77" customWidth="1"/>
    <col min="4" max="4" width="8.88671875" style="77" customWidth="1"/>
    <col min="5" max="5" width="20.5546875" style="77" customWidth="1"/>
    <col min="6" max="6" width="15.44140625" style="77" customWidth="1"/>
    <col min="7" max="7" width="8.44140625" style="77" customWidth="1"/>
  </cols>
  <sheetData>
    <row r="1" spans="1:7" ht="25.5" x14ac:dyDescent="0.15">
      <c r="A1" s="136" t="s">
        <v>44</v>
      </c>
      <c r="B1" s="136"/>
      <c r="C1" s="136"/>
      <c r="D1" s="136"/>
      <c r="E1" s="136"/>
      <c r="F1" s="136"/>
      <c r="G1" s="136"/>
    </row>
    <row r="2" spans="1:7" ht="25.5" x14ac:dyDescent="0.15">
      <c r="A2" s="137" t="s">
        <v>107</v>
      </c>
      <c r="B2" s="137"/>
      <c r="C2" s="69"/>
      <c r="D2" s="69"/>
      <c r="E2" s="69"/>
      <c r="F2" s="138" t="s">
        <v>27</v>
      </c>
      <c r="G2" s="138"/>
    </row>
    <row r="3" spans="1:7" ht="26.25" customHeight="1" x14ac:dyDescent="0.15">
      <c r="A3" s="88" t="s">
        <v>28</v>
      </c>
      <c r="B3" s="89" t="s">
        <v>29</v>
      </c>
      <c r="C3" s="89" t="s">
        <v>45</v>
      </c>
      <c r="D3" s="89" t="s">
        <v>46</v>
      </c>
      <c r="E3" s="89" t="s">
        <v>47</v>
      </c>
      <c r="F3" s="89" t="s">
        <v>48</v>
      </c>
      <c r="G3" s="89" t="s">
        <v>9</v>
      </c>
    </row>
    <row r="4" spans="1:7" ht="18" customHeight="1" x14ac:dyDescent="0.15">
      <c r="A4" s="113" t="s">
        <v>107</v>
      </c>
      <c r="B4" s="100" t="s">
        <v>304</v>
      </c>
      <c r="C4" s="112" t="s">
        <v>306</v>
      </c>
      <c r="D4" s="101">
        <v>764100</v>
      </c>
      <c r="E4" s="114" t="s">
        <v>312</v>
      </c>
      <c r="F4" s="110" t="s">
        <v>222</v>
      </c>
      <c r="G4" s="105"/>
    </row>
    <row r="5" spans="1:7" ht="18" customHeight="1" x14ac:dyDescent="0.15">
      <c r="A5" s="113" t="s">
        <v>107</v>
      </c>
      <c r="B5" s="100" t="s">
        <v>124</v>
      </c>
      <c r="C5" s="112" t="s">
        <v>307</v>
      </c>
      <c r="D5" s="101">
        <v>1100000</v>
      </c>
      <c r="E5" s="114" t="s">
        <v>313</v>
      </c>
      <c r="F5" s="110" t="s">
        <v>325</v>
      </c>
      <c r="G5" s="105"/>
    </row>
    <row r="6" spans="1:7" ht="18" customHeight="1" x14ac:dyDescent="0.15">
      <c r="A6" s="113" t="s">
        <v>107</v>
      </c>
      <c r="B6" s="100" t="s">
        <v>124</v>
      </c>
      <c r="C6" s="112" t="s">
        <v>307</v>
      </c>
      <c r="D6" s="101">
        <v>1100000</v>
      </c>
      <c r="E6" s="114" t="s">
        <v>313</v>
      </c>
      <c r="F6" s="110" t="s">
        <v>326</v>
      </c>
      <c r="G6" s="105"/>
    </row>
    <row r="7" spans="1:7" ht="18" customHeight="1" x14ac:dyDescent="0.15">
      <c r="A7" s="113" t="s">
        <v>107</v>
      </c>
      <c r="B7" s="100" t="s">
        <v>124</v>
      </c>
      <c r="C7" s="112" t="s">
        <v>308</v>
      </c>
      <c r="D7" s="101">
        <v>500000</v>
      </c>
      <c r="E7" s="114" t="s">
        <v>313</v>
      </c>
      <c r="F7" s="110" t="s">
        <v>327</v>
      </c>
      <c r="G7" s="105"/>
    </row>
    <row r="8" spans="1:7" ht="18" customHeight="1" x14ac:dyDescent="0.15">
      <c r="A8" s="113" t="s">
        <v>107</v>
      </c>
      <c r="B8" s="118" t="s">
        <v>333</v>
      </c>
      <c r="C8" s="112" t="s">
        <v>309</v>
      </c>
      <c r="D8" s="101">
        <v>2000000</v>
      </c>
      <c r="E8" s="114" t="s">
        <v>314</v>
      </c>
      <c r="F8" s="110" t="s">
        <v>328</v>
      </c>
      <c r="G8" s="105"/>
    </row>
    <row r="9" spans="1:7" ht="18" customHeight="1" x14ac:dyDescent="0.15">
      <c r="A9" s="113" t="s">
        <v>107</v>
      </c>
      <c r="B9" s="115" t="s">
        <v>305</v>
      </c>
      <c r="C9" s="112" t="s">
        <v>310</v>
      </c>
      <c r="D9" s="101">
        <v>770000</v>
      </c>
      <c r="E9" s="114" t="s">
        <v>315</v>
      </c>
      <c r="F9" s="110" t="s">
        <v>329</v>
      </c>
      <c r="G9" s="105"/>
    </row>
    <row r="10" spans="1:7" ht="18" customHeight="1" x14ac:dyDescent="0.15">
      <c r="A10" s="113" t="s">
        <v>107</v>
      </c>
      <c r="B10" s="100" t="s">
        <v>123</v>
      </c>
      <c r="C10" s="116" t="s">
        <v>258</v>
      </c>
      <c r="D10" s="101">
        <v>1320000</v>
      </c>
      <c r="E10" s="114" t="s">
        <v>316</v>
      </c>
      <c r="F10" s="110" t="s">
        <v>330</v>
      </c>
      <c r="G10" s="105"/>
    </row>
    <row r="11" spans="1:7" ht="18" customHeight="1" x14ac:dyDescent="0.15">
      <c r="A11" s="113" t="s">
        <v>107</v>
      </c>
      <c r="B11" s="100" t="s">
        <v>124</v>
      </c>
      <c r="C11" s="116" t="s">
        <v>260</v>
      </c>
      <c r="D11" s="101">
        <v>500000</v>
      </c>
      <c r="E11" s="114" t="s">
        <v>317</v>
      </c>
      <c r="F11" s="110" t="s">
        <v>331</v>
      </c>
      <c r="G11" s="105"/>
    </row>
    <row r="12" spans="1:7" ht="18" customHeight="1" x14ac:dyDescent="0.15">
      <c r="A12" s="113" t="s">
        <v>107</v>
      </c>
      <c r="B12" s="100" t="s">
        <v>125</v>
      </c>
      <c r="C12" s="116" t="s">
        <v>260</v>
      </c>
      <c r="D12" s="101">
        <v>200000</v>
      </c>
      <c r="E12" s="114" t="s">
        <v>318</v>
      </c>
      <c r="F12" s="110" t="s">
        <v>267</v>
      </c>
      <c r="G12" s="105"/>
    </row>
    <row r="13" spans="1:7" ht="18" customHeight="1" x14ac:dyDescent="0.15">
      <c r="A13" s="113" t="s">
        <v>107</v>
      </c>
      <c r="B13" s="100" t="s">
        <v>125</v>
      </c>
      <c r="C13" s="116" t="s">
        <v>260</v>
      </c>
      <c r="D13" s="101">
        <v>200000</v>
      </c>
      <c r="E13" s="114" t="s">
        <v>318</v>
      </c>
      <c r="F13" s="110" t="s">
        <v>268</v>
      </c>
      <c r="G13" s="105"/>
    </row>
    <row r="14" spans="1:7" ht="18" customHeight="1" x14ac:dyDescent="0.15">
      <c r="A14" s="113" t="s">
        <v>107</v>
      </c>
      <c r="B14" s="100" t="s">
        <v>124</v>
      </c>
      <c r="C14" s="116" t="s">
        <v>261</v>
      </c>
      <c r="D14" s="101">
        <v>1100000</v>
      </c>
      <c r="E14" s="114" t="s">
        <v>319</v>
      </c>
      <c r="F14" s="110" t="s">
        <v>332</v>
      </c>
      <c r="G14" s="105"/>
    </row>
    <row r="15" spans="1:7" ht="18" customHeight="1" x14ac:dyDescent="0.15">
      <c r="A15" s="113" t="s">
        <v>107</v>
      </c>
      <c r="B15" s="100" t="s">
        <v>124</v>
      </c>
      <c r="C15" s="116" t="s">
        <v>259</v>
      </c>
      <c r="D15" s="101">
        <v>800000</v>
      </c>
      <c r="E15" s="114" t="s">
        <v>319</v>
      </c>
      <c r="F15" s="110" t="s">
        <v>205</v>
      </c>
      <c r="G15" s="105"/>
    </row>
    <row r="16" spans="1:7" ht="18" customHeight="1" x14ac:dyDescent="0.15">
      <c r="A16" s="113" t="s">
        <v>107</v>
      </c>
      <c r="B16" s="100" t="s">
        <v>126</v>
      </c>
      <c r="C16" s="116" t="s">
        <v>264</v>
      </c>
      <c r="D16" s="101">
        <v>564090</v>
      </c>
      <c r="E16" s="114" t="s">
        <v>320</v>
      </c>
      <c r="F16" s="110" t="s">
        <v>206</v>
      </c>
      <c r="G16" s="105"/>
    </row>
    <row r="17" spans="1:7" ht="18" customHeight="1" x14ac:dyDescent="0.15">
      <c r="A17" s="113" t="s">
        <v>107</v>
      </c>
      <c r="B17" s="100" t="s">
        <v>124</v>
      </c>
      <c r="C17" s="116" t="s">
        <v>259</v>
      </c>
      <c r="D17" s="101">
        <v>500000</v>
      </c>
      <c r="E17" s="114" t="s">
        <v>319</v>
      </c>
      <c r="F17" s="110" t="s">
        <v>207</v>
      </c>
      <c r="G17" s="105"/>
    </row>
    <row r="18" spans="1:7" ht="18" customHeight="1" x14ac:dyDescent="0.15">
      <c r="A18" s="113" t="s">
        <v>107</v>
      </c>
      <c r="B18" s="100" t="s">
        <v>124</v>
      </c>
      <c r="C18" s="116" t="s">
        <v>259</v>
      </c>
      <c r="D18" s="101">
        <v>500000</v>
      </c>
      <c r="E18" s="114" t="s">
        <v>319</v>
      </c>
      <c r="F18" s="110" t="s">
        <v>208</v>
      </c>
      <c r="G18" s="105"/>
    </row>
    <row r="19" spans="1:7" ht="18" customHeight="1" x14ac:dyDescent="0.15">
      <c r="A19" s="113" t="s">
        <v>107</v>
      </c>
      <c r="B19" s="100" t="s">
        <v>124</v>
      </c>
      <c r="C19" s="116" t="s">
        <v>259</v>
      </c>
      <c r="D19" s="101">
        <v>500000</v>
      </c>
      <c r="E19" s="114" t="s">
        <v>319</v>
      </c>
      <c r="F19" s="110" t="s">
        <v>209</v>
      </c>
      <c r="G19" s="105"/>
    </row>
    <row r="20" spans="1:7" ht="18" customHeight="1" x14ac:dyDescent="0.15">
      <c r="A20" s="113" t="s">
        <v>107</v>
      </c>
      <c r="B20" s="100" t="s">
        <v>128</v>
      </c>
      <c r="C20" s="116" t="s">
        <v>258</v>
      </c>
      <c r="D20" s="101">
        <v>850000</v>
      </c>
      <c r="E20" s="114" t="s">
        <v>321</v>
      </c>
      <c r="F20" s="110" t="s">
        <v>211</v>
      </c>
      <c r="G20" s="105"/>
    </row>
    <row r="21" spans="1:7" ht="18" customHeight="1" x14ac:dyDescent="0.15">
      <c r="A21" s="113" t="s">
        <v>107</v>
      </c>
      <c r="B21" s="100" t="s">
        <v>124</v>
      </c>
      <c r="C21" s="116" t="s">
        <v>260</v>
      </c>
      <c r="D21" s="101">
        <v>1100000</v>
      </c>
      <c r="E21" s="114" t="s">
        <v>319</v>
      </c>
      <c r="F21" s="110" t="s">
        <v>212</v>
      </c>
      <c r="G21" s="105"/>
    </row>
    <row r="22" spans="1:7" ht="18" customHeight="1" x14ac:dyDescent="0.15">
      <c r="A22" s="113" t="s">
        <v>107</v>
      </c>
      <c r="B22" s="100" t="s">
        <v>124</v>
      </c>
      <c r="C22" s="116" t="s">
        <v>261</v>
      </c>
      <c r="D22" s="101">
        <v>1100000</v>
      </c>
      <c r="E22" s="114" t="s">
        <v>319</v>
      </c>
      <c r="F22" s="110" t="s">
        <v>213</v>
      </c>
      <c r="G22" s="105"/>
    </row>
    <row r="23" spans="1:7" ht="18" customHeight="1" x14ac:dyDescent="0.15">
      <c r="A23" s="113" t="s">
        <v>107</v>
      </c>
      <c r="B23" s="100" t="s">
        <v>124</v>
      </c>
      <c r="C23" s="116" t="s">
        <v>263</v>
      </c>
      <c r="D23" s="101">
        <v>500000</v>
      </c>
      <c r="E23" s="114" t="s">
        <v>319</v>
      </c>
      <c r="F23" s="110" t="s">
        <v>214</v>
      </c>
      <c r="G23" s="105"/>
    </row>
    <row r="24" spans="1:7" ht="18" customHeight="1" x14ac:dyDescent="0.15">
      <c r="A24" s="113" t="s">
        <v>107</v>
      </c>
      <c r="B24" s="100" t="s">
        <v>124</v>
      </c>
      <c r="C24" s="116" t="s">
        <v>262</v>
      </c>
      <c r="D24" s="101">
        <v>500000</v>
      </c>
      <c r="E24" s="114" t="s">
        <v>319</v>
      </c>
      <c r="F24" s="110" t="s">
        <v>215</v>
      </c>
      <c r="G24" s="105"/>
    </row>
    <row r="25" spans="1:7" ht="18" customHeight="1" x14ac:dyDescent="0.15">
      <c r="A25" s="113" t="s">
        <v>107</v>
      </c>
      <c r="B25" s="100" t="s">
        <v>124</v>
      </c>
      <c r="C25" s="116" t="s">
        <v>262</v>
      </c>
      <c r="D25" s="101">
        <v>500000</v>
      </c>
      <c r="E25" s="114" t="s">
        <v>319</v>
      </c>
      <c r="F25" s="110" t="s">
        <v>216</v>
      </c>
      <c r="G25" s="105"/>
    </row>
    <row r="26" spans="1:7" ht="18" customHeight="1" x14ac:dyDescent="0.15">
      <c r="A26" s="113" t="s">
        <v>107</v>
      </c>
      <c r="B26" s="100" t="s">
        <v>124</v>
      </c>
      <c r="C26" s="116" t="s">
        <v>262</v>
      </c>
      <c r="D26" s="101">
        <v>500000</v>
      </c>
      <c r="E26" s="114" t="s">
        <v>319</v>
      </c>
      <c r="F26" s="110" t="s">
        <v>217</v>
      </c>
      <c r="G26" s="105"/>
    </row>
    <row r="27" spans="1:7" ht="18" customHeight="1" x14ac:dyDescent="0.15">
      <c r="A27" s="113" t="s">
        <v>107</v>
      </c>
      <c r="B27" s="100" t="s">
        <v>130</v>
      </c>
      <c r="C27" s="116" t="s">
        <v>265</v>
      </c>
      <c r="D27" s="101">
        <v>1200000</v>
      </c>
      <c r="E27" s="114" t="s">
        <v>322</v>
      </c>
      <c r="F27" s="110" t="s">
        <v>219</v>
      </c>
      <c r="G27" s="105"/>
    </row>
    <row r="28" spans="1:7" ht="18" customHeight="1" x14ac:dyDescent="0.15">
      <c r="A28" s="113" t="s">
        <v>107</v>
      </c>
      <c r="B28" s="100" t="s">
        <v>131</v>
      </c>
      <c r="C28" s="116" t="s">
        <v>258</v>
      </c>
      <c r="D28" s="101">
        <v>6000000</v>
      </c>
      <c r="E28" s="114" t="s">
        <v>323</v>
      </c>
      <c r="F28" s="110" t="s">
        <v>220</v>
      </c>
      <c r="G28" s="105"/>
    </row>
    <row r="29" spans="1:7" ht="18" customHeight="1" x14ac:dyDescent="0.15">
      <c r="A29" s="113" t="s">
        <v>107</v>
      </c>
      <c r="B29" s="100" t="s">
        <v>132</v>
      </c>
      <c r="C29" s="116" t="s">
        <v>258</v>
      </c>
      <c r="D29" s="101">
        <v>1642500</v>
      </c>
      <c r="E29" s="114" t="s">
        <v>323</v>
      </c>
      <c r="F29" s="110" t="s">
        <v>221</v>
      </c>
      <c r="G29" s="105"/>
    </row>
    <row r="30" spans="1:7" ht="18" customHeight="1" x14ac:dyDescent="0.15">
      <c r="A30" s="113" t="s">
        <v>107</v>
      </c>
      <c r="B30" s="100" t="s">
        <v>133</v>
      </c>
      <c r="C30" s="116" t="s">
        <v>259</v>
      </c>
      <c r="D30" s="101">
        <v>15734510</v>
      </c>
      <c r="E30" s="114" t="s">
        <v>324</v>
      </c>
      <c r="F30" s="110" t="s">
        <v>222</v>
      </c>
      <c r="G30" s="105"/>
    </row>
    <row r="31" spans="1:7" ht="18" customHeight="1" x14ac:dyDescent="0.15">
      <c r="A31" s="113" t="s">
        <v>107</v>
      </c>
      <c r="B31" s="100" t="s">
        <v>135</v>
      </c>
      <c r="C31" s="112" t="s">
        <v>311</v>
      </c>
      <c r="D31" s="101">
        <v>13100000</v>
      </c>
      <c r="E31" s="114" t="s">
        <v>323</v>
      </c>
      <c r="F31" s="110" t="s">
        <v>224</v>
      </c>
      <c r="G31" s="117"/>
    </row>
    <row r="32" spans="1:7" x14ac:dyDescent="0.15">
      <c r="C32" s="133" t="s">
        <v>22</v>
      </c>
      <c r="D32" s="133" t="s">
        <v>77</v>
      </c>
      <c r="E32" s="133" t="s">
        <v>22</v>
      </c>
    </row>
  </sheetData>
  <mergeCells count="3">
    <mergeCell ref="A1:G1"/>
    <mergeCell ref="A2:B2"/>
    <mergeCell ref="F2:G2"/>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O4" sqref="O4"/>
    </sheetView>
  </sheetViews>
  <sheetFormatPr defaultRowHeight="13.5" x14ac:dyDescent="0.15"/>
  <cols>
    <col min="1" max="1" width="27.88671875" style="77" customWidth="1"/>
    <col min="2" max="2" width="9.44140625" style="77" customWidth="1"/>
    <col min="3" max="3" width="10.33203125" style="77" customWidth="1"/>
    <col min="4" max="4" width="7.5546875" style="77" customWidth="1"/>
    <col min="5" max="5" width="8.33203125" style="77" hidden="1" customWidth="1"/>
    <col min="6" max="6" width="7.21875" style="77" hidden="1" customWidth="1"/>
    <col min="7" max="7" width="8.21875" style="77" hidden="1" customWidth="1"/>
    <col min="8" max="8" width="7.6640625" style="77" hidden="1" customWidth="1"/>
    <col min="9" max="9" width="14" style="77" hidden="1" customWidth="1"/>
    <col min="10" max="10" width="13.6640625" style="77" customWidth="1"/>
    <col min="11" max="11" width="44.21875" style="77" hidden="1" customWidth="1"/>
    <col min="12" max="13" width="6.109375" style="77" customWidth="1"/>
    <col min="14" max="14" width="10.33203125" style="77" customWidth="1"/>
  </cols>
  <sheetData>
    <row r="1" spans="1:14" ht="25.5" x14ac:dyDescent="0.15">
      <c r="A1" s="136" t="s">
        <v>57</v>
      </c>
      <c r="B1" s="136"/>
      <c r="C1" s="136"/>
      <c r="D1" s="136"/>
      <c r="E1" s="136"/>
      <c r="F1" s="136"/>
      <c r="G1" s="136"/>
      <c r="H1" s="136"/>
      <c r="I1" s="136"/>
      <c r="J1" s="136"/>
      <c r="K1" s="136"/>
      <c r="L1" s="136"/>
      <c r="M1" s="136"/>
      <c r="N1" s="136"/>
    </row>
    <row r="2" spans="1:14" ht="25.5" x14ac:dyDescent="0.15">
      <c r="A2" s="78" t="s">
        <v>107</v>
      </c>
      <c r="B2" s="78"/>
      <c r="C2" s="69"/>
      <c r="D2" s="69"/>
      <c r="E2" s="69"/>
      <c r="F2" s="69"/>
      <c r="G2" s="69"/>
      <c r="H2" s="69"/>
      <c r="I2" s="69"/>
      <c r="J2" s="70"/>
      <c r="K2" s="70"/>
      <c r="L2" s="70"/>
      <c r="M2" s="138" t="s">
        <v>63</v>
      </c>
      <c r="N2" s="138"/>
    </row>
    <row r="3" spans="1:14" ht="23.25" customHeight="1" x14ac:dyDescent="0.15">
      <c r="A3" s="89" t="s">
        <v>29</v>
      </c>
      <c r="B3" s="89" t="s">
        <v>49</v>
      </c>
      <c r="C3" s="89" t="s">
        <v>38</v>
      </c>
      <c r="D3" s="89" t="s">
        <v>50</v>
      </c>
      <c r="E3" s="89" t="s">
        <v>39</v>
      </c>
      <c r="F3" s="89" t="s">
        <v>158</v>
      </c>
      <c r="G3" s="89" t="s">
        <v>159</v>
      </c>
      <c r="H3" s="89" t="s">
        <v>3</v>
      </c>
      <c r="I3" s="89" t="s">
        <v>51</v>
      </c>
      <c r="J3" s="89" t="s">
        <v>52</v>
      </c>
      <c r="K3" s="89" t="s">
        <v>53</v>
      </c>
      <c r="L3" s="89" t="s">
        <v>55</v>
      </c>
      <c r="M3" s="89" t="s">
        <v>56</v>
      </c>
      <c r="N3" s="89" t="s">
        <v>54</v>
      </c>
    </row>
    <row r="4" spans="1:14" ht="20.25" customHeight="1" x14ac:dyDescent="0.15">
      <c r="A4" s="100" t="s">
        <v>123</v>
      </c>
      <c r="B4" s="101">
        <v>1440000</v>
      </c>
      <c r="C4" s="101">
        <v>1320000</v>
      </c>
      <c r="D4" s="102">
        <f t="shared" ref="D4:D33" si="0">C4/B4</f>
        <v>0.91666666666666663</v>
      </c>
      <c r="E4" s="103" t="s">
        <v>139</v>
      </c>
      <c r="F4" s="108" t="s">
        <v>161</v>
      </c>
      <c r="G4" s="108" t="s">
        <v>163</v>
      </c>
      <c r="H4" s="104" t="s">
        <v>192</v>
      </c>
      <c r="I4" s="104" t="s">
        <v>196</v>
      </c>
      <c r="J4" s="106" t="s">
        <v>202</v>
      </c>
      <c r="K4" s="99" t="s">
        <v>230</v>
      </c>
      <c r="L4" s="72">
        <v>0</v>
      </c>
      <c r="M4" s="72">
        <v>0</v>
      </c>
      <c r="N4" s="107" t="s">
        <v>258</v>
      </c>
    </row>
    <row r="5" spans="1:14" ht="20.25" customHeight="1" x14ac:dyDescent="0.15">
      <c r="A5" s="100" t="s">
        <v>124</v>
      </c>
      <c r="B5" s="101">
        <v>500000</v>
      </c>
      <c r="C5" s="101">
        <v>500000</v>
      </c>
      <c r="D5" s="102">
        <f t="shared" si="0"/>
        <v>1</v>
      </c>
      <c r="E5" s="103" t="s">
        <v>139</v>
      </c>
      <c r="F5" s="108" t="s">
        <v>161</v>
      </c>
      <c r="G5" s="108" t="s">
        <v>160</v>
      </c>
      <c r="H5" s="104" t="s">
        <v>192</v>
      </c>
      <c r="I5" s="104" t="s">
        <v>196</v>
      </c>
      <c r="J5" s="106" t="s">
        <v>203</v>
      </c>
      <c r="K5" s="99" t="s">
        <v>231</v>
      </c>
      <c r="L5" s="72">
        <v>0</v>
      </c>
      <c r="M5" s="72">
        <v>0</v>
      </c>
      <c r="N5" s="107" t="s">
        <v>260</v>
      </c>
    </row>
    <row r="6" spans="1:14" ht="20.25" customHeight="1" x14ac:dyDescent="0.15">
      <c r="A6" s="100" t="s">
        <v>125</v>
      </c>
      <c r="B6" s="101">
        <v>200000</v>
      </c>
      <c r="C6" s="101">
        <v>200000</v>
      </c>
      <c r="D6" s="102">
        <f t="shared" si="0"/>
        <v>1</v>
      </c>
      <c r="E6" s="103" t="s">
        <v>140</v>
      </c>
      <c r="F6" s="108" t="s">
        <v>162</v>
      </c>
      <c r="G6" s="108" t="s">
        <v>162</v>
      </c>
      <c r="H6" s="104" t="s">
        <v>192</v>
      </c>
      <c r="I6" s="104" t="s">
        <v>196</v>
      </c>
      <c r="J6" s="106" t="s">
        <v>267</v>
      </c>
      <c r="K6" s="99" t="s">
        <v>269</v>
      </c>
      <c r="L6" s="72">
        <v>0</v>
      </c>
      <c r="M6" s="72">
        <v>0</v>
      </c>
      <c r="N6" s="107" t="s">
        <v>260</v>
      </c>
    </row>
    <row r="7" spans="1:14" ht="20.25" customHeight="1" x14ac:dyDescent="0.15">
      <c r="A7" s="100" t="s">
        <v>125</v>
      </c>
      <c r="B7" s="101">
        <v>200000</v>
      </c>
      <c r="C7" s="101">
        <v>200000</v>
      </c>
      <c r="D7" s="102">
        <f t="shared" si="0"/>
        <v>1</v>
      </c>
      <c r="E7" s="103" t="s">
        <v>140</v>
      </c>
      <c r="F7" s="108" t="s">
        <v>163</v>
      </c>
      <c r="G7" s="108" t="s">
        <v>163</v>
      </c>
      <c r="H7" s="104" t="s">
        <v>192</v>
      </c>
      <c r="I7" s="104" t="s">
        <v>196</v>
      </c>
      <c r="J7" s="106" t="s">
        <v>268</v>
      </c>
      <c r="K7" s="99" t="s">
        <v>270</v>
      </c>
      <c r="L7" s="72">
        <v>0</v>
      </c>
      <c r="M7" s="72">
        <v>0</v>
      </c>
      <c r="N7" s="107" t="s">
        <v>260</v>
      </c>
    </row>
    <row r="8" spans="1:14" ht="20.25" customHeight="1" x14ac:dyDescent="0.15">
      <c r="A8" s="100" t="s">
        <v>124</v>
      </c>
      <c r="B8" s="101">
        <v>1100000</v>
      </c>
      <c r="C8" s="101">
        <v>1100000</v>
      </c>
      <c r="D8" s="102">
        <f t="shared" si="0"/>
        <v>1</v>
      </c>
      <c r="E8" s="103" t="s">
        <v>140</v>
      </c>
      <c r="F8" s="108" t="s">
        <v>164</v>
      </c>
      <c r="G8" s="108" t="s">
        <v>179</v>
      </c>
      <c r="H8" s="104" t="s">
        <v>192</v>
      </c>
      <c r="I8" s="104" t="s">
        <v>196</v>
      </c>
      <c r="J8" s="106" t="s">
        <v>204</v>
      </c>
      <c r="K8" s="99" t="s">
        <v>232</v>
      </c>
      <c r="L8" s="72">
        <v>0</v>
      </c>
      <c r="M8" s="72">
        <v>0</v>
      </c>
      <c r="N8" s="107" t="s">
        <v>261</v>
      </c>
    </row>
    <row r="9" spans="1:14" ht="20.25" customHeight="1" x14ac:dyDescent="0.15">
      <c r="A9" s="100" t="s">
        <v>124</v>
      </c>
      <c r="B9" s="101">
        <v>800000</v>
      </c>
      <c r="C9" s="101">
        <v>800000</v>
      </c>
      <c r="D9" s="102">
        <f t="shared" si="0"/>
        <v>1</v>
      </c>
      <c r="E9" s="103" t="s">
        <v>140</v>
      </c>
      <c r="F9" s="108" t="s">
        <v>164</v>
      </c>
      <c r="G9" s="108" t="s">
        <v>179</v>
      </c>
      <c r="H9" s="104" t="s">
        <v>192</v>
      </c>
      <c r="I9" s="104" t="s">
        <v>196</v>
      </c>
      <c r="J9" s="106" t="s">
        <v>205</v>
      </c>
      <c r="K9" s="99" t="s">
        <v>233</v>
      </c>
      <c r="L9" s="72">
        <v>0</v>
      </c>
      <c r="M9" s="72">
        <v>0</v>
      </c>
      <c r="N9" s="107" t="s">
        <v>259</v>
      </c>
    </row>
    <row r="10" spans="1:14" ht="20.25" customHeight="1" x14ac:dyDescent="0.15">
      <c r="A10" s="100" t="s">
        <v>126</v>
      </c>
      <c r="B10" s="101">
        <v>564090</v>
      </c>
      <c r="C10" s="101">
        <v>564090</v>
      </c>
      <c r="D10" s="102">
        <f t="shared" si="0"/>
        <v>1</v>
      </c>
      <c r="E10" s="103" t="s">
        <v>141</v>
      </c>
      <c r="F10" s="108" t="s">
        <v>165</v>
      </c>
      <c r="G10" s="108" t="s">
        <v>180</v>
      </c>
      <c r="H10" s="104" t="s">
        <v>192</v>
      </c>
      <c r="I10" s="104" t="s">
        <v>196</v>
      </c>
      <c r="J10" s="106" t="s">
        <v>206</v>
      </c>
      <c r="K10" s="99" t="s">
        <v>234</v>
      </c>
      <c r="L10" s="72">
        <v>0</v>
      </c>
      <c r="M10" s="72">
        <v>0</v>
      </c>
      <c r="N10" s="107" t="s">
        <v>264</v>
      </c>
    </row>
    <row r="11" spans="1:14" ht="20.25" customHeight="1" x14ac:dyDescent="0.15">
      <c r="A11" s="100" t="s">
        <v>124</v>
      </c>
      <c r="B11" s="101">
        <v>500000</v>
      </c>
      <c r="C11" s="101">
        <v>500000</v>
      </c>
      <c r="D11" s="102">
        <f t="shared" si="0"/>
        <v>1</v>
      </c>
      <c r="E11" s="103" t="s">
        <v>142</v>
      </c>
      <c r="F11" s="108" t="s">
        <v>166</v>
      </c>
      <c r="G11" s="108" t="s">
        <v>181</v>
      </c>
      <c r="H11" s="104" t="s">
        <v>192</v>
      </c>
      <c r="I11" s="104" t="s">
        <v>196</v>
      </c>
      <c r="J11" s="106" t="s">
        <v>207</v>
      </c>
      <c r="K11" s="99" t="s">
        <v>235</v>
      </c>
      <c r="L11" s="72">
        <v>0</v>
      </c>
      <c r="M11" s="72">
        <v>0</v>
      </c>
      <c r="N11" s="107" t="s">
        <v>259</v>
      </c>
    </row>
    <row r="12" spans="1:14" ht="20.25" customHeight="1" x14ac:dyDescent="0.15">
      <c r="A12" s="100" t="s">
        <v>124</v>
      </c>
      <c r="B12" s="101">
        <v>500000</v>
      </c>
      <c r="C12" s="101">
        <v>500000</v>
      </c>
      <c r="D12" s="102">
        <f t="shared" si="0"/>
        <v>1</v>
      </c>
      <c r="E12" s="103" t="s">
        <v>142</v>
      </c>
      <c r="F12" s="108" t="s">
        <v>166</v>
      </c>
      <c r="G12" s="108" t="s">
        <v>181</v>
      </c>
      <c r="H12" s="104" t="s">
        <v>192</v>
      </c>
      <c r="I12" s="104" t="s">
        <v>196</v>
      </c>
      <c r="J12" s="106" t="s">
        <v>208</v>
      </c>
      <c r="K12" s="99" t="s">
        <v>236</v>
      </c>
      <c r="L12" s="72">
        <v>0</v>
      </c>
      <c r="M12" s="72">
        <v>0</v>
      </c>
      <c r="N12" s="107" t="s">
        <v>259</v>
      </c>
    </row>
    <row r="13" spans="1:14" ht="20.25" customHeight="1" x14ac:dyDescent="0.15">
      <c r="A13" s="100" t="s">
        <v>124</v>
      </c>
      <c r="B13" s="101">
        <v>500000</v>
      </c>
      <c r="C13" s="101">
        <v>500000</v>
      </c>
      <c r="D13" s="102">
        <f t="shared" si="0"/>
        <v>1</v>
      </c>
      <c r="E13" s="103" t="s">
        <v>143</v>
      </c>
      <c r="F13" s="108" t="s">
        <v>167</v>
      </c>
      <c r="G13" s="108" t="s">
        <v>182</v>
      </c>
      <c r="H13" s="104" t="s">
        <v>192</v>
      </c>
      <c r="I13" s="104" t="s">
        <v>196</v>
      </c>
      <c r="J13" s="106" t="s">
        <v>209</v>
      </c>
      <c r="K13" s="99" t="s">
        <v>237</v>
      </c>
      <c r="L13" s="72">
        <v>0</v>
      </c>
      <c r="M13" s="72">
        <v>0</v>
      </c>
      <c r="N13" s="107" t="s">
        <v>259</v>
      </c>
    </row>
    <row r="14" spans="1:14" ht="20.25" customHeight="1" x14ac:dyDescent="0.15">
      <c r="A14" s="100" t="s">
        <v>127</v>
      </c>
      <c r="B14" s="101">
        <v>4573800</v>
      </c>
      <c r="C14" s="101">
        <v>4356000</v>
      </c>
      <c r="D14" s="102">
        <f t="shared" si="0"/>
        <v>0.95238095238095233</v>
      </c>
      <c r="E14" s="103" t="s">
        <v>143</v>
      </c>
      <c r="F14" s="108" t="s">
        <v>165</v>
      </c>
      <c r="G14" s="108" t="s">
        <v>180</v>
      </c>
      <c r="H14" s="104" t="s">
        <v>192</v>
      </c>
      <c r="I14" s="104" t="s">
        <v>196</v>
      </c>
      <c r="J14" s="106" t="s">
        <v>210</v>
      </c>
      <c r="K14" s="99" t="s">
        <v>238</v>
      </c>
      <c r="L14" s="72">
        <v>0</v>
      </c>
      <c r="M14" s="72">
        <v>0</v>
      </c>
      <c r="N14" s="107" t="s">
        <v>266</v>
      </c>
    </row>
    <row r="15" spans="1:14" ht="20.25" customHeight="1" x14ac:dyDescent="0.15">
      <c r="A15" s="100" t="s">
        <v>128</v>
      </c>
      <c r="B15" s="101">
        <v>935000</v>
      </c>
      <c r="C15" s="101">
        <v>850000</v>
      </c>
      <c r="D15" s="102">
        <f t="shared" si="0"/>
        <v>0.90909090909090906</v>
      </c>
      <c r="E15" s="103" t="s">
        <v>143</v>
      </c>
      <c r="F15" s="108" t="s">
        <v>168</v>
      </c>
      <c r="G15" s="108" t="s">
        <v>162</v>
      </c>
      <c r="H15" s="104" t="s">
        <v>192</v>
      </c>
      <c r="I15" s="104" t="s">
        <v>196</v>
      </c>
      <c r="J15" s="106" t="s">
        <v>211</v>
      </c>
      <c r="K15" s="99" t="s">
        <v>239</v>
      </c>
      <c r="L15" s="72">
        <v>0</v>
      </c>
      <c r="M15" s="72">
        <v>0</v>
      </c>
      <c r="N15" s="107" t="s">
        <v>258</v>
      </c>
    </row>
    <row r="16" spans="1:14" ht="20.25" customHeight="1" x14ac:dyDescent="0.15">
      <c r="A16" s="100" t="s">
        <v>124</v>
      </c>
      <c r="B16" s="101">
        <v>1100000</v>
      </c>
      <c r="C16" s="101">
        <v>1100000</v>
      </c>
      <c r="D16" s="102">
        <f t="shared" si="0"/>
        <v>1</v>
      </c>
      <c r="E16" s="103" t="s">
        <v>144</v>
      </c>
      <c r="F16" s="108" t="s">
        <v>168</v>
      </c>
      <c r="G16" s="108" t="s">
        <v>183</v>
      </c>
      <c r="H16" s="104" t="s">
        <v>192</v>
      </c>
      <c r="I16" s="104" t="s">
        <v>196</v>
      </c>
      <c r="J16" s="106" t="s">
        <v>212</v>
      </c>
      <c r="K16" s="99" t="s">
        <v>240</v>
      </c>
      <c r="L16" s="72">
        <v>0</v>
      </c>
      <c r="M16" s="72">
        <v>0</v>
      </c>
      <c r="N16" s="107" t="s">
        <v>260</v>
      </c>
    </row>
    <row r="17" spans="1:14" ht="20.25" customHeight="1" x14ac:dyDescent="0.15">
      <c r="A17" s="100" t="s">
        <v>124</v>
      </c>
      <c r="B17" s="101">
        <v>1100000</v>
      </c>
      <c r="C17" s="101">
        <v>1100000</v>
      </c>
      <c r="D17" s="102">
        <f t="shared" si="0"/>
        <v>1</v>
      </c>
      <c r="E17" s="103" t="s">
        <v>144</v>
      </c>
      <c r="F17" s="108" t="s">
        <v>168</v>
      </c>
      <c r="G17" s="108" t="s">
        <v>183</v>
      </c>
      <c r="H17" s="104" t="s">
        <v>193</v>
      </c>
      <c r="I17" s="104" t="s">
        <v>196</v>
      </c>
      <c r="J17" s="106" t="s">
        <v>213</v>
      </c>
      <c r="K17" s="99" t="s">
        <v>241</v>
      </c>
      <c r="L17" s="72">
        <v>0</v>
      </c>
      <c r="M17" s="72">
        <v>0</v>
      </c>
      <c r="N17" s="107" t="s">
        <v>261</v>
      </c>
    </row>
    <row r="18" spans="1:14" ht="20.25" customHeight="1" x14ac:dyDescent="0.15">
      <c r="A18" s="100" t="s">
        <v>124</v>
      </c>
      <c r="B18" s="101">
        <v>500000</v>
      </c>
      <c r="C18" s="101">
        <v>500000</v>
      </c>
      <c r="D18" s="102">
        <f t="shared" si="0"/>
        <v>1</v>
      </c>
      <c r="E18" s="103" t="s">
        <v>144</v>
      </c>
      <c r="F18" s="108" t="s">
        <v>168</v>
      </c>
      <c r="G18" s="108" t="s">
        <v>183</v>
      </c>
      <c r="H18" s="104" t="s">
        <v>192</v>
      </c>
      <c r="I18" s="104" t="s">
        <v>196</v>
      </c>
      <c r="J18" s="106" t="s">
        <v>214</v>
      </c>
      <c r="K18" s="99" t="s">
        <v>242</v>
      </c>
      <c r="L18" s="72">
        <v>0</v>
      </c>
      <c r="M18" s="72">
        <v>0</v>
      </c>
      <c r="N18" s="107" t="s">
        <v>263</v>
      </c>
    </row>
    <row r="19" spans="1:14" ht="20.25" customHeight="1" x14ac:dyDescent="0.15">
      <c r="A19" s="100" t="s">
        <v>124</v>
      </c>
      <c r="B19" s="101">
        <v>500000</v>
      </c>
      <c r="C19" s="101">
        <v>500000</v>
      </c>
      <c r="D19" s="102">
        <f t="shared" si="0"/>
        <v>1</v>
      </c>
      <c r="E19" s="103" t="s">
        <v>144</v>
      </c>
      <c r="F19" s="108" t="s">
        <v>168</v>
      </c>
      <c r="G19" s="108" t="s">
        <v>183</v>
      </c>
      <c r="H19" s="104" t="s">
        <v>192</v>
      </c>
      <c r="I19" s="104" t="s">
        <v>196</v>
      </c>
      <c r="J19" s="106" t="s">
        <v>215</v>
      </c>
      <c r="K19" s="99" t="s">
        <v>243</v>
      </c>
      <c r="L19" s="72">
        <v>0</v>
      </c>
      <c r="M19" s="72">
        <v>0</v>
      </c>
      <c r="N19" s="107" t="s">
        <v>262</v>
      </c>
    </row>
    <row r="20" spans="1:14" ht="20.25" customHeight="1" x14ac:dyDescent="0.15">
      <c r="A20" s="100" t="s">
        <v>124</v>
      </c>
      <c r="B20" s="101">
        <v>500000</v>
      </c>
      <c r="C20" s="101">
        <v>500000</v>
      </c>
      <c r="D20" s="102">
        <f t="shared" si="0"/>
        <v>1</v>
      </c>
      <c r="E20" s="103" t="s">
        <v>145</v>
      </c>
      <c r="F20" s="108" t="s">
        <v>168</v>
      </c>
      <c r="G20" s="108" t="s">
        <v>183</v>
      </c>
      <c r="H20" s="104" t="s">
        <v>192</v>
      </c>
      <c r="I20" s="104" t="s">
        <v>196</v>
      </c>
      <c r="J20" s="106" t="s">
        <v>216</v>
      </c>
      <c r="K20" s="99" t="s">
        <v>244</v>
      </c>
      <c r="L20" s="72">
        <v>0</v>
      </c>
      <c r="M20" s="72">
        <v>0</v>
      </c>
      <c r="N20" s="107" t="s">
        <v>262</v>
      </c>
    </row>
    <row r="21" spans="1:14" ht="20.25" customHeight="1" x14ac:dyDescent="0.15">
      <c r="A21" s="100" t="s">
        <v>124</v>
      </c>
      <c r="B21" s="101">
        <v>500000</v>
      </c>
      <c r="C21" s="101">
        <v>500000</v>
      </c>
      <c r="D21" s="102">
        <f t="shared" si="0"/>
        <v>1</v>
      </c>
      <c r="E21" s="103" t="s">
        <v>146</v>
      </c>
      <c r="F21" s="108" t="s">
        <v>169</v>
      </c>
      <c r="G21" s="108" t="s">
        <v>176</v>
      </c>
      <c r="H21" s="104" t="s">
        <v>192</v>
      </c>
      <c r="I21" s="104" t="s">
        <v>196</v>
      </c>
      <c r="J21" s="106" t="s">
        <v>217</v>
      </c>
      <c r="K21" s="99" t="s">
        <v>245</v>
      </c>
      <c r="L21" s="72">
        <v>0</v>
      </c>
      <c r="M21" s="72">
        <v>0</v>
      </c>
      <c r="N21" s="107" t="s">
        <v>262</v>
      </c>
    </row>
    <row r="22" spans="1:14" ht="20.25" customHeight="1" x14ac:dyDescent="0.15">
      <c r="A22" s="100" t="s">
        <v>129</v>
      </c>
      <c r="B22" s="101">
        <v>15500000</v>
      </c>
      <c r="C22" s="101">
        <v>14000000</v>
      </c>
      <c r="D22" s="102">
        <f t="shared" si="0"/>
        <v>0.90322580645161288</v>
      </c>
      <c r="E22" s="103" t="s">
        <v>147</v>
      </c>
      <c r="F22" s="108" t="s">
        <v>165</v>
      </c>
      <c r="G22" s="108" t="s">
        <v>184</v>
      </c>
      <c r="H22" s="104" t="s">
        <v>192</v>
      </c>
      <c r="I22" s="104" t="s">
        <v>196</v>
      </c>
      <c r="J22" s="106" t="s">
        <v>218</v>
      </c>
      <c r="K22" s="99" t="s">
        <v>246</v>
      </c>
      <c r="L22" s="72">
        <v>0</v>
      </c>
      <c r="M22" s="72">
        <v>0</v>
      </c>
      <c r="N22" s="107" t="s">
        <v>266</v>
      </c>
    </row>
    <row r="23" spans="1:14" ht="20.25" customHeight="1" x14ac:dyDescent="0.15">
      <c r="A23" s="100" t="s">
        <v>130</v>
      </c>
      <c r="B23" s="101">
        <v>1300000</v>
      </c>
      <c r="C23" s="101">
        <v>1200000</v>
      </c>
      <c r="D23" s="102">
        <f t="shared" si="0"/>
        <v>0.92307692307692313</v>
      </c>
      <c r="E23" s="103" t="s">
        <v>148</v>
      </c>
      <c r="F23" s="108" t="s">
        <v>171</v>
      </c>
      <c r="G23" s="108" t="s">
        <v>176</v>
      </c>
      <c r="H23" s="104" t="s">
        <v>192</v>
      </c>
      <c r="I23" s="104" t="s">
        <v>197</v>
      </c>
      <c r="J23" s="106" t="s">
        <v>219</v>
      </c>
      <c r="K23" s="99" t="s">
        <v>247</v>
      </c>
      <c r="L23" s="72">
        <v>0</v>
      </c>
      <c r="M23" s="72">
        <v>0</v>
      </c>
      <c r="N23" s="107" t="s">
        <v>265</v>
      </c>
    </row>
    <row r="24" spans="1:14" ht="20.25" customHeight="1" x14ac:dyDescent="0.15">
      <c r="A24" s="100" t="s">
        <v>131</v>
      </c>
      <c r="B24" s="101">
        <v>6400000</v>
      </c>
      <c r="C24" s="101">
        <v>6000000</v>
      </c>
      <c r="D24" s="102">
        <f t="shared" si="0"/>
        <v>0.9375</v>
      </c>
      <c r="E24" s="103" t="s">
        <v>149</v>
      </c>
      <c r="F24" s="108" t="s">
        <v>170</v>
      </c>
      <c r="G24" s="108" t="s">
        <v>185</v>
      </c>
      <c r="H24" s="104" t="s">
        <v>192</v>
      </c>
      <c r="I24" s="104" t="s">
        <v>196</v>
      </c>
      <c r="J24" s="106" t="s">
        <v>220</v>
      </c>
      <c r="K24" s="99" t="s">
        <v>248</v>
      </c>
      <c r="L24" s="72">
        <v>0</v>
      </c>
      <c r="M24" s="72">
        <v>0</v>
      </c>
      <c r="N24" s="107" t="s">
        <v>258</v>
      </c>
    </row>
    <row r="25" spans="1:14" ht="20.25" customHeight="1" x14ac:dyDescent="0.15">
      <c r="A25" s="100" t="s">
        <v>132</v>
      </c>
      <c r="B25" s="101">
        <v>1730000</v>
      </c>
      <c r="C25" s="101">
        <v>1642500</v>
      </c>
      <c r="D25" s="102">
        <f t="shared" si="0"/>
        <v>0.94942196531791911</v>
      </c>
      <c r="E25" s="103" t="s">
        <v>149</v>
      </c>
      <c r="F25" s="108" t="s">
        <v>170</v>
      </c>
      <c r="G25" s="108" t="s">
        <v>185</v>
      </c>
      <c r="H25" s="104" t="s">
        <v>192</v>
      </c>
      <c r="I25" s="104" t="s">
        <v>196</v>
      </c>
      <c r="J25" s="106" t="s">
        <v>221</v>
      </c>
      <c r="K25" s="99" t="s">
        <v>249</v>
      </c>
      <c r="L25" s="72">
        <v>0</v>
      </c>
      <c r="M25" s="72">
        <v>0</v>
      </c>
      <c r="N25" s="107" t="s">
        <v>258</v>
      </c>
    </row>
    <row r="26" spans="1:14" ht="20.25" customHeight="1" x14ac:dyDescent="0.15">
      <c r="A26" s="100" t="s">
        <v>133</v>
      </c>
      <c r="B26" s="101">
        <v>16500000</v>
      </c>
      <c r="C26" s="101">
        <v>15734510</v>
      </c>
      <c r="D26" s="102">
        <f t="shared" si="0"/>
        <v>0.95360666666666671</v>
      </c>
      <c r="E26" s="103" t="s">
        <v>150</v>
      </c>
      <c r="F26" s="108" t="s">
        <v>172</v>
      </c>
      <c r="G26" s="108" t="s">
        <v>186</v>
      </c>
      <c r="H26" s="104" t="s">
        <v>194</v>
      </c>
      <c r="I26" s="104" t="s">
        <v>196</v>
      </c>
      <c r="J26" s="106" t="s">
        <v>222</v>
      </c>
      <c r="K26" s="99" t="s">
        <v>250</v>
      </c>
      <c r="L26" s="72">
        <v>0</v>
      </c>
      <c r="M26" s="72">
        <v>0</v>
      </c>
      <c r="N26" s="107" t="s">
        <v>259</v>
      </c>
    </row>
    <row r="27" spans="1:14" ht="20.25" customHeight="1" x14ac:dyDescent="0.15">
      <c r="A27" s="100" t="s">
        <v>134</v>
      </c>
      <c r="B27" s="101">
        <v>3000000</v>
      </c>
      <c r="C27" s="101">
        <v>2850000</v>
      </c>
      <c r="D27" s="102">
        <f t="shared" si="0"/>
        <v>0.95</v>
      </c>
      <c r="E27" s="103" t="s">
        <v>151</v>
      </c>
      <c r="F27" s="108" t="s">
        <v>173</v>
      </c>
      <c r="G27" s="108" t="s">
        <v>186</v>
      </c>
      <c r="H27" s="104" t="s">
        <v>192</v>
      </c>
      <c r="I27" s="104" t="s">
        <v>196</v>
      </c>
      <c r="J27" s="106" t="s">
        <v>223</v>
      </c>
      <c r="K27" s="99" t="s">
        <v>251</v>
      </c>
      <c r="L27" s="72">
        <v>0</v>
      </c>
      <c r="M27" s="72">
        <v>0</v>
      </c>
      <c r="N27" s="107" t="s">
        <v>266</v>
      </c>
    </row>
    <row r="28" spans="1:14" ht="20.25" customHeight="1" x14ac:dyDescent="0.15">
      <c r="A28" s="100" t="s">
        <v>135</v>
      </c>
      <c r="B28" s="101">
        <v>14889000</v>
      </c>
      <c r="C28" s="101">
        <v>13100000</v>
      </c>
      <c r="D28" s="102">
        <f t="shared" si="0"/>
        <v>0.87984418026731148</v>
      </c>
      <c r="E28" s="103" t="s">
        <v>151</v>
      </c>
      <c r="F28" s="108" t="s">
        <v>173</v>
      </c>
      <c r="G28" s="108" t="s">
        <v>187</v>
      </c>
      <c r="H28" s="104" t="s">
        <v>192</v>
      </c>
      <c r="I28" s="104" t="s">
        <v>196</v>
      </c>
      <c r="J28" s="106" t="s">
        <v>224</v>
      </c>
      <c r="K28" s="99" t="s">
        <v>252</v>
      </c>
      <c r="L28" s="72">
        <v>0</v>
      </c>
      <c r="M28" s="72">
        <v>0</v>
      </c>
      <c r="N28" s="107" t="s">
        <v>265</v>
      </c>
    </row>
    <row r="29" spans="1:14" ht="20.25" customHeight="1" x14ac:dyDescent="0.15">
      <c r="A29" s="100" t="s">
        <v>136</v>
      </c>
      <c r="B29" s="101">
        <v>1500000</v>
      </c>
      <c r="C29" s="101">
        <v>1455000</v>
      </c>
      <c r="D29" s="102">
        <f t="shared" si="0"/>
        <v>0.97</v>
      </c>
      <c r="E29" s="103" t="s">
        <v>153</v>
      </c>
      <c r="F29" s="108" t="s">
        <v>174</v>
      </c>
      <c r="G29" s="108" t="s">
        <v>186</v>
      </c>
      <c r="H29" s="104" t="s">
        <v>192</v>
      </c>
      <c r="I29" s="104" t="s">
        <v>198</v>
      </c>
      <c r="J29" s="106" t="s">
        <v>225</v>
      </c>
      <c r="K29" s="99" t="s">
        <v>253</v>
      </c>
      <c r="L29" s="72">
        <v>0</v>
      </c>
      <c r="M29" s="72">
        <v>0</v>
      </c>
      <c r="N29" s="107" t="s">
        <v>266</v>
      </c>
    </row>
    <row r="30" spans="1:14" ht="20.25" customHeight="1" x14ac:dyDescent="0.15">
      <c r="A30" s="100" t="s">
        <v>124</v>
      </c>
      <c r="B30" s="101">
        <v>800000</v>
      </c>
      <c r="C30" s="101">
        <v>800000</v>
      </c>
      <c r="D30" s="102">
        <f t="shared" si="0"/>
        <v>1</v>
      </c>
      <c r="E30" s="103" t="s">
        <v>154</v>
      </c>
      <c r="F30" s="108" t="s">
        <v>175</v>
      </c>
      <c r="G30" s="108" t="s">
        <v>188</v>
      </c>
      <c r="H30" s="104" t="s">
        <v>192</v>
      </c>
      <c r="I30" s="104" t="s">
        <v>199</v>
      </c>
      <c r="J30" s="106" t="s">
        <v>226</v>
      </c>
      <c r="K30" s="99" t="s">
        <v>254</v>
      </c>
      <c r="L30" s="72">
        <v>0</v>
      </c>
      <c r="M30" s="72">
        <v>0</v>
      </c>
      <c r="N30" s="107" t="s">
        <v>266</v>
      </c>
    </row>
    <row r="31" spans="1:14" ht="20.25" customHeight="1" x14ac:dyDescent="0.15">
      <c r="A31" s="100" t="s">
        <v>137</v>
      </c>
      <c r="B31" s="101">
        <v>44157000</v>
      </c>
      <c r="C31" s="101">
        <v>38758840</v>
      </c>
      <c r="D31" s="102">
        <f t="shared" si="0"/>
        <v>0.87775075299499516</v>
      </c>
      <c r="E31" s="103" t="s">
        <v>155</v>
      </c>
      <c r="F31" s="108" t="s">
        <v>176</v>
      </c>
      <c r="G31" s="108" t="s">
        <v>189</v>
      </c>
      <c r="H31" s="104" t="s">
        <v>195</v>
      </c>
      <c r="I31" s="104" t="s">
        <v>200</v>
      </c>
      <c r="J31" s="106" t="s">
        <v>227</v>
      </c>
      <c r="K31" s="99" t="s">
        <v>255</v>
      </c>
      <c r="L31" s="72">
        <v>0</v>
      </c>
      <c r="M31" s="72">
        <v>0</v>
      </c>
      <c r="N31" s="107" t="s">
        <v>266</v>
      </c>
    </row>
    <row r="32" spans="1:14" ht="20.25" customHeight="1" x14ac:dyDescent="0.15">
      <c r="A32" s="100" t="s">
        <v>138</v>
      </c>
      <c r="B32" s="101">
        <v>59105000</v>
      </c>
      <c r="C32" s="101">
        <v>51780670</v>
      </c>
      <c r="D32" s="102">
        <f t="shared" si="0"/>
        <v>0.87607935030877249</v>
      </c>
      <c r="E32" s="103" t="s">
        <v>156</v>
      </c>
      <c r="F32" s="108" t="s">
        <v>177</v>
      </c>
      <c r="G32" s="108" t="s">
        <v>190</v>
      </c>
      <c r="H32" s="104" t="s">
        <v>195</v>
      </c>
      <c r="I32" s="104" t="s">
        <v>200</v>
      </c>
      <c r="J32" s="106" t="s">
        <v>228</v>
      </c>
      <c r="K32" s="99" t="s">
        <v>256</v>
      </c>
      <c r="L32" s="72">
        <v>0</v>
      </c>
      <c r="M32" s="72">
        <v>0</v>
      </c>
      <c r="N32" s="107" t="s">
        <v>266</v>
      </c>
    </row>
    <row r="33" spans="1:14" ht="20.25" customHeight="1" x14ac:dyDescent="0.15">
      <c r="A33" s="100" t="s">
        <v>124</v>
      </c>
      <c r="B33" s="101">
        <v>1100000</v>
      </c>
      <c r="C33" s="101">
        <v>1100000</v>
      </c>
      <c r="D33" s="102">
        <f t="shared" si="0"/>
        <v>1</v>
      </c>
      <c r="E33" s="103" t="s">
        <v>157</v>
      </c>
      <c r="F33" s="108" t="s">
        <v>178</v>
      </c>
      <c r="G33" s="108" t="s">
        <v>191</v>
      </c>
      <c r="H33" s="104" t="s">
        <v>192</v>
      </c>
      <c r="I33" s="104" t="s">
        <v>201</v>
      </c>
      <c r="J33" s="106" t="s">
        <v>229</v>
      </c>
      <c r="K33" s="99" t="s">
        <v>257</v>
      </c>
      <c r="L33" s="72">
        <v>0</v>
      </c>
      <c r="M33" s="72">
        <v>0</v>
      </c>
      <c r="N33" s="109" t="s">
        <v>266</v>
      </c>
    </row>
    <row r="34" spans="1:14" x14ac:dyDescent="0.15">
      <c r="B34" s="133" t="s">
        <v>22</v>
      </c>
      <c r="C34" s="133" t="s">
        <v>77</v>
      </c>
      <c r="D34" s="133" t="s">
        <v>22</v>
      </c>
    </row>
  </sheetData>
  <mergeCells count="2">
    <mergeCell ref="A1:N1"/>
    <mergeCell ref="M2:N2"/>
  </mergeCells>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H41" sqref="H41"/>
    </sheetView>
  </sheetViews>
  <sheetFormatPr defaultRowHeight="13.5" x14ac:dyDescent="0.15"/>
  <cols>
    <col min="1" max="1" width="22.21875" style="77" customWidth="1"/>
    <col min="2" max="2" width="8.6640625" style="77" customWidth="1"/>
    <col min="3" max="3" width="8.21875" style="77" customWidth="1"/>
    <col min="4" max="4" width="7.88671875" style="77" customWidth="1"/>
    <col min="5" max="5" width="7.6640625" style="77" customWidth="1"/>
    <col min="6" max="6" width="6.44140625" style="77" customWidth="1"/>
    <col min="7" max="7" width="8.21875" style="77" customWidth="1"/>
    <col min="8" max="8" width="8.88671875" style="77" customWidth="1"/>
    <col min="9" max="9" width="12.88671875" style="77" customWidth="1"/>
    <col min="10" max="10" width="10.77734375" style="77" customWidth="1"/>
    <col min="11" max="11" width="9.6640625" style="77" customWidth="1"/>
    <col min="12" max="12" width="29.88671875" style="77" customWidth="1"/>
    <col min="13" max="13" width="22.88671875" style="77" customWidth="1"/>
    <col min="14" max="14" width="9.6640625" style="77" customWidth="1"/>
  </cols>
  <sheetData>
    <row r="1" spans="1:14" ht="25.5" x14ac:dyDescent="0.15">
      <c r="A1" s="136" t="s">
        <v>58</v>
      </c>
      <c r="B1" s="136"/>
      <c r="C1" s="136"/>
      <c r="D1" s="136"/>
      <c r="E1" s="136"/>
      <c r="F1" s="136"/>
      <c r="G1" s="136"/>
      <c r="H1" s="136"/>
      <c r="I1" s="136"/>
      <c r="J1" s="136"/>
      <c r="K1" s="136"/>
      <c r="L1" s="136"/>
      <c r="M1" s="136"/>
      <c r="N1" s="136"/>
    </row>
    <row r="2" spans="1:14" ht="25.5" x14ac:dyDescent="0.15">
      <c r="A2" s="78" t="s">
        <v>394</v>
      </c>
      <c r="B2" s="78"/>
      <c r="C2" s="69"/>
      <c r="D2" s="69"/>
      <c r="E2" s="69"/>
      <c r="F2" s="69"/>
      <c r="G2" s="69"/>
      <c r="H2" s="69"/>
      <c r="I2" s="69"/>
      <c r="J2" s="70"/>
      <c r="K2" s="70"/>
      <c r="L2" s="70"/>
      <c r="M2" s="138" t="s">
        <v>63</v>
      </c>
      <c r="N2" s="138"/>
    </row>
    <row r="3" spans="1:14" ht="24.75" customHeight="1" x14ac:dyDescent="0.15">
      <c r="A3" s="89" t="s">
        <v>2</v>
      </c>
      <c r="B3" s="89" t="s">
        <v>49</v>
      </c>
      <c r="C3" s="89" t="s">
        <v>38</v>
      </c>
      <c r="D3" s="89" t="s">
        <v>59</v>
      </c>
      <c r="E3" s="89" t="s">
        <v>39</v>
      </c>
      <c r="F3" s="89" t="s">
        <v>158</v>
      </c>
      <c r="G3" s="89" t="s">
        <v>159</v>
      </c>
      <c r="H3" s="89" t="s">
        <v>3</v>
      </c>
      <c r="I3" s="89" t="s">
        <v>51</v>
      </c>
      <c r="J3" s="89" t="s">
        <v>52</v>
      </c>
      <c r="K3" s="89" t="s">
        <v>60</v>
      </c>
      <c r="L3" s="89" t="s">
        <v>53</v>
      </c>
      <c r="M3" s="89" t="s">
        <v>61</v>
      </c>
      <c r="N3" s="89" t="s">
        <v>62</v>
      </c>
    </row>
    <row r="4" spans="1:14" ht="19.5" customHeight="1" x14ac:dyDescent="0.15">
      <c r="A4" s="100" t="s">
        <v>123</v>
      </c>
      <c r="B4" s="101">
        <v>1440000</v>
      </c>
      <c r="C4" s="101">
        <v>1320000</v>
      </c>
      <c r="D4" s="102">
        <f t="shared" ref="D4:D33" si="0">C4/B4</f>
        <v>0.91666666666666663</v>
      </c>
      <c r="E4" s="103" t="s">
        <v>139</v>
      </c>
      <c r="F4" s="111" t="s">
        <v>161</v>
      </c>
      <c r="G4" s="111" t="s">
        <v>163</v>
      </c>
      <c r="H4" s="104" t="s">
        <v>192</v>
      </c>
      <c r="I4" s="104" t="s">
        <v>196</v>
      </c>
      <c r="J4" s="110" t="s">
        <v>202</v>
      </c>
      <c r="K4" s="110" t="s">
        <v>271</v>
      </c>
      <c r="L4" s="100" t="s">
        <v>230</v>
      </c>
      <c r="M4" s="72" t="s">
        <v>299</v>
      </c>
      <c r="N4" s="110"/>
    </row>
    <row r="5" spans="1:14" ht="19.5" customHeight="1" x14ac:dyDescent="0.15">
      <c r="A5" s="100" t="s">
        <v>124</v>
      </c>
      <c r="B5" s="101">
        <v>500000</v>
      </c>
      <c r="C5" s="101">
        <v>500000</v>
      </c>
      <c r="D5" s="102">
        <f t="shared" si="0"/>
        <v>1</v>
      </c>
      <c r="E5" s="103" t="s">
        <v>139</v>
      </c>
      <c r="F5" s="111" t="s">
        <v>161</v>
      </c>
      <c r="G5" s="111" t="s">
        <v>160</v>
      </c>
      <c r="H5" s="104" t="s">
        <v>192</v>
      </c>
      <c r="I5" s="104" t="s">
        <v>196</v>
      </c>
      <c r="J5" s="110" t="s">
        <v>203</v>
      </c>
      <c r="K5" s="110" t="s">
        <v>272</v>
      </c>
      <c r="L5" s="100" t="s">
        <v>231</v>
      </c>
      <c r="M5" s="72" t="s">
        <v>299</v>
      </c>
      <c r="N5" s="110"/>
    </row>
    <row r="6" spans="1:14" ht="19.5" customHeight="1" x14ac:dyDescent="0.15">
      <c r="A6" s="100" t="s">
        <v>125</v>
      </c>
      <c r="B6" s="101">
        <v>200000</v>
      </c>
      <c r="C6" s="101">
        <v>200000</v>
      </c>
      <c r="D6" s="102">
        <f t="shared" si="0"/>
        <v>1</v>
      </c>
      <c r="E6" s="103" t="s">
        <v>140</v>
      </c>
      <c r="F6" s="111" t="s">
        <v>162</v>
      </c>
      <c r="G6" s="111" t="s">
        <v>162</v>
      </c>
      <c r="H6" s="104" t="s">
        <v>192</v>
      </c>
      <c r="I6" s="104" t="s">
        <v>196</v>
      </c>
      <c r="J6" s="110" t="s">
        <v>267</v>
      </c>
      <c r="K6" s="110" t="s">
        <v>302</v>
      </c>
      <c r="L6" s="100" t="s">
        <v>269</v>
      </c>
      <c r="M6" s="72" t="s">
        <v>299</v>
      </c>
      <c r="N6" s="110"/>
    </row>
    <row r="7" spans="1:14" ht="19.5" customHeight="1" x14ac:dyDescent="0.15">
      <c r="A7" s="100" t="s">
        <v>125</v>
      </c>
      <c r="B7" s="101">
        <v>200000</v>
      </c>
      <c r="C7" s="101">
        <v>200000</v>
      </c>
      <c r="D7" s="102">
        <f t="shared" si="0"/>
        <v>1</v>
      </c>
      <c r="E7" s="103" t="s">
        <v>140</v>
      </c>
      <c r="F7" s="111" t="s">
        <v>163</v>
      </c>
      <c r="G7" s="111" t="s">
        <v>163</v>
      </c>
      <c r="H7" s="104" t="s">
        <v>192</v>
      </c>
      <c r="I7" s="104" t="s">
        <v>196</v>
      </c>
      <c r="J7" s="110" t="s">
        <v>268</v>
      </c>
      <c r="K7" s="110" t="s">
        <v>303</v>
      </c>
      <c r="L7" s="100" t="s">
        <v>270</v>
      </c>
      <c r="M7" s="72" t="s">
        <v>299</v>
      </c>
      <c r="N7" s="110"/>
    </row>
    <row r="8" spans="1:14" ht="19.5" customHeight="1" x14ac:dyDescent="0.15">
      <c r="A8" s="100" t="s">
        <v>124</v>
      </c>
      <c r="B8" s="101">
        <v>1100000</v>
      </c>
      <c r="C8" s="101">
        <v>1100000</v>
      </c>
      <c r="D8" s="102">
        <f t="shared" si="0"/>
        <v>1</v>
      </c>
      <c r="E8" s="103" t="s">
        <v>140</v>
      </c>
      <c r="F8" s="111" t="s">
        <v>164</v>
      </c>
      <c r="G8" s="111" t="s">
        <v>179</v>
      </c>
      <c r="H8" s="104" t="s">
        <v>192</v>
      </c>
      <c r="I8" s="104" t="s">
        <v>196</v>
      </c>
      <c r="J8" s="110" t="s">
        <v>204</v>
      </c>
      <c r="K8" s="110" t="s">
        <v>273</v>
      </c>
      <c r="L8" s="100" t="s">
        <v>232</v>
      </c>
      <c r="M8" s="72" t="s">
        <v>299</v>
      </c>
      <c r="N8" s="110"/>
    </row>
    <row r="9" spans="1:14" ht="19.5" customHeight="1" x14ac:dyDescent="0.15">
      <c r="A9" s="100" t="s">
        <v>124</v>
      </c>
      <c r="B9" s="101">
        <v>800000</v>
      </c>
      <c r="C9" s="101">
        <v>800000</v>
      </c>
      <c r="D9" s="102">
        <f t="shared" si="0"/>
        <v>1</v>
      </c>
      <c r="E9" s="103" t="s">
        <v>140</v>
      </c>
      <c r="F9" s="111" t="s">
        <v>164</v>
      </c>
      <c r="G9" s="111" t="s">
        <v>179</v>
      </c>
      <c r="H9" s="104" t="s">
        <v>192</v>
      </c>
      <c r="I9" s="104" t="s">
        <v>196</v>
      </c>
      <c r="J9" s="110" t="s">
        <v>205</v>
      </c>
      <c r="K9" s="110" t="s">
        <v>274</v>
      </c>
      <c r="L9" s="100" t="s">
        <v>233</v>
      </c>
      <c r="M9" s="72" t="s">
        <v>299</v>
      </c>
      <c r="N9" s="110"/>
    </row>
    <row r="10" spans="1:14" ht="19.5" customHeight="1" x14ac:dyDescent="0.15">
      <c r="A10" s="100" t="s">
        <v>126</v>
      </c>
      <c r="B10" s="101">
        <v>564090</v>
      </c>
      <c r="C10" s="101">
        <v>564090</v>
      </c>
      <c r="D10" s="102">
        <f t="shared" si="0"/>
        <v>1</v>
      </c>
      <c r="E10" s="103" t="s">
        <v>141</v>
      </c>
      <c r="F10" s="111" t="s">
        <v>165</v>
      </c>
      <c r="G10" s="111" t="s">
        <v>180</v>
      </c>
      <c r="H10" s="104" t="s">
        <v>192</v>
      </c>
      <c r="I10" s="104" t="s">
        <v>196</v>
      </c>
      <c r="J10" s="110" t="s">
        <v>206</v>
      </c>
      <c r="K10" s="110" t="s">
        <v>275</v>
      </c>
      <c r="L10" s="100" t="s">
        <v>234</v>
      </c>
      <c r="M10" s="72" t="s">
        <v>299</v>
      </c>
      <c r="N10" s="110"/>
    </row>
    <row r="11" spans="1:14" ht="19.5" customHeight="1" x14ac:dyDescent="0.15">
      <c r="A11" s="100" t="s">
        <v>124</v>
      </c>
      <c r="B11" s="101">
        <v>500000</v>
      </c>
      <c r="C11" s="101">
        <v>500000</v>
      </c>
      <c r="D11" s="102">
        <f t="shared" si="0"/>
        <v>1</v>
      </c>
      <c r="E11" s="103" t="s">
        <v>142</v>
      </c>
      <c r="F11" s="111" t="s">
        <v>166</v>
      </c>
      <c r="G11" s="111" t="s">
        <v>181</v>
      </c>
      <c r="H11" s="104" t="s">
        <v>192</v>
      </c>
      <c r="I11" s="104" t="s">
        <v>196</v>
      </c>
      <c r="J11" s="110" t="s">
        <v>207</v>
      </c>
      <c r="K11" s="110" t="s">
        <v>276</v>
      </c>
      <c r="L11" s="100" t="s">
        <v>235</v>
      </c>
      <c r="M11" s="72" t="s">
        <v>299</v>
      </c>
      <c r="N11" s="110"/>
    </row>
    <row r="12" spans="1:14" ht="19.5" customHeight="1" x14ac:dyDescent="0.15">
      <c r="A12" s="100" t="s">
        <v>124</v>
      </c>
      <c r="B12" s="101">
        <v>500000</v>
      </c>
      <c r="C12" s="101">
        <v>500000</v>
      </c>
      <c r="D12" s="102">
        <f t="shared" si="0"/>
        <v>1</v>
      </c>
      <c r="E12" s="103" t="s">
        <v>142</v>
      </c>
      <c r="F12" s="111" t="s">
        <v>166</v>
      </c>
      <c r="G12" s="111" t="s">
        <v>181</v>
      </c>
      <c r="H12" s="104" t="s">
        <v>192</v>
      </c>
      <c r="I12" s="104" t="s">
        <v>196</v>
      </c>
      <c r="J12" s="110" t="s">
        <v>208</v>
      </c>
      <c r="K12" s="110" t="s">
        <v>277</v>
      </c>
      <c r="L12" s="100" t="s">
        <v>236</v>
      </c>
      <c r="M12" s="72" t="s">
        <v>299</v>
      </c>
      <c r="N12" s="110"/>
    </row>
    <row r="13" spans="1:14" ht="19.5" customHeight="1" x14ac:dyDescent="0.15">
      <c r="A13" s="100" t="s">
        <v>124</v>
      </c>
      <c r="B13" s="101">
        <v>500000</v>
      </c>
      <c r="C13" s="101">
        <v>500000</v>
      </c>
      <c r="D13" s="102">
        <f t="shared" si="0"/>
        <v>1</v>
      </c>
      <c r="E13" s="103" t="s">
        <v>143</v>
      </c>
      <c r="F13" s="111" t="s">
        <v>167</v>
      </c>
      <c r="G13" s="111" t="s">
        <v>182</v>
      </c>
      <c r="H13" s="104" t="s">
        <v>192</v>
      </c>
      <c r="I13" s="104" t="s">
        <v>196</v>
      </c>
      <c r="J13" s="110" t="s">
        <v>209</v>
      </c>
      <c r="K13" s="110" t="s">
        <v>278</v>
      </c>
      <c r="L13" s="100" t="s">
        <v>237</v>
      </c>
      <c r="M13" s="72" t="s">
        <v>299</v>
      </c>
      <c r="N13" s="110"/>
    </row>
    <row r="14" spans="1:14" ht="19.5" customHeight="1" x14ac:dyDescent="0.15">
      <c r="A14" s="100" t="s">
        <v>127</v>
      </c>
      <c r="B14" s="101">
        <v>4573800</v>
      </c>
      <c r="C14" s="101">
        <v>4356000</v>
      </c>
      <c r="D14" s="102">
        <f t="shared" si="0"/>
        <v>0.95238095238095233</v>
      </c>
      <c r="E14" s="103" t="s">
        <v>143</v>
      </c>
      <c r="F14" s="111" t="s">
        <v>165</v>
      </c>
      <c r="G14" s="111" t="s">
        <v>180</v>
      </c>
      <c r="H14" s="104" t="s">
        <v>192</v>
      </c>
      <c r="I14" s="104" t="s">
        <v>196</v>
      </c>
      <c r="J14" s="110" t="s">
        <v>210</v>
      </c>
      <c r="K14" s="110" t="s">
        <v>279</v>
      </c>
      <c r="L14" s="100" t="s">
        <v>238</v>
      </c>
      <c r="M14" s="72" t="s">
        <v>299</v>
      </c>
      <c r="N14" s="110"/>
    </row>
    <row r="15" spans="1:14" ht="19.5" customHeight="1" x14ac:dyDescent="0.15">
      <c r="A15" s="100" t="s">
        <v>128</v>
      </c>
      <c r="B15" s="101">
        <v>935000</v>
      </c>
      <c r="C15" s="101">
        <v>850000</v>
      </c>
      <c r="D15" s="102">
        <f t="shared" si="0"/>
        <v>0.90909090909090906</v>
      </c>
      <c r="E15" s="103" t="s">
        <v>143</v>
      </c>
      <c r="F15" s="111" t="s">
        <v>168</v>
      </c>
      <c r="G15" s="111" t="s">
        <v>162</v>
      </c>
      <c r="H15" s="104" t="s">
        <v>192</v>
      </c>
      <c r="I15" s="104" t="s">
        <v>196</v>
      </c>
      <c r="J15" s="110" t="s">
        <v>211</v>
      </c>
      <c r="K15" s="110" t="s">
        <v>280</v>
      </c>
      <c r="L15" s="100" t="s">
        <v>239</v>
      </c>
      <c r="M15" s="72" t="s">
        <v>299</v>
      </c>
      <c r="N15" s="110"/>
    </row>
    <row r="16" spans="1:14" ht="19.5" customHeight="1" x14ac:dyDescent="0.15">
      <c r="A16" s="100" t="s">
        <v>124</v>
      </c>
      <c r="B16" s="101">
        <v>1100000</v>
      </c>
      <c r="C16" s="101">
        <v>1100000</v>
      </c>
      <c r="D16" s="102">
        <f t="shared" si="0"/>
        <v>1</v>
      </c>
      <c r="E16" s="103" t="s">
        <v>144</v>
      </c>
      <c r="F16" s="111" t="s">
        <v>168</v>
      </c>
      <c r="G16" s="111" t="s">
        <v>183</v>
      </c>
      <c r="H16" s="104" t="s">
        <v>192</v>
      </c>
      <c r="I16" s="104" t="s">
        <v>196</v>
      </c>
      <c r="J16" s="110" t="s">
        <v>212</v>
      </c>
      <c r="K16" s="110" t="s">
        <v>281</v>
      </c>
      <c r="L16" s="100" t="s">
        <v>240</v>
      </c>
      <c r="M16" s="72" t="s">
        <v>299</v>
      </c>
      <c r="N16" s="110"/>
    </row>
    <row r="17" spans="1:14" ht="19.5" customHeight="1" x14ac:dyDescent="0.15">
      <c r="A17" s="100" t="s">
        <v>124</v>
      </c>
      <c r="B17" s="101">
        <v>1100000</v>
      </c>
      <c r="C17" s="101">
        <v>1100000</v>
      </c>
      <c r="D17" s="102">
        <f t="shared" si="0"/>
        <v>1</v>
      </c>
      <c r="E17" s="103" t="s">
        <v>144</v>
      </c>
      <c r="F17" s="111" t="s">
        <v>168</v>
      </c>
      <c r="G17" s="111" t="s">
        <v>183</v>
      </c>
      <c r="H17" s="104" t="s">
        <v>193</v>
      </c>
      <c r="I17" s="104" t="s">
        <v>196</v>
      </c>
      <c r="J17" s="110" t="s">
        <v>213</v>
      </c>
      <c r="K17" s="110" t="s">
        <v>282</v>
      </c>
      <c r="L17" s="100" t="s">
        <v>241</v>
      </c>
      <c r="M17" s="72" t="s">
        <v>299</v>
      </c>
      <c r="N17" s="110"/>
    </row>
    <row r="18" spans="1:14" ht="19.5" customHeight="1" x14ac:dyDescent="0.15">
      <c r="A18" s="100" t="s">
        <v>124</v>
      </c>
      <c r="B18" s="101">
        <v>500000</v>
      </c>
      <c r="C18" s="101">
        <v>500000</v>
      </c>
      <c r="D18" s="102">
        <f t="shared" si="0"/>
        <v>1</v>
      </c>
      <c r="E18" s="103" t="s">
        <v>144</v>
      </c>
      <c r="F18" s="111" t="s">
        <v>168</v>
      </c>
      <c r="G18" s="111" t="s">
        <v>183</v>
      </c>
      <c r="H18" s="104" t="s">
        <v>192</v>
      </c>
      <c r="I18" s="104" t="s">
        <v>196</v>
      </c>
      <c r="J18" s="110" t="s">
        <v>214</v>
      </c>
      <c r="K18" s="110" t="s">
        <v>283</v>
      </c>
      <c r="L18" s="100" t="s">
        <v>242</v>
      </c>
      <c r="M18" s="72" t="s">
        <v>299</v>
      </c>
      <c r="N18" s="110"/>
    </row>
    <row r="19" spans="1:14" ht="19.5" customHeight="1" x14ac:dyDescent="0.15">
      <c r="A19" s="100" t="s">
        <v>124</v>
      </c>
      <c r="B19" s="101">
        <v>500000</v>
      </c>
      <c r="C19" s="101">
        <v>500000</v>
      </c>
      <c r="D19" s="102">
        <f t="shared" si="0"/>
        <v>1</v>
      </c>
      <c r="E19" s="103" t="s">
        <v>144</v>
      </c>
      <c r="F19" s="111" t="s">
        <v>168</v>
      </c>
      <c r="G19" s="111" t="s">
        <v>183</v>
      </c>
      <c r="H19" s="104" t="s">
        <v>192</v>
      </c>
      <c r="I19" s="104" t="s">
        <v>196</v>
      </c>
      <c r="J19" s="110" t="s">
        <v>215</v>
      </c>
      <c r="K19" s="110" t="s">
        <v>284</v>
      </c>
      <c r="L19" s="100" t="s">
        <v>243</v>
      </c>
      <c r="M19" s="72" t="s">
        <v>299</v>
      </c>
      <c r="N19" s="110"/>
    </row>
    <row r="20" spans="1:14" ht="19.5" customHeight="1" x14ac:dyDescent="0.15">
      <c r="A20" s="100" t="s">
        <v>124</v>
      </c>
      <c r="B20" s="101">
        <v>500000</v>
      </c>
      <c r="C20" s="101">
        <v>500000</v>
      </c>
      <c r="D20" s="102">
        <f t="shared" si="0"/>
        <v>1</v>
      </c>
      <c r="E20" s="103" t="s">
        <v>145</v>
      </c>
      <c r="F20" s="111" t="s">
        <v>168</v>
      </c>
      <c r="G20" s="111" t="s">
        <v>183</v>
      </c>
      <c r="H20" s="104" t="s">
        <v>192</v>
      </c>
      <c r="I20" s="104" t="s">
        <v>196</v>
      </c>
      <c r="J20" s="110" t="s">
        <v>216</v>
      </c>
      <c r="K20" s="110" t="s">
        <v>285</v>
      </c>
      <c r="L20" s="100" t="s">
        <v>244</v>
      </c>
      <c r="M20" s="72" t="s">
        <v>299</v>
      </c>
      <c r="N20" s="110"/>
    </row>
    <row r="21" spans="1:14" ht="19.5" customHeight="1" x14ac:dyDescent="0.15">
      <c r="A21" s="100" t="s">
        <v>124</v>
      </c>
      <c r="B21" s="101">
        <v>500000</v>
      </c>
      <c r="C21" s="101">
        <v>500000</v>
      </c>
      <c r="D21" s="102">
        <f t="shared" si="0"/>
        <v>1</v>
      </c>
      <c r="E21" s="103" t="s">
        <v>146</v>
      </c>
      <c r="F21" s="111" t="s">
        <v>169</v>
      </c>
      <c r="G21" s="111" t="s">
        <v>176</v>
      </c>
      <c r="H21" s="104" t="s">
        <v>192</v>
      </c>
      <c r="I21" s="104" t="s">
        <v>196</v>
      </c>
      <c r="J21" s="110" t="s">
        <v>217</v>
      </c>
      <c r="K21" s="110" t="s">
        <v>286</v>
      </c>
      <c r="L21" s="100" t="s">
        <v>245</v>
      </c>
      <c r="M21" s="72" t="s">
        <v>299</v>
      </c>
      <c r="N21" s="110"/>
    </row>
    <row r="22" spans="1:14" ht="19.5" customHeight="1" x14ac:dyDescent="0.15">
      <c r="A22" s="100" t="s">
        <v>129</v>
      </c>
      <c r="B22" s="101">
        <v>15500000</v>
      </c>
      <c r="C22" s="101">
        <v>14000000</v>
      </c>
      <c r="D22" s="102">
        <f t="shared" si="0"/>
        <v>0.90322580645161288</v>
      </c>
      <c r="E22" s="103" t="s">
        <v>147</v>
      </c>
      <c r="F22" s="111" t="s">
        <v>165</v>
      </c>
      <c r="G22" s="111" t="s">
        <v>184</v>
      </c>
      <c r="H22" s="104" t="s">
        <v>192</v>
      </c>
      <c r="I22" s="104" t="s">
        <v>196</v>
      </c>
      <c r="J22" s="110" t="s">
        <v>218</v>
      </c>
      <c r="K22" s="110" t="s">
        <v>287</v>
      </c>
      <c r="L22" s="100" t="s">
        <v>246</v>
      </c>
      <c r="M22" s="72" t="s">
        <v>299</v>
      </c>
      <c r="N22" s="110"/>
    </row>
    <row r="23" spans="1:14" ht="19.5" customHeight="1" x14ac:dyDescent="0.15">
      <c r="A23" s="100" t="s">
        <v>130</v>
      </c>
      <c r="B23" s="101">
        <v>1300000</v>
      </c>
      <c r="C23" s="101">
        <v>1200000</v>
      </c>
      <c r="D23" s="102">
        <f t="shared" si="0"/>
        <v>0.92307692307692313</v>
      </c>
      <c r="E23" s="103" t="s">
        <v>148</v>
      </c>
      <c r="F23" s="111" t="s">
        <v>171</v>
      </c>
      <c r="G23" s="111" t="s">
        <v>176</v>
      </c>
      <c r="H23" s="104" t="s">
        <v>192</v>
      </c>
      <c r="I23" s="104" t="s">
        <v>197</v>
      </c>
      <c r="J23" s="110" t="s">
        <v>219</v>
      </c>
      <c r="K23" s="110" t="s">
        <v>288</v>
      </c>
      <c r="L23" s="100" t="s">
        <v>247</v>
      </c>
      <c r="M23" s="72" t="s">
        <v>299</v>
      </c>
      <c r="N23" s="110"/>
    </row>
    <row r="24" spans="1:14" ht="19.5" customHeight="1" x14ac:dyDescent="0.15">
      <c r="A24" s="100" t="s">
        <v>131</v>
      </c>
      <c r="B24" s="101">
        <v>6400000</v>
      </c>
      <c r="C24" s="101">
        <v>6000000</v>
      </c>
      <c r="D24" s="102">
        <f t="shared" si="0"/>
        <v>0.9375</v>
      </c>
      <c r="E24" s="103" t="s">
        <v>149</v>
      </c>
      <c r="F24" s="111" t="s">
        <v>170</v>
      </c>
      <c r="G24" s="111" t="s">
        <v>185</v>
      </c>
      <c r="H24" s="104" t="s">
        <v>192</v>
      </c>
      <c r="I24" s="104" t="s">
        <v>196</v>
      </c>
      <c r="J24" s="110" t="s">
        <v>220</v>
      </c>
      <c r="K24" s="110" t="s">
        <v>289</v>
      </c>
      <c r="L24" s="100" t="s">
        <v>248</v>
      </c>
      <c r="M24" s="72" t="s">
        <v>299</v>
      </c>
      <c r="N24" s="110"/>
    </row>
    <row r="25" spans="1:14" ht="19.5" customHeight="1" x14ac:dyDescent="0.15">
      <c r="A25" s="100" t="s">
        <v>132</v>
      </c>
      <c r="B25" s="101">
        <v>1730000</v>
      </c>
      <c r="C25" s="101">
        <v>1642500</v>
      </c>
      <c r="D25" s="102">
        <f t="shared" si="0"/>
        <v>0.94942196531791911</v>
      </c>
      <c r="E25" s="103" t="s">
        <v>149</v>
      </c>
      <c r="F25" s="111" t="s">
        <v>170</v>
      </c>
      <c r="G25" s="111" t="s">
        <v>185</v>
      </c>
      <c r="H25" s="104" t="s">
        <v>192</v>
      </c>
      <c r="I25" s="104" t="s">
        <v>196</v>
      </c>
      <c r="J25" s="110" t="s">
        <v>221</v>
      </c>
      <c r="K25" s="110" t="s">
        <v>290</v>
      </c>
      <c r="L25" s="100" t="s">
        <v>249</v>
      </c>
      <c r="M25" s="72" t="s">
        <v>299</v>
      </c>
      <c r="N25" s="110"/>
    </row>
    <row r="26" spans="1:14" ht="19.5" customHeight="1" x14ac:dyDescent="0.15">
      <c r="A26" s="100" t="s">
        <v>133</v>
      </c>
      <c r="B26" s="101">
        <v>16500000</v>
      </c>
      <c r="C26" s="101">
        <v>15734510</v>
      </c>
      <c r="D26" s="102">
        <f t="shared" si="0"/>
        <v>0.95360666666666671</v>
      </c>
      <c r="E26" s="103" t="s">
        <v>150</v>
      </c>
      <c r="F26" s="111" t="s">
        <v>172</v>
      </c>
      <c r="G26" s="111" t="s">
        <v>186</v>
      </c>
      <c r="H26" s="104" t="s">
        <v>194</v>
      </c>
      <c r="I26" s="104" t="s">
        <v>196</v>
      </c>
      <c r="J26" s="110" t="s">
        <v>222</v>
      </c>
      <c r="K26" s="110" t="s">
        <v>291</v>
      </c>
      <c r="L26" s="100" t="s">
        <v>250</v>
      </c>
      <c r="M26" s="72" t="s">
        <v>299</v>
      </c>
      <c r="N26" s="110"/>
    </row>
    <row r="27" spans="1:14" ht="19.5" customHeight="1" x14ac:dyDescent="0.15">
      <c r="A27" s="100" t="s">
        <v>134</v>
      </c>
      <c r="B27" s="101">
        <v>3000000</v>
      </c>
      <c r="C27" s="101">
        <v>2850000</v>
      </c>
      <c r="D27" s="102">
        <f t="shared" si="0"/>
        <v>0.95</v>
      </c>
      <c r="E27" s="103" t="s">
        <v>151</v>
      </c>
      <c r="F27" s="111" t="s">
        <v>173</v>
      </c>
      <c r="G27" s="111" t="s">
        <v>186</v>
      </c>
      <c r="H27" s="104" t="s">
        <v>192</v>
      </c>
      <c r="I27" s="104" t="s">
        <v>196</v>
      </c>
      <c r="J27" s="110" t="s">
        <v>223</v>
      </c>
      <c r="K27" s="110" t="s">
        <v>292</v>
      </c>
      <c r="L27" s="100" t="s">
        <v>251</v>
      </c>
      <c r="M27" s="72" t="s">
        <v>299</v>
      </c>
      <c r="N27" s="110"/>
    </row>
    <row r="28" spans="1:14" ht="19.5" customHeight="1" x14ac:dyDescent="0.15">
      <c r="A28" s="100" t="s">
        <v>135</v>
      </c>
      <c r="B28" s="101">
        <v>14889000</v>
      </c>
      <c r="C28" s="101">
        <v>13100000</v>
      </c>
      <c r="D28" s="102">
        <f t="shared" si="0"/>
        <v>0.87984418026731148</v>
      </c>
      <c r="E28" s="103" t="s">
        <v>151</v>
      </c>
      <c r="F28" s="111" t="s">
        <v>173</v>
      </c>
      <c r="G28" s="111" t="s">
        <v>187</v>
      </c>
      <c r="H28" s="104" t="s">
        <v>192</v>
      </c>
      <c r="I28" s="104" t="s">
        <v>196</v>
      </c>
      <c r="J28" s="110" t="s">
        <v>224</v>
      </c>
      <c r="K28" s="110" t="s">
        <v>293</v>
      </c>
      <c r="L28" s="100" t="s">
        <v>252</v>
      </c>
      <c r="M28" s="72" t="s">
        <v>299</v>
      </c>
      <c r="N28" s="110"/>
    </row>
    <row r="29" spans="1:14" ht="19.5" customHeight="1" x14ac:dyDescent="0.15">
      <c r="A29" s="100" t="s">
        <v>136</v>
      </c>
      <c r="B29" s="101">
        <v>1500000</v>
      </c>
      <c r="C29" s="101">
        <v>1455000</v>
      </c>
      <c r="D29" s="102">
        <f t="shared" si="0"/>
        <v>0.97</v>
      </c>
      <c r="E29" s="103" t="s">
        <v>153</v>
      </c>
      <c r="F29" s="111" t="s">
        <v>174</v>
      </c>
      <c r="G29" s="111" t="s">
        <v>186</v>
      </c>
      <c r="H29" s="104" t="s">
        <v>192</v>
      </c>
      <c r="I29" s="104" t="s">
        <v>198</v>
      </c>
      <c r="J29" s="110" t="s">
        <v>225</v>
      </c>
      <c r="K29" s="110" t="s">
        <v>294</v>
      </c>
      <c r="L29" s="100" t="s">
        <v>253</v>
      </c>
      <c r="M29" s="72" t="s">
        <v>299</v>
      </c>
      <c r="N29" s="110"/>
    </row>
    <row r="30" spans="1:14" ht="19.5" customHeight="1" x14ac:dyDescent="0.15">
      <c r="A30" s="100" t="s">
        <v>124</v>
      </c>
      <c r="B30" s="101">
        <v>800000</v>
      </c>
      <c r="C30" s="101">
        <v>800000</v>
      </c>
      <c r="D30" s="102">
        <f t="shared" si="0"/>
        <v>1</v>
      </c>
      <c r="E30" s="103" t="s">
        <v>154</v>
      </c>
      <c r="F30" s="111" t="s">
        <v>175</v>
      </c>
      <c r="G30" s="111" t="s">
        <v>188</v>
      </c>
      <c r="H30" s="104" t="s">
        <v>192</v>
      </c>
      <c r="I30" s="104" t="s">
        <v>199</v>
      </c>
      <c r="J30" s="110" t="s">
        <v>226</v>
      </c>
      <c r="K30" s="110" t="s">
        <v>295</v>
      </c>
      <c r="L30" s="100" t="s">
        <v>254</v>
      </c>
      <c r="M30" s="72" t="s">
        <v>299</v>
      </c>
      <c r="N30" s="110"/>
    </row>
    <row r="31" spans="1:14" ht="19.5" customHeight="1" x14ac:dyDescent="0.15">
      <c r="A31" s="100" t="s">
        <v>137</v>
      </c>
      <c r="B31" s="101">
        <v>44157000</v>
      </c>
      <c r="C31" s="101">
        <v>38758840</v>
      </c>
      <c r="D31" s="102">
        <f t="shared" si="0"/>
        <v>0.87775075299499516</v>
      </c>
      <c r="E31" s="103" t="s">
        <v>155</v>
      </c>
      <c r="F31" s="111" t="s">
        <v>176</v>
      </c>
      <c r="G31" s="111" t="s">
        <v>189</v>
      </c>
      <c r="H31" s="104" t="s">
        <v>195</v>
      </c>
      <c r="I31" s="104" t="s">
        <v>200</v>
      </c>
      <c r="J31" s="110" t="s">
        <v>227</v>
      </c>
      <c r="K31" s="110" t="s">
        <v>296</v>
      </c>
      <c r="L31" s="100" t="s">
        <v>255</v>
      </c>
      <c r="M31" s="72" t="s">
        <v>300</v>
      </c>
      <c r="N31" s="110"/>
    </row>
    <row r="32" spans="1:14" ht="19.5" customHeight="1" x14ac:dyDescent="0.15">
      <c r="A32" s="100" t="s">
        <v>138</v>
      </c>
      <c r="B32" s="101">
        <v>59105000</v>
      </c>
      <c r="C32" s="101">
        <v>51780670</v>
      </c>
      <c r="D32" s="102">
        <f t="shared" si="0"/>
        <v>0.87607935030877249</v>
      </c>
      <c r="E32" s="103" t="s">
        <v>156</v>
      </c>
      <c r="F32" s="111" t="s">
        <v>177</v>
      </c>
      <c r="G32" s="111" t="s">
        <v>190</v>
      </c>
      <c r="H32" s="104" t="s">
        <v>195</v>
      </c>
      <c r="I32" s="104" t="s">
        <v>200</v>
      </c>
      <c r="J32" s="110" t="s">
        <v>228</v>
      </c>
      <c r="K32" s="110" t="s">
        <v>297</v>
      </c>
      <c r="L32" s="100" t="s">
        <v>256</v>
      </c>
      <c r="M32" s="72" t="s">
        <v>301</v>
      </c>
      <c r="N32" s="110"/>
    </row>
    <row r="33" spans="1:14" ht="19.5" customHeight="1" x14ac:dyDescent="0.15">
      <c r="A33" s="100" t="s">
        <v>124</v>
      </c>
      <c r="B33" s="101">
        <v>1100000</v>
      </c>
      <c r="C33" s="101">
        <v>1100000</v>
      </c>
      <c r="D33" s="102">
        <f t="shared" si="0"/>
        <v>1</v>
      </c>
      <c r="E33" s="103" t="s">
        <v>157</v>
      </c>
      <c r="F33" s="111" t="s">
        <v>178</v>
      </c>
      <c r="G33" s="111" t="s">
        <v>191</v>
      </c>
      <c r="H33" s="104" t="s">
        <v>192</v>
      </c>
      <c r="I33" s="104" t="s">
        <v>201</v>
      </c>
      <c r="J33" s="110" t="s">
        <v>229</v>
      </c>
      <c r="K33" s="110" t="s">
        <v>298</v>
      </c>
      <c r="L33" s="100" t="s">
        <v>257</v>
      </c>
      <c r="M33" s="72" t="s">
        <v>299</v>
      </c>
      <c r="N33" s="110"/>
    </row>
    <row r="34" spans="1:14" x14ac:dyDescent="0.15">
      <c r="E34" s="133" t="s">
        <v>22</v>
      </c>
      <c r="F34" s="133" t="s">
        <v>77</v>
      </c>
      <c r="G34" s="133" t="s">
        <v>22</v>
      </c>
    </row>
  </sheetData>
  <mergeCells count="2">
    <mergeCell ref="A1:N1"/>
    <mergeCell ref="M2:N2"/>
  </mergeCells>
  <phoneticPr fontId="3"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10</vt:i4>
      </vt:variant>
    </vt:vector>
  </HeadingPairs>
  <TitlesOfParts>
    <vt:vector size="10" baseType="lpstr">
      <vt:lpstr>물품 발주계획</vt:lpstr>
      <vt:lpstr>용역 발주계획</vt:lpstr>
      <vt:lpstr>공사 발주계획</vt:lpstr>
      <vt:lpstr>입찰현황</vt:lpstr>
      <vt:lpstr>개찰현황</vt:lpstr>
      <vt:lpstr>준공검사현황</vt:lpstr>
      <vt:lpstr>대금지급현황</vt:lpstr>
      <vt:lpstr>계약현황공개</vt:lpstr>
      <vt:lpstr>수의계약현황공개</vt:lpstr>
      <vt:lpstr>Sheet4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admin</cp:lastModifiedBy>
  <cp:lastPrinted>2016-11-03T01:28:32Z</cp:lastPrinted>
  <dcterms:created xsi:type="dcterms:W3CDTF">2014-01-20T06:24:27Z</dcterms:created>
  <dcterms:modified xsi:type="dcterms:W3CDTF">2016-12-04T02:49:26Z</dcterms:modified>
</cp:coreProperties>
</file>