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년\6월\"/>
    </mc:Choice>
  </mc:AlternateContent>
  <bookViews>
    <workbookView xWindow="0" yWindow="0" windowWidth="15675" windowHeight="11910" activeTab="4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C40" i="8" l="1"/>
  <c r="C33" i="8"/>
  <c r="C26" i="8" l="1"/>
  <c r="C19" i="8"/>
  <c r="C12" i="8" l="1"/>
  <c r="C5" i="8" l="1"/>
  <c r="B3" i="9" l="1"/>
  <c r="F6" i="9" l="1"/>
  <c r="B6" i="9" l="1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<sst xmlns="http://schemas.openxmlformats.org/spreadsheetml/2006/main" count="602" uniqueCount="245">
  <si>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</si>
  <si>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</si>
  <si>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</si>
  <si>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</si>
  <si>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</si>
  <si>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</si>
  <si>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</si>
  <si>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</si>
  <si>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</si>
  <si>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</si>
  <si>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</si>
  <si>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</si>
  <si>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</si>
  <si>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</si>
  <si>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</si>
  <si>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</si>
  <si>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</si>
  <si>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</si>
  <si>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</si>
  <si>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</si>
  <si>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</si>
  <si>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</si>
  <si>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</si>
  <si>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</si>
  <si>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</si>
  <si>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</si>
  <si>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</si>
  <si>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</si>
  <si>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</si>
  <si>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</si>
  <si>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</si>
  <si>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</si>
  <si>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</si>
  <si>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</si>
  <si>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</si>
  <si>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</si>
  <si>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</si>
  <si>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</si>
  <si>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</si>
  <si>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</si>
  <si>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</si>
  <si>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</si>
  <si>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</si>
  <si>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</si>
  <si>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</si>
  <si>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</si>
  <si>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</si>
  <si>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</si>
  <si>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</si>
  <si>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</si>
  <si>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무인경비시스템 위탁관리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</si>
  <si>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</si>
  <si>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</si>
  <si>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</si>
  <si>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㈜경기엘리베이터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</si>
  <si>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</si>
  <si>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</si>
  <si>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</si>
  <si>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㈜교원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</si>
  <si>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</si>
  <si>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</si>
  <si>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</si>
  <si>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지급임차료(시설물위탁관리비)</t>
    <phoneticPr fontId="9" type="noConversion"/>
  </si>
  <si>
    <t>기획운영팀</t>
    <phoneticPr fontId="9" type="noConversion"/>
  </si>
  <si>
    <t>㈜문일종합관리</t>
    <phoneticPr fontId="9" type="noConversion"/>
  </si>
  <si>
    <t>㈜KT</t>
    <phoneticPr fontId="9" type="noConversion"/>
  </si>
  <si>
    <t>븟반</t>
    <phoneticPr fontId="9" type="noConversion"/>
  </si>
  <si>
    <t>청소년활동팀</t>
    <phoneticPr fontId="9" type="noConversion"/>
  </si>
  <si>
    <t>수정청소년수련관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</si>
  <si>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</si>
  <si>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</si>
  <si>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</si>
  <si>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</si>
  <si>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</si>
  <si>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</si>
  <si>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</si>
  <si>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</si>
  <si>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</si>
  <si>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</si>
  <si>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</si>
  <si>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</si>
  <si>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</si>
  <si>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</si>
  <si>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</si>
  <si>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</si>
  <si>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</si>
  <si>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수정청소년수련관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</si>
  <si>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</si>
  <si>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</si>
  <si>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</si>
  <si>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</si>
  <si>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</si>
  <si>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</si>
  <si>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</si>
  <si>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</si>
  <si>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</si>
  <si>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</si>
  <si>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</si>
  <si>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</si>
  <si>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</si>
  <si>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2020.12.18.</t>
  </si>
  <si>
    <t>2020.12.18.</t>
    <phoneticPr fontId="9" type="noConversion"/>
  </si>
  <si>
    <t>2020.12.22.</t>
    <phoneticPr fontId="9" type="noConversion"/>
  </si>
  <si>
    <t>2020.12.17.</t>
    <phoneticPr fontId="9" type="noConversion"/>
  </si>
  <si>
    <t>2021.12.31.</t>
    <phoneticPr fontId="9" type="noConversion"/>
  </si>
  <si>
    <t>2021.06.30.</t>
  </si>
  <si>
    <t>2021.06.30.</t>
    <phoneticPr fontId="9" type="noConversion"/>
  </si>
  <si>
    <t>시설관리용역</t>
    <phoneticPr fontId="9" type="noConversion"/>
  </si>
  <si>
    <t>대한민국상이군경회 지성용역사업소</t>
    <phoneticPr fontId="9" type="noConversion"/>
  </si>
  <si>
    <t>2020.12.28.</t>
    <phoneticPr fontId="9" type="noConversion"/>
  </si>
  <si>
    <t>승강기시설 위탁관리</t>
    <phoneticPr fontId="9" type="noConversion"/>
  </si>
  <si>
    <t>㈜경기엘리베이터</t>
    <phoneticPr fontId="9" type="noConversion"/>
  </si>
  <si>
    <t>소방설비 위탁관리</t>
    <phoneticPr fontId="9" type="noConversion"/>
  </si>
  <si>
    <t>㈜한국소방</t>
    <phoneticPr fontId="9" type="noConversion"/>
  </si>
  <si>
    <t>2020.12.21.</t>
    <phoneticPr fontId="9" type="noConversion"/>
  </si>
  <si>
    <t>방역 및 소독</t>
    <phoneticPr fontId="9" type="noConversion"/>
  </si>
  <si>
    <t>정수기 위탁관리</t>
    <phoneticPr fontId="9" type="noConversion"/>
  </si>
  <si>
    <t>비데 위탁관리</t>
    <phoneticPr fontId="9" type="noConversion"/>
  </si>
  <si>
    <t>지문인식시스템 위탁관리</t>
    <phoneticPr fontId="9" type="noConversion"/>
  </si>
  <si>
    <t>㈜문일종합관리</t>
    <phoneticPr fontId="9" type="noConversion"/>
  </si>
  <si>
    <t>㈜에이디티캡스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</si>
  <si>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</si>
  <si>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</si>
  <si>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</si>
  <si>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방과후아카데미 위탁급식</t>
    <phoneticPr fontId="9" type="noConversion"/>
  </si>
  <si>
    <t>방과후 셔틀버스 임차</t>
    <phoneticPr fontId="9" type="noConversion"/>
  </si>
  <si>
    <t>㈜활기찬중부관광</t>
    <phoneticPr fontId="9" type="noConversion"/>
  </si>
  <si>
    <t>2021.12.31.</t>
    <phoneticPr fontId="9" type="noConversion"/>
  </si>
  <si>
    <t>2020.12.21.</t>
    <phoneticPr fontId="9" type="noConversion"/>
  </si>
  <si>
    <t>2020.12.29.</t>
    <phoneticPr fontId="9" type="noConversion"/>
  </si>
  <si>
    <t>2020.12.22.</t>
    <phoneticPr fontId="9" type="noConversion"/>
  </si>
  <si>
    <t>2020.12.22.</t>
    <phoneticPr fontId="9" type="noConversion"/>
  </si>
  <si>
    <t>계약기간</t>
  </si>
  <si>
    <t>소 재 지</t>
  </si>
  <si>
    <t>2019.12.20.</t>
    <phoneticPr fontId="9" type="noConversion"/>
  </si>
  <si>
    <t>2020.12.31.</t>
    <phoneticPr fontId="9" type="noConversion"/>
  </si>
  <si>
    <t>2020.12.29.</t>
    <phoneticPr fontId="9" type="noConversion"/>
  </si>
  <si>
    <t>사업위탁용역</t>
    <phoneticPr fontId="9" type="noConversion"/>
  </si>
  <si>
    <t>지급임차료(복합기임차료)</t>
    <phoneticPr fontId="9" type="noConversion"/>
  </si>
  <si>
    <t>지급수수료(위생관리비)</t>
    <phoneticPr fontId="9" type="noConversion"/>
  </si>
  <si>
    <t>공공요금 및 제세(통신요금)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</si>
  <si>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</si>
  <si>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</si>
  <si>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</si>
  <si>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</si>
  <si>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</si>
  <si>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</si>
  <si>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</si>
  <si>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청소년활동팀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</si>
  <si>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</si>
  <si>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</si>
  <si>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</si>
  <si>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</si>
  <si>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</si>
  <si>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</si>
  <si>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지방자치를 당사자로 하는 계약에 관한 법률 시행령 제25조 1항 5호에 의한 수의계약</t>
    <phoneticPr fontId="9" type="noConversion"/>
  </si>
  <si>
    <t>수의총액</t>
    <phoneticPr fontId="9" type="noConversion"/>
  </si>
  <si>
    <t>이찬형</t>
    <phoneticPr fontId="9" type="noConversion"/>
  </si>
  <si>
    <t>-</t>
    <phoneticPr fontId="9" type="noConversion"/>
  </si>
  <si>
    <t>수정청소년수련관</t>
    <phoneticPr fontId="9" type="noConversion"/>
  </si>
  <si>
    <t>이찬형</t>
    <phoneticPr fontId="9" type="noConversion"/>
  </si>
  <si>
    <t>수의</t>
  </si>
  <si>
    <t>건축</t>
    <phoneticPr fontId="9" type="noConversion"/>
  </si>
  <si>
    <t>- 해당사항 없음 -</t>
    <phoneticPr fontId="9" type="noConversion"/>
  </si>
  <si>
    <t>2021.06.01.</t>
    <phoneticPr fontId="9" type="noConversion"/>
  </si>
  <si>
    <t>(임시)수정청소년수련관 에어컨 이동설치 공사</t>
    <phoneticPr fontId="9" type="noConversion"/>
  </si>
  <si>
    <t>6월 준공검사현황</t>
    <phoneticPr fontId="9" type="noConversion"/>
  </si>
  <si>
    <t>6월 기성부분</t>
    <phoneticPr fontId="9" type="noConversion"/>
  </si>
  <si>
    <t>2021.06.31.</t>
    <phoneticPr fontId="9" type="noConversion"/>
  </si>
  <si>
    <t>6월 대금지급현황</t>
    <phoneticPr fontId="9" type="noConversion"/>
  </si>
  <si>
    <t xml:space="preserve">     (단위: 원 / 2021.06.30. 기준)</t>
    <phoneticPr fontId="9" type="noConversion"/>
  </si>
  <si>
    <t xml:space="preserve">                      (단위: 원 / 2021.06.30.기준)</t>
    <phoneticPr fontId="9" type="noConversion"/>
  </si>
  <si>
    <t>2021.06.18.</t>
    <phoneticPr fontId="9" type="noConversion"/>
  </si>
  <si>
    <t>2021. 정수기 위탁관리</t>
    <phoneticPr fontId="9" type="noConversion"/>
  </si>
  <si>
    <t>2021. 공기청정기 위탁관리</t>
    <phoneticPr fontId="9" type="noConversion"/>
  </si>
  <si>
    <t>2021.06.22.</t>
    <phoneticPr fontId="9" type="noConversion"/>
  </si>
  <si>
    <t>2021.06.11.</t>
    <phoneticPr fontId="9" type="noConversion"/>
  </si>
  <si>
    <t>2021.06.14.~16.</t>
    <phoneticPr fontId="9" type="noConversion"/>
  </si>
  <si>
    <t>6월 계약현황공개</t>
    <phoneticPr fontId="9" type="noConversion"/>
  </si>
  <si>
    <t>6월 수의계약현황</t>
    <phoneticPr fontId="9" type="noConversion"/>
  </si>
  <si>
    <t>(임시)수정청소년수련관 전기 / 소방공사</t>
    <phoneticPr fontId="9" type="noConversion"/>
  </si>
  <si>
    <t>2021.06.08.</t>
    <phoneticPr fontId="9" type="noConversion"/>
  </si>
  <si>
    <t>2021.06.08.~2021.2021.06.25.</t>
    <phoneticPr fontId="9" type="noConversion"/>
  </si>
  <si>
    <t>2021.06.25.</t>
    <phoneticPr fontId="9" type="noConversion"/>
  </si>
  <si>
    <t>수정청소년수련관 임시전기 설치 공사</t>
    <phoneticPr fontId="9" type="noConversion"/>
  </si>
  <si>
    <t>2021.06.18.~2021.07.05.</t>
    <phoneticPr fontId="9" type="noConversion"/>
  </si>
  <si>
    <t>2021.07.05.</t>
    <phoneticPr fontId="9" type="noConversion"/>
  </si>
  <si>
    <t>(임시)수정청소년수련관 이전에 따른 이사 용역 실시</t>
    <phoneticPr fontId="9" type="noConversion"/>
  </si>
  <si>
    <t>2021.06.25.</t>
    <phoneticPr fontId="9" type="noConversion"/>
  </si>
  <si>
    <t>2021.06.27.~2021.06.28.</t>
    <phoneticPr fontId="9" type="noConversion"/>
  </si>
  <si>
    <t>2021.06.28.</t>
    <phoneticPr fontId="9" type="noConversion"/>
  </si>
  <si>
    <t>수정청소년수련관 안전예방 펜스 설치공사</t>
    <phoneticPr fontId="9" type="noConversion"/>
  </si>
  <si>
    <t>2021.06.30.~2021.07.05.</t>
    <phoneticPr fontId="9" type="noConversion"/>
  </si>
  <si>
    <t>제일이엔지</t>
    <phoneticPr fontId="9" type="noConversion"/>
  </si>
  <si>
    <t>경기동 성남시 중원구 희망로 335번길 10-1</t>
    <phoneticPr fontId="9" type="noConversion"/>
  </si>
  <si>
    <t>K. G. B 분당북부점</t>
    <phoneticPr fontId="9" type="noConversion"/>
  </si>
  <si>
    <t>경기동 성남시 분당구 이매로 51 (이매동,한라프라자지층6호)</t>
    <phoneticPr fontId="9" type="noConversion"/>
  </si>
  <si>
    <t>수성건설 주식회사</t>
    <phoneticPr fontId="9" type="noConversion"/>
  </si>
  <si>
    <t>경기도 성남시 중원구 둔촌대로 156 (하대원동)</t>
    <phoneticPr fontId="9" type="noConversion"/>
  </si>
  <si>
    <t>2021.06.08~
06.25.</t>
    <phoneticPr fontId="9" type="noConversion"/>
  </si>
  <si>
    <t>2021.06.18.~
07.05.</t>
    <phoneticPr fontId="9" type="noConversion"/>
  </si>
  <si>
    <t>(임시)수정청소년수련관 이전에 따른 이사 용역 실시</t>
    <phoneticPr fontId="9" type="noConversion"/>
  </si>
  <si>
    <t>2021.06.27.</t>
    <phoneticPr fontId="9" type="noConversion"/>
  </si>
  <si>
    <t>2021.06.27.~
06.28.</t>
    <phoneticPr fontId="9" type="noConversion"/>
  </si>
  <si>
    <t>2021.06.28.</t>
    <phoneticPr fontId="9" type="noConversion"/>
  </si>
  <si>
    <t>2021.06.30.~
07.05.</t>
    <phoneticPr fontId="9" type="noConversion"/>
  </si>
  <si>
    <t>김성자</t>
    <phoneticPr fontId="9" type="noConversion"/>
  </si>
  <si>
    <t>제일이엔지</t>
    <phoneticPr fontId="9" type="noConversion"/>
  </si>
  <si>
    <t>김성자</t>
    <phoneticPr fontId="9" type="noConversion"/>
  </si>
  <si>
    <t>경기도 성남시 중원구 희망로335번길 10-1</t>
    <phoneticPr fontId="9" type="noConversion"/>
  </si>
  <si>
    <t>K. G. B 분당북부점</t>
    <phoneticPr fontId="9" type="noConversion"/>
  </si>
  <si>
    <t>김민수</t>
    <phoneticPr fontId="9" type="noConversion"/>
  </si>
  <si>
    <t>경기도 성남시 분당구 이매로 51</t>
    <phoneticPr fontId="9" type="noConversion"/>
  </si>
  <si>
    <t>수성건설 주식회사</t>
    <phoneticPr fontId="9" type="noConversion"/>
  </si>
  <si>
    <t>김동환</t>
    <phoneticPr fontId="9" type="noConversion"/>
  </si>
  <si>
    <t>경기도 성남시 중원구 둔촌대로 156 (하대원동)</t>
    <phoneticPr fontId="9" type="noConversion"/>
  </si>
  <si>
    <t>방과후 비대면 프로그램 「아이스크림 홈런」 계약</t>
    <phoneticPr fontId="9" type="noConversion"/>
  </si>
  <si>
    <t>2021.07.01.~2021.12.31.</t>
    <phoneticPr fontId="9" type="noConversion"/>
  </si>
  <si>
    <t>㈜아이스크림에듀</t>
    <phoneticPr fontId="9" type="noConversion"/>
  </si>
  <si>
    <t>서울특별시 강남구 테헤란로 88길 15</t>
    <phoneticPr fontId="9" type="noConversion"/>
  </si>
  <si>
    <t>서울특별시 중구 세종대로 7길 25</t>
    <phoneticPr fontId="9" type="noConversion"/>
  </si>
  <si>
    <t>수정수련관 무인경비시스템 위탁관리 용역 실시</t>
    <phoneticPr fontId="9" type="noConversion"/>
  </si>
  <si>
    <t>2021.07.01.~2021.12.31.</t>
    <phoneticPr fontId="9" type="noConversion"/>
  </si>
  <si>
    <t>2021.07.01.~
12.31.</t>
    <phoneticPr fontId="9" type="noConversion"/>
  </si>
  <si>
    <t>2021.07.01.~
12.31.</t>
    <phoneticPr fontId="9" type="noConversion"/>
  </si>
  <si>
    <t>㈜아이스크림에듀</t>
    <phoneticPr fontId="9" type="noConversion"/>
  </si>
  <si>
    <t>조용상</t>
    <phoneticPr fontId="9" type="noConversion"/>
  </si>
  <si>
    <t>서울특별시 강남구 테헤란로 88길 15</t>
    <phoneticPr fontId="9" type="noConversion"/>
  </si>
  <si>
    <t>㈜에스원</t>
    <phoneticPr fontId="9" type="noConversion"/>
  </si>
  <si>
    <t>노희찬</t>
    <phoneticPr fontId="9" type="noConversion"/>
  </si>
  <si>
    <t>서울특별시 중구 세종대로 7길 25</t>
    <phoneticPr fontId="9" type="noConversion"/>
  </si>
  <si>
    <t>2021.07.01.</t>
    <phoneticPr fontId="9" type="noConversion"/>
  </si>
  <si>
    <t>노트북 임차계약 건의</t>
    <phoneticPr fontId="9" type="noConversion"/>
  </si>
  <si>
    <t>수의</t>
    <phoneticPr fontId="9" type="noConversion"/>
  </si>
  <si>
    <t>중등방과후 7월 주말체험활동 차량임차</t>
    <phoneticPr fontId="9" type="noConversion"/>
  </si>
  <si>
    <t>조미희</t>
    <phoneticPr fontId="9" type="noConversion"/>
  </si>
  <si>
    <t>신민수</t>
    <phoneticPr fontId="9" type="noConversion"/>
  </si>
  <si>
    <t>031-729-9245</t>
    <phoneticPr fontId="9" type="noConversion"/>
  </si>
  <si>
    <t>031-729-9213</t>
    <phoneticPr fontId="9" type="noConversion"/>
  </si>
  <si>
    <t>청소년활동공간 거울 설치공사</t>
    <phoneticPr fontId="9" type="noConversion"/>
  </si>
  <si>
    <t>건축</t>
    <phoneticPr fontId="9" type="noConversion"/>
  </si>
  <si>
    <t>-</t>
    <phoneticPr fontId="9" type="noConversion"/>
  </si>
  <si>
    <t>031-729-9211</t>
    <phoneticPr fontId="9" type="noConversion"/>
  </si>
  <si>
    <t>031-729-9211</t>
    <phoneticPr fontId="9" type="noConversion"/>
  </si>
  <si>
    <t>2021. 5회 기성부분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</si>
</sst>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205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0" fontId="19" fillId="0" borderId="25" xfId="0" applyNumberFormat="1" applyFont="1" applyFill="1" applyBorder="1" applyAlignment="1" applyProtection="1">
      <alignment horizontal="center" vertical="center"/>
    </xf>
    <xf numFmtId="179" fontId="20" fillId="4" borderId="1" xfId="1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19" fillId="0" borderId="9" xfId="0" quotePrefix="1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176" fontId="20" fillId="0" borderId="9" xfId="0" applyNumberFormat="1" applyFont="1" applyFill="1" applyBorder="1" applyAlignment="1">
      <alignment horizontal="lef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49" fontId="20" fillId="4" borderId="1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178" fontId="15" fillId="0" borderId="7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41" fontId="32" fillId="0" borderId="1" xfId="0" applyNumberFormat="1" applyFont="1" applyBorder="1" applyAlignment="1">
      <alignment horizontal="center" vertical="center" wrapText="1" shrinkToFit="1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17" fillId="4" borderId="9" xfId="0" quotePrefix="1" applyNumberFormat="1" applyFont="1" applyFill="1" applyBorder="1" applyAlignment="1">
      <alignment horizontal="center" vertical="center" shrinkToFi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79" fontId="20" fillId="4" borderId="1" xfId="34" applyNumberFormat="1" applyFont="1" applyFill="1" applyBorder="1" applyAlignment="1">
      <alignment horizontal="right" vertical="center"/>
    </xf>
    <xf numFmtId="179" fontId="20" fillId="4" borderId="1" xfId="1" applyNumberFormat="1" applyFont="1" applyFill="1" applyBorder="1" applyAlignment="1">
      <alignment horizontal="right" vertical="center" shrinkToFit="1"/>
    </xf>
    <xf numFmtId="179" fontId="19" fillId="4" borderId="1" xfId="34" applyNumberFormat="1" applyFont="1" applyFill="1" applyBorder="1" applyAlignment="1">
      <alignment horizontal="right" vertical="center" shrinkToFit="1"/>
    </xf>
    <xf numFmtId="0" fontId="19" fillId="4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20" fillId="4" borderId="1" xfId="0" quotePrefix="1" applyNumberFormat="1" applyFont="1" applyFill="1" applyBorder="1" applyAlignment="1">
      <alignment horizontal="center" vertical="center" shrinkToFit="1"/>
    </xf>
    <xf numFmtId="0" fontId="20" fillId="4" borderId="1" xfId="0" quotePrefix="1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41" fontId="19" fillId="0" borderId="1" xfId="1" applyFont="1" applyBorder="1" applyAlignment="1">
      <alignment horizontal="center" vertical="center"/>
    </xf>
    <xf numFmtId="41" fontId="19" fillId="0" borderId="9" xfId="1" applyFont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 shrinkToFit="1"/>
    </xf>
    <xf numFmtId="0" fontId="43" fillId="4" borderId="1" xfId="0" applyFont="1" applyFill="1" applyBorder="1" applyAlignment="1">
      <alignment horizontal="center" vertical="center" shrinkToFit="1"/>
    </xf>
    <xf numFmtId="0" fontId="43" fillId="4" borderId="1" xfId="0" quotePrefix="1" applyNumberFormat="1" applyFont="1" applyFill="1" applyBorder="1" applyAlignment="1">
      <alignment horizontal="center" vertical="center" shrinkToFit="1"/>
    </xf>
    <xf numFmtId="38" fontId="43" fillId="4" borderId="1" xfId="2" applyNumberFormat="1" applyFont="1" applyFill="1" applyBorder="1" applyAlignment="1">
      <alignment horizontal="center" vertical="center" shrinkToFit="1"/>
    </xf>
    <xf numFmtId="41" fontId="43" fillId="4" borderId="1" xfId="100" applyFont="1" applyFill="1" applyBorder="1" applyAlignment="1">
      <alignment horizontal="center" vertical="center" shrinkToFit="1"/>
    </xf>
    <xf numFmtId="41" fontId="43" fillId="4" borderId="1" xfId="1" applyFont="1" applyFill="1" applyBorder="1" applyAlignment="1">
      <alignment horizontal="right" vertical="distributed" shrinkToFit="1"/>
    </xf>
    <xf numFmtId="0" fontId="17" fillId="4" borderId="1" xfId="0" applyFont="1" applyFill="1" applyBorder="1" applyAlignment="1">
      <alignment horizontal="center" vertical="center" shrinkToFit="1"/>
    </xf>
    <xf numFmtId="0" fontId="0" fillId="0" borderId="7" xfId="0" applyBorder="1"/>
    <xf numFmtId="41" fontId="43" fillId="4" borderId="1" xfId="1" quotePrefix="1" applyFont="1" applyFill="1" applyBorder="1" applyAlignment="1">
      <alignment vertical="center" shrinkToFit="1"/>
    </xf>
    <xf numFmtId="38" fontId="19" fillId="4" borderId="9" xfId="2" applyNumberFormat="1" applyFont="1" applyFill="1" applyBorder="1" applyAlignment="1">
      <alignment horizontal="center" vertical="center" shrinkToFit="1"/>
    </xf>
    <xf numFmtId="41" fontId="19" fillId="0" borderId="9" xfId="1" applyFont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8" fillId="0" borderId="0" xfId="0" applyFont="1"/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G28" sqref="G28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71" t="s">
        <v>149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147</v>
      </c>
    </row>
    <row r="3" spans="1:12" ht="30" customHeight="1">
      <c r="A3" s="37" t="s">
        <v>38</v>
      </c>
      <c r="B3" s="38" t="s">
        <v>39</v>
      </c>
      <c r="C3" s="38" t="s">
        <v>40</v>
      </c>
      <c r="D3" s="38" t="s">
        <v>41</v>
      </c>
      <c r="E3" s="38" t="s">
        <v>42</v>
      </c>
      <c r="F3" s="38" t="s">
        <v>74</v>
      </c>
      <c r="G3" s="38" t="s">
        <v>75</v>
      </c>
      <c r="H3" s="38" t="s">
        <v>69</v>
      </c>
      <c r="I3" s="39" t="s">
        <v>43</v>
      </c>
      <c r="J3" s="39" t="s">
        <v>44</v>
      </c>
      <c r="K3" s="39" t="s">
        <v>45</v>
      </c>
      <c r="L3" s="40" t="s">
        <v>76</v>
      </c>
    </row>
    <row r="4" spans="1:12" s="13" customFormat="1" ht="30" customHeight="1" thickBot="1">
      <c r="A4" s="32"/>
      <c r="B4" s="33"/>
      <c r="C4" s="126" t="s">
        <v>163</v>
      </c>
      <c r="D4" s="33"/>
      <c r="E4" s="123"/>
      <c r="F4" s="34"/>
      <c r="G4" s="33"/>
      <c r="H4" s="124"/>
      <c r="I4" s="33"/>
      <c r="J4" s="33"/>
      <c r="K4" s="33"/>
      <c r="L4" s="36"/>
    </row>
    <row r="5" spans="1:12">
      <c r="C5" s="6"/>
    </row>
    <row r="6" spans="1:12">
      <c r="C6" s="6"/>
    </row>
    <row r="7" spans="1:12">
      <c r="C7" s="6"/>
    </row>
    <row r="8" spans="1:12">
      <c r="C8" s="6"/>
    </row>
    <row r="9" spans="1:12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zoomScaleNormal="100" zoomScaleSheetLayoutView="100" workbookViewId="0">
      <selection activeCell="I16" sqref="I16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71" t="s">
        <v>150</v>
      </c>
      <c r="B1" s="171"/>
      <c r="C1" s="171"/>
      <c r="D1" s="171"/>
      <c r="E1" s="171"/>
      <c r="F1" s="171"/>
      <c r="G1" s="171"/>
      <c r="H1" s="171"/>
      <c r="I1" s="171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147</v>
      </c>
    </row>
    <row r="3" spans="1:9" s="13" customFormat="1" ht="29.25" customHeight="1">
      <c r="A3" s="37" t="s">
        <v>26</v>
      </c>
      <c r="B3" s="38" t="s">
        <v>39</v>
      </c>
      <c r="C3" s="38" t="s">
        <v>35</v>
      </c>
      <c r="D3" s="38" t="s">
        <v>41</v>
      </c>
      <c r="E3" s="38" t="s">
        <v>70</v>
      </c>
      <c r="F3" s="39" t="s">
        <v>43</v>
      </c>
      <c r="G3" s="39" t="s">
        <v>44</v>
      </c>
      <c r="H3" s="39" t="s">
        <v>45</v>
      </c>
      <c r="I3" s="40" t="s">
        <v>77</v>
      </c>
    </row>
    <row r="4" spans="1:9" s="13" customFormat="1" ht="29.25" customHeight="1">
      <c r="A4" s="141">
        <v>2021</v>
      </c>
      <c r="B4" s="142">
        <v>7</v>
      </c>
      <c r="C4" s="143" t="s">
        <v>173</v>
      </c>
      <c r="D4" s="144" t="s">
        <v>161</v>
      </c>
      <c r="E4" s="135">
        <v>807000</v>
      </c>
      <c r="F4" s="142" t="s">
        <v>159</v>
      </c>
      <c r="G4" s="142" t="s">
        <v>157</v>
      </c>
      <c r="H4" s="142" t="s">
        <v>243</v>
      </c>
      <c r="I4" s="137"/>
    </row>
    <row r="5" spans="1:9" ht="29.25" customHeight="1">
      <c r="A5" s="149">
        <v>2021</v>
      </c>
      <c r="B5" s="150">
        <v>7</v>
      </c>
      <c r="C5" s="151" t="s">
        <v>174</v>
      </c>
      <c r="D5" s="144" t="s">
        <v>161</v>
      </c>
      <c r="E5" s="135">
        <v>717000</v>
      </c>
      <c r="F5" s="142" t="s">
        <v>159</v>
      </c>
      <c r="G5" s="142" t="s">
        <v>157</v>
      </c>
      <c r="H5" s="142" t="s">
        <v>243</v>
      </c>
      <c r="I5" s="152"/>
    </row>
    <row r="6" spans="1:9" ht="29.25" customHeight="1">
      <c r="A6" s="149">
        <v>2021</v>
      </c>
      <c r="B6" s="150">
        <v>7</v>
      </c>
      <c r="C6" s="151" t="s">
        <v>232</v>
      </c>
      <c r="D6" s="150" t="s">
        <v>233</v>
      </c>
      <c r="E6" s="155">
        <v>124000</v>
      </c>
      <c r="F6" s="142" t="s">
        <v>34</v>
      </c>
      <c r="G6" s="150" t="s">
        <v>235</v>
      </c>
      <c r="H6" s="150" t="s">
        <v>238</v>
      </c>
      <c r="I6" s="153"/>
    </row>
    <row r="7" spans="1:9" ht="29.25" customHeight="1" thickBot="1">
      <c r="A7" s="138">
        <v>2021</v>
      </c>
      <c r="B7" s="139">
        <v>7</v>
      </c>
      <c r="C7" s="140" t="s">
        <v>234</v>
      </c>
      <c r="D7" s="139" t="s">
        <v>233</v>
      </c>
      <c r="E7" s="156">
        <v>310000</v>
      </c>
      <c r="F7" s="145" t="s">
        <v>34</v>
      </c>
      <c r="G7" s="139" t="s">
        <v>236</v>
      </c>
      <c r="H7" s="139" t="s">
        <v>237</v>
      </c>
      <c r="I7" s="154"/>
    </row>
    <row r="8" spans="1:9" ht="16.5">
      <c r="A8" s="146"/>
      <c r="B8" s="146"/>
      <c r="C8" s="147"/>
      <c r="D8" s="146"/>
      <c r="E8" s="146"/>
      <c r="F8" s="146"/>
      <c r="G8" s="148"/>
      <c r="H8" s="148"/>
      <c r="I8" s="148"/>
    </row>
  </sheetData>
  <mergeCells count="1">
    <mergeCell ref="A1:I1"/>
  </mergeCells>
  <phoneticPr fontId="9" type="noConversion"/>
  <dataValidations count="2">
    <dataValidation type="textLength" operator="lessThanOrEqual" allowBlank="1" showInputMessage="1" showErrorMessage="1" sqref="F4">
      <formula1>5</formula1>
    </dataValidation>
    <dataValidation type="list" allowBlank="1" showInputMessage="1" showErrorMessage="1" sqref="D4:D5">
      <formula1>"대안,턴키,일반,PQ,수의,실적"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activeCell="C29" sqref="C29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71" t="s">
        <v>151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146</v>
      </c>
    </row>
    <row r="3" spans="1:13" s="13" customFormat="1" ht="30" customHeight="1">
      <c r="A3" s="37" t="s">
        <v>26</v>
      </c>
      <c r="B3" s="38" t="s">
        <v>39</v>
      </c>
      <c r="C3" s="38" t="s">
        <v>40</v>
      </c>
      <c r="D3" s="39" t="s">
        <v>80</v>
      </c>
      <c r="E3" s="39" t="s">
        <v>0</v>
      </c>
      <c r="F3" s="38" t="s">
        <v>71</v>
      </c>
      <c r="G3" s="38" t="s">
        <v>72</v>
      </c>
      <c r="H3" s="38" t="s">
        <v>79</v>
      </c>
      <c r="I3" s="38" t="s">
        <v>73</v>
      </c>
      <c r="J3" s="39" t="s">
        <v>43</v>
      </c>
      <c r="K3" s="39" t="s">
        <v>27</v>
      </c>
      <c r="L3" s="39" t="s">
        <v>36</v>
      </c>
      <c r="M3" s="40" t="s">
        <v>78</v>
      </c>
    </row>
    <row r="4" spans="1:13" ht="29.25" customHeight="1">
      <c r="A4" s="157">
        <v>2021</v>
      </c>
      <c r="B4" s="158">
        <v>7</v>
      </c>
      <c r="C4" s="159" t="s">
        <v>165</v>
      </c>
      <c r="D4" s="158" t="s">
        <v>162</v>
      </c>
      <c r="E4" s="160" t="s">
        <v>156</v>
      </c>
      <c r="F4" s="165">
        <v>10000000</v>
      </c>
      <c r="G4" s="158" t="s">
        <v>158</v>
      </c>
      <c r="H4" s="161" t="s">
        <v>241</v>
      </c>
      <c r="I4" s="162">
        <v>10000000</v>
      </c>
      <c r="J4" s="163" t="s">
        <v>159</v>
      </c>
      <c r="K4" s="163" t="s">
        <v>160</v>
      </c>
      <c r="L4" s="163" t="s">
        <v>243</v>
      </c>
      <c r="M4" s="164"/>
    </row>
    <row r="5" spans="1:13" s="170" customFormat="1" ht="29.25" customHeight="1" thickBot="1">
      <c r="A5" s="138">
        <v>2021</v>
      </c>
      <c r="B5" s="139">
        <v>7</v>
      </c>
      <c r="C5" s="139" t="s">
        <v>239</v>
      </c>
      <c r="D5" s="139" t="s">
        <v>240</v>
      </c>
      <c r="E5" s="166" t="s">
        <v>156</v>
      </c>
      <c r="F5" s="167">
        <v>1070000</v>
      </c>
      <c r="G5" s="168" t="s">
        <v>241</v>
      </c>
      <c r="H5" s="168" t="s">
        <v>241</v>
      </c>
      <c r="I5" s="167">
        <v>1070000</v>
      </c>
      <c r="J5" s="145" t="s">
        <v>34</v>
      </c>
      <c r="K5" s="145" t="s">
        <v>157</v>
      </c>
      <c r="L5" s="145" t="s">
        <v>242</v>
      </c>
      <c r="M5" s="169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zoomScaleSheetLayoutView="100" workbookViewId="0">
      <selection activeCell="B4" sqref="B4:B17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72" t="s">
        <v>166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30" customHeight="1" thickBot="1">
      <c r="A2" s="64" t="s">
        <v>34</v>
      </c>
      <c r="B2" s="64"/>
      <c r="C2" s="65"/>
      <c r="D2" s="65"/>
      <c r="E2" s="66"/>
      <c r="F2" s="66"/>
      <c r="G2" s="66"/>
      <c r="H2" s="67"/>
      <c r="I2" s="173" t="s">
        <v>170</v>
      </c>
      <c r="J2" s="173"/>
    </row>
    <row r="3" spans="1:10" ht="28.5" customHeight="1">
      <c r="A3" s="41" t="s">
        <v>1</v>
      </c>
      <c r="B3" s="42" t="s">
        <v>56</v>
      </c>
      <c r="C3" s="43" t="s">
        <v>2</v>
      </c>
      <c r="D3" s="44" t="s">
        <v>46</v>
      </c>
      <c r="E3" s="42" t="s">
        <v>3</v>
      </c>
      <c r="F3" s="42" t="s">
        <v>4</v>
      </c>
      <c r="G3" s="42" t="s">
        <v>5</v>
      </c>
      <c r="H3" s="42" t="s">
        <v>57</v>
      </c>
      <c r="I3" s="42" t="s">
        <v>10</v>
      </c>
      <c r="J3" s="45" t="s">
        <v>76</v>
      </c>
    </row>
    <row r="4" spans="1:10" s="12" customFormat="1" ht="28.5" customHeight="1">
      <c r="A4" s="49" t="s">
        <v>107</v>
      </c>
      <c r="B4" s="54" t="s">
        <v>108</v>
      </c>
      <c r="C4" s="51">
        <v>93422000</v>
      </c>
      <c r="D4" s="89">
        <v>13408720</v>
      </c>
      <c r="E4" s="50" t="s">
        <v>109</v>
      </c>
      <c r="F4" s="50" t="s">
        <v>164</v>
      </c>
      <c r="G4" s="50" t="s">
        <v>106</v>
      </c>
      <c r="H4" s="58" t="s">
        <v>168</v>
      </c>
      <c r="I4" s="58" t="s">
        <v>231</v>
      </c>
      <c r="J4" s="90" t="s">
        <v>167</v>
      </c>
    </row>
    <row r="5" spans="1:10" s="12" customFormat="1" ht="28.5" customHeight="1">
      <c r="A5" s="52" t="s">
        <v>110</v>
      </c>
      <c r="B5" s="53" t="s">
        <v>111</v>
      </c>
      <c r="C5" s="51">
        <v>1080000</v>
      </c>
      <c r="D5" s="78">
        <v>180000</v>
      </c>
      <c r="E5" s="50" t="s">
        <v>102</v>
      </c>
      <c r="F5" s="50" t="s">
        <v>164</v>
      </c>
      <c r="G5" s="50" t="s">
        <v>106</v>
      </c>
      <c r="H5" s="58" t="s">
        <v>168</v>
      </c>
      <c r="I5" s="58" t="s">
        <v>231</v>
      </c>
      <c r="J5" s="90" t="s">
        <v>167</v>
      </c>
    </row>
    <row r="6" spans="1:10" s="12" customFormat="1" ht="28.5" customHeight="1">
      <c r="A6" s="52" t="s">
        <v>112</v>
      </c>
      <c r="B6" s="53" t="s">
        <v>113</v>
      </c>
      <c r="C6" s="51">
        <v>1620000</v>
      </c>
      <c r="D6" s="86">
        <v>270000</v>
      </c>
      <c r="E6" s="50" t="s">
        <v>114</v>
      </c>
      <c r="F6" s="50" t="s">
        <v>164</v>
      </c>
      <c r="G6" s="50" t="s">
        <v>106</v>
      </c>
      <c r="H6" s="58" t="s">
        <v>168</v>
      </c>
      <c r="I6" s="58" t="s">
        <v>231</v>
      </c>
      <c r="J6" s="90" t="s">
        <v>167</v>
      </c>
    </row>
    <row r="7" spans="1:10" s="12" customFormat="1" ht="28.5" customHeight="1">
      <c r="A7" s="52" t="s">
        <v>115</v>
      </c>
      <c r="B7" s="53" t="s">
        <v>119</v>
      </c>
      <c r="C7" s="51">
        <v>900000</v>
      </c>
      <c r="D7" s="86">
        <v>150000</v>
      </c>
      <c r="E7" s="50" t="s">
        <v>101</v>
      </c>
      <c r="F7" s="50" t="s">
        <v>164</v>
      </c>
      <c r="G7" s="50" t="s">
        <v>105</v>
      </c>
      <c r="H7" s="58" t="s">
        <v>168</v>
      </c>
      <c r="I7" s="58" t="s">
        <v>231</v>
      </c>
      <c r="J7" s="90" t="s">
        <v>167</v>
      </c>
    </row>
    <row r="8" spans="1:10" s="12" customFormat="1" ht="28.5" customHeight="1">
      <c r="A8" s="52" t="s">
        <v>116</v>
      </c>
      <c r="B8" s="53" t="s">
        <v>49</v>
      </c>
      <c r="C8" s="51">
        <v>1435800</v>
      </c>
      <c r="D8" s="86">
        <v>239300</v>
      </c>
      <c r="E8" s="50" t="s">
        <v>129</v>
      </c>
      <c r="F8" s="50" t="s">
        <v>164</v>
      </c>
      <c r="G8" s="50" t="s">
        <v>106</v>
      </c>
      <c r="H8" s="58" t="s">
        <v>168</v>
      </c>
      <c r="I8" s="58" t="s">
        <v>231</v>
      </c>
      <c r="J8" s="90" t="s">
        <v>167</v>
      </c>
    </row>
    <row r="9" spans="1:10" s="12" customFormat="1" ht="28.5" customHeight="1">
      <c r="A9" s="52" t="s">
        <v>48</v>
      </c>
      <c r="B9" s="53" t="s">
        <v>49</v>
      </c>
      <c r="C9" s="55">
        <v>987000</v>
      </c>
      <c r="D9" s="85">
        <v>164500</v>
      </c>
      <c r="E9" s="50" t="s">
        <v>130</v>
      </c>
      <c r="F9" s="50" t="s">
        <v>164</v>
      </c>
      <c r="G9" s="50" t="s">
        <v>105</v>
      </c>
      <c r="H9" s="58" t="s">
        <v>168</v>
      </c>
      <c r="I9" s="58" t="s">
        <v>231</v>
      </c>
      <c r="J9" s="90" t="s">
        <v>167</v>
      </c>
    </row>
    <row r="10" spans="1:10" s="12" customFormat="1" ht="28.5" customHeight="1">
      <c r="A10" s="52" t="s">
        <v>117</v>
      </c>
      <c r="B10" s="53" t="s">
        <v>58</v>
      </c>
      <c r="C10" s="55">
        <v>955800</v>
      </c>
      <c r="D10" s="77">
        <v>159300</v>
      </c>
      <c r="E10" s="50" t="s">
        <v>128</v>
      </c>
      <c r="F10" s="50" t="s">
        <v>164</v>
      </c>
      <c r="G10" s="50" t="s">
        <v>106</v>
      </c>
      <c r="H10" s="58" t="s">
        <v>168</v>
      </c>
      <c r="I10" s="58" t="s">
        <v>231</v>
      </c>
      <c r="J10" s="90" t="s">
        <v>167</v>
      </c>
    </row>
    <row r="11" spans="1:10" s="12" customFormat="1" ht="28.5" customHeight="1">
      <c r="A11" s="52" t="s">
        <v>118</v>
      </c>
      <c r="B11" s="53" t="s">
        <v>59</v>
      </c>
      <c r="C11" s="55">
        <v>480000</v>
      </c>
      <c r="D11" s="77">
        <v>40000</v>
      </c>
      <c r="E11" s="50" t="s">
        <v>103</v>
      </c>
      <c r="F11" s="50" t="s">
        <v>164</v>
      </c>
      <c r="G11" s="50" t="s">
        <v>104</v>
      </c>
      <c r="H11" s="58" t="s">
        <v>168</v>
      </c>
      <c r="I11" s="58" t="s">
        <v>231</v>
      </c>
      <c r="J11" s="90" t="s">
        <v>167</v>
      </c>
    </row>
    <row r="12" spans="1:10" s="12" customFormat="1" ht="28.5" customHeight="1">
      <c r="A12" s="52" t="s">
        <v>50</v>
      </c>
      <c r="B12" s="53" t="s">
        <v>120</v>
      </c>
      <c r="C12" s="51">
        <v>1200000</v>
      </c>
      <c r="D12" s="78">
        <v>200000</v>
      </c>
      <c r="E12" s="50" t="s">
        <v>100</v>
      </c>
      <c r="F12" s="50" t="s">
        <v>164</v>
      </c>
      <c r="G12" s="50" t="s">
        <v>106</v>
      </c>
      <c r="H12" s="58" t="s">
        <v>168</v>
      </c>
      <c r="I12" s="58" t="s">
        <v>231</v>
      </c>
      <c r="J12" s="90" t="s">
        <v>167</v>
      </c>
    </row>
    <row r="13" spans="1:10" s="12" customFormat="1" ht="28.5" customHeight="1">
      <c r="A13" s="52" t="s">
        <v>121</v>
      </c>
      <c r="B13" s="53" t="s">
        <v>65</v>
      </c>
      <c r="C13" s="55">
        <v>6895680</v>
      </c>
      <c r="D13" s="91">
        <v>506000</v>
      </c>
      <c r="E13" s="50" t="s">
        <v>134</v>
      </c>
      <c r="F13" s="50" t="s">
        <v>164</v>
      </c>
      <c r="G13" s="54" t="s">
        <v>135</v>
      </c>
      <c r="H13" s="58" t="s">
        <v>168</v>
      </c>
      <c r="I13" s="58" t="s">
        <v>231</v>
      </c>
      <c r="J13" s="90" t="s">
        <v>167</v>
      </c>
    </row>
    <row r="14" spans="1:10" s="12" customFormat="1" ht="28.5" customHeight="1">
      <c r="A14" s="52" t="s">
        <v>122</v>
      </c>
      <c r="B14" s="53" t="s">
        <v>47</v>
      </c>
      <c r="C14" s="51">
        <v>3240000</v>
      </c>
      <c r="D14" s="78">
        <v>270000</v>
      </c>
      <c r="E14" s="50" t="s">
        <v>103</v>
      </c>
      <c r="F14" s="50" t="s">
        <v>164</v>
      </c>
      <c r="G14" s="50" t="s">
        <v>127</v>
      </c>
      <c r="H14" s="58" t="s">
        <v>168</v>
      </c>
      <c r="I14" s="58" t="s">
        <v>231</v>
      </c>
      <c r="J14" s="90" t="s">
        <v>167</v>
      </c>
    </row>
    <row r="15" spans="1:10" s="12" customFormat="1" ht="28.5" customHeight="1">
      <c r="A15" s="52" t="s">
        <v>123</v>
      </c>
      <c r="B15" s="56" t="s">
        <v>47</v>
      </c>
      <c r="C15" s="57">
        <v>2400000</v>
      </c>
      <c r="D15" s="77">
        <v>200000</v>
      </c>
      <c r="E15" s="50" t="s">
        <v>103</v>
      </c>
      <c r="F15" s="50" t="s">
        <v>164</v>
      </c>
      <c r="G15" s="50" t="s">
        <v>104</v>
      </c>
      <c r="H15" s="58" t="s">
        <v>168</v>
      </c>
      <c r="I15" s="58" t="s">
        <v>231</v>
      </c>
      <c r="J15" s="90" t="s">
        <v>167</v>
      </c>
    </row>
    <row r="16" spans="1:10" s="12" customFormat="1" ht="28.5" customHeight="1">
      <c r="A16" s="52" t="s">
        <v>124</v>
      </c>
      <c r="B16" s="53" t="s">
        <v>66</v>
      </c>
      <c r="C16" s="55">
        <v>41760000</v>
      </c>
      <c r="D16" s="77">
        <v>4567500</v>
      </c>
      <c r="E16" s="58" t="s">
        <v>131</v>
      </c>
      <c r="F16" s="50" t="s">
        <v>164</v>
      </c>
      <c r="G16" s="50" t="s">
        <v>104</v>
      </c>
      <c r="H16" s="58" t="s">
        <v>168</v>
      </c>
      <c r="I16" s="58" t="s">
        <v>231</v>
      </c>
      <c r="J16" s="90" t="s">
        <v>167</v>
      </c>
    </row>
    <row r="17" spans="1:14" s="12" customFormat="1" ht="28.5" customHeight="1" thickBot="1">
      <c r="A17" s="101" t="s">
        <v>125</v>
      </c>
      <c r="B17" s="95" t="s">
        <v>126</v>
      </c>
      <c r="C17" s="102">
        <v>32334120</v>
      </c>
      <c r="D17" s="103">
        <v>5389020</v>
      </c>
      <c r="E17" s="93" t="s">
        <v>136</v>
      </c>
      <c r="F17" s="50" t="s">
        <v>164</v>
      </c>
      <c r="G17" s="94" t="s">
        <v>106</v>
      </c>
      <c r="H17" s="58" t="s">
        <v>168</v>
      </c>
      <c r="I17" s="58" t="s">
        <v>231</v>
      </c>
      <c r="J17" s="90" t="s">
        <v>167</v>
      </c>
    </row>
    <row r="18" spans="1:14" s="108" customFormat="1" ht="18.75" customHeight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</row>
    <row r="19" spans="1:14" s="11" customFormat="1" ht="27.95" customHeight="1">
      <c r="A19" s="15"/>
      <c r="B19" s="17"/>
      <c r="C19" s="28"/>
      <c r="D19" s="18"/>
      <c r="E19" s="14"/>
      <c r="F19" s="14"/>
      <c r="G19" s="14"/>
      <c r="H19" s="14"/>
      <c r="I19" s="14"/>
      <c r="J19" s="17"/>
    </row>
    <row r="20" spans="1:14" s="12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2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  <c r="K21" s="14"/>
      <c r="L21" s="13"/>
      <c r="M21" s="13"/>
      <c r="N21" s="13"/>
    </row>
    <row r="22" spans="1:14" s="11" customFormat="1" ht="27.95" customHeight="1">
      <c r="A22" s="15"/>
      <c r="B22" s="17"/>
      <c r="C22" s="20"/>
      <c r="D22" s="21"/>
      <c r="E22" s="29"/>
      <c r="F22" s="29"/>
      <c r="G22" s="29"/>
      <c r="H22" s="29"/>
      <c r="I22" s="29"/>
      <c r="J22" s="17"/>
      <c r="L22" s="13"/>
      <c r="M22" s="13"/>
      <c r="N22" s="13"/>
    </row>
    <row r="23" spans="1:14" s="11" customFormat="1" ht="27.95" customHeight="1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>
      <c r="A24" s="15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>
      <c r="A25" s="19"/>
      <c r="B25" s="17"/>
      <c r="C25" s="20"/>
      <c r="D25" s="20"/>
      <c r="E25" s="29"/>
      <c r="F25" s="29"/>
      <c r="G25" s="29"/>
      <c r="H25" s="29"/>
      <c r="I25" s="29"/>
      <c r="J25" s="17"/>
    </row>
    <row r="26" spans="1:14" s="13" customFormat="1" ht="27.95" customHeight="1">
      <c r="A26" s="19"/>
      <c r="B26" s="17"/>
      <c r="C26" s="20"/>
      <c r="D26" s="21"/>
      <c r="E26" s="29"/>
      <c r="F26" s="29"/>
      <c r="G26" s="29"/>
      <c r="H26" s="29"/>
      <c r="I26" s="29"/>
      <c r="J26" s="17"/>
    </row>
    <row r="27" spans="1:14" s="13" customFormat="1" ht="27.95" customHeight="1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>
      <c r="A28" s="22"/>
      <c r="B28" s="24"/>
      <c r="C28" s="23"/>
      <c r="D28" s="23"/>
      <c r="E28" s="30"/>
      <c r="F28" s="30"/>
      <c r="G28" s="30"/>
      <c r="H28" s="30"/>
      <c r="I28" s="30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16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s="13" customFormat="1" ht="27.95" customHeight="1">
      <c r="A37" s="25"/>
      <c r="B37" s="24"/>
      <c r="C37" s="26"/>
      <c r="D37" s="26"/>
      <c r="E37" s="27"/>
      <c r="F37" s="27"/>
      <c r="G37" s="27"/>
      <c r="H37" s="27"/>
      <c r="I37" s="27"/>
      <c r="J37" s="17"/>
    </row>
    <row r="38" spans="1:10" ht="27.95" customHeight="1"/>
    <row r="39" spans="1:10" ht="27.95" customHeight="1"/>
    <row r="40" spans="1:10" ht="27.95" customHeight="1"/>
    <row r="41" spans="1:10" ht="27.95" customHeight="1"/>
  </sheetData>
  <mergeCells count="3">
    <mergeCell ref="A1:J1"/>
    <mergeCell ref="I2:J2"/>
    <mergeCell ref="A18:J18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zoomScaleSheetLayoutView="100" workbookViewId="0">
      <selection activeCell="G13" sqref="G13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72" t="s">
        <v>169</v>
      </c>
      <c r="B1" s="172"/>
      <c r="C1" s="172"/>
      <c r="D1" s="172"/>
      <c r="E1" s="172"/>
      <c r="F1" s="172"/>
      <c r="G1" s="172"/>
    </row>
    <row r="2" spans="1:7" ht="30" customHeight="1" thickBot="1">
      <c r="A2" s="175" t="s">
        <v>86</v>
      </c>
      <c r="B2" s="175"/>
      <c r="C2" s="48"/>
      <c r="D2" s="48"/>
      <c r="E2" s="48"/>
      <c r="F2" s="173" t="s">
        <v>171</v>
      </c>
      <c r="G2" s="173"/>
    </row>
    <row r="3" spans="1:7" ht="30" customHeight="1">
      <c r="A3" s="68" t="s">
        <v>82</v>
      </c>
      <c r="B3" s="42" t="s">
        <v>1</v>
      </c>
      <c r="C3" s="42" t="s">
        <v>6</v>
      </c>
      <c r="D3" s="42" t="s">
        <v>7</v>
      </c>
      <c r="E3" s="42" t="s">
        <v>8</v>
      </c>
      <c r="F3" s="42" t="s">
        <v>9</v>
      </c>
      <c r="G3" s="45" t="s">
        <v>76</v>
      </c>
    </row>
    <row r="4" spans="1:7" s="13" customFormat="1" ht="30" customHeight="1">
      <c r="A4" s="107" t="s">
        <v>63</v>
      </c>
      <c r="B4" s="105" t="s">
        <v>107</v>
      </c>
      <c r="C4" s="50" t="s">
        <v>175</v>
      </c>
      <c r="D4" s="89">
        <v>13408720</v>
      </c>
      <c r="E4" s="50" t="s">
        <v>137</v>
      </c>
      <c r="F4" s="54" t="s">
        <v>108</v>
      </c>
      <c r="G4" s="90" t="s">
        <v>167</v>
      </c>
    </row>
    <row r="5" spans="1:7" s="12" customFormat="1" ht="30" customHeight="1">
      <c r="A5" s="60" t="s">
        <v>60</v>
      </c>
      <c r="B5" s="61" t="s">
        <v>110</v>
      </c>
      <c r="C5" s="50" t="s">
        <v>172</v>
      </c>
      <c r="D5" s="89">
        <v>180000</v>
      </c>
      <c r="E5" s="50" t="s">
        <v>55</v>
      </c>
      <c r="F5" s="53" t="s">
        <v>54</v>
      </c>
      <c r="G5" s="90" t="s">
        <v>167</v>
      </c>
    </row>
    <row r="6" spans="1:7" s="12" customFormat="1" ht="30" customHeight="1">
      <c r="A6" s="60" t="s">
        <v>60</v>
      </c>
      <c r="B6" s="61" t="s">
        <v>112</v>
      </c>
      <c r="C6" s="50" t="s">
        <v>172</v>
      </c>
      <c r="D6" s="134">
        <v>270000</v>
      </c>
      <c r="E6" s="50" t="s">
        <v>55</v>
      </c>
      <c r="F6" s="53" t="s">
        <v>53</v>
      </c>
      <c r="G6" s="90" t="s">
        <v>167</v>
      </c>
    </row>
    <row r="7" spans="1:7" s="12" customFormat="1" ht="30" customHeight="1">
      <c r="A7" s="60" t="s">
        <v>60</v>
      </c>
      <c r="B7" s="61" t="s">
        <v>115</v>
      </c>
      <c r="C7" s="50" t="s">
        <v>172</v>
      </c>
      <c r="D7" s="134">
        <v>150000</v>
      </c>
      <c r="E7" s="50" t="s">
        <v>139</v>
      </c>
      <c r="F7" s="53" t="s">
        <v>64</v>
      </c>
      <c r="G7" s="90" t="s">
        <v>167</v>
      </c>
    </row>
    <row r="8" spans="1:7" s="12" customFormat="1" ht="30" customHeight="1">
      <c r="A8" s="60" t="s">
        <v>60</v>
      </c>
      <c r="B8" s="61" t="s">
        <v>116</v>
      </c>
      <c r="C8" s="50" t="s">
        <v>175</v>
      </c>
      <c r="D8" s="134">
        <v>239300</v>
      </c>
      <c r="E8" s="50" t="s">
        <v>55</v>
      </c>
      <c r="F8" s="53" t="s">
        <v>49</v>
      </c>
      <c r="G8" s="90" t="s">
        <v>167</v>
      </c>
    </row>
    <row r="9" spans="1:7" s="12" customFormat="1" ht="30" customHeight="1">
      <c r="A9" s="60" t="s">
        <v>60</v>
      </c>
      <c r="B9" s="61" t="s">
        <v>48</v>
      </c>
      <c r="C9" s="50" t="s">
        <v>175</v>
      </c>
      <c r="D9" s="135">
        <v>164500</v>
      </c>
      <c r="E9" s="50" t="s">
        <v>55</v>
      </c>
      <c r="F9" s="53" t="s">
        <v>49</v>
      </c>
      <c r="G9" s="90" t="s">
        <v>167</v>
      </c>
    </row>
    <row r="10" spans="1:7" s="12" customFormat="1" ht="30" customHeight="1">
      <c r="A10" s="60" t="s">
        <v>60</v>
      </c>
      <c r="B10" s="61" t="s">
        <v>51</v>
      </c>
      <c r="C10" s="50" t="s">
        <v>175</v>
      </c>
      <c r="D10" s="136">
        <v>159300</v>
      </c>
      <c r="E10" s="50" t="s">
        <v>55</v>
      </c>
      <c r="F10" s="53" t="s">
        <v>52</v>
      </c>
      <c r="G10" s="90" t="s">
        <v>167</v>
      </c>
    </row>
    <row r="11" spans="1:7" s="12" customFormat="1" ht="30" customHeight="1">
      <c r="A11" s="60" t="s">
        <v>60</v>
      </c>
      <c r="B11" s="61" t="s">
        <v>118</v>
      </c>
      <c r="C11" s="50" t="s">
        <v>175</v>
      </c>
      <c r="D11" s="136">
        <v>40000</v>
      </c>
      <c r="E11" s="50" t="s">
        <v>62</v>
      </c>
      <c r="F11" s="53" t="s">
        <v>59</v>
      </c>
      <c r="G11" s="90" t="s">
        <v>167</v>
      </c>
    </row>
    <row r="12" spans="1:7" s="12" customFormat="1" ht="30" customHeight="1">
      <c r="A12" s="60" t="s">
        <v>60</v>
      </c>
      <c r="B12" s="61" t="s">
        <v>50</v>
      </c>
      <c r="C12" s="50" t="s">
        <v>175</v>
      </c>
      <c r="D12" s="89">
        <v>200000</v>
      </c>
      <c r="E12" s="50" t="s">
        <v>81</v>
      </c>
      <c r="F12" s="53" t="s">
        <v>120</v>
      </c>
      <c r="G12" s="90" t="s">
        <v>167</v>
      </c>
    </row>
    <row r="13" spans="1:7" s="12" customFormat="1" ht="30" customHeight="1">
      <c r="A13" s="60" t="s">
        <v>60</v>
      </c>
      <c r="B13" s="61" t="s">
        <v>121</v>
      </c>
      <c r="C13" s="50" t="s">
        <v>175</v>
      </c>
      <c r="D13" s="91">
        <v>506000</v>
      </c>
      <c r="E13" s="62" t="s">
        <v>140</v>
      </c>
      <c r="F13" s="53" t="s">
        <v>65</v>
      </c>
      <c r="G13" s="90" t="s">
        <v>244</v>
      </c>
    </row>
    <row r="14" spans="1:7" s="12" customFormat="1" ht="30" customHeight="1">
      <c r="A14" s="60" t="s">
        <v>67</v>
      </c>
      <c r="B14" s="61" t="s">
        <v>122</v>
      </c>
      <c r="C14" s="50" t="s">
        <v>172</v>
      </c>
      <c r="D14" s="78">
        <v>270000</v>
      </c>
      <c r="E14" s="50" t="s">
        <v>138</v>
      </c>
      <c r="F14" s="53" t="s">
        <v>47</v>
      </c>
      <c r="G14" s="90" t="s">
        <v>167</v>
      </c>
    </row>
    <row r="15" spans="1:7" s="12" customFormat="1" ht="30" customHeight="1">
      <c r="A15" s="88" t="s">
        <v>148</v>
      </c>
      <c r="B15" s="61" t="s">
        <v>123</v>
      </c>
      <c r="C15" s="109" t="s">
        <v>176</v>
      </c>
      <c r="D15" s="77">
        <v>200000</v>
      </c>
      <c r="E15" s="63" t="s">
        <v>141</v>
      </c>
      <c r="F15" s="56" t="s">
        <v>47</v>
      </c>
      <c r="G15" s="90" t="s">
        <v>167</v>
      </c>
    </row>
    <row r="16" spans="1:7" s="12" customFormat="1" ht="30" customHeight="1">
      <c r="A16" s="88" t="s">
        <v>67</v>
      </c>
      <c r="B16" s="61" t="s">
        <v>124</v>
      </c>
      <c r="C16" s="109" t="s">
        <v>177</v>
      </c>
      <c r="D16" s="77">
        <v>4567500</v>
      </c>
      <c r="E16" s="63" t="s">
        <v>142</v>
      </c>
      <c r="F16" s="53" t="s">
        <v>66</v>
      </c>
      <c r="G16" s="90" t="s">
        <v>167</v>
      </c>
    </row>
    <row r="17" spans="1:7" s="12" customFormat="1" ht="30" customHeight="1" thickBot="1">
      <c r="A17" s="92" t="s">
        <v>61</v>
      </c>
      <c r="B17" s="106" t="s">
        <v>125</v>
      </c>
      <c r="C17" s="104" t="s">
        <v>172</v>
      </c>
      <c r="D17" s="103">
        <v>5389020</v>
      </c>
      <c r="E17" s="63" t="s">
        <v>141</v>
      </c>
      <c r="F17" s="95" t="s">
        <v>126</v>
      </c>
      <c r="G17" s="90" t="s">
        <v>167</v>
      </c>
    </row>
    <row r="18" spans="1:7" s="108" customFormat="1" ht="18.75" customHeight="1">
      <c r="A18" s="174"/>
      <c r="B18" s="176"/>
      <c r="C18" s="176"/>
      <c r="D18" s="176"/>
      <c r="E18" s="176"/>
      <c r="F18" s="176"/>
      <c r="G18" s="176"/>
    </row>
  </sheetData>
  <mergeCells count="4">
    <mergeCell ref="A1:G1"/>
    <mergeCell ref="A2:B2"/>
    <mergeCell ref="F2:G2"/>
    <mergeCell ref="A18:G18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Normal="100" workbookViewId="0">
      <selection activeCell="I7" sqref="I7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72" t="s">
        <v>178</v>
      </c>
      <c r="B1" s="172"/>
      <c r="C1" s="172"/>
      <c r="D1" s="172"/>
      <c r="E1" s="172"/>
    </row>
    <row r="2" spans="1:5" ht="30" customHeight="1" thickBot="1">
      <c r="A2" s="64" t="s">
        <v>34</v>
      </c>
      <c r="B2" s="46"/>
      <c r="C2" s="47"/>
      <c r="D2" s="47"/>
      <c r="E2" s="66" t="s">
        <v>145</v>
      </c>
    </row>
    <row r="3" spans="1:5" s="8" customFormat="1" ht="33" customHeight="1">
      <c r="A3" s="177" t="s">
        <v>33</v>
      </c>
      <c r="B3" s="100" t="s">
        <v>97</v>
      </c>
      <c r="C3" s="180" t="s">
        <v>180</v>
      </c>
      <c r="D3" s="181"/>
      <c r="E3" s="182"/>
    </row>
    <row r="4" spans="1:5" s="8" customFormat="1" ht="33" customHeight="1">
      <c r="A4" s="178"/>
      <c r="B4" s="97" t="s">
        <v>13</v>
      </c>
      <c r="C4" s="96">
        <v>19941000</v>
      </c>
      <c r="D4" s="97" t="s">
        <v>28</v>
      </c>
      <c r="E4" s="98">
        <v>17950000</v>
      </c>
    </row>
    <row r="5" spans="1:5" s="8" customFormat="1" ht="33" customHeight="1">
      <c r="A5" s="178"/>
      <c r="B5" s="97" t="s">
        <v>96</v>
      </c>
      <c r="C5" s="120">
        <f>E5/C4</f>
        <v>0.90015545860287849</v>
      </c>
      <c r="D5" s="97" t="s">
        <v>14</v>
      </c>
      <c r="E5" s="98">
        <v>17950000</v>
      </c>
    </row>
    <row r="6" spans="1:5" s="8" customFormat="1" ht="33" customHeight="1">
      <c r="A6" s="178"/>
      <c r="B6" s="97" t="s">
        <v>12</v>
      </c>
      <c r="C6" s="113" t="s">
        <v>181</v>
      </c>
      <c r="D6" s="97" t="s">
        <v>132</v>
      </c>
      <c r="E6" s="116" t="s">
        <v>182</v>
      </c>
    </row>
    <row r="7" spans="1:5" s="8" customFormat="1" ht="33" customHeight="1">
      <c r="A7" s="178"/>
      <c r="B7" s="97" t="s">
        <v>29</v>
      </c>
      <c r="C7" s="114" t="s">
        <v>152</v>
      </c>
      <c r="D7" s="97" t="s">
        <v>30</v>
      </c>
      <c r="E7" s="117" t="s">
        <v>183</v>
      </c>
    </row>
    <row r="8" spans="1:5" s="8" customFormat="1" ht="33" customHeight="1">
      <c r="A8" s="178"/>
      <c r="B8" s="97" t="s">
        <v>31</v>
      </c>
      <c r="C8" s="114" t="s">
        <v>153</v>
      </c>
      <c r="D8" s="97" t="s">
        <v>16</v>
      </c>
      <c r="E8" s="118" t="s">
        <v>193</v>
      </c>
    </row>
    <row r="9" spans="1:5" s="8" customFormat="1" ht="33" customHeight="1" thickBot="1">
      <c r="A9" s="179"/>
      <c r="B9" s="99" t="s">
        <v>32</v>
      </c>
      <c r="C9" s="115" t="s">
        <v>154</v>
      </c>
      <c r="D9" s="99" t="s">
        <v>133</v>
      </c>
      <c r="E9" s="119" t="s">
        <v>194</v>
      </c>
    </row>
    <row r="10" spans="1:5" ht="33" customHeight="1">
      <c r="A10" s="177" t="s">
        <v>33</v>
      </c>
      <c r="B10" s="100" t="s">
        <v>97</v>
      </c>
      <c r="C10" s="180" t="s">
        <v>184</v>
      </c>
      <c r="D10" s="181"/>
      <c r="E10" s="182"/>
    </row>
    <row r="11" spans="1:5" ht="33" customHeight="1">
      <c r="A11" s="178"/>
      <c r="B11" s="97" t="s">
        <v>13</v>
      </c>
      <c r="C11" s="96">
        <v>2633000</v>
      </c>
      <c r="D11" s="97" t="s">
        <v>28</v>
      </c>
      <c r="E11" s="98">
        <v>2372000</v>
      </c>
    </row>
    <row r="12" spans="1:5" ht="33" customHeight="1">
      <c r="A12" s="178"/>
      <c r="B12" s="97" t="s">
        <v>96</v>
      </c>
      <c r="C12" s="120">
        <f>E12/C11</f>
        <v>0.90087352829472089</v>
      </c>
      <c r="D12" s="97" t="s">
        <v>14</v>
      </c>
      <c r="E12" s="98">
        <v>2372000</v>
      </c>
    </row>
    <row r="13" spans="1:5" ht="33" customHeight="1">
      <c r="A13" s="178"/>
      <c r="B13" s="97" t="s">
        <v>12</v>
      </c>
      <c r="C13" s="113" t="s">
        <v>172</v>
      </c>
      <c r="D13" s="97" t="s">
        <v>132</v>
      </c>
      <c r="E13" s="116" t="s">
        <v>185</v>
      </c>
    </row>
    <row r="14" spans="1:5" ht="33" customHeight="1">
      <c r="A14" s="178"/>
      <c r="B14" s="97" t="s">
        <v>29</v>
      </c>
      <c r="C14" s="114" t="s">
        <v>152</v>
      </c>
      <c r="D14" s="97" t="s">
        <v>30</v>
      </c>
      <c r="E14" s="117" t="s">
        <v>186</v>
      </c>
    </row>
    <row r="15" spans="1:5" ht="33" customHeight="1">
      <c r="A15" s="178"/>
      <c r="B15" s="97" t="s">
        <v>31</v>
      </c>
      <c r="C15" s="114" t="s">
        <v>153</v>
      </c>
      <c r="D15" s="97" t="s">
        <v>16</v>
      </c>
      <c r="E15" s="118" t="s">
        <v>193</v>
      </c>
    </row>
    <row r="16" spans="1:5" ht="33" customHeight="1" thickBot="1">
      <c r="A16" s="179"/>
      <c r="B16" s="99" t="s">
        <v>32</v>
      </c>
      <c r="C16" s="115" t="s">
        <v>154</v>
      </c>
      <c r="D16" s="99" t="s">
        <v>133</v>
      </c>
      <c r="E16" s="119" t="s">
        <v>194</v>
      </c>
    </row>
    <row r="17" spans="1:5" s="13" customFormat="1" ht="33" customHeight="1">
      <c r="A17" s="177" t="s">
        <v>33</v>
      </c>
      <c r="B17" s="100" t="s">
        <v>97</v>
      </c>
      <c r="C17" s="180" t="s">
        <v>187</v>
      </c>
      <c r="D17" s="181"/>
      <c r="E17" s="182"/>
    </row>
    <row r="18" spans="1:5" s="13" customFormat="1" ht="33" customHeight="1">
      <c r="A18" s="178"/>
      <c r="B18" s="97" t="s">
        <v>13</v>
      </c>
      <c r="C18" s="96">
        <v>9820000</v>
      </c>
      <c r="D18" s="97" t="s">
        <v>28</v>
      </c>
      <c r="E18" s="98">
        <v>8900000</v>
      </c>
    </row>
    <row r="19" spans="1:5" s="13" customFormat="1" ht="33" customHeight="1">
      <c r="A19" s="178"/>
      <c r="B19" s="97" t="s">
        <v>96</v>
      </c>
      <c r="C19" s="120">
        <f>E19/C18</f>
        <v>0.90631364562118122</v>
      </c>
      <c r="D19" s="97" t="s">
        <v>14</v>
      </c>
      <c r="E19" s="98">
        <v>8900000</v>
      </c>
    </row>
    <row r="20" spans="1:5" s="13" customFormat="1" ht="33" customHeight="1">
      <c r="A20" s="178"/>
      <c r="B20" s="97" t="s">
        <v>12</v>
      </c>
      <c r="C20" s="113" t="s">
        <v>188</v>
      </c>
      <c r="D20" s="97" t="s">
        <v>132</v>
      </c>
      <c r="E20" s="116" t="s">
        <v>189</v>
      </c>
    </row>
    <row r="21" spans="1:5" s="13" customFormat="1" ht="33" customHeight="1">
      <c r="A21" s="178"/>
      <c r="B21" s="97" t="s">
        <v>29</v>
      </c>
      <c r="C21" s="114" t="s">
        <v>152</v>
      </c>
      <c r="D21" s="97" t="s">
        <v>30</v>
      </c>
      <c r="E21" s="117" t="s">
        <v>190</v>
      </c>
    </row>
    <row r="22" spans="1:5" s="13" customFormat="1" ht="33" customHeight="1">
      <c r="A22" s="178"/>
      <c r="B22" s="97" t="s">
        <v>31</v>
      </c>
      <c r="C22" s="114" t="s">
        <v>153</v>
      </c>
      <c r="D22" s="97" t="s">
        <v>16</v>
      </c>
      <c r="E22" s="118" t="s">
        <v>195</v>
      </c>
    </row>
    <row r="23" spans="1:5" s="13" customFormat="1" ht="33" customHeight="1" thickBot="1">
      <c r="A23" s="179"/>
      <c r="B23" s="99" t="s">
        <v>32</v>
      </c>
      <c r="C23" s="115" t="s">
        <v>154</v>
      </c>
      <c r="D23" s="99" t="s">
        <v>133</v>
      </c>
      <c r="E23" s="119" t="s">
        <v>196</v>
      </c>
    </row>
    <row r="24" spans="1:5" ht="33" customHeight="1">
      <c r="A24" s="177" t="s">
        <v>33</v>
      </c>
      <c r="B24" s="100" t="s">
        <v>97</v>
      </c>
      <c r="C24" s="180" t="s">
        <v>191</v>
      </c>
      <c r="D24" s="181"/>
      <c r="E24" s="182"/>
    </row>
    <row r="25" spans="1:5" ht="33" customHeight="1">
      <c r="A25" s="178"/>
      <c r="B25" s="97" t="s">
        <v>13</v>
      </c>
      <c r="C25" s="96">
        <v>8584000</v>
      </c>
      <c r="D25" s="97" t="s">
        <v>28</v>
      </c>
      <c r="E25" s="98">
        <v>7983000</v>
      </c>
    </row>
    <row r="26" spans="1:5" ht="33" customHeight="1">
      <c r="A26" s="178"/>
      <c r="B26" s="97" t="s">
        <v>96</v>
      </c>
      <c r="C26" s="120">
        <f>E26/C25</f>
        <v>0.92998602050326185</v>
      </c>
      <c r="D26" s="97" t="s">
        <v>14</v>
      </c>
      <c r="E26" s="98">
        <v>7983000</v>
      </c>
    </row>
    <row r="27" spans="1:5" ht="33" customHeight="1">
      <c r="A27" s="178"/>
      <c r="B27" s="97" t="s">
        <v>12</v>
      </c>
      <c r="C27" s="113" t="s">
        <v>190</v>
      </c>
      <c r="D27" s="97" t="s">
        <v>132</v>
      </c>
      <c r="E27" s="116" t="s">
        <v>192</v>
      </c>
    </row>
    <row r="28" spans="1:5" ht="33" customHeight="1">
      <c r="A28" s="178"/>
      <c r="B28" s="97" t="s">
        <v>29</v>
      </c>
      <c r="C28" s="114" t="s">
        <v>152</v>
      </c>
      <c r="D28" s="97" t="s">
        <v>30</v>
      </c>
      <c r="E28" s="117" t="s">
        <v>186</v>
      </c>
    </row>
    <row r="29" spans="1:5" ht="33" customHeight="1">
      <c r="A29" s="178"/>
      <c r="B29" s="97" t="s">
        <v>31</v>
      </c>
      <c r="C29" s="114" t="s">
        <v>153</v>
      </c>
      <c r="D29" s="97" t="s">
        <v>16</v>
      </c>
      <c r="E29" s="118" t="s">
        <v>197</v>
      </c>
    </row>
    <row r="30" spans="1:5" ht="33" customHeight="1" thickBot="1">
      <c r="A30" s="179"/>
      <c r="B30" s="99" t="s">
        <v>32</v>
      </c>
      <c r="C30" s="115" t="s">
        <v>154</v>
      </c>
      <c r="D30" s="99" t="s">
        <v>133</v>
      </c>
      <c r="E30" s="119" t="s">
        <v>198</v>
      </c>
    </row>
    <row r="31" spans="1:5" ht="33" customHeight="1">
      <c r="A31" s="177" t="s">
        <v>33</v>
      </c>
      <c r="B31" s="100" t="s">
        <v>97</v>
      </c>
      <c r="C31" s="180" t="s">
        <v>216</v>
      </c>
      <c r="D31" s="181"/>
      <c r="E31" s="182"/>
    </row>
    <row r="32" spans="1:5" ht="33" customHeight="1">
      <c r="A32" s="178"/>
      <c r="B32" s="97" t="s">
        <v>13</v>
      </c>
      <c r="C32" s="96">
        <v>9479100</v>
      </c>
      <c r="D32" s="97" t="s">
        <v>28</v>
      </c>
      <c r="E32" s="98">
        <v>9006000</v>
      </c>
    </row>
    <row r="33" spans="1:5" ht="33" customHeight="1">
      <c r="A33" s="178"/>
      <c r="B33" s="97" t="s">
        <v>96</v>
      </c>
      <c r="C33" s="120">
        <f>E33/C32</f>
        <v>0.9500901984365604</v>
      </c>
      <c r="D33" s="97" t="s">
        <v>14</v>
      </c>
      <c r="E33" s="98">
        <v>9006000</v>
      </c>
    </row>
    <row r="34" spans="1:5" ht="33" customHeight="1">
      <c r="A34" s="178"/>
      <c r="B34" s="97" t="s">
        <v>12</v>
      </c>
      <c r="C34" s="113" t="s">
        <v>106</v>
      </c>
      <c r="D34" s="97" t="s">
        <v>132</v>
      </c>
      <c r="E34" s="116" t="s">
        <v>217</v>
      </c>
    </row>
    <row r="35" spans="1:5" ht="33" customHeight="1">
      <c r="A35" s="178"/>
      <c r="B35" s="97" t="s">
        <v>29</v>
      </c>
      <c r="C35" s="114" t="s">
        <v>152</v>
      </c>
      <c r="D35" s="97" t="s">
        <v>30</v>
      </c>
      <c r="E35" s="117" t="s">
        <v>104</v>
      </c>
    </row>
    <row r="36" spans="1:5" ht="33" customHeight="1">
      <c r="A36" s="178"/>
      <c r="B36" s="97" t="s">
        <v>31</v>
      </c>
      <c r="C36" s="114" t="s">
        <v>153</v>
      </c>
      <c r="D36" s="97" t="s">
        <v>16</v>
      </c>
      <c r="E36" s="118" t="s">
        <v>218</v>
      </c>
    </row>
    <row r="37" spans="1:5" ht="33" customHeight="1" thickBot="1">
      <c r="A37" s="179"/>
      <c r="B37" s="99" t="s">
        <v>32</v>
      </c>
      <c r="C37" s="115" t="s">
        <v>154</v>
      </c>
      <c r="D37" s="99" t="s">
        <v>133</v>
      </c>
      <c r="E37" s="119" t="s">
        <v>219</v>
      </c>
    </row>
    <row r="38" spans="1:5" ht="33" customHeight="1">
      <c r="A38" s="177" t="s">
        <v>33</v>
      </c>
      <c r="B38" s="100" t="s">
        <v>97</v>
      </c>
      <c r="C38" s="180" t="s">
        <v>221</v>
      </c>
      <c r="D38" s="181"/>
      <c r="E38" s="182"/>
    </row>
    <row r="39" spans="1:5" ht="33" customHeight="1">
      <c r="A39" s="178"/>
      <c r="B39" s="97" t="s">
        <v>13</v>
      </c>
      <c r="C39" s="96">
        <v>1200000</v>
      </c>
      <c r="D39" s="97" t="s">
        <v>28</v>
      </c>
      <c r="E39" s="98">
        <v>1200000</v>
      </c>
    </row>
    <row r="40" spans="1:5" ht="33" customHeight="1">
      <c r="A40" s="178"/>
      <c r="B40" s="97" t="s">
        <v>96</v>
      </c>
      <c r="C40" s="120">
        <f>E40/C39</f>
        <v>1</v>
      </c>
      <c r="D40" s="97" t="s">
        <v>14</v>
      </c>
      <c r="E40" s="98">
        <v>1200000</v>
      </c>
    </row>
    <row r="41" spans="1:5" ht="33" customHeight="1">
      <c r="A41" s="178"/>
      <c r="B41" s="97" t="s">
        <v>12</v>
      </c>
      <c r="C41" s="113" t="s">
        <v>106</v>
      </c>
      <c r="D41" s="97" t="s">
        <v>132</v>
      </c>
      <c r="E41" s="116" t="s">
        <v>222</v>
      </c>
    </row>
    <row r="42" spans="1:5" ht="33" customHeight="1">
      <c r="A42" s="178"/>
      <c r="B42" s="97" t="s">
        <v>29</v>
      </c>
      <c r="C42" s="114" t="s">
        <v>152</v>
      </c>
      <c r="D42" s="97" t="s">
        <v>30</v>
      </c>
      <c r="E42" s="117" t="s">
        <v>104</v>
      </c>
    </row>
    <row r="43" spans="1:5" ht="33" customHeight="1">
      <c r="A43" s="178"/>
      <c r="B43" s="97" t="s">
        <v>31</v>
      </c>
      <c r="C43" s="114" t="s">
        <v>153</v>
      </c>
      <c r="D43" s="97" t="s">
        <v>16</v>
      </c>
      <c r="E43" s="118" t="s">
        <v>59</v>
      </c>
    </row>
    <row r="44" spans="1:5" ht="33" customHeight="1" thickBot="1">
      <c r="A44" s="179"/>
      <c r="B44" s="99" t="s">
        <v>32</v>
      </c>
      <c r="C44" s="115" t="s">
        <v>154</v>
      </c>
      <c r="D44" s="99" t="s">
        <v>133</v>
      </c>
      <c r="E44" s="119" t="s">
        <v>220</v>
      </c>
    </row>
  </sheetData>
  <mergeCells count="13"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17:A23"/>
    <mergeCell ref="C17:E17"/>
    <mergeCell ref="A24:A30"/>
    <mergeCell ref="C24:E24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  <ignoredErrors>
    <ignoredError sqref="C5 C12 C19 C26 C33 C4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opLeftCell="A49" workbookViewId="0">
      <selection activeCell="B48" sqref="B48:F48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72" t="s">
        <v>179</v>
      </c>
      <c r="B1" s="172"/>
      <c r="C1" s="172"/>
      <c r="D1" s="172"/>
      <c r="E1" s="172"/>
      <c r="F1" s="172"/>
    </row>
    <row r="2" spans="1:7" ht="30" customHeight="1" thickBot="1">
      <c r="A2" s="64" t="s">
        <v>34</v>
      </c>
      <c r="B2" s="69"/>
      <c r="C2" s="59"/>
      <c r="D2" s="59"/>
      <c r="E2" s="47"/>
      <c r="F2" s="67" t="s">
        <v>143</v>
      </c>
      <c r="G2" s="13"/>
    </row>
    <row r="3" spans="1:7" ht="30" customHeight="1">
      <c r="A3" s="70" t="s">
        <v>11</v>
      </c>
      <c r="B3" s="193" t="str">
        <f>계약현황공개!C3</f>
        <v>(임시)수정청소년수련관 전기 / 소방공사</v>
      </c>
      <c r="C3" s="194"/>
      <c r="D3" s="194"/>
      <c r="E3" s="194"/>
      <c r="F3" s="195"/>
      <c r="G3" s="13"/>
    </row>
    <row r="4" spans="1:7" ht="30" customHeight="1">
      <c r="A4" s="185" t="s">
        <v>19</v>
      </c>
      <c r="B4" s="186" t="s">
        <v>12</v>
      </c>
      <c r="C4" s="186" t="s">
        <v>99</v>
      </c>
      <c r="D4" s="71" t="s">
        <v>20</v>
      </c>
      <c r="E4" s="71" t="s">
        <v>14</v>
      </c>
      <c r="F4" s="72" t="s">
        <v>37</v>
      </c>
    </row>
    <row r="5" spans="1:7" ht="30" customHeight="1">
      <c r="A5" s="185"/>
      <c r="B5" s="186"/>
      <c r="C5" s="186"/>
      <c r="D5" s="71" t="s">
        <v>21</v>
      </c>
      <c r="E5" s="71" t="s">
        <v>15</v>
      </c>
      <c r="F5" s="72" t="s">
        <v>22</v>
      </c>
    </row>
    <row r="6" spans="1:7" ht="50.1" customHeight="1">
      <c r="A6" s="185"/>
      <c r="B6" s="79" t="str">
        <f>계약현황공개!C6</f>
        <v>2021.06.08.</v>
      </c>
      <c r="C6" s="122" t="s">
        <v>199</v>
      </c>
      <c r="D6" s="76">
        <f>계약현황공개!C4</f>
        <v>19941000</v>
      </c>
      <c r="E6" s="76">
        <f>계약현황공개!E5</f>
        <v>17950000</v>
      </c>
      <c r="F6" s="121">
        <f>계약현황공개!C5</f>
        <v>0.90015545860287849</v>
      </c>
    </row>
    <row r="7" spans="1:7" ht="30" customHeight="1">
      <c r="A7" s="185" t="s">
        <v>16</v>
      </c>
      <c r="B7" s="71" t="s">
        <v>17</v>
      </c>
      <c r="C7" s="71" t="s">
        <v>23</v>
      </c>
      <c r="D7" s="186" t="s">
        <v>18</v>
      </c>
      <c r="E7" s="186"/>
      <c r="F7" s="187"/>
    </row>
    <row r="8" spans="1:7" ht="30" customHeight="1">
      <c r="A8" s="185"/>
      <c r="B8" s="87" t="str">
        <f>계약현황공개!E8</f>
        <v>제일이엔지</v>
      </c>
      <c r="C8" s="127" t="s">
        <v>206</v>
      </c>
      <c r="D8" s="188" t="s">
        <v>209</v>
      </c>
      <c r="E8" s="189"/>
      <c r="F8" s="190"/>
    </row>
    <row r="9" spans="1:7" ht="30" customHeight="1">
      <c r="A9" s="73" t="s">
        <v>25</v>
      </c>
      <c r="B9" s="191" t="s">
        <v>155</v>
      </c>
      <c r="C9" s="191"/>
      <c r="D9" s="191"/>
      <c r="E9" s="191"/>
      <c r="F9" s="192"/>
    </row>
    <row r="10" spans="1:7" ht="30" customHeight="1">
      <c r="A10" s="73" t="s">
        <v>24</v>
      </c>
      <c r="B10" s="191" t="s">
        <v>34</v>
      </c>
      <c r="C10" s="191"/>
      <c r="D10" s="191"/>
      <c r="E10" s="191"/>
      <c r="F10" s="192"/>
    </row>
    <row r="11" spans="1:7" ht="30" customHeight="1" thickBot="1">
      <c r="A11" s="74" t="s">
        <v>98</v>
      </c>
      <c r="B11" s="183"/>
      <c r="C11" s="183"/>
      <c r="D11" s="183"/>
      <c r="E11" s="183"/>
      <c r="F11" s="184"/>
    </row>
    <row r="12" spans="1:7" ht="30" customHeight="1">
      <c r="A12" s="70" t="s">
        <v>11</v>
      </c>
      <c r="B12" s="193" t="s">
        <v>184</v>
      </c>
      <c r="C12" s="194"/>
      <c r="D12" s="194"/>
      <c r="E12" s="194"/>
      <c r="F12" s="195"/>
    </row>
    <row r="13" spans="1:7" ht="30" customHeight="1">
      <c r="A13" s="185" t="s">
        <v>19</v>
      </c>
      <c r="B13" s="186" t="s">
        <v>12</v>
      </c>
      <c r="C13" s="186" t="s">
        <v>99</v>
      </c>
      <c r="D13" s="111" t="s">
        <v>20</v>
      </c>
      <c r="E13" s="111" t="s">
        <v>14</v>
      </c>
      <c r="F13" s="112" t="s">
        <v>37</v>
      </c>
    </row>
    <row r="14" spans="1:7" ht="30" customHeight="1">
      <c r="A14" s="185"/>
      <c r="B14" s="186"/>
      <c r="C14" s="186"/>
      <c r="D14" s="111" t="s">
        <v>21</v>
      </c>
      <c r="E14" s="111" t="s">
        <v>15</v>
      </c>
      <c r="F14" s="112" t="s">
        <v>22</v>
      </c>
    </row>
    <row r="15" spans="1:7" ht="50.1" customHeight="1">
      <c r="A15" s="185"/>
      <c r="B15" s="125" t="s">
        <v>172</v>
      </c>
      <c r="C15" s="122" t="s">
        <v>200</v>
      </c>
      <c r="D15" s="76">
        <v>2633000</v>
      </c>
      <c r="E15" s="76">
        <v>2372000</v>
      </c>
      <c r="F15" s="121">
        <v>0.9</v>
      </c>
    </row>
    <row r="16" spans="1:7" ht="30" customHeight="1">
      <c r="A16" s="185" t="s">
        <v>16</v>
      </c>
      <c r="B16" s="111" t="s">
        <v>17</v>
      </c>
      <c r="C16" s="111" t="s">
        <v>23</v>
      </c>
      <c r="D16" s="186" t="s">
        <v>18</v>
      </c>
      <c r="E16" s="186"/>
      <c r="F16" s="187"/>
    </row>
    <row r="17" spans="1:6" ht="30" customHeight="1">
      <c r="A17" s="185"/>
      <c r="B17" s="87" t="s">
        <v>207</v>
      </c>
      <c r="C17" s="84" t="s">
        <v>208</v>
      </c>
      <c r="D17" s="188" t="s">
        <v>209</v>
      </c>
      <c r="E17" s="189"/>
      <c r="F17" s="190"/>
    </row>
    <row r="18" spans="1:6" ht="30" customHeight="1">
      <c r="A18" s="110" t="s">
        <v>25</v>
      </c>
      <c r="B18" s="191" t="s">
        <v>155</v>
      </c>
      <c r="C18" s="191"/>
      <c r="D18" s="191"/>
      <c r="E18" s="191"/>
      <c r="F18" s="192"/>
    </row>
    <row r="19" spans="1:6" ht="30" customHeight="1">
      <c r="A19" s="110" t="s">
        <v>24</v>
      </c>
      <c r="B19" s="191" t="s">
        <v>34</v>
      </c>
      <c r="C19" s="191"/>
      <c r="D19" s="191"/>
      <c r="E19" s="191"/>
      <c r="F19" s="192"/>
    </row>
    <row r="20" spans="1:6" ht="30" customHeight="1" thickBot="1">
      <c r="A20" s="74" t="s">
        <v>98</v>
      </c>
      <c r="B20" s="183"/>
      <c r="C20" s="183"/>
      <c r="D20" s="183"/>
      <c r="E20" s="183"/>
      <c r="F20" s="184"/>
    </row>
    <row r="21" spans="1:6" s="13" customFormat="1" ht="30" customHeight="1">
      <c r="A21" s="70" t="s">
        <v>11</v>
      </c>
      <c r="B21" s="193" t="s">
        <v>201</v>
      </c>
      <c r="C21" s="194"/>
      <c r="D21" s="194"/>
      <c r="E21" s="194"/>
      <c r="F21" s="195"/>
    </row>
    <row r="22" spans="1:6" s="13" customFormat="1" ht="30" customHeight="1">
      <c r="A22" s="185" t="s">
        <v>19</v>
      </c>
      <c r="B22" s="186" t="s">
        <v>12</v>
      </c>
      <c r="C22" s="186" t="s">
        <v>99</v>
      </c>
      <c r="D22" s="129" t="s">
        <v>20</v>
      </c>
      <c r="E22" s="129" t="s">
        <v>14</v>
      </c>
      <c r="F22" s="130" t="s">
        <v>37</v>
      </c>
    </row>
    <row r="23" spans="1:6" s="13" customFormat="1" ht="30" customHeight="1">
      <c r="A23" s="185"/>
      <c r="B23" s="186"/>
      <c r="C23" s="186"/>
      <c r="D23" s="129" t="s">
        <v>21</v>
      </c>
      <c r="E23" s="129" t="s">
        <v>15</v>
      </c>
      <c r="F23" s="130" t="s">
        <v>22</v>
      </c>
    </row>
    <row r="24" spans="1:6" s="13" customFormat="1" ht="50.1" customHeight="1">
      <c r="A24" s="185"/>
      <c r="B24" s="125" t="s">
        <v>202</v>
      </c>
      <c r="C24" s="122" t="s">
        <v>203</v>
      </c>
      <c r="D24" s="76">
        <v>9820000</v>
      </c>
      <c r="E24" s="76">
        <v>8900000</v>
      </c>
      <c r="F24" s="121">
        <v>0.91</v>
      </c>
    </row>
    <row r="25" spans="1:6" s="13" customFormat="1" ht="30" customHeight="1">
      <c r="A25" s="185" t="s">
        <v>16</v>
      </c>
      <c r="B25" s="129" t="s">
        <v>17</v>
      </c>
      <c r="C25" s="129" t="s">
        <v>23</v>
      </c>
      <c r="D25" s="186" t="s">
        <v>18</v>
      </c>
      <c r="E25" s="186"/>
      <c r="F25" s="187"/>
    </row>
    <row r="26" spans="1:6" s="13" customFormat="1" ht="30" customHeight="1">
      <c r="A26" s="185"/>
      <c r="B26" s="87" t="s">
        <v>210</v>
      </c>
      <c r="C26" s="84" t="s">
        <v>211</v>
      </c>
      <c r="D26" s="188" t="s">
        <v>212</v>
      </c>
      <c r="E26" s="189"/>
      <c r="F26" s="190"/>
    </row>
    <row r="27" spans="1:6" s="13" customFormat="1" ht="30" customHeight="1">
      <c r="A27" s="128" t="s">
        <v>25</v>
      </c>
      <c r="B27" s="191" t="s">
        <v>155</v>
      </c>
      <c r="C27" s="191"/>
      <c r="D27" s="191"/>
      <c r="E27" s="191"/>
      <c r="F27" s="192"/>
    </row>
    <row r="28" spans="1:6" s="13" customFormat="1" ht="30" customHeight="1">
      <c r="A28" s="128" t="s">
        <v>24</v>
      </c>
      <c r="B28" s="191" t="s">
        <v>34</v>
      </c>
      <c r="C28" s="191"/>
      <c r="D28" s="191"/>
      <c r="E28" s="191"/>
      <c r="F28" s="192"/>
    </row>
    <row r="29" spans="1:6" s="13" customFormat="1" ht="30" customHeight="1" thickBot="1">
      <c r="A29" s="74" t="s">
        <v>98</v>
      </c>
      <c r="B29" s="183"/>
      <c r="C29" s="183"/>
      <c r="D29" s="183"/>
      <c r="E29" s="183"/>
      <c r="F29" s="184"/>
    </row>
    <row r="30" spans="1:6" ht="33" customHeight="1">
      <c r="A30" s="70" t="s">
        <v>11</v>
      </c>
      <c r="B30" s="193" t="s">
        <v>191</v>
      </c>
      <c r="C30" s="194"/>
      <c r="D30" s="194"/>
      <c r="E30" s="194"/>
      <c r="F30" s="195"/>
    </row>
    <row r="31" spans="1:6" ht="33" customHeight="1">
      <c r="A31" s="185" t="s">
        <v>19</v>
      </c>
      <c r="B31" s="186" t="s">
        <v>12</v>
      </c>
      <c r="C31" s="186" t="s">
        <v>99</v>
      </c>
      <c r="D31" s="129" t="s">
        <v>20</v>
      </c>
      <c r="E31" s="129" t="s">
        <v>14</v>
      </c>
      <c r="F31" s="130" t="s">
        <v>37</v>
      </c>
    </row>
    <row r="32" spans="1:6" ht="33" customHeight="1">
      <c r="A32" s="185"/>
      <c r="B32" s="186"/>
      <c r="C32" s="186"/>
      <c r="D32" s="129" t="s">
        <v>21</v>
      </c>
      <c r="E32" s="129" t="s">
        <v>15</v>
      </c>
      <c r="F32" s="130" t="s">
        <v>22</v>
      </c>
    </row>
    <row r="33" spans="1:6" ht="49.5" customHeight="1">
      <c r="A33" s="185"/>
      <c r="B33" s="125" t="s">
        <v>204</v>
      </c>
      <c r="C33" s="122" t="s">
        <v>205</v>
      </c>
      <c r="D33" s="76">
        <v>8584000</v>
      </c>
      <c r="E33" s="76">
        <v>7983000</v>
      </c>
      <c r="F33" s="121">
        <v>0.93</v>
      </c>
    </row>
    <row r="34" spans="1:6" ht="33" customHeight="1">
      <c r="A34" s="185" t="s">
        <v>16</v>
      </c>
      <c r="B34" s="129" t="s">
        <v>17</v>
      </c>
      <c r="C34" s="129" t="s">
        <v>23</v>
      </c>
      <c r="D34" s="186" t="s">
        <v>18</v>
      </c>
      <c r="E34" s="186"/>
      <c r="F34" s="187"/>
    </row>
    <row r="35" spans="1:6" ht="33" customHeight="1">
      <c r="A35" s="185"/>
      <c r="B35" s="87" t="s">
        <v>213</v>
      </c>
      <c r="C35" s="84" t="s">
        <v>214</v>
      </c>
      <c r="D35" s="188" t="s">
        <v>215</v>
      </c>
      <c r="E35" s="189"/>
      <c r="F35" s="190"/>
    </row>
    <row r="36" spans="1:6" ht="33" customHeight="1">
      <c r="A36" s="128" t="s">
        <v>25</v>
      </c>
      <c r="B36" s="191" t="s">
        <v>155</v>
      </c>
      <c r="C36" s="191"/>
      <c r="D36" s="191"/>
      <c r="E36" s="191"/>
      <c r="F36" s="192"/>
    </row>
    <row r="37" spans="1:6" ht="33" customHeight="1">
      <c r="A37" s="128" t="s">
        <v>24</v>
      </c>
      <c r="B37" s="191" t="s">
        <v>34</v>
      </c>
      <c r="C37" s="191"/>
      <c r="D37" s="191"/>
      <c r="E37" s="191"/>
      <c r="F37" s="192"/>
    </row>
    <row r="38" spans="1:6" ht="33" customHeight="1" thickBot="1">
      <c r="A38" s="74" t="s">
        <v>98</v>
      </c>
      <c r="B38" s="183"/>
      <c r="C38" s="183"/>
      <c r="D38" s="183"/>
      <c r="E38" s="183"/>
      <c r="F38" s="184"/>
    </row>
    <row r="39" spans="1:6" ht="33" customHeight="1">
      <c r="A39" s="70" t="s">
        <v>11</v>
      </c>
      <c r="B39" s="193" t="s">
        <v>216</v>
      </c>
      <c r="C39" s="194"/>
      <c r="D39" s="194"/>
      <c r="E39" s="194"/>
      <c r="F39" s="195"/>
    </row>
    <row r="40" spans="1:6" ht="33" customHeight="1">
      <c r="A40" s="185" t="s">
        <v>19</v>
      </c>
      <c r="B40" s="186" t="s">
        <v>12</v>
      </c>
      <c r="C40" s="186" t="s">
        <v>99</v>
      </c>
      <c r="D40" s="132" t="s">
        <v>20</v>
      </c>
      <c r="E40" s="132" t="s">
        <v>14</v>
      </c>
      <c r="F40" s="133" t="s">
        <v>37</v>
      </c>
    </row>
    <row r="41" spans="1:6" ht="33" customHeight="1">
      <c r="A41" s="185"/>
      <c r="B41" s="186"/>
      <c r="C41" s="186"/>
      <c r="D41" s="132" t="s">
        <v>21</v>
      </c>
      <c r="E41" s="132" t="s">
        <v>15</v>
      </c>
      <c r="F41" s="133" t="s">
        <v>22</v>
      </c>
    </row>
    <row r="42" spans="1:6" ht="49.5" customHeight="1">
      <c r="A42" s="185"/>
      <c r="B42" s="125" t="s">
        <v>106</v>
      </c>
      <c r="C42" s="122" t="s">
        <v>223</v>
      </c>
      <c r="D42" s="76">
        <v>9479100</v>
      </c>
      <c r="E42" s="76">
        <v>9006000</v>
      </c>
      <c r="F42" s="121">
        <v>0.95</v>
      </c>
    </row>
    <row r="43" spans="1:6" ht="33" customHeight="1">
      <c r="A43" s="185" t="s">
        <v>16</v>
      </c>
      <c r="B43" s="132" t="s">
        <v>17</v>
      </c>
      <c r="C43" s="132" t="s">
        <v>23</v>
      </c>
      <c r="D43" s="186" t="s">
        <v>18</v>
      </c>
      <c r="E43" s="186"/>
      <c r="F43" s="187"/>
    </row>
    <row r="44" spans="1:6" ht="33" customHeight="1">
      <c r="A44" s="185"/>
      <c r="B44" s="87" t="s">
        <v>225</v>
      </c>
      <c r="C44" s="84" t="s">
        <v>226</v>
      </c>
      <c r="D44" s="188" t="s">
        <v>227</v>
      </c>
      <c r="E44" s="189"/>
      <c r="F44" s="190"/>
    </row>
    <row r="45" spans="1:6" ht="33" customHeight="1">
      <c r="A45" s="131" t="s">
        <v>25</v>
      </c>
      <c r="B45" s="191" t="s">
        <v>155</v>
      </c>
      <c r="C45" s="191"/>
      <c r="D45" s="191"/>
      <c r="E45" s="191"/>
      <c r="F45" s="192"/>
    </row>
    <row r="46" spans="1:6" ht="33" customHeight="1">
      <c r="A46" s="131" t="s">
        <v>24</v>
      </c>
      <c r="B46" s="191" t="s">
        <v>34</v>
      </c>
      <c r="C46" s="191"/>
      <c r="D46" s="191"/>
      <c r="E46" s="191"/>
      <c r="F46" s="192"/>
    </row>
    <row r="47" spans="1:6" ht="33" customHeight="1" thickBot="1">
      <c r="A47" s="74" t="s">
        <v>98</v>
      </c>
      <c r="B47" s="183"/>
      <c r="C47" s="183"/>
      <c r="D47" s="183"/>
      <c r="E47" s="183"/>
      <c r="F47" s="184"/>
    </row>
    <row r="48" spans="1:6" ht="33" customHeight="1">
      <c r="A48" s="70" t="s">
        <v>11</v>
      </c>
      <c r="B48" s="193" t="s">
        <v>191</v>
      </c>
      <c r="C48" s="194"/>
      <c r="D48" s="194"/>
      <c r="E48" s="194"/>
      <c r="F48" s="195"/>
    </row>
    <row r="49" spans="1:6" ht="33" customHeight="1">
      <c r="A49" s="185" t="s">
        <v>19</v>
      </c>
      <c r="B49" s="186" t="s">
        <v>12</v>
      </c>
      <c r="C49" s="186" t="s">
        <v>99</v>
      </c>
      <c r="D49" s="132" t="s">
        <v>20</v>
      </c>
      <c r="E49" s="132" t="s">
        <v>14</v>
      </c>
      <c r="F49" s="133" t="s">
        <v>37</v>
      </c>
    </row>
    <row r="50" spans="1:6" ht="33" customHeight="1">
      <c r="A50" s="185"/>
      <c r="B50" s="186"/>
      <c r="C50" s="186"/>
      <c r="D50" s="132" t="s">
        <v>21</v>
      </c>
      <c r="E50" s="132" t="s">
        <v>15</v>
      </c>
      <c r="F50" s="133" t="s">
        <v>22</v>
      </c>
    </row>
    <row r="51" spans="1:6" ht="49.5" customHeight="1">
      <c r="A51" s="185"/>
      <c r="B51" s="125" t="s">
        <v>106</v>
      </c>
      <c r="C51" s="122" t="s">
        <v>224</v>
      </c>
      <c r="D51" s="76">
        <v>1200000</v>
      </c>
      <c r="E51" s="76">
        <v>1200000</v>
      </c>
      <c r="F51" s="121">
        <v>1</v>
      </c>
    </row>
    <row r="52" spans="1:6" ht="33" customHeight="1">
      <c r="A52" s="185" t="s">
        <v>16</v>
      </c>
      <c r="B52" s="132" t="s">
        <v>17</v>
      </c>
      <c r="C52" s="132" t="s">
        <v>23</v>
      </c>
      <c r="D52" s="186" t="s">
        <v>18</v>
      </c>
      <c r="E52" s="186"/>
      <c r="F52" s="187"/>
    </row>
    <row r="53" spans="1:6" ht="33" customHeight="1">
      <c r="A53" s="185"/>
      <c r="B53" s="87" t="s">
        <v>228</v>
      </c>
      <c r="C53" s="84" t="s">
        <v>229</v>
      </c>
      <c r="D53" s="188" t="s">
        <v>230</v>
      </c>
      <c r="E53" s="189"/>
      <c r="F53" s="190"/>
    </row>
    <row r="54" spans="1:6" ht="33" customHeight="1">
      <c r="A54" s="131" t="s">
        <v>25</v>
      </c>
      <c r="B54" s="191" t="s">
        <v>155</v>
      </c>
      <c r="C54" s="191"/>
      <c r="D54" s="191"/>
      <c r="E54" s="191"/>
      <c r="F54" s="192"/>
    </row>
    <row r="55" spans="1:6" ht="33" customHeight="1">
      <c r="A55" s="131" t="s">
        <v>24</v>
      </c>
      <c r="B55" s="191" t="s">
        <v>34</v>
      </c>
      <c r="C55" s="191"/>
      <c r="D55" s="191"/>
      <c r="E55" s="191"/>
      <c r="F55" s="192"/>
    </row>
    <row r="56" spans="1:6" ht="33" customHeight="1" thickBot="1">
      <c r="A56" s="74" t="s">
        <v>98</v>
      </c>
      <c r="B56" s="183"/>
      <c r="C56" s="183"/>
      <c r="D56" s="183"/>
      <c r="E56" s="183"/>
      <c r="F56" s="184"/>
    </row>
    <row r="57" spans="1:6" ht="19.5" customHeight="1"/>
    <row r="58" spans="1:6" ht="19.5" customHeight="1"/>
    <row r="59" spans="1:6" ht="19.5" customHeight="1"/>
    <row r="60" spans="1:6" ht="19.5" customHeight="1"/>
    <row r="61" spans="1:6" ht="19.5" customHeight="1"/>
    <row r="62" spans="1:6" ht="19.5" customHeight="1"/>
    <row r="63" spans="1:6" ht="19.5" customHeight="1"/>
    <row r="64" spans="1:6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</sheetData>
  <mergeCells count="61">
    <mergeCell ref="B38:F38"/>
    <mergeCell ref="A34:A35"/>
    <mergeCell ref="D34:F34"/>
    <mergeCell ref="D35:F35"/>
    <mergeCell ref="B36:F36"/>
    <mergeCell ref="B37:F37"/>
    <mergeCell ref="B27:F27"/>
    <mergeCell ref="B28:F28"/>
    <mergeCell ref="B29:F29"/>
    <mergeCell ref="B30:F30"/>
    <mergeCell ref="A31:A33"/>
    <mergeCell ref="B31:B32"/>
    <mergeCell ref="C31:C32"/>
    <mergeCell ref="B21:F21"/>
    <mergeCell ref="A22:A24"/>
    <mergeCell ref="B22:B23"/>
    <mergeCell ref="C22:C23"/>
    <mergeCell ref="A25:A26"/>
    <mergeCell ref="D25:F25"/>
    <mergeCell ref="D26:F26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39:F39"/>
    <mergeCell ref="A40:A42"/>
    <mergeCell ref="B40:B41"/>
    <mergeCell ref="C40:C41"/>
    <mergeCell ref="A43:A44"/>
    <mergeCell ref="D43:F43"/>
    <mergeCell ref="D44:F44"/>
    <mergeCell ref="B45:F45"/>
    <mergeCell ref="B46:F46"/>
    <mergeCell ref="B47:F47"/>
    <mergeCell ref="B48:F48"/>
    <mergeCell ref="A49:A51"/>
    <mergeCell ref="B49:B50"/>
    <mergeCell ref="C49:C50"/>
    <mergeCell ref="B56:F56"/>
    <mergeCell ref="A52:A53"/>
    <mergeCell ref="D52:F52"/>
    <mergeCell ref="D53:F53"/>
    <mergeCell ref="B54:F54"/>
    <mergeCell ref="B55:F5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2" sqref="H22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72" t="s">
        <v>83</v>
      </c>
      <c r="B1" s="172"/>
      <c r="C1" s="172"/>
      <c r="D1" s="172"/>
      <c r="E1" s="172"/>
      <c r="F1" s="172"/>
      <c r="G1" s="172"/>
      <c r="H1" s="172"/>
      <c r="I1" s="172"/>
    </row>
    <row r="2" spans="1:9" ht="30" customHeight="1" thickBot="1">
      <c r="A2" s="196" t="s">
        <v>68</v>
      </c>
      <c r="B2" s="196"/>
      <c r="C2" s="66"/>
      <c r="D2" s="66"/>
      <c r="E2" s="66"/>
      <c r="F2" s="66"/>
      <c r="G2" s="66"/>
      <c r="H2" s="66"/>
      <c r="I2" s="66" t="s">
        <v>144</v>
      </c>
    </row>
    <row r="3" spans="1:9" ht="26.25" customHeight="1">
      <c r="A3" s="197" t="s">
        <v>84</v>
      </c>
      <c r="B3" s="199" t="s">
        <v>87</v>
      </c>
      <c r="C3" s="199" t="s">
        <v>88</v>
      </c>
      <c r="D3" s="199" t="s">
        <v>89</v>
      </c>
      <c r="E3" s="201" t="s">
        <v>90</v>
      </c>
      <c r="F3" s="202"/>
      <c r="G3" s="201" t="s">
        <v>91</v>
      </c>
      <c r="H3" s="202"/>
      <c r="I3" s="203" t="s">
        <v>92</v>
      </c>
    </row>
    <row r="4" spans="1:9" ht="28.5" customHeight="1">
      <c r="A4" s="198"/>
      <c r="B4" s="200"/>
      <c r="C4" s="200"/>
      <c r="D4" s="200"/>
      <c r="E4" s="75" t="s">
        <v>85</v>
      </c>
      <c r="F4" s="75" t="s">
        <v>93</v>
      </c>
      <c r="G4" s="75" t="s">
        <v>94</v>
      </c>
      <c r="H4" s="75" t="s">
        <v>93</v>
      </c>
      <c r="I4" s="204"/>
    </row>
    <row r="5" spans="1:9" ht="28.5" customHeight="1" thickBot="1">
      <c r="A5" s="80"/>
      <c r="B5" s="81" t="s">
        <v>95</v>
      </c>
      <c r="C5" s="82"/>
      <c r="D5" s="82"/>
      <c r="E5" s="82"/>
      <c r="F5" s="82"/>
      <c r="G5" s="82"/>
      <c r="H5" s="82"/>
      <c r="I5" s="8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2021-07-13T04:54:58Z</dcterms:modified>
</cp:coreProperties>
</file>