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계약 관련 업무\0. 계약 업무\2. 계약현황 공개 및 발주계획 등\2023년\"/>
    </mc:Choice>
  </mc:AlternateContent>
  <xr:revisionPtr revIDLastSave="0" documentId="13_ncr:1_{0FAC88EA-7D84-4837-AB38-A70B28401B8C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공고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대금지급현황!$A$3:$I$17</definedName>
    <definedName name="_xlnm._FilterDatabase" localSheetId="1" hidden="1">용역발주계획!$A$3:$L$3</definedName>
    <definedName name="_xlnm._FilterDatabase" localSheetId="5" hidden="1">준공검사현황!$A$3:$J$20</definedName>
  </definedNames>
  <calcPr calcId="191029"/>
</workbook>
</file>

<file path=xl/calcChain.xml><?xml version="1.0" encoding="utf-8"?>
<calcChain xmlns="http://schemas.openxmlformats.org/spreadsheetml/2006/main">
  <c r="F66" i="9" l="1"/>
  <c r="F56" i="9"/>
  <c r="F46" i="9"/>
  <c r="F36" i="9"/>
  <c r="F26" i="9"/>
  <c r="F16" i="9"/>
  <c r="F6" i="9"/>
  <c r="C47" i="8" l="1"/>
  <c r="C40" i="8"/>
  <c r="C33" i="8"/>
  <c r="C26" i="8"/>
  <c r="C19" i="8"/>
  <c r="C12" i="8"/>
  <c r="C5" i="8"/>
  <c r="K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<sst xmlns="http://schemas.openxmlformats.org/spreadsheetml/2006/main" count="841" uniqueCount="343">
  <si>
    <t>계약방법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</si>
  <si>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</si>
  <si>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</si>
  <si>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</si>
  <si>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</si>
  <si>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</si>
  <si>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</si>
  <si>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</si>
  <si>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</si>
  <si>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</si>
  <si>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</si>
  <si>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</si>
  <si>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</si>
  <si>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</si>
  <si>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</si>
  <si>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</si>
  <si>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</si>
  <si>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</si>
  <si>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</si>
  <si>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</si>
  <si>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</si>
  <si>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</si>
  <si>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</si>
  <si>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</si>
  <si>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</si>
  <si>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</si>
  <si>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</si>
  <si>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</si>
  <si>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</si>
  <si>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</si>
  <si>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</si>
  <si>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</si>
  <si>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</si>
  <si>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</si>
  <si>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</si>
  <si>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</si>
  <si>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</si>
  <si>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</si>
  <si>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</si>
  <si>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</si>
  <si>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</si>
  <si>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</si>
  <si>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</si>
  <si>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</si>
  <si>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</si>
  <si>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</si>
  <si>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</si>
  <si>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</si>
  <si>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</si>
  <si>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</si>
  <si>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</si>
  <si>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</si>
  <si>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</si>
  <si>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</si>
  <si>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</si>
  <si>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</si>
  <si>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</si>
  <si>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</si>
  <si>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</si>
  <si>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</si>
  <si>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</si>
  <si>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</si>
  <si>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</si>
  <si>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</si>
  <si>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</si>
  <si>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</si>
  <si>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</si>
  <si>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</si>
  <si>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</si>
  <si>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</si>
  <si>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</si>
  <si>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</si>
  <si>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</si>
  <si>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</si>
  <si>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</si>
  <si>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</si>
  <si>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</si>
  <si>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</si>
  <si>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</si>
  <si>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</si>
  <si>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</si>
  <si>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</si>
  <si>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</si>
  <si>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</si>
  <si>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</si>
  <si>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</si>
  <si>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</si>
  <si>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</si>
  <si>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</si>
  <si>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</si>
  <si>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</si>
  <si>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</si>
  <si>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</si>
  <si>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</si>
  <si>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</si>
  <si>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</si>
  <si>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</si>
  <si>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</si>
  <si>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</si>
  <si>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</si>
  <si>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대표자</t>
    <phoneticPr fontId="3" type="noConversion"/>
  </si>
  <si>
    <t>계약현황</t>
    <phoneticPr fontId="3" type="noConversion"/>
  </si>
  <si>
    <t>성남시청소년재단</t>
    <phoneticPr fontId="3" type="noConversion"/>
  </si>
  <si>
    <t xml:space="preserve">성남시청소년재단 </t>
    <phoneticPr fontId="3" type="noConversion"/>
  </si>
  <si>
    <t>2023년</t>
    <phoneticPr fontId="3" type="noConversion"/>
  </si>
  <si>
    <t>업 체 명</t>
  </si>
  <si>
    <t>재무정보실</t>
  </si>
  <si>
    <t>2023년 웹 메일 호스팅 운영</t>
  </si>
  <si>
    <t>주식회사 가비아</t>
  </si>
  <si>
    <t>매월</t>
  </si>
  <si>
    <t>공고명</t>
    <phoneticPr fontId="3" type="noConversion"/>
  </si>
  <si>
    <t>입찰공고</t>
    <phoneticPr fontId="3" type="noConversion"/>
  </si>
  <si>
    <t>청년사업실</t>
    <phoneticPr fontId="3" type="noConversion"/>
  </si>
  <si>
    <t>2023. 재단 청년사업 홍보 리플렛 제작</t>
    <phoneticPr fontId="3" type="noConversion"/>
  </si>
  <si>
    <t>네모디자인</t>
    <phoneticPr fontId="3" type="noConversion"/>
  </si>
  <si>
    <t>청년사업실(고영진)</t>
    <phoneticPr fontId="17" type="noConversion"/>
  </si>
  <si>
    <t>노후승강기 교체공사</t>
    <phoneticPr fontId="3" type="noConversion"/>
  </si>
  <si>
    <t>조달청</t>
    <phoneticPr fontId="3" type="noConversion"/>
  </si>
  <si>
    <t>15인승 90min/2대, 10인승 60min MRL/1대</t>
    <phoneticPr fontId="3" type="noConversion"/>
  </si>
  <si>
    <t>3대</t>
    <phoneticPr fontId="3" type="noConversion"/>
  </si>
  <si>
    <t>대</t>
    <phoneticPr fontId="3" type="noConversion"/>
  </si>
  <si>
    <t>분당정자청소년수련관</t>
    <phoneticPr fontId="3" type="noConversion"/>
  </si>
  <si>
    <t>신창훈</t>
    <phoneticPr fontId="3" type="noConversion"/>
  </si>
  <si>
    <t>031-729-9515</t>
    <phoneticPr fontId="3" type="noConversion"/>
  </si>
  <si>
    <t>MAS</t>
    <phoneticPr fontId="3" type="noConversion"/>
  </si>
  <si>
    <t>11월</t>
    <phoneticPr fontId="3" type="noConversion"/>
  </si>
  <si>
    <t>그래픽 편집 프로그램 구입</t>
    <phoneticPr fontId="3" type="noConversion"/>
  </si>
  <si>
    <t>수의총액</t>
    <phoneticPr fontId="3" type="noConversion"/>
  </si>
  <si>
    <t>-</t>
    <phoneticPr fontId="3" type="noConversion"/>
  </si>
  <si>
    <t>조</t>
    <phoneticPr fontId="3" type="noConversion"/>
  </si>
  <si>
    <t>재무정보실</t>
    <phoneticPr fontId="3" type="noConversion"/>
  </si>
  <si>
    <t>전혜진</t>
    <phoneticPr fontId="3" type="noConversion"/>
  </si>
  <si>
    <t>031-729-9033</t>
    <phoneticPr fontId="3" type="noConversion"/>
  </si>
  <si>
    <t xml:space="preserve">G-클라우드 백업 서비스 </t>
    <phoneticPr fontId="3" type="noConversion"/>
  </si>
  <si>
    <t>서인욱</t>
    <phoneticPr fontId="3" type="noConversion"/>
  </si>
  <si>
    <t>031-729-9032</t>
    <phoneticPr fontId="3" type="noConversion"/>
  </si>
  <si>
    <t>G-클라우드 백업 POC 및 구축</t>
    <phoneticPr fontId="3" type="noConversion"/>
  </si>
  <si>
    <t>L3 스위치 임대 및  네트워크 관리</t>
    <phoneticPr fontId="3" type="noConversion"/>
  </si>
  <si>
    <t>주식회사 미소아이티</t>
  </si>
  <si>
    <t>2023.06.23.</t>
  </si>
  <si>
    <t>2023.07.01.</t>
  </si>
  <si>
    <t>2024.06.30.</t>
  </si>
  <si>
    <t>2023.10.31.</t>
    <phoneticPr fontId="3" type="noConversion"/>
  </si>
  <si>
    <t>정보시스템 통합 유지관리 용역(23~24년)(1차)</t>
  </si>
  <si>
    <t>2022.11.11.</t>
  </si>
  <si>
    <t>2023.01.01.</t>
  </si>
  <si>
    <t>2023.12.31.</t>
  </si>
  <si>
    <t>2023년 본부 인터넷망 사용 신청(3차)</t>
  </si>
  <si>
    <t>㈜케이티</t>
  </si>
  <si>
    <t>2022.12.22.</t>
  </si>
  <si>
    <t>2023년 본부 인터넷전화 사용 신청(3차)</t>
  </si>
  <si>
    <t>2023년 본부 서버 코로케이션(웹 방화벽) 신청(3차)</t>
  </si>
  <si>
    <t>2023년 정보시스템 통합유지관리 용역사업용 인터넷망 사용 신청(3차)</t>
  </si>
  <si>
    <t>2023년 재해복구 시스템 구성용 인터넷망 사용 신청(3차)</t>
  </si>
  <si>
    <t>2023년 실시간 통합 설문조사 플랫폼 서비스 신청</t>
  </si>
  <si>
    <t>후퍼 주식회사</t>
  </si>
  <si>
    <t>2022.12.21.</t>
  </si>
  <si>
    <t>2022.12.27.</t>
  </si>
  <si>
    <t>2023년 업무용 복합기 임차</t>
  </si>
  <si>
    <t>신도종합서비스</t>
  </si>
  <si>
    <t>영상기기 임차</t>
  </si>
  <si>
    <t>플러스정보통신</t>
  </si>
  <si>
    <t>2023.03.31.</t>
  </si>
  <si>
    <t>2023.04.01.</t>
  </si>
  <si>
    <t>전산장비 임차</t>
  </si>
  <si>
    <t>아미정보통신</t>
  </si>
  <si>
    <t>실시간 통합자금관리시스템 구축</t>
    <phoneticPr fontId="3" type="noConversion"/>
  </si>
  <si>
    <t>웹케시 주식회사</t>
    <phoneticPr fontId="3" type="noConversion"/>
  </si>
  <si>
    <t>2023.08.28.</t>
    <phoneticPr fontId="3" type="noConversion"/>
  </si>
  <si>
    <t>2024.08.27.</t>
    <phoneticPr fontId="3" type="noConversion"/>
  </si>
  <si>
    <t>개인정보 손해배상책임 보험 가입</t>
    <phoneticPr fontId="3" type="noConversion"/>
  </si>
  <si>
    <t>현대해상화재보험㈜</t>
    <phoneticPr fontId="3" type="noConversion"/>
  </si>
  <si>
    <t>2023.10.27.</t>
    <phoneticPr fontId="3" type="noConversion"/>
  </si>
  <si>
    <t>미래교육 홍보물품 구입</t>
    <phoneticPr fontId="3" type="noConversion"/>
  </si>
  <si>
    <t>개</t>
    <phoneticPr fontId="3" type="noConversion"/>
  </si>
  <si>
    <t>미래교육실</t>
    <phoneticPr fontId="3" type="noConversion"/>
  </si>
  <si>
    <t>류재일</t>
    <phoneticPr fontId="3" type="noConversion"/>
  </si>
  <si>
    <t>031-729-9075</t>
    <phoneticPr fontId="3" type="noConversion"/>
  </si>
  <si>
    <t>성남미래교육 홍보영상 제작</t>
    <phoneticPr fontId="3" type="noConversion"/>
  </si>
  <si>
    <t>성남미래교육 프로그램홍보책자 제작</t>
    <phoneticPr fontId="3" type="noConversion"/>
  </si>
  <si>
    <t>에자일 교육 및 컨설팅</t>
    <phoneticPr fontId="3" type="noConversion"/>
  </si>
  <si>
    <t xml:space="preserve">인재개발실 </t>
    <phoneticPr fontId="3" type="noConversion"/>
  </si>
  <si>
    <t>유상희</t>
    <phoneticPr fontId="3" type="noConversion"/>
  </si>
  <si>
    <t>031-729-9022</t>
    <phoneticPr fontId="3" type="noConversion"/>
  </si>
  <si>
    <t>2023. 청년지원센터 판교역 외벽 홍보물</t>
    <phoneticPr fontId="3" type="noConversion"/>
  </si>
  <si>
    <t xml:space="preserve">유리벽(1m*2m, 12면) 부착용 </t>
    <phoneticPr fontId="3" type="noConversion"/>
  </si>
  <si>
    <t>현정은</t>
    <phoneticPr fontId="3" type="noConversion"/>
  </si>
  <si>
    <t>031-729-9065</t>
    <phoneticPr fontId="3" type="noConversion"/>
  </si>
  <si>
    <t>성남청년창업자 네트워킹 데이 마술공연</t>
    <phoneticPr fontId="3" type="noConversion"/>
  </si>
  <si>
    <t>이재영</t>
    <phoneticPr fontId="3" type="noConversion"/>
  </si>
  <si>
    <t>031-729-9061</t>
    <phoneticPr fontId="3" type="noConversion"/>
  </si>
  <si>
    <t>2023 성남청년프리인턴십 Project-X in 성남 영상촬영 및 편집</t>
    <phoneticPr fontId="3" type="noConversion"/>
  </si>
  <si>
    <t>염지윤</t>
    <phoneticPr fontId="3" type="noConversion"/>
  </si>
  <si>
    <t>031-729-9064</t>
    <phoneticPr fontId="3" type="noConversion"/>
  </si>
  <si>
    <t>성남청년창업자 네트워킹 데이 영상촬영 및 편집</t>
    <phoneticPr fontId="3" type="noConversion"/>
  </si>
  <si>
    <t>청년정책실</t>
    <phoneticPr fontId="3" type="noConversion"/>
  </si>
  <si>
    <t>2023. 8. 22.</t>
    <phoneticPr fontId="3" type="noConversion"/>
  </si>
  <si>
    <t>2023. 8. 22. ~ 2023. 10. 31.</t>
    <phoneticPr fontId="3" type="noConversion"/>
  </si>
  <si>
    <t>2023. 8. 22. ~ 2023. 12. 12.</t>
    <phoneticPr fontId="3" type="noConversion"/>
  </si>
  <si>
    <t>2024. 사업 내용 수록 등</t>
    <phoneticPr fontId="3" type="noConversion"/>
  </si>
  <si>
    <t>글로벌 역량 향상 프로젝트 결과보고서</t>
    <phoneticPr fontId="3" type="noConversion"/>
  </si>
  <si>
    <t>A4, 100p 내외</t>
    <phoneticPr fontId="3" type="noConversion"/>
  </si>
  <si>
    <t>청소년사업실</t>
    <phoneticPr fontId="3" type="noConversion"/>
  </si>
  <si>
    <t>최정배</t>
    <phoneticPr fontId="3" type="noConversion"/>
  </si>
  <si>
    <t>031-729-9051</t>
    <phoneticPr fontId="3" type="noConversion"/>
  </si>
  <si>
    <t>쇼핑백 제작</t>
    <phoneticPr fontId="3" type="noConversion"/>
  </si>
  <si>
    <t>300*210*100</t>
    <phoneticPr fontId="3" type="noConversion"/>
  </si>
  <si>
    <t>백예지</t>
    <phoneticPr fontId="3" type="noConversion"/>
  </si>
  <si>
    <t>031-729-9055</t>
    <phoneticPr fontId="3" type="noConversion"/>
  </si>
  <si>
    <t>청소년 프로그램 공모사업 최종보고회 연수실 및 식사이용</t>
    <phoneticPr fontId="3" type="noConversion"/>
  </si>
  <si>
    <t>강정훈</t>
    <phoneticPr fontId="3" type="noConversion"/>
  </si>
  <si>
    <t>031-729-9052</t>
    <phoneticPr fontId="3" type="noConversion"/>
  </si>
  <si>
    <t>학교 밖 청소년 전용공간 조성공사</t>
    <phoneticPr fontId="3" type="noConversion"/>
  </si>
  <si>
    <t>수의(소액)</t>
    <phoneticPr fontId="3" type="noConversion"/>
  </si>
  <si>
    <t>2023.10.19.</t>
    <phoneticPr fontId="3" type="noConversion"/>
  </si>
  <si>
    <t>2023.10.25.</t>
    <phoneticPr fontId="3" type="noConversion"/>
  </si>
  <si>
    <t>O</t>
    <phoneticPr fontId="3" type="noConversion"/>
  </si>
  <si>
    <t>2024년 분당판교청소년수련관 청소년방과후아카데미 셔틀버스 용역</t>
    <phoneticPr fontId="3" type="noConversion"/>
  </si>
  <si>
    <t>성남시청소년재단</t>
    <phoneticPr fontId="3" type="noConversion"/>
  </si>
  <si>
    <t>학교 밖 청소년 전용공간 조성공사</t>
    <phoneticPr fontId="3" type="noConversion"/>
  </si>
  <si>
    <t>소액(수의)</t>
    <phoneticPr fontId="3" type="noConversion"/>
  </si>
  <si>
    <t>주식회사 아이엔씨</t>
    <phoneticPr fontId="3" type="noConversion"/>
  </si>
  <si>
    <t>2023.10.30.</t>
    <phoneticPr fontId="3" type="noConversion"/>
  </si>
  <si>
    <t>-</t>
    <phoneticPr fontId="3" type="noConversion"/>
  </si>
  <si>
    <t>유찰</t>
    <phoneticPr fontId="3" type="noConversion"/>
  </si>
  <si>
    <t xml:space="preserve">	2023~2024년 성남시청소년재단 셔틀버스 임차 용역(장기계속)</t>
    <phoneticPr fontId="3" type="noConversion"/>
  </si>
  <si>
    <t>제한경쟁</t>
    <phoneticPr fontId="3" type="noConversion"/>
  </si>
  <si>
    <t>X</t>
    <phoneticPr fontId="3" type="noConversion"/>
  </si>
  <si>
    <t>유찰
(예가초과)</t>
    <phoneticPr fontId="3" type="noConversion"/>
  </si>
  <si>
    <t>은행동청소년문화의집 중등 방과후아카데미 위탁급식 용역</t>
    <phoneticPr fontId="3" type="noConversion"/>
  </si>
  <si>
    <t xml:space="preserve">	2023.10.26.</t>
    <phoneticPr fontId="3" type="noConversion"/>
  </si>
  <si>
    <t>단가계약</t>
    <phoneticPr fontId="3" type="noConversion"/>
  </si>
  <si>
    <t>2024. 분당판교청소년수련관 청소년방과후아카데미 위탁급식 용역</t>
    <phoneticPr fontId="3" type="noConversion"/>
  </si>
  <si>
    <t xml:space="preserve">	분당정자청소년수련관 청소년방과후아카데미 위탁급식 용역</t>
    <phoneticPr fontId="3" type="noConversion"/>
  </si>
  <si>
    <t>긴급</t>
    <phoneticPr fontId="3" type="noConversion"/>
  </si>
  <si>
    <t>2024년 야탑 청소년방과후아카데미 급식 계약</t>
    <phoneticPr fontId="3" type="noConversion"/>
  </si>
  <si>
    <t>행정안전실</t>
    <phoneticPr fontId="3" type="noConversion"/>
  </si>
  <si>
    <t>안전보건경영시스템(KOSHA-MA) 사후심사 컨설팅</t>
    <phoneticPr fontId="3" type="noConversion"/>
  </si>
  <si>
    <t>한국산업안전연구원주식회사</t>
    <phoneticPr fontId="3" type="noConversion"/>
  </si>
  <si>
    <t>2023.09.12.</t>
    <phoneticPr fontId="3" type="noConversion"/>
  </si>
  <si>
    <t>2023.10.06.</t>
    <phoneticPr fontId="3" type="noConversion"/>
  </si>
  <si>
    <t>2023.10.12.</t>
    <phoneticPr fontId="3" type="noConversion"/>
  </si>
  <si>
    <t>지역문화축제 활성화 운영물품 제작</t>
    <phoneticPr fontId="3" type="noConversion"/>
  </si>
  <si>
    <t>사회복지법인 가나안복지재단 가나안근로복지관</t>
    <phoneticPr fontId="3" type="noConversion"/>
  </si>
  <si>
    <t>2023.09.25.</t>
    <phoneticPr fontId="3" type="noConversion"/>
  </si>
  <si>
    <t>2023.10.04.</t>
    <phoneticPr fontId="3" type="noConversion"/>
  </si>
  <si>
    <t>경영평가  S등급 달성 홍보 현수막 제작</t>
    <phoneticPr fontId="3" type="noConversion"/>
  </si>
  <si>
    <t>지오엠 코리아</t>
    <phoneticPr fontId="3" type="noConversion"/>
  </si>
  <si>
    <t>2023.09.26.</t>
    <phoneticPr fontId="3" type="noConversion"/>
  </si>
  <si>
    <t>성남시청년봉사단 기획봉사(플로깅) 운영물품 구입 계약</t>
    <phoneticPr fontId="3" type="noConversion"/>
  </si>
  <si>
    <t>2023.10.19</t>
    <phoneticPr fontId="3" type="noConversion"/>
  </si>
  <si>
    <t>인권경영 교육·컨설팅 운영위탁</t>
    <phoneticPr fontId="17" type="noConversion"/>
  </si>
  <si>
    <t>인재개발실(고지영)</t>
    <phoneticPr fontId="17" type="noConversion"/>
  </si>
  <si>
    <t>2023.10.10.</t>
    <phoneticPr fontId="17" type="noConversion"/>
  </si>
  <si>
    <t>2023.10.13. ~ 2023.11.06.</t>
    <phoneticPr fontId="17" type="noConversion"/>
  </si>
  <si>
    <t>총액</t>
    <phoneticPr fontId="17" type="noConversion"/>
  </si>
  <si>
    <t>용역</t>
    <phoneticPr fontId="17" type="noConversion"/>
  </si>
  <si>
    <t>2023.11.6.</t>
    <phoneticPr fontId="17" type="noConversion"/>
  </si>
  <si>
    <t>지방계약법 시행령 제30조제1항제2호</t>
    <phoneticPr fontId="17" type="noConversion"/>
  </si>
  <si>
    <t>한국인권경영연구소</t>
    <phoneticPr fontId="17" type="noConversion"/>
  </si>
  <si>
    <t>서울특별시 서초구 서초중앙로18길 31, 4층 433호(서초동, 용원빌딩)</t>
    <phoneticPr fontId="17" type="noConversion"/>
  </si>
  <si>
    <t>성남시청년봉사단 기획봉사(플로깅) 운영물품 구입 계약</t>
    <phoneticPr fontId="17" type="noConversion"/>
  </si>
  <si>
    <t>그룹웨어-전사자원관리시스템(ERP) 연동</t>
    <phoneticPr fontId="17" type="noConversion"/>
  </si>
  <si>
    <t>개인정보 손해배상책임 보험 가입</t>
    <phoneticPr fontId="17" type="noConversion"/>
  </si>
  <si>
    <t>사회복지법인 가나안복지재단 가나안근로복지관</t>
    <phoneticPr fontId="17" type="noConversion"/>
  </si>
  <si>
    <t>현대해상화재보험㈜</t>
    <phoneticPr fontId="17" type="noConversion"/>
  </si>
  <si>
    <t>경기도 성남시 분당구 야탑로 225</t>
    <phoneticPr fontId="17" type="noConversion"/>
  </si>
  <si>
    <t>서울시 서초구 서초대로 3-4</t>
    <phoneticPr fontId="17" type="noConversion"/>
  </si>
  <si>
    <t>서울특별시 종로구 세종대로 163(세종로, 현대해상빌딩)</t>
    <phoneticPr fontId="17" type="noConversion"/>
  </si>
  <si>
    <t>재무정보실(서인욱)</t>
    <phoneticPr fontId="17" type="noConversion"/>
  </si>
  <si>
    <t>재무정보실(전혜진)</t>
    <phoneticPr fontId="17" type="noConversion"/>
  </si>
  <si>
    <t>물품</t>
    <phoneticPr fontId="17" type="noConversion"/>
  </si>
  <si>
    <t>2023.10.19.</t>
    <phoneticPr fontId="17" type="noConversion"/>
  </si>
  <si>
    <t>2023.10.24.</t>
    <phoneticPr fontId="17" type="noConversion"/>
  </si>
  <si>
    <t>2023.11.01. ~ 2024.10.31.</t>
    <phoneticPr fontId="17" type="noConversion"/>
  </si>
  <si>
    <t>2024.10.31.</t>
    <phoneticPr fontId="17" type="noConversion"/>
  </si>
  <si>
    <t>2023.10.19. ~ 2023.12.02.</t>
    <phoneticPr fontId="17" type="noConversion"/>
  </si>
  <si>
    <t>2023.10.27.</t>
    <phoneticPr fontId="17" type="noConversion"/>
  </si>
  <si>
    <t>2023.10.19. ~ 2023.10.27.</t>
    <phoneticPr fontId="17" type="noConversion"/>
  </si>
  <si>
    <t>2023 'Project-X in 성남' 홍보 배너 등 제작</t>
    <phoneticPr fontId="17" type="noConversion"/>
  </si>
  <si>
    <t>취약계층 청소년 지원 프로그램 차량 임차</t>
    <phoneticPr fontId="17" type="noConversion"/>
  </si>
  <si>
    <t>2024년도 세입·세출예산서 및 설명자료 제작</t>
    <phoneticPr fontId="17" type="noConversion"/>
  </si>
  <si>
    <t>2023.10.26.</t>
  </si>
  <si>
    <t>2023.10.26. ~ 2023.10.30.</t>
    <phoneticPr fontId="17" type="noConversion"/>
  </si>
  <si>
    <t>2023.11.03. ~ 2023.11.04.</t>
    <phoneticPr fontId="17" type="noConversion"/>
  </si>
  <si>
    <t>2023.11.04.</t>
    <phoneticPr fontId="17" type="noConversion"/>
  </si>
  <si>
    <t>2023.10.27. ~ 2023.11.02.</t>
    <phoneticPr fontId="17" type="noConversion"/>
  </si>
  <si>
    <t>2023.11.02.</t>
    <phoneticPr fontId="17" type="noConversion"/>
  </si>
  <si>
    <t>청년사업실(염지윤)</t>
    <phoneticPr fontId="17" type="noConversion"/>
  </si>
  <si>
    <t>2023.10.30.</t>
    <phoneticPr fontId="17" type="noConversion"/>
  </si>
  <si>
    <t>청소년사업실(신지은)</t>
    <phoneticPr fontId="17" type="noConversion"/>
  </si>
  <si>
    <t>재무정보실(김진영)</t>
    <phoneticPr fontId="17" type="noConversion"/>
  </si>
  <si>
    <t>우리미디어 사회적협동조합</t>
    <phoneticPr fontId="17" type="noConversion"/>
  </si>
  <si>
    <t>성남시 중원구 제일로74번길 9</t>
    <phoneticPr fontId="17" type="noConversion"/>
  </si>
  <si>
    <t>경기도 성남시 분당구 서현로 170, 풍림아이원플러스오피스D동1501호(서현동)</t>
    <phoneticPr fontId="17" type="noConversion"/>
  </si>
  <si>
    <t>주식회사 선진항공여행사</t>
    <phoneticPr fontId="17" type="noConversion"/>
  </si>
  <si>
    <t>진흥프린팅</t>
    <phoneticPr fontId="17" type="noConversion"/>
  </si>
  <si>
    <t>경기도 성남시 중원구 성남대로 997번길 49-10, 1층</t>
    <phoneticPr fontId="17" type="noConversion"/>
  </si>
  <si>
    <t>2023.10.10.</t>
    <phoneticPr fontId="17" type="noConversion"/>
  </si>
  <si>
    <t>2023.10.13. ~ 2023.11.06.</t>
    <phoneticPr fontId="17" type="noConversion"/>
  </si>
  <si>
    <t>한국인권경영연구소</t>
    <phoneticPr fontId="17" type="noConversion"/>
  </si>
  <si>
    <t>서울특별시 서초구 서초중앙로18길 31, 4층 433호(서초동, 용원빌딩)</t>
    <phoneticPr fontId="17" type="noConversion"/>
  </si>
  <si>
    <t>추정가격이 2천만원 이하인 물품의 제조·구매·용역 계약(제30조제1항제2호)</t>
    <phoneticPr fontId="17" type="noConversion"/>
  </si>
  <si>
    <t>성남시</t>
    <phoneticPr fontId="17" type="noConversion"/>
  </si>
  <si>
    <t>성남시청년봉사단 기획봉사(플로깅) 운영물품 구입 계약</t>
    <phoneticPr fontId="17" type="noConversion"/>
  </si>
  <si>
    <t>2023.10.19.</t>
    <phoneticPr fontId="17" type="noConversion"/>
  </si>
  <si>
    <t>2023.10.19. ~ 2023.10.27.</t>
    <phoneticPr fontId="17" type="noConversion"/>
  </si>
  <si>
    <t>사회복지법인 가나안복지재단 가나안근로복지관</t>
    <phoneticPr fontId="17" type="noConversion"/>
  </si>
  <si>
    <t>경기도 성남시 분당구 야탑로 225</t>
    <phoneticPr fontId="17" type="noConversion"/>
  </si>
  <si>
    <t>그룹웨어-전사자원관리시스템(ERP) 연동</t>
    <phoneticPr fontId="17" type="noConversion"/>
  </si>
  <si>
    <t>2023.10.19. ~ 2023.12.02.</t>
    <phoneticPr fontId="17" type="noConversion"/>
  </si>
  <si>
    <t>(주)월드소프트</t>
    <phoneticPr fontId="17" type="noConversion"/>
  </si>
  <si>
    <t>서울시 서초구 서초대로 3-4</t>
    <phoneticPr fontId="17" type="noConversion"/>
  </si>
  <si>
    <t>개인정보 손해배상책임 보험 가입</t>
    <phoneticPr fontId="17" type="noConversion"/>
  </si>
  <si>
    <t>2023.11.01. ~ 2024.10.31.</t>
    <phoneticPr fontId="17" type="noConversion"/>
  </si>
  <si>
    <t>2023.10.24.</t>
    <phoneticPr fontId="17" type="noConversion"/>
  </si>
  <si>
    <t>현대해상화재보험㈜</t>
    <phoneticPr fontId="17" type="noConversion"/>
  </si>
  <si>
    <t>서울특별시 종로구 세종대로 163(세종로, 현대해상빌딩)</t>
    <phoneticPr fontId="17" type="noConversion"/>
  </si>
  <si>
    <t>2023 'Project-X in 성남' 홍보 배너 등 제작</t>
    <phoneticPr fontId="17" type="noConversion"/>
  </si>
  <si>
    <t>2023.10.26.</t>
    <phoneticPr fontId="17" type="noConversion"/>
  </si>
  <si>
    <t>2023.10.26. ~ 2023.10.30.</t>
    <phoneticPr fontId="17" type="noConversion"/>
  </si>
  <si>
    <t>우리미디어 사회적협동조합</t>
    <phoneticPr fontId="17" type="noConversion"/>
  </si>
  <si>
    <t>성남시 중원구 제일로74번길 9</t>
    <phoneticPr fontId="17" type="noConversion"/>
  </si>
  <si>
    <t>취약계층 청소년 지원 프로그램 차량 임차</t>
    <phoneticPr fontId="17" type="noConversion"/>
  </si>
  <si>
    <t>2023.10.27.</t>
    <phoneticPr fontId="17" type="noConversion"/>
  </si>
  <si>
    <t>2023.11.03. ~ 2023.11.04.</t>
    <phoneticPr fontId="17" type="noConversion"/>
  </si>
  <si>
    <t>업 체 명</t>
    <phoneticPr fontId="17" type="noConversion"/>
  </si>
  <si>
    <t>주식회사 선진항공여행사</t>
    <phoneticPr fontId="17" type="noConversion"/>
  </si>
  <si>
    <t>경기도 성남시 분당구 서현로 170, 풍림아이원플러스오피스D동1501호(서현동)</t>
    <phoneticPr fontId="17" type="noConversion"/>
  </si>
  <si>
    <t>2024년도 세입·세출예산서 및 설명자료 제작</t>
    <phoneticPr fontId="17" type="noConversion"/>
  </si>
  <si>
    <t>2023.10.27. ~ 2023.11.02.</t>
    <phoneticPr fontId="17" type="noConversion"/>
  </si>
  <si>
    <t>진흥프린팅</t>
    <phoneticPr fontId="17" type="noConversion"/>
  </si>
  <si>
    <t>경기도 성남시 중원구 성남대로 997번길 49-10, 1층</t>
    <phoneticPr fontId="17" type="noConversion"/>
  </si>
  <si>
    <t>조인태</t>
    <phoneticPr fontId="17" type="noConversion"/>
  </si>
  <si>
    <t>윤충진</t>
    <phoneticPr fontId="17" type="noConversion"/>
  </si>
  <si>
    <t>이승호</t>
    <phoneticPr fontId="17" type="noConversion"/>
  </si>
  <si>
    <t>조용일, 이성재(각자대표)</t>
    <phoneticPr fontId="17" type="noConversion"/>
  </si>
  <si>
    <t>김선화</t>
    <phoneticPr fontId="17" type="noConversion"/>
  </si>
  <si>
    <t>윤두희, 윤준식</t>
    <phoneticPr fontId="17" type="noConversion"/>
  </si>
  <si>
    <t>임용민</t>
    <phoneticPr fontId="17" type="noConversion"/>
  </si>
  <si>
    <t>(주)월드소프트</t>
    <phoneticPr fontId="17" type="noConversion"/>
  </si>
  <si>
    <t>2023.12.02.</t>
    <phoneticPr fontId="17" type="noConversion"/>
  </si>
  <si>
    <t>해당없음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</si>
</sst>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54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shrinkToFit="1"/>
    </xf>
    <xf numFmtId="0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2" borderId="30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25" fillId="2" borderId="33" xfId="0" applyNumberFormat="1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>
      <alignment horizontal="center" vertical="center" shrinkToFit="1"/>
    </xf>
    <xf numFmtId="0" fontId="7" fillId="4" borderId="42" xfId="0" quotePrefix="1" applyFont="1" applyFill="1" applyBorder="1" applyAlignment="1">
      <alignment horizontal="center" vertical="center" shrinkToFit="1"/>
    </xf>
    <xf numFmtId="41" fontId="7" fillId="4" borderId="42" xfId="178" applyFont="1" applyFill="1" applyBorder="1" applyAlignment="1">
      <alignment horizontal="center" vertical="center" shrinkToFit="1"/>
    </xf>
    <xf numFmtId="0" fontId="7" fillId="0" borderId="42" xfId="0" quotePrefix="1" applyFont="1" applyFill="1" applyBorder="1" applyAlignment="1">
      <alignment horizontal="center" vertical="center" shrinkToFit="1"/>
    </xf>
    <xf numFmtId="177" fontId="6" fillId="0" borderId="42" xfId="0" applyNumberFormat="1" applyFont="1" applyFill="1" applyBorder="1" applyAlignment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shrinkToFit="1"/>
    </xf>
    <xf numFmtId="181" fontId="7" fillId="4" borderId="42" xfId="0" applyNumberFormat="1" applyFont="1" applyFill="1" applyBorder="1" applyAlignment="1">
      <alignment horizontal="center" vertical="center" shrinkToFit="1"/>
    </xf>
    <xf numFmtId="182" fontId="7" fillId="0" borderId="45" xfId="0" applyNumberFormat="1" applyFont="1" applyFill="1" applyBorder="1" applyAlignment="1">
      <alignment horizontal="center" vertical="center" shrinkToFit="1"/>
    </xf>
    <xf numFmtId="3" fontId="28" fillId="0" borderId="6" xfId="0" applyNumberFormat="1" applyFont="1" applyBorder="1" applyAlignment="1">
      <alignment horizontal="center" vertical="center" shrinkToFit="1"/>
    </xf>
    <xf numFmtId="0" fontId="29" fillId="2" borderId="6" xfId="0" applyFont="1" applyFill="1" applyBorder="1" applyAlignment="1">
      <alignment horizontal="center" vertical="center" shrinkToFit="1"/>
    </xf>
    <xf numFmtId="3" fontId="28" fillId="0" borderId="17" xfId="0" applyNumberFormat="1" applyFont="1" applyBorder="1" applyAlignment="1">
      <alignment horizontal="center" vertical="center" shrinkToFit="1"/>
    </xf>
    <xf numFmtId="180" fontId="28" fillId="0" borderId="6" xfId="0" applyNumberFormat="1" applyFont="1" applyBorder="1" applyAlignment="1">
      <alignment horizontal="center" vertical="center" shrinkToFit="1"/>
    </xf>
    <xf numFmtId="180" fontId="28" fillId="0" borderId="17" xfId="0" applyNumberFormat="1" applyFont="1" applyBorder="1" applyAlignment="1">
      <alignment horizontal="center" vertical="center" shrinkToFit="1"/>
    </xf>
    <xf numFmtId="177" fontId="28" fillId="0" borderId="6" xfId="0" applyNumberFormat="1" applyFont="1" applyBorder="1" applyAlignment="1">
      <alignment horizontal="center" vertical="center" shrinkToFit="1"/>
    </xf>
    <xf numFmtId="177" fontId="28" fillId="0" borderId="17" xfId="0" applyNumberFormat="1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9" fillId="2" borderId="11" xfId="0" applyFont="1" applyFill="1" applyBorder="1" applyAlignment="1">
      <alignment horizontal="center" vertical="center" shrinkToFit="1"/>
    </xf>
    <xf numFmtId="177" fontId="28" fillId="0" borderId="28" xfId="0" applyNumberFormat="1" applyFont="1" applyBorder="1" applyAlignment="1">
      <alignment horizontal="center" vertical="center" shrinkToFit="1"/>
    </xf>
    <xf numFmtId="177" fontId="26" fillId="4" borderId="47" xfId="0" quotePrefix="1" applyNumberFormat="1" applyFont="1" applyFill="1" applyBorder="1" applyAlignment="1">
      <alignment horizontal="center" vertical="center" shrinkToFit="1"/>
    </xf>
    <xf numFmtId="177" fontId="27" fillId="0" borderId="42" xfId="0" quotePrefix="1" applyNumberFormat="1" applyFont="1" applyFill="1" applyBorder="1" applyAlignment="1">
      <alignment horizontal="center" vertical="center" shrinkToFit="1"/>
    </xf>
    <xf numFmtId="177" fontId="27" fillId="0" borderId="25" xfId="0" quotePrefix="1" applyNumberFormat="1" applyFont="1" applyFill="1" applyBorder="1" applyAlignment="1">
      <alignment horizontal="center" vertical="center" shrinkToFit="1"/>
    </xf>
    <xf numFmtId="177" fontId="27" fillId="0" borderId="43" xfId="0" quotePrefix="1" applyNumberFormat="1" applyFont="1" applyFill="1" applyBorder="1" applyAlignment="1">
      <alignment horizontal="center" vertical="center" shrinkToFit="1"/>
    </xf>
    <xf numFmtId="177" fontId="27" fillId="0" borderId="44" xfId="0" quotePrefix="1" applyNumberFormat="1" applyFont="1" applyFill="1" applyBorder="1" applyAlignment="1">
      <alignment horizontal="center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177" fontId="6" fillId="4" borderId="42" xfId="0" applyNumberFormat="1" applyFont="1" applyFill="1" applyBorder="1" applyAlignment="1">
      <alignment horizontal="center" vertical="center" shrinkToFit="1"/>
    </xf>
    <xf numFmtId="0" fontId="7" fillId="0" borderId="45" xfId="0" applyNumberFormat="1" applyFont="1" applyFill="1" applyBorder="1" applyAlignment="1" applyProtection="1">
      <alignment horizontal="center" vertical="center" shrinkToFit="1"/>
    </xf>
    <xf numFmtId="0" fontId="7" fillId="0" borderId="46" xfId="0" applyNumberFormat="1" applyFont="1" applyFill="1" applyBorder="1" applyAlignment="1" applyProtection="1">
      <alignment horizontal="center" vertical="center" shrinkToFit="1"/>
    </xf>
    <xf numFmtId="177" fontId="6" fillId="4" borderId="43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left" vertical="center" shrinkToFit="1"/>
    </xf>
    <xf numFmtId="183" fontId="7" fillId="4" borderId="42" xfId="0" applyNumberFormat="1" applyFont="1" applyFill="1" applyBorder="1" applyAlignment="1">
      <alignment horizontal="center" vertical="center" shrinkToFit="1"/>
    </xf>
    <xf numFmtId="0" fontId="7" fillId="4" borderId="51" xfId="0" applyFont="1" applyFill="1" applyBorder="1" applyAlignment="1">
      <alignment horizontal="center" vertical="center" shrinkToFit="1"/>
    </xf>
    <xf numFmtId="181" fontId="7" fillId="4" borderId="43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shrinkToFit="1"/>
    </xf>
    <xf numFmtId="179" fontId="21" fillId="3" borderId="31" xfId="0" applyNumberFormat="1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shrinkToFit="1"/>
    </xf>
    <xf numFmtId="181" fontId="7" fillId="0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41" fontId="7" fillId="0" borderId="42" xfId="178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83" fontId="6" fillId="0" borderId="52" xfId="0" applyNumberFormat="1" applyFont="1" applyFill="1" applyBorder="1" applyAlignment="1">
      <alignment horizontal="center" vertical="center" shrinkToFit="1"/>
    </xf>
    <xf numFmtId="181" fontId="6" fillId="0" borderId="53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Border="1" applyAlignment="1">
      <alignment horizontal="center" vertical="center" shrinkToFit="1"/>
    </xf>
    <xf numFmtId="0" fontId="7" fillId="4" borderId="53" xfId="0" applyFont="1" applyFill="1" applyBorder="1" applyAlignment="1">
      <alignment horizontal="center" vertical="center" shrinkToFit="1"/>
    </xf>
    <xf numFmtId="38" fontId="7" fillId="4" borderId="53" xfId="2" applyNumberFormat="1" applyFont="1" applyFill="1" applyBorder="1" applyAlignment="1">
      <alignment horizontal="center" vertical="center" shrinkToFit="1"/>
    </xf>
    <xf numFmtId="41" fontId="7" fillId="4" borderId="53" xfId="1" quotePrefix="1" applyFont="1" applyFill="1" applyBorder="1" applyAlignment="1">
      <alignment horizontal="center" vertical="center" shrinkToFit="1"/>
    </xf>
    <xf numFmtId="177" fontId="7" fillId="4" borderId="53" xfId="1" quotePrefix="1" applyNumberFormat="1" applyFont="1" applyFill="1" applyBorder="1" applyAlignment="1">
      <alignment horizontal="center" vertical="center" shrinkToFit="1"/>
    </xf>
    <xf numFmtId="41" fontId="7" fillId="4" borderId="54" xfId="178" quotePrefix="1" applyFont="1" applyFill="1" applyBorder="1" applyAlignment="1">
      <alignment horizontal="center" vertical="center" shrinkToFit="1"/>
    </xf>
    <xf numFmtId="182" fontId="7" fillId="0" borderId="46" xfId="0" applyNumberFormat="1" applyFont="1" applyFill="1" applyBorder="1" applyAlignment="1">
      <alignment horizontal="center" vertical="center" shrinkToFit="1"/>
    </xf>
    <xf numFmtId="0" fontId="7" fillId="0" borderId="43" xfId="0" quotePrefix="1" applyFont="1" applyFill="1" applyBorder="1" applyAlignment="1">
      <alignment horizontal="center" vertical="center" shrinkToFit="1"/>
    </xf>
    <xf numFmtId="41" fontId="7" fillId="4" borderId="43" xfId="178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38" fontId="7" fillId="4" borderId="42" xfId="2" quotePrefix="1" applyNumberFormat="1" applyFont="1" applyFill="1" applyBorder="1" applyAlignment="1">
      <alignment horizontal="center" vertical="center" shrinkToFit="1"/>
    </xf>
    <xf numFmtId="41" fontId="7" fillId="4" borderId="42" xfId="5767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181" fontId="6" fillId="4" borderId="42" xfId="0" applyNumberFormat="1" applyFont="1" applyFill="1" applyBorder="1" applyAlignment="1">
      <alignment horizontal="center" vertical="center" shrinkToFit="1"/>
    </xf>
    <xf numFmtId="0" fontId="6" fillId="0" borderId="42" xfId="0" quotePrefix="1" applyFont="1" applyFill="1" applyBorder="1" applyAlignment="1">
      <alignment horizontal="center" vertical="center" shrinkToFit="1"/>
    </xf>
    <xf numFmtId="41" fontId="6" fillId="0" borderId="42" xfId="5946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4" borderId="42" xfId="0" quotePrefix="1" applyFont="1" applyFill="1" applyBorder="1" applyAlignment="1">
      <alignment horizontal="center" vertical="center" shrinkToFit="1"/>
    </xf>
    <xf numFmtId="177" fontId="26" fillId="0" borderId="47" xfId="0" quotePrefix="1" applyNumberFormat="1" applyFont="1" applyFill="1" applyBorder="1" applyAlignment="1">
      <alignment horizontal="center" vertical="center" shrinkToFit="1"/>
    </xf>
    <xf numFmtId="177" fontId="26" fillId="0" borderId="25" xfId="0" quotePrefix="1" applyNumberFormat="1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7" fillId="4" borderId="43" xfId="0" quotePrefix="1" applyFont="1" applyFill="1" applyBorder="1" applyAlignment="1">
      <alignment horizontal="center" vertical="center" shrinkToFit="1"/>
    </xf>
    <xf numFmtId="41" fontId="6" fillId="0" borderId="52" xfId="1" applyFont="1" applyFill="1" applyBorder="1" applyAlignment="1" applyProtection="1">
      <alignment horizontal="center" vertical="center" shrinkToFit="1"/>
    </xf>
    <xf numFmtId="0" fontId="6" fillId="4" borderId="55" xfId="0" applyFont="1" applyFill="1" applyBorder="1" applyAlignment="1">
      <alignment horizontal="center" vertical="center" shrinkToFit="1"/>
    </xf>
    <xf numFmtId="181" fontId="6" fillId="4" borderId="50" xfId="0" applyNumberFormat="1" applyFont="1" applyFill="1" applyBorder="1" applyAlignment="1">
      <alignment horizontal="center" vertical="center" shrinkToFit="1"/>
    </xf>
    <xf numFmtId="0" fontId="6" fillId="4" borderId="49" xfId="0" quotePrefix="1" applyNumberFormat="1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38" fontId="6" fillId="4" borderId="49" xfId="2" applyNumberFormat="1" applyFont="1" applyFill="1" applyBorder="1" applyAlignment="1">
      <alignment horizontal="center" vertical="center" shrinkToFit="1"/>
    </xf>
    <xf numFmtId="41" fontId="6" fillId="4" borderId="49" xfId="178" applyFont="1" applyFill="1" applyBorder="1" applyAlignment="1">
      <alignment horizontal="center" vertical="center" shrinkToFit="1"/>
    </xf>
    <xf numFmtId="0" fontId="6" fillId="4" borderId="45" xfId="0" applyNumberFormat="1" applyFont="1" applyFill="1" applyBorder="1" applyAlignment="1" applyProtection="1">
      <alignment horizontal="center" vertical="center" shrinkToFit="1"/>
    </xf>
    <xf numFmtId="41" fontId="6" fillId="4" borderId="42" xfId="11544" applyNumberFormat="1" applyFont="1" applyFill="1" applyBorder="1" applyAlignment="1">
      <alignment horizontal="right" vertical="center" shrinkToFit="1"/>
    </xf>
    <xf numFmtId="180" fontId="6" fillId="4" borderId="42" xfId="0" applyNumberFormat="1" applyFont="1" applyFill="1" applyBorder="1" applyAlignment="1">
      <alignment horizontal="center" vertical="center" shrinkToFit="1"/>
    </xf>
    <xf numFmtId="180" fontId="7" fillId="4" borderId="42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 applyProtection="1">
      <alignment horizontal="center" vertical="center" shrinkToFit="1"/>
    </xf>
    <xf numFmtId="41" fontId="6" fillId="4" borderId="42" xfId="1" applyNumberFormat="1" applyFont="1" applyFill="1" applyBorder="1" applyAlignment="1">
      <alignment horizontal="right" vertical="center" shrinkToFit="1"/>
    </xf>
    <xf numFmtId="180" fontId="6" fillId="0" borderId="42" xfId="0" applyNumberFormat="1" applyFont="1" applyFill="1" applyBorder="1" applyAlignment="1">
      <alignment horizontal="center" vertical="center" shrinkToFit="1"/>
    </xf>
    <xf numFmtId="177" fontId="7" fillId="0" borderId="42" xfId="0" quotePrefix="1" applyNumberFormat="1" applyFont="1" applyFill="1" applyBorder="1" applyAlignment="1">
      <alignment horizontal="center" vertical="center" shrinkToFit="1"/>
    </xf>
    <xf numFmtId="177" fontId="7" fillId="0" borderId="42" xfId="0" quotePrefix="1" applyNumberFormat="1" applyFont="1" applyFill="1" applyBorder="1" applyAlignment="1">
      <alignment horizontal="right" vertical="center" shrinkToFit="1"/>
    </xf>
    <xf numFmtId="0" fontId="7" fillId="4" borderId="49" xfId="0" applyFont="1" applyFill="1" applyBorder="1" applyAlignment="1">
      <alignment horizontal="center" vertical="center" wrapText="1"/>
    </xf>
    <xf numFmtId="176" fontId="7" fillId="4" borderId="49" xfId="0" applyNumberFormat="1" applyFont="1" applyFill="1" applyBorder="1" applyAlignment="1">
      <alignment horizontal="right" vertical="center" wrapText="1"/>
    </xf>
    <xf numFmtId="176" fontId="7" fillId="4" borderId="49" xfId="1" applyNumberFormat="1" applyFont="1" applyFill="1" applyBorder="1" applyAlignment="1" applyProtection="1">
      <alignment horizontal="right" vertical="center" shrinkToFit="1"/>
    </xf>
    <xf numFmtId="176" fontId="7" fillId="4" borderId="49" xfId="1" quotePrefix="1" applyNumberFormat="1" applyFont="1" applyFill="1" applyBorder="1" applyAlignment="1" applyProtection="1">
      <alignment horizontal="right" vertical="center" shrinkToFit="1"/>
    </xf>
    <xf numFmtId="0" fontId="7" fillId="4" borderId="25" xfId="0" applyFont="1" applyFill="1" applyBorder="1" applyAlignment="1">
      <alignment horizontal="center" vertical="center" shrinkToFit="1"/>
    </xf>
    <xf numFmtId="183" fontId="7" fillId="0" borderId="42" xfId="0" applyNumberFormat="1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38" fontId="7" fillId="4" borderId="43" xfId="2" quotePrefix="1" applyNumberFormat="1" applyFont="1" applyFill="1" applyBorder="1" applyAlignment="1">
      <alignment horizontal="center" vertical="center" shrinkToFit="1"/>
    </xf>
    <xf numFmtId="41" fontId="7" fillId="4" borderId="43" xfId="5767" applyFont="1" applyFill="1" applyBorder="1" applyAlignment="1">
      <alignment horizontal="center" vertical="center" shrinkToFit="1"/>
    </xf>
    <xf numFmtId="0" fontId="18" fillId="0" borderId="25" xfId="0" applyFont="1" applyBorder="1" applyAlignment="1"/>
    <xf numFmtId="0" fontId="18" fillId="0" borderId="44" xfId="0" applyFont="1" applyBorder="1" applyAlignment="1"/>
    <xf numFmtId="0" fontId="21" fillId="2" borderId="35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 shrinkToFit="1"/>
    </xf>
    <xf numFmtId="0" fontId="6" fillId="0" borderId="42" xfId="1" applyNumberFormat="1" applyFont="1" applyFill="1" applyBorder="1" applyAlignment="1" applyProtection="1">
      <alignment horizontal="center" vertical="center" shrinkToFit="1"/>
    </xf>
    <xf numFmtId="180" fontId="6" fillId="0" borderId="42" xfId="1" quotePrefix="1" applyNumberFormat="1" applyFont="1" applyFill="1" applyBorder="1" applyAlignment="1" applyProtection="1">
      <alignment horizontal="center" vertical="center" shrinkToFit="1"/>
    </xf>
    <xf numFmtId="41" fontId="6" fillId="0" borderId="0" xfId="1" applyFont="1" applyFill="1" applyBorder="1" applyAlignment="1" applyProtection="1">
      <alignment horizontal="center" vertical="center" shrinkToFit="1"/>
    </xf>
    <xf numFmtId="41" fontId="6" fillId="0" borderId="49" xfId="1" applyFont="1" applyFill="1" applyBorder="1" applyAlignment="1" applyProtection="1">
      <alignment horizontal="center" vertical="center" shrinkToFit="1"/>
    </xf>
    <xf numFmtId="0" fontId="6" fillId="0" borderId="49" xfId="1" applyNumberFormat="1" applyFont="1" applyFill="1" applyBorder="1" applyAlignment="1" applyProtection="1">
      <alignment horizontal="center" vertical="center" shrinkToFit="1"/>
    </xf>
    <xf numFmtId="180" fontId="6" fillId="0" borderId="49" xfId="1" quotePrefix="1" applyNumberFormat="1" applyFont="1" applyFill="1" applyBorder="1" applyAlignment="1" applyProtection="1">
      <alignment horizontal="center" vertical="center" shrinkToFit="1"/>
    </xf>
    <xf numFmtId="0" fontId="21" fillId="2" borderId="34" xfId="0" applyNumberFormat="1" applyFont="1" applyFill="1" applyBorder="1" applyAlignment="1" applyProtection="1">
      <alignment horizontal="center" vertical="center" shrinkToFit="1"/>
    </xf>
    <xf numFmtId="49" fontId="21" fillId="2" borderId="35" xfId="0" applyNumberFormat="1" applyFont="1" applyFill="1" applyBorder="1" applyAlignment="1" applyProtection="1">
      <alignment horizontal="center" vertical="center" shrinkToFit="1"/>
    </xf>
    <xf numFmtId="41" fontId="21" fillId="2" borderId="35" xfId="1" applyFont="1" applyFill="1" applyBorder="1" applyAlignment="1" applyProtection="1">
      <alignment horizontal="center" vertical="center" shrinkToFit="1"/>
    </xf>
    <xf numFmtId="10" fontId="6" fillId="0" borderId="42" xfId="1" applyNumberFormat="1" applyFont="1" applyFill="1" applyBorder="1" applyAlignment="1" applyProtection="1">
      <alignment horizontal="center" vertical="center" shrinkToFit="1"/>
    </xf>
    <xf numFmtId="3" fontId="6" fillId="0" borderId="42" xfId="1" applyNumberFormat="1" applyFont="1" applyFill="1" applyBorder="1" applyAlignment="1" applyProtection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wrapText="1" shrinkToFit="1"/>
    </xf>
    <xf numFmtId="41" fontId="6" fillId="0" borderId="48" xfId="1" applyFont="1" applyFill="1" applyBorder="1" applyAlignment="1" applyProtection="1">
      <alignment horizontal="center" vertical="center" shrinkToFit="1"/>
    </xf>
    <xf numFmtId="41" fontId="6" fillId="0" borderId="47" xfId="1" applyFont="1" applyFill="1" applyBorder="1" applyAlignment="1" applyProtection="1">
      <alignment horizontal="center" vertical="center" shrinkToFit="1"/>
    </xf>
    <xf numFmtId="41" fontId="6" fillId="0" borderId="25" xfId="1" applyFont="1" applyFill="1" applyBorder="1" applyAlignment="1" applyProtection="1">
      <alignment horizontal="center" vertical="center" shrinkToFit="1"/>
    </xf>
    <xf numFmtId="0" fontId="6" fillId="0" borderId="43" xfId="1" applyNumberFormat="1" applyFont="1" applyFill="1" applyBorder="1" applyAlignment="1" applyProtection="1">
      <alignment horizontal="center" vertical="center" shrinkToFit="1"/>
    </xf>
    <xf numFmtId="180" fontId="6" fillId="0" borderId="43" xfId="1" quotePrefix="1" applyNumberFormat="1" applyFont="1" applyFill="1" applyBorder="1" applyAlignment="1" applyProtection="1">
      <alignment horizontal="center" vertical="center" shrinkToFit="1"/>
    </xf>
    <xf numFmtId="41" fontId="6" fillId="0" borderId="43" xfId="1" applyFont="1" applyFill="1" applyBorder="1" applyAlignment="1" applyProtection="1">
      <alignment horizontal="center" vertical="center" shrinkToFit="1"/>
    </xf>
    <xf numFmtId="41" fontId="6" fillId="0" borderId="44" xfId="1" applyFont="1" applyFill="1" applyBorder="1" applyAlignment="1" applyProtection="1">
      <alignment horizontal="center" vertical="center" shrinkToFit="1"/>
    </xf>
    <xf numFmtId="41" fontId="6" fillId="0" borderId="45" xfId="1" applyFont="1" applyFill="1" applyBorder="1" applyAlignment="1" applyProtection="1">
      <alignment horizontal="center" vertical="center" shrinkToFit="1"/>
    </xf>
    <xf numFmtId="0" fontId="6" fillId="0" borderId="25" xfId="0" applyNumberFormat="1" applyFont="1" applyFill="1" applyBorder="1" applyAlignment="1" applyProtection="1">
      <alignment horizontal="center" vertical="center" shrinkToFit="1"/>
    </xf>
    <xf numFmtId="41" fontId="6" fillId="0" borderId="46" xfId="1" applyFont="1" applyFill="1" applyBorder="1" applyAlignment="1" applyProtection="1">
      <alignment horizontal="center" vertical="center" shrinkToFit="1"/>
    </xf>
    <xf numFmtId="10" fontId="6" fillId="0" borderId="43" xfId="1" applyNumberFormat="1" applyFont="1" applyFill="1" applyBorder="1" applyAlignment="1" applyProtection="1">
      <alignment horizontal="center" vertical="center" shrinkToFit="1"/>
    </xf>
    <xf numFmtId="0" fontId="6" fillId="0" borderId="44" xfId="0" applyNumberFormat="1" applyFont="1" applyFill="1" applyBorder="1" applyAlignment="1" applyProtection="1">
      <alignment horizontal="center" vertical="center" wrapText="1" shrinkToFit="1"/>
    </xf>
    <xf numFmtId="177" fontId="7" fillId="0" borderId="25" xfId="0" quotePrefix="1" applyNumberFormat="1" applyFont="1" applyFill="1" applyBorder="1" applyAlignment="1">
      <alignment horizontal="center" vertical="center" shrinkToFit="1"/>
    </xf>
    <xf numFmtId="0" fontId="7" fillId="4" borderId="48" xfId="0" applyFont="1" applyFill="1" applyBorder="1" applyAlignment="1">
      <alignment horizontal="center" vertical="center" wrapText="1"/>
    </xf>
    <xf numFmtId="180" fontId="7" fillId="4" borderId="47" xfId="0" applyNumberFormat="1" applyFont="1" applyFill="1" applyBorder="1" applyAlignment="1" applyProtection="1">
      <alignment horizontal="center" vertical="center" shrinkToFit="1"/>
    </xf>
    <xf numFmtId="0" fontId="6" fillId="0" borderId="46" xfId="0" applyNumberFormat="1" applyFont="1" applyFill="1" applyBorder="1" applyAlignment="1" applyProtection="1">
      <alignment horizontal="center" vertical="center" shrinkToFit="1"/>
    </xf>
    <xf numFmtId="41" fontId="6" fillId="4" borderId="43" xfId="1" applyNumberFormat="1" applyFont="1" applyFill="1" applyBorder="1" applyAlignment="1">
      <alignment horizontal="right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28" fillId="0" borderId="13" xfId="0" applyNumberFormat="1" applyFont="1" applyBorder="1" applyAlignment="1">
      <alignment horizontal="center" vertical="center" shrinkToFit="1"/>
    </xf>
    <xf numFmtId="177" fontId="28" fillId="0" borderId="14" xfId="0" applyNumberFormat="1" applyFont="1" applyBorder="1" applyAlignment="1">
      <alignment horizontal="center" vertical="center" shrinkToFit="1"/>
    </xf>
    <xf numFmtId="177" fontId="28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23" fillId="0" borderId="19" xfId="0" applyNumberFormat="1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3" fontId="23" fillId="0" borderId="6" xfId="0" applyNumberFormat="1" applyFont="1" applyBorder="1" applyAlignment="1">
      <alignment horizontal="justify"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80" fontId="23" fillId="0" borderId="6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10" fontId="23" fillId="0" borderId="7" xfId="0" applyNumberFormat="1" applyFont="1" applyBorder="1" applyAlignment="1">
      <alignment horizontal="center" vertical="center" shrinkToFi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2" borderId="36" xfId="0" applyNumberFormat="1" applyFont="1" applyFill="1" applyBorder="1" applyAlignment="1" applyProtection="1">
      <alignment horizontal="center" vertical="center"/>
    </xf>
    <xf numFmtId="49" fontId="21" fillId="2" borderId="37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35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0" fontId="21" fillId="2" borderId="34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shrinkToFit="1"/>
    </xf>
    <xf numFmtId="180" fontId="6" fillId="4" borderId="43" xfId="0" applyNumberFormat="1" applyFont="1" applyFill="1" applyBorder="1" applyAlignment="1">
      <alignment horizontal="center" vertical="center" shrinkToFit="1"/>
    </xf>
    <xf numFmtId="180" fontId="6" fillId="0" borderId="43" xfId="0" applyNumberFormat="1" applyFont="1" applyFill="1" applyBorder="1" applyAlignment="1">
      <alignment horizontal="center" vertical="center" shrinkToFit="1"/>
    </xf>
    <xf numFmtId="180" fontId="7" fillId="4" borderId="43" xfId="0" applyNumberFormat="1" applyFont="1" applyFill="1" applyBorder="1" applyAlignment="1">
      <alignment horizontal="center" vertical="center" shrinkToFit="1"/>
    </xf>
    <xf numFmtId="177" fontId="26" fillId="0" borderId="44" xfId="0" quotePrefix="1" applyNumberFormat="1" applyFont="1" applyFill="1" applyBorder="1" applyAlignment="1">
      <alignment horizontal="center" vertical="center" shrinkToFit="1"/>
    </xf>
    <xf numFmtId="177" fontId="6" fillId="0" borderId="43" xfId="0" applyNumberFormat="1" applyFont="1" applyFill="1" applyBorder="1" applyAlignment="1">
      <alignment horizontal="left" vertical="center" shrinkToFit="1"/>
    </xf>
    <xf numFmtId="178" fontId="7" fillId="0" borderId="43" xfId="0" applyNumberFormat="1" applyFont="1" applyFill="1" applyBorder="1" applyAlignment="1" applyProtection="1">
      <alignment horizontal="center" vertical="center" shrinkToFit="1"/>
    </xf>
    <xf numFmtId="176" fontId="7" fillId="0" borderId="43" xfId="0" applyNumberFormat="1" applyFont="1" applyFill="1" applyBorder="1" applyAlignment="1" applyProtection="1">
      <alignment horizontal="right" vertical="center" shrinkToFit="1"/>
    </xf>
    <xf numFmtId="177" fontId="6" fillId="0" borderId="44" xfId="0" applyNumberFormat="1" applyFont="1" applyFill="1" applyBorder="1" applyAlignment="1">
      <alignment horizontal="center" vertical="center" shrinkToFit="1"/>
    </xf>
  </cellXfs>
  <cellStyles count="11545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13" xfId="11543" xr:uid="{D0A88D4C-C5E1-4601-B67B-6CD33D10DDE9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2 2 3 2 2" xfId="11542" xr:uid="{25F07A77-F423-40CE-A166-5CE780E306C4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24" xfId="11544" xr:uid="{D0DFD2AC-472F-4541-8A69-A8F4F36CA374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7 3 2 2" xfId="11541" xr:uid="{51ED89B8-9833-4CD9-B615-7DE8FF3E4348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showGridLines="0" tabSelected="1" zoomScaleNormal="100" workbookViewId="0">
      <selection activeCell="F17" sqref="F17"/>
    </sheetView>
  </sheetViews>
  <sheetFormatPr defaultRowHeight="13.5"/>
  <cols>
    <col min="1" max="2" width="8.88671875" style="41"/>
    <col min="3" max="3" width="35.21875" style="41" bestFit="1" customWidth="1"/>
    <col min="4" max="4" width="8.88671875" style="41"/>
    <col min="5" max="5" width="30.5546875" style="41" customWidth="1"/>
    <col min="6" max="7" width="8.88671875" style="41"/>
    <col min="8" max="8" width="10.109375" style="41" bestFit="1" customWidth="1"/>
    <col min="9" max="9" width="18.88671875" style="41" bestFit="1" customWidth="1"/>
    <col min="10" max="10" width="8.88671875" style="41"/>
    <col min="11" max="11" width="10" style="41" customWidth="1"/>
    <col min="12" max="16384" width="8.88671875" style="41"/>
  </cols>
  <sheetData>
    <row r="1" spans="1:12" ht="36" customHeight="1">
      <c r="A1" s="39" t="s">
        <v>52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 thickBot="1">
      <c r="A2" s="20" t="s">
        <v>103</v>
      </c>
      <c r="B2" s="42"/>
      <c r="C2" s="43"/>
      <c r="D2" s="44"/>
      <c r="E2" s="44"/>
      <c r="F2" s="44"/>
      <c r="G2" s="44"/>
      <c r="H2" s="44"/>
      <c r="I2" s="44"/>
      <c r="J2" s="44"/>
      <c r="K2" s="44"/>
      <c r="L2" s="51" t="s">
        <v>81</v>
      </c>
    </row>
    <row r="3" spans="1:12" ht="35.25" customHeight="1" thickBot="1">
      <c r="A3" s="72" t="s">
        <v>53</v>
      </c>
      <c r="B3" s="73" t="s">
        <v>38</v>
      </c>
      <c r="C3" s="74" t="s">
        <v>54</v>
      </c>
      <c r="D3" s="75" t="s">
        <v>92</v>
      </c>
      <c r="E3" s="73" t="s">
        <v>55</v>
      </c>
      <c r="F3" s="73" t="s">
        <v>56</v>
      </c>
      <c r="G3" s="73" t="s">
        <v>57</v>
      </c>
      <c r="H3" s="73" t="s">
        <v>91</v>
      </c>
      <c r="I3" s="73" t="s">
        <v>39</v>
      </c>
      <c r="J3" s="73" t="s">
        <v>58</v>
      </c>
      <c r="K3" s="73" t="s">
        <v>59</v>
      </c>
      <c r="L3" s="76" t="s">
        <v>1</v>
      </c>
    </row>
    <row r="4" spans="1:12" s="71" customFormat="1" ht="24" customHeight="1" thickTop="1">
      <c r="A4" s="171" t="s">
        <v>104</v>
      </c>
      <c r="B4" s="172">
        <v>11</v>
      </c>
      <c r="C4" s="173" t="s">
        <v>116</v>
      </c>
      <c r="D4" s="174" t="s">
        <v>117</v>
      </c>
      <c r="E4" s="175" t="s">
        <v>118</v>
      </c>
      <c r="F4" s="175" t="s">
        <v>119</v>
      </c>
      <c r="G4" s="174" t="s">
        <v>120</v>
      </c>
      <c r="H4" s="176">
        <v>234000000</v>
      </c>
      <c r="I4" s="174" t="s">
        <v>121</v>
      </c>
      <c r="J4" s="174" t="s">
        <v>122</v>
      </c>
      <c r="K4" s="174" t="s">
        <v>123</v>
      </c>
      <c r="L4" s="192" t="s">
        <v>124</v>
      </c>
    </row>
    <row r="5" spans="1:12" s="71" customFormat="1" ht="24" customHeight="1">
      <c r="A5" s="164" t="s">
        <v>104</v>
      </c>
      <c r="B5" s="107" t="s">
        <v>125</v>
      </c>
      <c r="C5" s="129" t="s">
        <v>126</v>
      </c>
      <c r="D5" s="104" t="s">
        <v>127</v>
      </c>
      <c r="E5" s="154" t="s">
        <v>128</v>
      </c>
      <c r="F5" s="102">
        <v>1</v>
      </c>
      <c r="G5" s="101" t="s">
        <v>129</v>
      </c>
      <c r="H5" s="103">
        <v>1200000</v>
      </c>
      <c r="I5" s="101" t="s">
        <v>130</v>
      </c>
      <c r="J5" s="101" t="s">
        <v>131</v>
      </c>
      <c r="K5" s="101" t="s">
        <v>132</v>
      </c>
      <c r="L5" s="131"/>
    </row>
    <row r="6" spans="1:12" s="71" customFormat="1" ht="24" customHeight="1">
      <c r="A6" s="164" t="s">
        <v>104</v>
      </c>
      <c r="B6" s="107">
        <v>11</v>
      </c>
      <c r="C6" s="153" t="s">
        <v>173</v>
      </c>
      <c r="D6" s="101" t="s">
        <v>127</v>
      </c>
      <c r="E6" s="154"/>
      <c r="F6" s="102">
        <v>300</v>
      </c>
      <c r="G6" s="101" t="s">
        <v>174</v>
      </c>
      <c r="H6" s="155">
        <v>3000000</v>
      </c>
      <c r="I6" s="101" t="s">
        <v>175</v>
      </c>
      <c r="J6" s="101" t="s">
        <v>176</v>
      </c>
      <c r="K6" s="101" t="s">
        <v>177</v>
      </c>
      <c r="L6" s="190"/>
    </row>
    <row r="7" spans="1:12" ht="24" customHeight="1">
      <c r="A7" s="108" t="s">
        <v>104</v>
      </c>
      <c r="B7" s="107" t="s">
        <v>125</v>
      </c>
      <c r="C7" s="153" t="s">
        <v>184</v>
      </c>
      <c r="D7" s="101" t="s">
        <v>127</v>
      </c>
      <c r="E7" s="130" t="s">
        <v>185</v>
      </c>
      <c r="F7" s="102">
        <v>1</v>
      </c>
      <c r="G7" s="101" t="s">
        <v>174</v>
      </c>
      <c r="H7" s="103">
        <v>4200000</v>
      </c>
      <c r="I7" s="101" t="s">
        <v>112</v>
      </c>
      <c r="J7" s="101" t="s">
        <v>186</v>
      </c>
      <c r="K7" s="101" t="s">
        <v>187</v>
      </c>
      <c r="L7" s="196"/>
    </row>
    <row r="8" spans="1:12" ht="24" customHeight="1">
      <c r="A8" s="108">
        <v>2023</v>
      </c>
      <c r="B8" s="137" t="s">
        <v>125</v>
      </c>
      <c r="C8" s="138" t="s">
        <v>200</v>
      </c>
      <c r="D8" s="140" t="s">
        <v>127</v>
      </c>
      <c r="E8" s="191" t="s">
        <v>201</v>
      </c>
      <c r="F8" s="104">
        <v>300</v>
      </c>
      <c r="G8" s="140" t="s">
        <v>174</v>
      </c>
      <c r="H8" s="139">
        <v>5000000</v>
      </c>
      <c r="I8" s="140" t="s">
        <v>202</v>
      </c>
      <c r="J8" s="140" t="s">
        <v>203</v>
      </c>
      <c r="K8" s="140" t="s">
        <v>204</v>
      </c>
      <c r="L8" s="196"/>
    </row>
    <row r="9" spans="1:12" ht="24" customHeight="1" thickBot="1">
      <c r="A9" s="193" t="s">
        <v>104</v>
      </c>
      <c r="B9" s="132">
        <v>11</v>
      </c>
      <c r="C9" s="133" t="s">
        <v>205</v>
      </c>
      <c r="D9" s="134" t="s">
        <v>127</v>
      </c>
      <c r="E9" s="194" t="s">
        <v>206</v>
      </c>
      <c r="F9" s="169">
        <v>1000</v>
      </c>
      <c r="G9" s="134" t="s">
        <v>174</v>
      </c>
      <c r="H9" s="195">
        <v>1500000</v>
      </c>
      <c r="I9" s="134" t="s">
        <v>202</v>
      </c>
      <c r="J9" s="134" t="s">
        <v>207</v>
      </c>
      <c r="K9" s="134" t="s">
        <v>208</v>
      </c>
      <c r="L9" s="197"/>
    </row>
    <row r="10" spans="1:12" ht="24" customHeight="1"/>
    <row r="11" spans="1:12" ht="24" customHeight="1"/>
    <row r="12" spans="1:12" ht="24" customHeight="1"/>
  </sheetData>
  <phoneticPr fontId="3" type="noConversion"/>
  <dataValidations count="1">
    <dataValidation type="list" allowBlank="1" showInputMessage="1" showErrorMessage="1" sqref="D6" xr:uid="{F8A499A1-DA3E-4899-B575-C8528D4CBA28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"/>
  <sheetViews>
    <sheetView showGridLines="0" zoomScaleNormal="100" workbookViewId="0">
      <selection activeCell="C19" sqref="C19"/>
    </sheetView>
  </sheetViews>
  <sheetFormatPr defaultRowHeight="24" customHeight="1"/>
  <cols>
    <col min="1" max="1" width="9.6640625" style="7" customWidth="1"/>
    <col min="2" max="2" width="42.21875" style="7" customWidth="1"/>
    <col min="3" max="3" width="11.109375" style="7" customWidth="1"/>
    <col min="4" max="4" width="14" style="7" customWidth="1"/>
    <col min="5" max="5" width="9.44140625" style="7" customWidth="1"/>
    <col min="6" max="6" width="14" style="7" customWidth="1"/>
    <col min="7" max="7" width="9.5546875" style="7" customWidth="1"/>
    <col min="8" max="8" width="14" style="7" customWidth="1"/>
    <col min="9" max="9" width="27.21875" style="7" customWidth="1"/>
    <col min="10" max="16384" width="8.88671875" style="6"/>
  </cols>
  <sheetData>
    <row r="1" spans="1:9" s="16" customFormat="1" ht="36" customHeight="1">
      <c r="A1" s="265" t="s">
        <v>70</v>
      </c>
      <c r="B1" s="265"/>
      <c r="C1" s="265"/>
      <c r="D1" s="265"/>
      <c r="E1" s="265"/>
      <c r="F1" s="265"/>
      <c r="G1" s="265"/>
      <c r="H1" s="265"/>
      <c r="I1" s="265"/>
    </row>
    <row r="2" spans="1:9" ht="24" customHeight="1" thickBot="1">
      <c r="A2" s="98" t="s">
        <v>87</v>
      </c>
      <c r="B2" s="98"/>
      <c r="C2" s="84"/>
      <c r="D2" s="84"/>
      <c r="E2" s="84"/>
      <c r="F2" s="84"/>
      <c r="G2" s="84"/>
      <c r="H2" s="84"/>
      <c r="I2" s="90" t="s">
        <v>80</v>
      </c>
    </row>
    <row r="3" spans="1:9" ht="24" customHeight="1">
      <c r="A3" s="272" t="s">
        <v>2</v>
      </c>
      <c r="B3" s="270" t="s">
        <v>3</v>
      </c>
      <c r="C3" s="270" t="s">
        <v>60</v>
      </c>
      <c r="D3" s="270" t="s">
        <v>72</v>
      </c>
      <c r="E3" s="266" t="s">
        <v>73</v>
      </c>
      <c r="F3" s="267"/>
      <c r="G3" s="266" t="s">
        <v>74</v>
      </c>
      <c r="H3" s="267"/>
      <c r="I3" s="268" t="s">
        <v>71</v>
      </c>
    </row>
    <row r="4" spans="1:9" ht="24" customHeight="1" thickBot="1">
      <c r="A4" s="273"/>
      <c r="B4" s="271"/>
      <c r="C4" s="271"/>
      <c r="D4" s="271"/>
      <c r="E4" s="100" t="s">
        <v>77</v>
      </c>
      <c r="F4" s="100" t="s">
        <v>78</v>
      </c>
      <c r="G4" s="100" t="s">
        <v>77</v>
      </c>
      <c r="H4" s="100" t="s">
        <v>78</v>
      </c>
      <c r="I4" s="269"/>
    </row>
    <row r="5" spans="1:9" ht="24" customHeight="1" thickTop="1" thickBot="1">
      <c r="A5" s="127" t="s">
        <v>195</v>
      </c>
      <c r="B5" s="279" t="s">
        <v>113</v>
      </c>
      <c r="C5" s="280" t="s">
        <v>114</v>
      </c>
      <c r="D5" s="280" t="s">
        <v>196</v>
      </c>
      <c r="E5" s="281">
        <v>2200000</v>
      </c>
      <c r="F5" s="280" t="s">
        <v>197</v>
      </c>
      <c r="G5" s="281">
        <v>2200000</v>
      </c>
      <c r="H5" s="280" t="s">
        <v>198</v>
      </c>
      <c r="I5" s="282" t="s">
        <v>199</v>
      </c>
    </row>
    <row r="6" spans="1:9" ht="24" customHeight="1">
      <c r="C6" s="99"/>
      <c r="D6" s="99"/>
      <c r="E6" s="99"/>
      <c r="F6" s="99"/>
      <c r="G6" s="99"/>
      <c r="H6" s="99"/>
      <c r="I6" s="9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:B12"/>
    </sheetView>
  </sheetViews>
  <sheetFormatPr defaultRowHeight="24" customHeight="1"/>
  <cols>
    <col min="1" max="1" width="8.6640625" style="45" customWidth="1"/>
    <col min="2" max="2" width="8.77734375" style="45" customWidth="1"/>
    <col min="3" max="3" width="44.21875" style="59" customWidth="1"/>
    <col min="4" max="4" width="10.88671875" style="45" customWidth="1"/>
    <col min="5" max="5" width="12.44140625" style="45" customWidth="1"/>
    <col min="6" max="6" width="18.88671875" style="45" customWidth="1"/>
    <col min="7" max="7" width="11.21875" style="45" customWidth="1"/>
    <col min="8" max="9" width="12.44140625" style="45" customWidth="1"/>
    <col min="10" max="16384" width="8.88671875" style="19"/>
  </cols>
  <sheetData>
    <row r="1" spans="1:12" ht="36" customHeight="1">
      <c r="B1" s="39"/>
      <c r="C1" s="57"/>
      <c r="D1" s="60" t="s">
        <v>66</v>
      </c>
      <c r="F1" s="39"/>
      <c r="G1" s="39"/>
      <c r="H1" s="39"/>
      <c r="I1" s="39"/>
      <c r="J1" s="38"/>
      <c r="K1" s="38"/>
      <c r="L1" s="38"/>
    </row>
    <row r="2" spans="1:12" s="5" customFormat="1" ht="25.5" customHeight="1" thickBot="1">
      <c r="A2" s="20" t="s">
        <v>103</v>
      </c>
      <c r="B2" s="42"/>
      <c r="C2" s="58"/>
      <c r="D2" s="44"/>
      <c r="E2" s="44"/>
      <c r="F2" s="44"/>
      <c r="G2" s="44"/>
      <c r="H2" s="44"/>
      <c r="I2" s="51" t="s">
        <v>81</v>
      </c>
      <c r="J2" s="44"/>
      <c r="K2" s="44"/>
      <c r="L2" s="44"/>
    </row>
    <row r="3" spans="1:12" ht="35.25" customHeight="1" thickBot="1">
      <c r="A3" s="78" t="s">
        <v>37</v>
      </c>
      <c r="B3" s="79" t="s">
        <v>38</v>
      </c>
      <c r="C3" s="80" t="s">
        <v>50</v>
      </c>
      <c r="D3" s="80" t="s">
        <v>0</v>
      </c>
      <c r="E3" s="135" t="s">
        <v>90</v>
      </c>
      <c r="F3" s="81" t="s">
        <v>39</v>
      </c>
      <c r="G3" s="81" t="s">
        <v>40</v>
      </c>
      <c r="H3" s="81" t="s">
        <v>41</v>
      </c>
      <c r="I3" s="136" t="s">
        <v>1</v>
      </c>
    </row>
    <row r="4" spans="1:12" ht="24" customHeight="1" thickTop="1">
      <c r="A4" s="156" t="s">
        <v>104</v>
      </c>
      <c r="B4" s="157" t="s">
        <v>125</v>
      </c>
      <c r="C4" s="274" t="s">
        <v>133</v>
      </c>
      <c r="D4" s="158" t="s">
        <v>127</v>
      </c>
      <c r="E4" s="159">
        <v>30000000</v>
      </c>
      <c r="F4" s="161" t="s">
        <v>130</v>
      </c>
      <c r="G4" s="160" t="s">
        <v>134</v>
      </c>
      <c r="H4" s="160" t="s">
        <v>135</v>
      </c>
      <c r="I4" s="141"/>
    </row>
    <row r="5" spans="1:12" ht="24" customHeight="1">
      <c r="A5" s="156" t="s">
        <v>104</v>
      </c>
      <c r="B5" s="157" t="s">
        <v>125</v>
      </c>
      <c r="C5" s="274" t="s">
        <v>136</v>
      </c>
      <c r="D5" s="158" t="s">
        <v>127</v>
      </c>
      <c r="E5" s="159">
        <v>6300000</v>
      </c>
      <c r="F5" s="161" t="s">
        <v>130</v>
      </c>
      <c r="G5" s="160" t="s">
        <v>134</v>
      </c>
      <c r="H5" s="160" t="s">
        <v>135</v>
      </c>
      <c r="I5" s="141"/>
    </row>
    <row r="6" spans="1:12" ht="24" customHeight="1">
      <c r="A6" s="108">
        <v>2023</v>
      </c>
      <c r="B6" s="107">
        <v>11</v>
      </c>
      <c r="C6" s="153" t="s">
        <v>178</v>
      </c>
      <c r="D6" s="104" t="s">
        <v>127</v>
      </c>
      <c r="E6" s="103">
        <v>9500000</v>
      </c>
      <c r="F6" s="101" t="s">
        <v>175</v>
      </c>
      <c r="G6" s="101" t="s">
        <v>176</v>
      </c>
      <c r="H6" s="101" t="s">
        <v>177</v>
      </c>
      <c r="I6" s="141"/>
    </row>
    <row r="7" spans="1:12" ht="24" customHeight="1">
      <c r="A7" s="108">
        <v>2023</v>
      </c>
      <c r="B7" s="107">
        <v>11</v>
      </c>
      <c r="C7" s="153" t="s">
        <v>179</v>
      </c>
      <c r="D7" s="104" t="s">
        <v>127</v>
      </c>
      <c r="E7" s="103">
        <v>3000000</v>
      </c>
      <c r="F7" s="101" t="s">
        <v>175</v>
      </c>
      <c r="G7" s="101" t="s">
        <v>176</v>
      </c>
      <c r="H7" s="101" t="s">
        <v>177</v>
      </c>
      <c r="I7" s="141"/>
    </row>
    <row r="8" spans="1:12" ht="24" customHeight="1">
      <c r="A8" s="108" t="s">
        <v>104</v>
      </c>
      <c r="B8" s="107" t="s">
        <v>125</v>
      </c>
      <c r="C8" s="153" t="s">
        <v>180</v>
      </c>
      <c r="D8" s="104" t="s">
        <v>127</v>
      </c>
      <c r="E8" s="103">
        <v>22000000</v>
      </c>
      <c r="F8" s="101" t="s">
        <v>181</v>
      </c>
      <c r="G8" s="101" t="s">
        <v>182</v>
      </c>
      <c r="H8" s="101" t="s">
        <v>183</v>
      </c>
      <c r="I8" s="141"/>
    </row>
    <row r="9" spans="1:12" ht="24" customHeight="1">
      <c r="A9" s="108">
        <v>2023</v>
      </c>
      <c r="B9" s="107">
        <v>11</v>
      </c>
      <c r="C9" s="153" t="s">
        <v>188</v>
      </c>
      <c r="D9" s="104" t="s">
        <v>127</v>
      </c>
      <c r="E9" s="103">
        <v>1000000</v>
      </c>
      <c r="F9" s="101" t="s">
        <v>112</v>
      </c>
      <c r="G9" s="101" t="s">
        <v>189</v>
      </c>
      <c r="H9" s="101" t="s">
        <v>190</v>
      </c>
      <c r="I9" s="141"/>
    </row>
    <row r="10" spans="1:12" ht="24" customHeight="1">
      <c r="A10" s="108">
        <v>2023</v>
      </c>
      <c r="B10" s="107">
        <v>11</v>
      </c>
      <c r="C10" s="153" t="s">
        <v>191</v>
      </c>
      <c r="D10" s="104" t="s">
        <v>127</v>
      </c>
      <c r="E10" s="103">
        <v>3000000</v>
      </c>
      <c r="F10" s="101" t="s">
        <v>112</v>
      </c>
      <c r="G10" s="101" t="s">
        <v>192</v>
      </c>
      <c r="H10" s="101" t="s">
        <v>193</v>
      </c>
      <c r="I10" s="141"/>
    </row>
    <row r="11" spans="1:12" ht="24" customHeight="1">
      <c r="A11" s="108">
        <v>2023</v>
      </c>
      <c r="B11" s="107">
        <v>11</v>
      </c>
      <c r="C11" s="153" t="s">
        <v>194</v>
      </c>
      <c r="D11" s="104" t="s">
        <v>127</v>
      </c>
      <c r="E11" s="103">
        <v>1500000</v>
      </c>
      <c r="F11" s="101" t="s">
        <v>112</v>
      </c>
      <c r="G11" s="101" t="s">
        <v>189</v>
      </c>
      <c r="H11" s="101" t="s">
        <v>190</v>
      </c>
      <c r="I11" s="141"/>
    </row>
    <row r="12" spans="1:12" ht="24" customHeight="1" thickBot="1">
      <c r="A12" s="150">
        <v>2023</v>
      </c>
      <c r="B12" s="132">
        <v>11</v>
      </c>
      <c r="C12" s="133" t="s">
        <v>209</v>
      </c>
      <c r="D12" s="151" t="s">
        <v>127</v>
      </c>
      <c r="E12" s="152">
        <v>1220000</v>
      </c>
      <c r="F12" s="134" t="s">
        <v>202</v>
      </c>
      <c r="G12" s="134" t="s">
        <v>210</v>
      </c>
      <c r="H12" s="134" t="s">
        <v>211</v>
      </c>
      <c r="I12" s="165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D8" sqref="D8"/>
    </sheetView>
  </sheetViews>
  <sheetFormatPr defaultRowHeight="24" customHeight="1"/>
  <cols>
    <col min="1" max="1" width="8.6640625" style="45" customWidth="1"/>
    <col min="2" max="2" width="8.77734375" style="45" customWidth="1"/>
    <col min="3" max="3" width="46.6640625" style="46" bestFit="1" customWidth="1"/>
    <col min="4" max="4" width="10.88671875" style="45" customWidth="1"/>
    <col min="5" max="8" width="12.44140625" style="45" customWidth="1"/>
    <col min="9" max="10" width="11.33203125" style="45" customWidth="1"/>
    <col min="11" max="11" width="11.6640625" style="48" customWidth="1"/>
    <col min="12" max="12" width="11.33203125" style="45" bestFit="1" customWidth="1"/>
    <col min="13" max="13" width="8.88671875" style="45"/>
    <col min="14" max="16384" width="8.88671875" style="19"/>
  </cols>
  <sheetData>
    <row r="1" spans="1:13" ht="36" customHeight="1">
      <c r="A1" s="39" t="s">
        <v>69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47"/>
    </row>
    <row r="2" spans="1:13" s="5" customFormat="1" ht="25.5" customHeight="1" thickBot="1">
      <c r="A2" s="20" t="s">
        <v>102</v>
      </c>
      <c r="B2" s="42"/>
      <c r="C2" s="43"/>
      <c r="D2" s="44"/>
      <c r="E2" s="44"/>
      <c r="F2" s="44"/>
      <c r="G2" s="44"/>
      <c r="H2" s="44"/>
      <c r="I2" s="44"/>
      <c r="J2" s="44"/>
      <c r="K2" s="44"/>
      <c r="L2" s="44"/>
      <c r="M2" s="51" t="s">
        <v>81</v>
      </c>
    </row>
    <row r="3" spans="1:13" ht="35.25" customHeight="1" thickBot="1">
      <c r="A3" s="78" t="s">
        <v>37</v>
      </c>
      <c r="B3" s="79" t="s">
        <v>38</v>
      </c>
      <c r="C3" s="80" t="s">
        <v>68</v>
      </c>
      <c r="D3" s="81" t="s">
        <v>67</v>
      </c>
      <c r="E3" s="79" t="s">
        <v>0</v>
      </c>
      <c r="F3" s="79" t="s">
        <v>85</v>
      </c>
      <c r="G3" s="79" t="s">
        <v>84</v>
      </c>
      <c r="H3" s="79" t="s">
        <v>83</v>
      </c>
      <c r="I3" s="79" t="s">
        <v>82</v>
      </c>
      <c r="J3" s="81" t="s">
        <v>39</v>
      </c>
      <c r="K3" s="81" t="s">
        <v>40</v>
      </c>
      <c r="L3" s="81" t="s">
        <v>41</v>
      </c>
      <c r="M3" s="77" t="s">
        <v>1</v>
      </c>
    </row>
    <row r="4" spans="1:13" ht="24" customHeight="1" thickTop="1" thickBot="1">
      <c r="A4" s="142" t="s">
        <v>104</v>
      </c>
      <c r="B4" s="143"/>
      <c r="C4" s="144" t="s">
        <v>342</v>
      </c>
      <c r="D4" s="145"/>
      <c r="E4" s="146"/>
      <c r="F4" s="147"/>
      <c r="G4" s="148"/>
      <c r="H4" s="148"/>
      <c r="I4" s="147"/>
      <c r="J4" s="145"/>
      <c r="K4" s="145"/>
      <c r="L4" s="145"/>
      <c r="M4" s="149"/>
    </row>
  </sheetData>
  <phoneticPr fontId="3" type="noConversion"/>
  <dataValidations count="3">
    <dataValidation type="list" allowBlank="1" showInputMessage="1" showErrorMessage="1" sqref="D4" xr:uid="{DF18B1F5-CA04-4F0D-A09F-308A462D86CD}">
      <formula1>"토건,토목,건축,전문,전기,통신,소방,기타"</formula1>
    </dataValidation>
    <dataValidation type="list" allowBlank="1" showInputMessage="1" showErrorMessage="1" sqref="E4" xr:uid="{4F473DDD-E2A3-410A-9A0B-EAF9357C6AFB}">
      <formula1>"대안,턴키,일반,PQ,수의,실적"</formula1>
    </dataValidation>
    <dataValidation type="textLength" operator="lessThanOrEqual" allowBlank="1" showInputMessage="1" showErrorMessage="1" sqref="J4" xr:uid="{518327F3-A3E4-448B-B2C4-500D952C79C4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zoomScaleNormal="100" workbookViewId="0">
      <pane ySplit="3" topLeftCell="A4" activePane="bottomLeft" state="frozen"/>
      <selection activeCell="A3" sqref="A3:A4"/>
      <selection pane="bottomLeft" activeCell="B12" sqref="B4:B12"/>
    </sheetView>
  </sheetViews>
  <sheetFormatPr defaultRowHeight="24" customHeight="1"/>
  <cols>
    <col min="1" max="1" width="12" style="10" customWidth="1"/>
    <col min="2" max="2" width="56.55468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  <col min="12" max="12" width="1.5546875" style="4" customWidth="1"/>
    <col min="13" max="13" width="8.88671875" style="4" hidden="1" customWidth="1"/>
    <col min="14" max="15" width="9.6640625" style="10" hidden="1" customWidth="1"/>
    <col min="16" max="16" width="8.88671875" style="4" hidden="1" customWidth="1"/>
    <col min="17" max="17" width="12.6640625" style="4" hidden="1" customWidth="1"/>
    <col min="18" max="18" width="8.88671875" style="4" customWidth="1"/>
    <col min="19" max="16384" width="8.88671875" style="4"/>
  </cols>
  <sheetData>
    <row r="1" spans="1:18" ht="36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N1" s="4"/>
      <c r="O1" s="4"/>
    </row>
    <row r="2" spans="1:18" ht="25.5" customHeight="1" thickBot="1">
      <c r="A2" s="18" t="s">
        <v>103</v>
      </c>
      <c r="B2" s="83"/>
      <c r="C2" s="83"/>
      <c r="D2" s="84"/>
      <c r="E2" s="84"/>
      <c r="F2" s="84"/>
      <c r="G2" s="84"/>
      <c r="H2" s="84"/>
      <c r="I2" s="84"/>
      <c r="J2" s="84"/>
      <c r="K2" s="90" t="s">
        <v>79</v>
      </c>
      <c r="N2" s="8"/>
      <c r="O2" s="8"/>
    </row>
    <row r="3" spans="1:18" ht="35.25" customHeight="1" thickBot="1">
      <c r="A3" s="91" t="s">
        <v>2</v>
      </c>
      <c r="B3" s="92" t="s">
        <v>110</v>
      </c>
      <c r="C3" s="88" t="s">
        <v>0</v>
      </c>
      <c r="D3" s="92" t="s">
        <v>4</v>
      </c>
      <c r="E3" s="92" t="s">
        <v>5</v>
      </c>
      <c r="F3" s="92" t="s">
        <v>6</v>
      </c>
      <c r="G3" s="92" t="s">
        <v>7</v>
      </c>
      <c r="H3" s="92" t="s">
        <v>8</v>
      </c>
      <c r="I3" s="92" t="s">
        <v>9</v>
      </c>
      <c r="J3" s="92" t="s">
        <v>10</v>
      </c>
      <c r="K3" s="89" t="s">
        <v>1</v>
      </c>
      <c r="N3" s="3" t="s">
        <v>7</v>
      </c>
      <c r="O3" s="3" t="s">
        <v>8</v>
      </c>
    </row>
    <row r="4" spans="1:18" s="45" customFormat="1" ht="24" customHeight="1" thickTop="1">
      <c r="A4" s="212" t="s">
        <v>103</v>
      </c>
      <c r="B4" s="204" t="s">
        <v>212</v>
      </c>
      <c r="C4" s="204" t="s">
        <v>213</v>
      </c>
      <c r="D4" s="205" t="s">
        <v>214</v>
      </c>
      <c r="E4" s="205" t="s">
        <v>215</v>
      </c>
      <c r="F4" s="205" t="s">
        <v>215</v>
      </c>
      <c r="G4" s="203">
        <v>61232000</v>
      </c>
      <c r="H4" s="203">
        <v>55665455</v>
      </c>
      <c r="I4" s="204" t="s">
        <v>216</v>
      </c>
      <c r="J4" s="203" t="s">
        <v>216</v>
      </c>
      <c r="K4" s="213"/>
      <c r="M4" s="68"/>
      <c r="N4" s="106"/>
      <c r="O4" s="106"/>
      <c r="P4" s="68"/>
      <c r="Q4" s="69"/>
      <c r="R4" s="69"/>
    </row>
    <row r="5" spans="1:18" s="45" customFormat="1" ht="24" customHeight="1">
      <c r="A5" s="212" t="s">
        <v>103</v>
      </c>
      <c r="B5" s="200" t="s">
        <v>217</v>
      </c>
      <c r="C5" s="200" t="s">
        <v>213</v>
      </c>
      <c r="D5" s="201">
        <v>45223</v>
      </c>
      <c r="E5" s="201">
        <v>45229</v>
      </c>
      <c r="F5" s="201">
        <v>45229</v>
      </c>
      <c r="G5" s="106">
        <v>69000</v>
      </c>
      <c r="H5" s="106">
        <v>62727</v>
      </c>
      <c r="I5" s="200" t="s">
        <v>216</v>
      </c>
      <c r="J5" s="106" t="s">
        <v>216</v>
      </c>
      <c r="K5" s="214" t="s">
        <v>231</v>
      </c>
      <c r="M5" s="68"/>
      <c r="N5" s="202"/>
      <c r="O5" s="202"/>
      <c r="P5" s="68"/>
      <c r="Q5" s="69"/>
      <c r="R5" s="69"/>
    </row>
    <row r="6" spans="1:18" s="45" customFormat="1" ht="24" customHeight="1">
      <c r="A6" s="212" t="s">
        <v>103</v>
      </c>
      <c r="B6" s="200" t="s">
        <v>225</v>
      </c>
      <c r="C6" s="200" t="s">
        <v>226</v>
      </c>
      <c r="D6" s="201">
        <v>45223</v>
      </c>
      <c r="E6" s="201">
        <v>45229</v>
      </c>
      <c r="F6" s="201">
        <v>45229</v>
      </c>
      <c r="G6" s="211">
        <v>264059000</v>
      </c>
      <c r="H6" s="106">
        <v>240053636</v>
      </c>
      <c r="I6" s="200" t="s">
        <v>216</v>
      </c>
      <c r="J6" s="106" t="s">
        <v>227</v>
      </c>
      <c r="K6" s="214" t="s">
        <v>234</v>
      </c>
      <c r="M6" s="68"/>
      <c r="N6" s="202"/>
      <c r="O6" s="202"/>
      <c r="P6" s="68"/>
      <c r="Q6" s="69"/>
      <c r="R6" s="69"/>
    </row>
    <row r="7" spans="1:18" s="45" customFormat="1" ht="24" customHeight="1">
      <c r="A7" s="212" t="s">
        <v>103</v>
      </c>
      <c r="B7" s="200" t="s">
        <v>229</v>
      </c>
      <c r="C7" s="200" t="s">
        <v>213</v>
      </c>
      <c r="D7" s="201" t="s">
        <v>230</v>
      </c>
      <c r="E7" s="201">
        <v>45231</v>
      </c>
      <c r="F7" s="201">
        <v>45231</v>
      </c>
      <c r="G7" s="106">
        <v>6300</v>
      </c>
      <c r="H7" s="106">
        <v>5727</v>
      </c>
      <c r="I7" s="200" t="s">
        <v>216</v>
      </c>
      <c r="J7" s="106" t="s">
        <v>216</v>
      </c>
      <c r="K7" s="214" t="s">
        <v>231</v>
      </c>
      <c r="M7" s="68"/>
      <c r="N7" s="202"/>
      <c r="O7" s="202"/>
      <c r="P7" s="68"/>
      <c r="Q7" s="69"/>
      <c r="R7" s="69"/>
    </row>
    <row r="8" spans="1:18" s="45" customFormat="1" ht="24" customHeight="1">
      <c r="A8" s="212" t="s">
        <v>103</v>
      </c>
      <c r="B8" s="200" t="s">
        <v>232</v>
      </c>
      <c r="C8" s="200" t="s">
        <v>213</v>
      </c>
      <c r="D8" s="201">
        <v>45229</v>
      </c>
      <c r="E8" s="201">
        <v>45233</v>
      </c>
      <c r="F8" s="201">
        <v>45233</v>
      </c>
      <c r="G8" s="106">
        <v>6300</v>
      </c>
      <c r="H8" s="106">
        <v>5727</v>
      </c>
      <c r="I8" s="200" t="s">
        <v>216</v>
      </c>
      <c r="J8" s="106" t="s">
        <v>216</v>
      </c>
      <c r="K8" s="214" t="s">
        <v>231</v>
      </c>
      <c r="M8" s="68"/>
      <c r="N8" s="202"/>
      <c r="O8" s="202"/>
      <c r="P8" s="68"/>
      <c r="Q8" s="69"/>
      <c r="R8" s="69"/>
    </row>
    <row r="9" spans="1:18" s="45" customFormat="1" ht="24" customHeight="1">
      <c r="A9" s="212" t="s">
        <v>103</v>
      </c>
      <c r="B9" s="200" t="s">
        <v>233</v>
      </c>
      <c r="C9" s="200" t="s">
        <v>213</v>
      </c>
      <c r="D9" s="201">
        <v>45229</v>
      </c>
      <c r="E9" s="201">
        <v>45233</v>
      </c>
      <c r="F9" s="201">
        <v>45233</v>
      </c>
      <c r="G9" s="106">
        <v>6300</v>
      </c>
      <c r="H9" s="106">
        <v>5727</v>
      </c>
      <c r="I9" s="200" t="s">
        <v>216</v>
      </c>
      <c r="J9" s="106" t="s">
        <v>216</v>
      </c>
      <c r="K9" s="214" t="s">
        <v>231</v>
      </c>
      <c r="M9" s="68"/>
      <c r="N9" s="202"/>
      <c r="O9" s="202"/>
      <c r="P9" s="68"/>
      <c r="Q9" s="69"/>
      <c r="R9" s="69"/>
    </row>
    <row r="10" spans="1:18" s="45" customFormat="1" ht="24" customHeight="1">
      <c r="A10" s="212" t="s">
        <v>103</v>
      </c>
      <c r="B10" s="200" t="s">
        <v>225</v>
      </c>
      <c r="C10" s="200" t="s">
        <v>226</v>
      </c>
      <c r="D10" s="201">
        <v>45229</v>
      </c>
      <c r="E10" s="201">
        <v>45236</v>
      </c>
      <c r="F10" s="201">
        <v>45236</v>
      </c>
      <c r="G10" s="211">
        <v>264059000</v>
      </c>
      <c r="H10" s="106">
        <v>240053636</v>
      </c>
      <c r="I10" s="200" t="s">
        <v>216</v>
      </c>
      <c r="J10" s="106" t="s">
        <v>227</v>
      </c>
      <c r="K10" s="214" t="s">
        <v>234</v>
      </c>
      <c r="M10" s="68"/>
      <c r="N10" s="202"/>
      <c r="O10" s="202"/>
      <c r="P10" s="68"/>
      <c r="Q10" s="69"/>
      <c r="R10" s="69"/>
    </row>
    <row r="11" spans="1:18" ht="24" customHeight="1">
      <c r="A11" s="212" t="s">
        <v>103</v>
      </c>
      <c r="B11" s="200" t="s">
        <v>217</v>
      </c>
      <c r="C11" s="200" t="s">
        <v>213</v>
      </c>
      <c r="D11" s="201">
        <v>45229</v>
      </c>
      <c r="E11" s="201">
        <v>45233</v>
      </c>
      <c r="F11" s="201">
        <v>45233</v>
      </c>
      <c r="G11" s="106">
        <v>69000</v>
      </c>
      <c r="H11" s="106">
        <v>62727</v>
      </c>
      <c r="I11" s="200" t="s">
        <v>216</v>
      </c>
      <c r="J11" s="106" t="s">
        <v>216</v>
      </c>
      <c r="K11" s="214" t="s">
        <v>231</v>
      </c>
    </row>
    <row r="12" spans="1:18" ht="24" customHeight="1" thickBot="1">
      <c r="A12" s="170" t="s">
        <v>103</v>
      </c>
      <c r="B12" s="215" t="s">
        <v>235</v>
      </c>
      <c r="C12" s="215" t="s">
        <v>213</v>
      </c>
      <c r="D12" s="216">
        <v>45229</v>
      </c>
      <c r="E12" s="216">
        <v>45233</v>
      </c>
      <c r="F12" s="216">
        <v>45233</v>
      </c>
      <c r="G12" s="217">
        <v>6300</v>
      </c>
      <c r="H12" s="217">
        <v>5727</v>
      </c>
      <c r="I12" s="215" t="s">
        <v>216</v>
      </c>
      <c r="J12" s="217" t="s">
        <v>216</v>
      </c>
      <c r="K12" s="218" t="s">
        <v>231</v>
      </c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"/>
  <sheetViews>
    <sheetView showGridLines="0" zoomScaleNormal="100" workbookViewId="0">
      <selection activeCell="B16" sqref="B16"/>
    </sheetView>
  </sheetViews>
  <sheetFormatPr defaultRowHeight="24" customHeight="1"/>
  <cols>
    <col min="1" max="1" width="12" style="10" customWidth="1"/>
    <col min="2" max="2" width="56.5546875" style="11" customWidth="1"/>
    <col min="3" max="3" width="9.5546875" style="10" customWidth="1"/>
    <col min="4" max="4" width="8.88671875" style="10" customWidth="1"/>
    <col min="5" max="5" width="9.21875" style="10" customWidth="1"/>
    <col min="6" max="6" width="10.5546875" style="12" customWidth="1"/>
    <col min="7" max="7" width="9.6640625" style="10" customWidth="1"/>
    <col min="8" max="8" width="12.6640625" style="13" customWidth="1"/>
    <col min="9" max="9" width="9.6640625" style="10" customWidth="1"/>
    <col min="10" max="10" width="10.5546875" style="9" customWidth="1"/>
    <col min="11" max="11" width="8.44140625" style="10" customWidth="1"/>
    <col min="12" max="12" width="9.88671875" style="4" bestFit="1" customWidth="1"/>
    <col min="13" max="16384" width="8.88671875" style="4"/>
  </cols>
  <sheetData>
    <row r="1" spans="1:12" ht="36" customHeight="1">
      <c r="A1" s="1" t="s">
        <v>18</v>
      </c>
      <c r="B1" s="1"/>
      <c r="C1" s="1"/>
      <c r="D1" s="1"/>
      <c r="E1" s="1"/>
      <c r="F1" s="2"/>
      <c r="G1" s="1"/>
      <c r="H1" s="1"/>
      <c r="I1" s="1"/>
      <c r="J1" s="2"/>
      <c r="K1" s="1"/>
      <c r="L1" s="17"/>
    </row>
    <row r="2" spans="1:12" ht="25.5" customHeight="1" thickBot="1">
      <c r="A2" s="18" t="s">
        <v>102</v>
      </c>
      <c r="B2" s="82"/>
      <c r="C2" s="83"/>
      <c r="D2" s="84"/>
      <c r="E2" s="84"/>
      <c r="F2" s="85"/>
      <c r="G2" s="84"/>
      <c r="H2" s="86"/>
      <c r="I2" s="84"/>
      <c r="K2" s="85" t="s">
        <v>80</v>
      </c>
    </row>
    <row r="3" spans="1:12" ht="35.25" customHeight="1">
      <c r="A3" s="206" t="s">
        <v>2</v>
      </c>
      <c r="B3" s="207" t="s">
        <v>3</v>
      </c>
      <c r="C3" s="198" t="s">
        <v>0</v>
      </c>
      <c r="D3" s="207" t="s">
        <v>6</v>
      </c>
      <c r="E3" s="207" t="s">
        <v>19</v>
      </c>
      <c r="F3" s="208" t="s">
        <v>17</v>
      </c>
      <c r="G3" s="207" t="s">
        <v>20</v>
      </c>
      <c r="H3" s="207" t="s">
        <v>89</v>
      </c>
      <c r="I3" s="207" t="s">
        <v>21</v>
      </c>
      <c r="J3" s="208" t="s">
        <v>22</v>
      </c>
      <c r="K3" s="199" t="s">
        <v>1</v>
      </c>
    </row>
    <row r="4" spans="1:12" s="45" customFormat="1" ht="24.95" customHeight="1">
      <c r="A4" s="219" t="s">
        <v>218</v>
      </c>
      <c r="B4" s="200" t="s">
        <v>219</v>
      </c>
      <c r="C4" s="200" t="s">
        <v>220</v>
      </c>
      <c r="D4" s="201" t="s">
        <v>215</v>
      </c>
      <c r="E4" s="200">
        <v>85</v>
      </c>
      <c r="F4" s="200">
        <v>61597750</v>
      </c>
      <c r="G4" s="209">
        <v>0.87744999999999995</v>
      </c>
      <c r="H4" s="200" t="s">
        <v>221</v>
      </c>
      <c r="I4" s="209">
        <v>0.87982000000000005</v>
      </c>
      <c r="J4" s="210">
        <v>54192700</v>
      </c>
      <c r="K4" s="220"/>
    </row>
    <row r="5" spans="1:12" s="45" customFormat="1" ht="24.95" customHeight="1">
      <c r="A5" s="219" t="s">
        <v>218</v>
      </c>
      <c r="B5" s="200" t="s">
        <v>217</v>
      </c>
      <c r="C5" s="200" t="s">
        <v>220</v>
      </c>
      <c r="D5" s="201" t="s">
        <v>222</v>
      </c>
      <c r="E5" s="200">
        <v>0</v>
      </c>
      <c r="F5" s="200" t="s">
        <v>223</v>
      </c>
      <c r="G5" s="209" t="s">
        <v>223</v>
      </c>
      <c r="H5" s="200" t="s">
        <v>223</v>
      </c>
      <c r="I5" s="200" t="s">
        <v>223</v>
      </c>
      <c r="J5" s="200" t="s">
        <v>223</v>
      </c>
      <c r="K5" s="220" t="s">
        <v>224</v>
      </c>
    </row>
    <row r="6" spans="1:12" s="45" customFormat="1" ht="24.95" customHeight="1" thickBot="1">
      <c r="A6" s="221"/>
      <c r="B6" s="215" t="s">
        <v>225</v>
      </c>
      <c r="C6" s="215" t="s">
        <v>226</v>
      </c>
      <c r="D6" s="216" t="s">
        <v>222</v>
      </c>
      <c r="E6" s="215">
        <v>2</v>
      </c>
      <c r="F6" s="215" t="s">
        <v>223</v>
      </c>
      <c r="G6" s="222" t="s">
        <v>223</v>
      </c>
      <c r="H6" s="215" t="s">
        <v>223</v>
      </c>
      <c r="I6" s="215" t="s">
        <v>223</v>
      </c>
      <c r="J6" s="215" t="s">
        <v>223</v>
      </c>
      <c r="K6" s="223" t="s">
        <v>228</v>
      </c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0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:B20"/>
    </sheetView>
  </sheetViews>
  <sheetFormatPr defaultRowHeight="24" customHeight="1"/>
  <cols>
    <col min="1" max="1" width="11.109375" style="28" customWidth="1"/>
    <col min="2" max="2" width="37.109375" style="28" customWidth="1"/>
    <col min="3" max="3" width="31.77734375" style="28" customWidth="1"/>
    <col min="4" max="4" width="10.6640625" style="28" bestFit="1" customWidth="1"/>
    <col min="5" max="9" width="9.33203125" style="28" customWidth="1"/>
    <col min="10" max="10" width="9.6640625" style="28" customWidth="1"/>
    <col min="11" max="11" width="4.88671875" style="35" customWidth="1"/>
    <col min="12" max="12" width="8.88671875" style="35"/>
    <col min="13" max="16384" width="8.88671875" style="19"/>
  </cols>
  <sheetData>
    <row r="1" spans="1:13" ht="36" customHeight="1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37"/>
      <c r="L1" s="37"/>
      <c r="M1" s="38"/>
    </row>
    <row r="2" spans="1:13" ht="25.5" customHeight="1" thickBot="1">
      <c r="A2" s="20" t="s">
        <v>103</v>
      </c>
      <c r="B2" s="52"/>
      <c r="C2" s="52"/>
      <c r="D2" s="52"/>
      <c r="E2" s="53"/>
      <c r="F2" s="53"/>
      <c r="G2" s="53"/>
      <c r="H2" s="53"/>
      <c r="I2" s="19"/>
      <c r="J2" s="51" t="s">
        <v>81</v>
      </c>
    </row>
    <row r="3" spans="1:13" ht="35.25" customHeight="1" thickBot="1">
      <c r="A3" s="91" t="s">
        <v>2</v>
      </c>
      <c r="B3" s="92" t="s">
        <v>3</v>
      </c>
      <c r="C3" s="92" t="s">
        <v>24</v>
      </c>
      <c r="D3" s="88" t="s">
        <v>11</v>
      </c>
      <c r="E3" s="92" t="s">
        <v>12</v>
      </c>
      <c r="F3" s="92" t="s">
        <v>13</v>
      </c>
      <c r="G3" s="92" t="s">
        <v>14</v>
      </c>
      <c r="H3" s="93" t="s">
        <v>51</v>
      </c>
      <c r="I3" s="92" t="s">
        <v>23</v>
      </c>
      <c r="J3" s="89" t="s">
        <v>15</v>
      </c>
      <c r="L3" s="19"/>
    </row>
    <row r="4" spans="1:13" ht="24" customHeight="1" thickTop="1">
      <c r="A4" s="177" t="s">
        <v>106</v>
      </c>
      <c r="B4" s="125" t="s">
        <v>137</v>
      </c>
      <c r="C4" s="125" t="s">
        <v>138</v>
      </c>
      <c r="D4" s="178">
        <v>14217000</v>
      </c>
      <c r="E4" s="179" t="s">
        <v>139</v>
      </c>
      <c r="F4" s="179" t="s">
        <v>140</v>
      </c>
      <c r="G4" s="179" t="s">
        <v>141</v>
      </c>
      <c r="H4" s="180" t="s">
        <v>142</v>
      </c>
      <c r="I4" s="180" t="s">
        <v>142</v>
      </c>
      <c r="J4" s="119"/>
      <c r="L4" s="19"/>
    </row>
    <row r="5" spans="1:13" ht="24" customHeight="1">
      <c r="A5" s="177" t="s">
        <v>106</v>
      </c>
      <c r="B5" s="125" t="s">
        <v>143</v>
      </c>
      <c r="C5" s="125" t="s">
        <v>138</v>
      </c>
      <c r="D5" s="178">
        <v>223387500</v>
      </c>
      <c r="E5" s="179" t="s">
        <v>144</v>
      </c>
      <c r="F5" s="179" t="s">
        <v>145</v>
      </c>
      <c r="G5" s="179" t="s">
        <v>146</v>
      </c>
      <c r="H5" s="180" t="s">
        <v>142</v>
      </c>
      <c r="I5" s="180" t="s">
        <v>142</v>
      </c>
      <c r="J5" s="119"/>
      <c r="L5" s="19"/>
    </row>
    <row r="6" spans="1:13" ht="24" customHeight="1">
      <c r="A6" s="177" t="s">
        <v>106</v>
      </c>
      <c r="B6" s="125" t="s">
        <v>147</v>
      </c>
      <c r="C6" s="125" t="s">
        <v>148</v>
      </c>
      <c r="D6" s="178">
        <v>7101600</v>
      </c>
      <c r="E6" s="179" t="s">
        <v>149</v>
      </c>
      <c r="F6" s="179" t="s">
        <v>145</v>
      </c>
      <c r="G6" s="179" t="s">
        <v>146</v>
      </c>
      <c r="H6" s="180" t="s">
        <v>142</v>
      </c>
      <c r="I6" s="180" t="s">
        <v>142</v>
      </c>
      <c r="J6" s="119"/>
      <c r="L6" s="19"/>
    </row>
    <row r="7" spans="1:13" ht="24" customHeight="1">
      <c r="A7" s="177" t="s">
        <v>106</v>
      </c>
      <c r="B7" s="125" t="s">
        <v>150</v>
      </c>
      <c r="C7" s="125" t="s">
        <v>148</v>
      </c>
      <c r="D7" s="178">
        <v>3020400</v>
      </c>
      <c r="E7" s="179" t="s">
        <v>149</v>
      </c>
      <c r="F7" s="179" t="s">
        <v>145</v>
      </c>
      <c r="G7" s="179" t="s">
        <v>146</v>
      </c>
      <c r="H7" s="180" t="s">
        <v>142</v>
      </c>
      <c r="I7" s="180" t="s">
        <v>142</v>
      </c>
      <c r="J7" s="119"/>
      <c r="L7" s="19"/>
    </row>
    <row r="8" spans="1:13" ht="24" customHeight="1">
      <c r="A8" s="177" t="s">
        <v>106</v>
      </c>
      <c r="B8" s="125" t="s">
        <v>151</v>
      </c>
      <c r="C8" s="125" t="s">
        <v>148</v>
      </c>
      <c r="D8" s="178">
        <v>6954000</v>
      </c>
      <c r="E8" s="179" t="s">
        <v>149</v>
      </c>
      <c r="F8" s="179" t="s">
        <v>145</v>
      </c>
      <c r="G8" s="179" t="s">
        <v>146</v>
      </c>
      <c r="H8" s="180" t="s">
        <v>142</v>
      </c>
      <c r="I8" s="180" t="s">
        <v>142</v>
      </c>
      <c r="J8" s="119"/>
      <c r="L8" s="19"/>
    </row>
    <row r="9" spans="1:13" ht="24" customHeight="1">
      <c r="A9" s="177" t="s">
        <v>106</v>
      </c>
      <c r="B9" s="125" t="s">
        <v>152</v>
      </c>
      <c r="C9" s="125" t="s">
        <v>148</v>
      </c>
      <c r="D9" s="178">
        <v>2719200</v>
      </c>
      <c r="E9" s="179" t="s">
        <v>149</v>
      </c>
      <c r="F9" s="179" t="s">
        <v>145</v>
      </c>
      <c r="G9" s="179" t="s">
        <v>146</v>
      </c>
      <c r="H9" s="180" t="s">
        <v>142</v>
      </c>
      <c r="I9" s="180" t="s">
        <v>142</v>
      </c>
      <c r="J9" s="119"/>
      <c r="L9" s="19"/>
    </row>
    <row r="10" spans="1:13" ht="24" customHeight="1">
      <c r="A10" s="177" t="s">
        <v>106</v>
      </c>
      <c r="B10" s="125" t="s">
        <v>153</v>
      </c>
      <c r="C10" s="125" t="s">
        <v>148</v>
      </c>
      <c r="D10" s="178">
        <v>7601880</v>
      </c>
      <c r="E10" s="179" t="s">
        <v>149</v>
      </c>
      <c r="F10" s="179" t="s">
        <v>145</v>
      </c>
      <c r="G10" s="179" t="s">
        <v>146</v>
      </c>
      <c r="H10" s="180" t="s">
        <v>142</v>
      </c>
      <c r="I10" s="180" t="s">
        <v>142</v>
      </c>
      <c r="J10" s="119"/>
      <c r="L10" s="19"/>
    </row>
    <row r="11" spans="1:13" ht="24" customHeight="1">
      <c r="A11" s="177" t="s">
        <v>106</v>
      </c>
      <c r="B11" s="125" t="s">
        <v>154</v>
      </c>
      <c r="C11" s="125" t="s">
        <v>155</v>
      </c>
      <c r="D11" s="178">
        <v>4999920</v>
      </c>
      <c r="E11" s="179" t="s">
        <v>156</v>
      </c>
      <c r="F11" s="179" t="s">
        <v>145</v>
      </c>
      <c r="G11" s="179" t="s">
        <v>146</v>
      </c>
      <c r="H11" s="180" t="s">
        <v>142</v>
      </c>
      <c r="I11" s="180" t="s">
        <v>142</v>
      </c>
      <c r="J11" s="119"/>
      <c r="L11" s="19"/>
    </row>
    <row r="12" spans="1:13" ht="24" customHeight="1">
      <c r="A12" s="177" t="s">
        <v>106</v>
      </c>
      <c r="B12" s="125" t="s">
        <v>107</v>
      </c>
      <c r="C12" s="125" t="s">
        <v>108</v>
      </c>
      <c r="D12" s="178">
        <v>5280000</v>
      </c>
      <c r="E12" s="179" t="s">
        <v>157</v>
      </c>
      <c r="F12" s="179" t="s">
        <v>145</v>
      </c>
      <c r="G12" s="179" t="s">
        <v>146</v>
      </c>
      <c r="H12" s="180" t="s">
        <v>142</v>
      </c>
      <c r="I12" s="180" t="s">
        <v>142</v>
      </c>
      <c r="J12" s="119"/>
      <c r="L12" s="19"/>
    </row>
    <row r="13" spans="1:13" ht="24" customHeight="1">
      <c r="A13" s="177" t="s">
        <v>106</v>
      </c>
      <c r="B13" s="125" t="s">
        <v>158</v>
      </c>
      <c r="C13" s="125" t="s">
        <v>159</v>
      </c>
      <c r="D13" s="178">
        <v>6840000</v>
      </c>
      <c r="E13" s="179" t="s">
        <v>157</v>
      </c>
      <c r="F13" s="179" t="s">
        <v>145</v>
      </c>
      <c r="G13" s="179" t="s">
        <v>146</v>
      </c>
      <c r="H13" s="180" t="s">
        <v>142</v>
      </c>
      <c r="I13" s="180" t="s">
        <v>142</v>
      </c>
      <c r="J13" s="119"/>
      <c r="L13" s="19"/>
    </row>
    <row r="14" spans="1:13" ht="24" customHeight="1">
      <c r="A14" s="177" t="s">
        <v>106</v>
      </c>
      <c r="B14" s="125" t="s">
        <v>160</v>
      </c>
      <c r="C14" s="125" t="s">
        <v>161</v>
      </c>
      <c r="D14" s="178">
        <v>1128600</v>
      </c>
      <c r="E14" s="179" t="s">
        <v>162</v>
      </c>
      <c r="F14" s="179" t="s">
        <v>163</v>
      </c>
      <c r="G14" s="179" t="s">
        <v>146</v>
      </c>
      <c r="H14" s="180" t="s">
        <v>142</v>
      </c>
      <c r="I14" s="180" t="s">
        <v>142</v>
      </c>
      <c r="J14" s="119"/>
      <c r="L14" s="19"/>
    </row>
    <row r="15" spans="1:13" ht="24" customHeight="1">
      <c r="A15" s="177" t="s">
        <v>106</v>
      </c>
      <c r="B15" s="125" t="s">
        <v>164</v>
      </c>
      <c r="C15" s="125" t="s">
        <v>165</v>
      </c>
      <c r="D15" s="178">
        <v>3121200</v>
      </c>
      <c r="E15" s="179" t="s">
        <v>162</v>
      </c>
      <c r="F15" s="179" t="s">
        <v>163</v>
      </c>
      <c r="G15" s="179" t="s">
        <v>146</v>
      </c>
      <c r="H15" s="180" t="s">
        <v>142</v>
      </c>
      <c r="I15" s="180" t="s">
        <v>142</v>
      </c>
      <c r="J15" s="119"/>
      <c r="L15" s="19"/>
    </row>
    <row r="16" spans="1:13" ht="24" customHeight="1">
      <c r="A16" s="181" t="s">
        <v>130</v>
      </c>
      <c r="B16" s="125" t="s">
        <v>166</v>
      </c>
      <c r="C16" s="125" t="s">
        <v>167</v>
      </c>
      <c r="D16" s="182">
        <v>3960000</v>
      </c>
      <c r="E16" s="179" t="s">
        <v>168</v>
      </c>
      <c r="F16" s="179" t="s">
        <v>168</v>
      </c>
      <c r="G16" s="183" t="s">
        <v>169</v>
      </c>
      <c r="H16" s="180" t="s">
        <v>142</v>
      </c>
      <c r="I16" s="180" t="s">
        <v>142</v>
      </c>
      <c r="J16" s="119"/>
      <c r="L16" s="19"/>
    </row>
    <row r="17" spans="1:12" ht="24" customHeight="1">
      <c r="A17" s="181" t="s">
        <v>236</v>
      </c>
      <c r="B17" s="125" t="s">
        <v>237</v>
      </c>
      <c r="C17" s="125" t="s">
        <v>238</v>
      </c>
      <c r="D17" s="182">
        <v>7150000</v>
      </c>
      <c r="E17" s="179" t="s">
        <v>239</v>
      </c>
      <c r="F17" s="179" t="s">
        <v>239</v>
      </c>
      <c r="G17" s="183" t="s">
        <v>240</v>
      </c>
      <c r="H17" s="180" t="s">
        <v>240</v>
      </c>
      <c r="I17" s="180" t="s">
        <v>241</v>
      </c>
      <c r="J17" s="162"/>
      <c r="L17" s="19"/>
    </row>
    <row r="18" spans="1:12" ht="24" customHeight="1">
      <c r="A18" s="181" t="s">
        <v>202</v>
      </c>
      <c r="B18" s="125" t="s">
        <v>242</v>
      </c>
      <c r="C18" s="125" t="s">
        <v>243</v>
      </c>
      <c r="D18" s="182">
        <v>5995000</v>
      </c>
      <c r="E18" s="179" t="s">
        <v>244</v>
      </c>
      <c r="F18" s="179" t="s">
        <v>244</v>
      </c>
      <c r="G18" s="183" t="s">
        <v>240</v>
      </c>
      <c r="H18" s="180" t="s">
        <v>245</v>
      </c>
      <c r="I18" s="180" t="s">
        <v>245</v>
      </c>
      <c r="J18" s="162"/>
      <c r="L18" s="19"/>
    </row>
    <row r="19" spans="1:12" ht="24" customHeight="1">
      <c r="A19" s="181" t="s">
        <v>202</v>
      </c>
      <c r="B19" s="125" t="s">
        <v>246</v>
      </c>
      <c r="C19" s="125" t="s">
        <v>247</v>
      </c>
      <c r="D19" s="182">
        <v>1100000</v>
      </c>
      <c r="E19" s="179" t="s">
        <v>248</v>
      </c>
      <c r="F19" s="179" t="s">
        <v>248</v>
      </c>
      <c r="G19" s="183" t="s">
        <v>240</v>
      </c>
      <c r="H19" s="180" t="s">
        <v>240</v>
      </c>
      <c r="I19" s="180" t="s">
        <v>240</v>
      </c>
      <c r="J19" s="163"/>
    </row>
    <row r="20" spans="1:12" ht="24" customHeight="1" thickBot="1">
      <c r="A20" s="227" t="s">
        <v>112</v>
      </c>
      <c r="B20" s="128" t="s">
        <v>249</v>
      </c>
      <c r="C20" s="128" t="s">
        <v>243</v>
      </c>
      <c r="D20" s="228">
        <v>4400000</v>
      </c>
      <c r="E20" s="275" t="s">
        <v>250</v>
      </c>
      <c r="F20" s="275" t="s">
        <v>250</v>
      </c>
      <c r="G20" s="276" t="s">
        <v>172</v>
      </c>
      <c r="H20" s="277" t="s">
        <v>172</v>
      </c>
      <c r="I20" s="277" t="s">
        <v>172</v>
      </c>
      <c r="J20" s="278"/>
    </row>
  </sheetData>
  <autoFilter ref="A3:J20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7"/>
  <sheetViews>
    <sheetView showGridLines="0" zoomScaleNormal="100" workbookViewId="0">
      <pane ySplit="3" topLeftCell="A4" activePane="bottomLeft" state="frozen"/>
      <selection activeCell="A3" sqref="A3:A4"/>
      <selection pane="bottomLeft" activeCell="C17" sqref="C4:C17"/>
    </sheetView>
  </sheetViews>
  <sheetFormatPr defaultRowHeight="24" customHeight="1"/>
  <cols>
    <col min="1" max="1" width="11.109375" style="28" customWidth="1"/>
    <col min="2" max="2" width="37.109375" style="29" customWidth="1"/>
    <col min="3" max="3" width="31.77734375" style="30" customWidth="1"/>
    <col min="4" max="4" width="11.77734375" style="31" bestFit="1" customWidth="1"/>
    <col min="5" max="8" width="9.33203125" style="32" customWidth="1"/>
    <col min="9" max="9" width="9.33203125" style="28" customWidth="1"/>
    <col min="10" max="10" width="8.88671875" style="34" customWidth="1"/>
    <col min="11" max="11" width="10.109375" style="34" hidden="1" customWidth="1"/>
    <col min="12" max="12" width="8.88671875" style="49" hidden="1" customWidth="1"/>
    <col min="13" max="14" width="8.88671875" style="34" hidden="1" customWidth="1"/>
    <col min="15" max="15" width="8.88671875" style="34" customWidth="1"/>
    <col min="16" max="16384" width="8.88671875" style="34"/>
  </cols>
  <sheetData>
    <row r="1" spans="1:12" ht="36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33"/>
    </row>
    <row r="2" spans="1:12" ht="25.5" customHeight="1" thickBot="1">
      <c r="A2" s="20" t="s">
        <v>88</v>
      </c>
      <c r="B2" s="94"/>
      <c r="C2" s="94"/>
      <c r="D2" s="95"/>
      <c r="E2" s="95"/>
      <c r="F2" s="95"/>
      <c r="G2" s="95"/>
      <c r="H2" s="95"/>
      <c r="I2" s="51" t="s">
        <v>79</v>
      </c>
    </row>
    <row r="3" spans="1:12" ht="24" customHeight="1" thickBot="1">
      <c r="A3" s="91" t="s">
        <v>93</v>
      </c>
      <c r="B3" s="87" t="s">
        <v>3</v>
      </c>
      <c r="C3" s="88" t="s">
        <v>60</v>
      </c>
      <c r="D3" s="96" t="s">
        <v>61</v>
      </c>
      <c r="E3" s="96" t="s">
        <v>65</v>
      </c>
      <c r="F3" s="96" t="s">
        <v>62</v>
      </c>
      <c r="G3" s="96" t="s">
        <v>63</v>
      </c>
      <c r="H3" s="96" t="s">
        <v>64</v>
      </c>
      <c r="I3" s="97" t="s">
        <v>1</v>
      </c>
      <c r="J3" s="35"/>
    </row>
    <row r="4" spans="1:12" s="35" customFormat="1" ht="24" customHeight="1" thickTop="1">
      <c r="A4" s="126" t="s">
        <v>106</v>
      </c>
      <c r="B4" s="184" t="s">
        <v>137</v>
      </c>
      <c r="C4" s="184" t="s">
        <v>138</v>
      </c>
      <c r="D4" s="185">
        <v>14217000</v>
      </c>
      <c r="E4" s="185"/>
      <c r="F4" s="185">
        <v>1184750</v>
      </c>
      <c r="G4" s="185"/>
      <c r="H4" s="185">
        <v>1184750</v>
      </c>
      <c r="I4" s="224" t="s">
        <v>109</v>
      </c>
      <c r="J4" s="36"/>
      <c r="K4" s="36">
        <f t="shared" ref="K4" si="0">D4-H4</f>
        <v>13032250</v>
      </c>
      <c r="L4" s="50"/>
    </row>
    <row r="5" spans="1:12" s="35" customFormat="1" ht="24" customHeight="1">
      <c r="A5" s="126" t="s">
        <v>106</v>
      </c>
      <c r="B5" s="184" t="s">
        <v>143</v>
      </c>
      <c r="C5" s="184" t="s">
        <v>138</v>
      </c>
      <c r="D5" s="185">
        <v>223387500</v>
      </c>
      <c r="E5" s="185"/>
      <c r="F5" s="185">
        <v>18615620</v>
      </c>
      <c r="G5" s="185"/>
      <c r="H5" s="185">
        <v>18615620</v>
      </c>
      <c r="I5" s="224" t="s">
        <v>109</v>
      </c>
      <c r="J5" s="36"/>
      <c r="K5" s="36"/>
      <c r="L5" s="50"/>
    </row>
    <row r="6" spans="1:12" s="35" customFormat="1" ht="24" customHeight="1">
      <c r="A6" s="126" t="s">
        <v>106</v>
      </c>
      <c r="B6" s="184" t="s">
        <v>147</v>
      </c>
      <c r="C6" s="184" t="s">
        <v>148</v>
      </c>
      <c r="D6" s="185">
        <v>7101600</v>
      </c>
      <c r="E6" s="185"/>
      <c r="F6" s="185">
        <v>591800</v>
      </c>
      <c r="G6" s="185"/>
      <c r="H6" s="185">
        <v>591800</v>
      </c>
      <c r="I6" s="224" t="s">
        <v>109</v>
      </c>
      <c r="J6" s="36"/>
      <c r="K6" s="36"/>
      <c r="L6" s="50"/>
    </row>
    <row r="7" spans="1:12" s="35" customFormat="1" ht="24" customHeight="1">
      <c r="A7" s="126" t="s">
        <v>106</v>
      </c>
      <c r="B7" s="184" t="s">
        <v>150</v>
      </c>
      <c r="C7" s="184" t="s">
        <v>148</v>
      </c>
      <c r="D7" s="185">
        <v>3020400</v>
      </c>
      <c r="E7" s="185"/>
      <c r="F7" s="185">
        <v>251770</v>
      </c>
      <c r="G7" s="185"/>
      <c r="H7" s="185">
        <v>251770</v>
      </c>
      <c r="I7" s="224" t="s">
        <v>109</v>
      </c>
      <c r="J7" s="36"/>
      <c r="K7" s="36"/>
      <c r="L7" s="50"/>
    </row>
    <row r="8" spans="1:12" s="35" customFormat="1" ht="24" customHeight="1">
      <c r="A8" s="126" t="s">
        <v>106</v>
      </c>
      <c r="B8" s="184" t="s">
        <v>151</v>
      </c>
      <c r="C8" s="184" t="s">
        <v>148</v>
      </c>
      <c r="D8" s="185">
        <v>6954000</v>
      </c>
      <c r="E8" s="185"/>
      <c r="F8" s="185">
        <v>579490</v>
      </c>
      <c r="G8" s="185"/>
      <c r="H8" s="185">
        <v>579490</v>
      </c>
      <c r="I8" s="224" t="s">
        <v>109</v>
      </c>
      <c r="J8" s="36"/>
      <c r="K8" s="36"/>
      <c r="L8" s="50"/>
    </row>
    <row r="9" spans="1:12" s="35" customFormat="1" ht="24" customHeight="1">
      <c r="A9" s="126" t="s">
        <v>106</v>
      </c>
      <c r="B9" s="184" t="s">
        <v>152</v>
      </c>
      <c r="C9" s="184" t="s">
        <v>148</v>
      </c>
      <c r="D9" s="185">
        <v>2719200</v>
      </c>
      <c r="E9" s="185"/>
      <c r="F9" s="185">
        <v>226600</v>
      </c>
      <c r="G9" s="185"/>
      <c r="H9" s="185">
        <v>226600</v>
      </c>
      <c r="I9" s="224" t="s">
        <v>109</v>
      </c>
      <c r="J9" s="36"/>
      <c r="K9" s="36"/>
      <c r="L9" s="50"/>
    </row>
    <row r="10" spans="1:12" s="35" customFormat="1" ht="24" customHeight="1">
      <c r="A10" s="126" t="s">
        <v>106</v>
      </c>
      <c r="B10" s="184" t="s">
        <v>153</v>
      </c>
      <c r="C10" s="184" t="s">
        <v>148</v>
      </c>
      <c r="D10" s="185">
        <v>7601880</v>
      </c>
      <c r="E10" s="185"/>
      <c r="F10" s="185">
        <v>633490</v>
      </c>
      <c r="G10" s="185"/>
      <c r="H10" s="185">
        <v>633490</v>
      </c>
      <c r="I10" s="224" t="s">
        <v>109</v>
      </c>
      <c r="J10" s="36"/>
      <c r="K10" s="36"/>
      <c r="L10" s="50"/>
    </row>
    <row r="11" spans="1:12" s="35" customFormat="1" ht="24" customHeight="1">
      <c r="A11" s="126" t="s">
        <v>106</v>
      </c>
      <c r="B11" s="184" t="s">
        <v>154</v>
      </c>
      <c r="C11" s="184" t="s">
        <v>155</v>
      </c>
      <c r="D11" s="185">
        <v>4999920</v>
      </c>
      <c r="E11" s="185"/>
      <c r="F11" s="185">
        <v>416660</v>
      </c>
      <c r="G11" s="185"/>
      <c r="H11" s="185">
        <v>416660</v>
      </c>
      <c r="I11" s="224" t="s">
        <v>109</v>
      </c>
      <c r="J11" s="36"/>
      <c r="K11" s="36"/>
      <c r="L11" s="50"/>
    </row>
    <row r="12" spans="1:12" s="35" customFormat="1" ht="24" customHeight="1">
      <c r="A12" s="126" t="s">
        <v>106</v>
      </c>
      <c r="B12" s="184" t="s">
        <v>107</v>
      </c>
      <c r="C12" s="184" t="s">
        <v>108</v>
      </c>
      <c r="D12" s="185">
        <v>5280000</v>
      </c>
      <c r="E12" s="185"/>
      <c r="F12" s="185">
        <v>440000</v>
      </c>
      <c r="G12" s="185"/>
      <c r="H12" s="185">
        <v>440000</v>
      </c>
      <c r="I12" s="224" t="s">
        <v>109</v>
      </c>
      <c r="J12" s="36"/>
      <c r="K12" s="36"/>
      <c r="L12" s="50"/>
    </row>
    <row r="13" spans="1:12" s="35" customFormat="1" ht="24" customHeight="1">
      <c r="A13" s="225" t="s">
        <v>130</v>
      </c>
      <c r="B13" s="186" t="s">
        <v>170</v>
      </c>
      <c r="C13" s="186" t="s">
        <v>171</v>
      </c>
      <c r="D13" s="187">
        <v>9990000</v>
      </c>
      <c r="E13" s="188">
        <v>9990000</v>
      </c>
      <c r="F13" s="189"/>
      <c r="G13" s="188"/>
      <c r="H13" s="187">
        <v>9990000</v>
      </c>
      <c r="I13" s="226" t="s">
        <v>172</v>
      </c>
      <c r="J13" s="36"/>
      <c r="K13" s="36"/>
      <c r="L13" s="50"/>
    </row>
    <row r="14" spans="1:12" s="35" customFormat="1" ht="24" customHeight="1">
      <c r="A14" s="181" t="s">
        <v>236</v>
      </c>
      <c r="B14" s="125" t="s">
        <v>237</v>
      </c>
      <c r="C14" s="125" t="s">
        <v>238</v>
      </c>
      <c r="D14" s="182">
        <v>7150000</v>
      </c>
      <c r="E14" s="120"/>
      <c r="F14" s="120"/>
      <c r="G14" s="182">
        <v>7150000</v>
      </c>
      <c r="H14" s="120"/>
      <c r="I14" s="121"/>
      <c r="J14" s="36"/>
      <c r="K14" s="36"/>
      <c r="L14" s="50"/>
    </row>
    <row r="15" spans="1:12" s="35" customFormat="1" ht="24" customHeight="1">
      <c r="A15" s="181" t="s">
        <v>202</v>
      </c>
      <c r="B15" s="125" t="s">
        <v>242</v>
      </c>
      <c r="C15" s="125" t="s">
        <v>243</v>
      </c>
      <c r="D15" s="182">
        <v>5995000</v>
      </c>
      <c r="E15" s="120"/>
      <c r="F15" s="120"/>
      <c r="G15" s="182">
        <v>5995000</v>
      </c>
      <c r="H15" s="120"/>
      <c r="I15" s="121"/>
      <c r="J15" s="36"/>
      <c r="K15" s="36"/>
      <c r="L15" s="50"/>
    </row>
    <row r="16" spans="1:12" s="35" customFormat="1" ht="24" customHeight="1">
      <c r="A16" s="181" t="s">
        <v>202</v>
      </c>
      <c r="B16" s="125" t="s">
        <v>246</v>
      </c>
      <c r="C16" s="125" t="s">
        <v>247</v>
      </c>
      <c r="D16" s="182">
        <v>1100000</v>
      </c>
      <c r="E16" s="120"/>
      <c r="F16" s="120"/>
      <c r="G16" s="182">
        <v>1100000</v>
      </c>
      <c r="H16" s="120"/>
      <c r="I16" s="121"/>
      <c r="J16" s="36"/>
      <c r="K16" s="36"/>
      <c r="L16" s="50"/>
    </row>
    <row r="17" spans="1:12" s="35" customFormat="1" ht="24" customHeight="1" thickBot="1">
      <c r="A17" s="227" t="s">
        <v>112</v>
      </c>
      <c r="B17" s="128" t="s">
        <v>249</v>
      </c>
      <c r="C17" s="128" t="s">
        <v>243</v>
      </c>
      <c r="D17" s="228">
        <v>4400000</v>
      </c>
      <c r="E17" s="122"/>
      <c r="F17" s="122"/>
      <c r="G17" s="122">
        <v>4400000</v>
      </c>
      <c r="H17" s="122"/>
      <c r="I17" s="123"/>
      <c r="J17" s="36"/>
      <c r="K17" s="36"/>
      <c r="L17" s="50"/>
    </row>
  </sheetData>
  <autoFilter ref="A3:I17" xr:uid="{483F63D9-4234-4802-AD18-D20A9F4FCC8A}"/>
  <sortState ref="A18:L68">
    <sortCondition ref="I20:I68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2"/>
  <sheetViews>
    <sheetView showGridLines="0" topLeftCell="A34" zoomScaleNormal="100" workbookViewId="0">
      <selection activeCell="A45" sqref="A45:A51"/>
    </sheetView>
  </sheetViews>
  <sheetFormatPr defaultRowHeight="24" customHeight="1"/>
  <cols>
    <col min="1" max="1" width="14.5546875" style="65" customWidth="1"/>
    <col min="2" max="2" width="17.21875" style="65" customWidth="1"/>
    <col min="3" max="3" width="19.109375" style="65" customWidth="1"/>
    <col min="4" max="4" width="18" style="65" customWidth="1"/>
    <col min="5" max="5" width="23.77734375" style="65" customWidth="1"/>
    <col min="6" max="16384" width="8.88671875" style="61"/>
  </cols>
  <sheetData>
    <row r="1" spans="1:5" ht="36" customHeight="1">
      <c r="A1" s="235" t="s">
        <v>94</v>
      </c>
      <c r="B1" s="235"/>
      <c r="C1" s="235"/>
      <c r="D1" s="235"/>
      <c r="E1" s="235"/>
    </row>
    <row r="2" spans="1:5" s="64" customFormat="1" ht="24" customHeight="1" thickBot="1">
      <c r="A2" s="62" t="s">
        <v>102</v>
      </c>
      <c r="B2" s="63"/>
      <c r="C2" s="63"/>
      <c r="D2" s="63"/>
      <c r="E2" s="63" t="s">
        <v>95</v>
      </c>
    </row>
    <row r="3" spans="1:5" ht="24" customHeight="1" thickTop="1">
      <c r="A3" s="229" t="s">
        <v>101</v>
      </c>
      <c r="B3" s="21" t="s">
        <v>42</v>
      </c>
      <c r="C3" s="232" t="s">
        <v>251</v>
      </c>
      <c r="D3" s="233"/>
      <c r="E3" s="234"/>
    </row>
    <row r="4" spans="1:5" ht="24" customHeight="1">
      <c r="A4" s="230"/>
      <c r="B4" s="22" t="s">
        <v>43</v>
      </c>
      <c r="C4" s="109">
        <v>4800000</v>
      </c>
      <c r="D4" s="110" t="s">
        <v>98</v>
      </c>
      <c r="E4" s="111" t="s">
        <v>252</v>
      </c>
    </row>
    <row r="5" spans="1:5" ht="24" customHeight="1">
      <c r="A5" s="230"/>
      <c r="B5" s="22" t="s">
        <v>44</v>
      </c>
      <c r="C5" s="124">
        <f>E5/C4</f>
        <v>0.9375</v>
      </c>
      <c r="D5" s="110" t="s">
        <v>27</v>
      </c>
      <c r="E5" s="111">
        <v>4500000</v>
      </c>
    </row>
    <row r="6" spans="1:5" ht="24" customHeight="1">
      <c r="A6" s="230"/>
      <c r="B6" s="22" t="s">
        <v>26</v>
      </c>
      <c r="C6" s="112" t="s">
        <v>253</v>
      </c>
      <c r="D6" s="110" t="s">
        <v>75</v>
      </c>
      <c r="E6" s="113" t="s">
        <v>254</v>
      </c>
    </row>
    <row r="7" spans="1:5" ht="24" customHeight="1">
      <c r="A7" s="230"/>
      <c r="B7" s="22" t="s">
        <v>45</v>
      </c>
      <c r="C7" s="114" t="s">
        <v>255</v>
      </c>
      <c r="D7" s="110" t="s">
        <v>46</v>
      </c>
      <c r="E7" s="113" t="s">
        <v>257</v>
      </c>
    </row>
    <row r="8" spans="1:5" ht="24" customHeight="1">
      <c r="A8" s="230"/>
      <c r="B8" s="22" t="s">
        <v>47</v>
      </c>
      <c r="C8" s="114" t="s">
        <v>256</v>
      </c>
      <c r="D8" s="110" t="s">
        <v>29</v>
      </c>
      <c r="E8" s="115" t="s">
        <v>259</v>
      </c>
    </row>
    <row r="9" spans="1:5" ht="24" customHeight="1" thickBot="1">
      <c r="A9" s="231"/>
      <c r="B9" s="23" t="s">
        <v>48</v>
      </c>
      <c r="C9" s="116" t="s">
        <v>258</v>
      </c>
      <c r="D9" s="117" t="s">
        <v>49</v>
      </c>
      <c r="E9" s="118" t="s">
        <v>260</v>
      </c>
    </row>
    <row r="10" spans="1:5" ht="24" customHeight="1" thickTop="1">
      <c r="A10" s="229" t="s">
        <v>101</v>
      </c>
      <c r="B10" s="21" t="s">
        <v>42</v>
      </c>
      <c r="C10" s="232" t="s">
        <v>261</v>
      </c>
      <c r="D10" s="233"/>
      <c r="E10" s="234"/>
    </row>
    <row r="11" spans="1:5" ht="24" customHeight="1">
      <c r="A11" s="230"/>
      <c r="B11" s="22" t="s">
        <v>43</v>
      </c>
      <c r="C11" s="109">
        <v>4800000</v>
      </c>
      <c r="D11" s="110" t="s">
        <v>98</v>
      </c>
      <c r="E11" s="111" t="s">
        <v>115</v>
      </c>
    </row>
    <row r="12" spans="1:5" ht="24" customHeight="1">
      <c r="A12" s="230"/>
      <c r="B12" s="22" t="s">
        <v>44</v>
      </c>
      <c r="C12" s="124">
        <f>E12/C11</f>
        <v>0.91666666666666663</v>
      </c>
      <c r="D12" s="110" t="s">
        <v>27</v>
      </c>
      <c r="E12" s="111">
        <v>4400000</v>
      </c>
    </row>
    <row r="13" spans="1:5" ht="24" customHeight="1">
      <c r="A13" s="230"/>
      <c r="B13" s="22" t="s">
        <v>26</v>
      </c>
      <c r="C13" s="112" t="s">
        <v>272</v>
      </c>
      <c r="D13" s="110" t="s">
        <v>75</v>
      </c>
      <c r="E13" s="113" t="s">
        <v>278</v>
      </c>
    </row>
    <row r="14" spans="1:5" ht="24" customHeight="1">
      <c r="A14" s="230"/>
      <c r="B14" s="22" t="s">
        <v>45</v>
      </c>
      <c r="C14" s="114" t="s">
        <v>255</v>
      </c>
      <c r="D14" s="110" t="s">
        <v>46</v>
      </c>
      <c r="E14" s="113" t="s">
        <v>277</v>
      </c>
    </row>
    <row r="15" spans="1:5" ht="24" customHeight="1">
      <c r="A15" s="230"/>
      <c r="B15" s="22" t="s">
        <v>47</v>
      </c>
      <c r="C15" s="114" t="s">
        <v>271</v>
      </c>
      <c r="D15" s="110" t="s">
        <v>29</v>
      </c>
      <c r="E15" s="115" t="s">
        <v>264</v>
      </c>
    </row>
    <row r="16" spans="1:5" ht="24" customHeight="1" thickBot="1">
      <c r="A16" s="231"/>
      <c r="B16" s="23" t="s">
        <v>48</v>
      </c>
      <c r="C16" s="116" t="s">
        <v>258</v>
      </c>
      <c r="D16" s="117" t="s">
        <v>49</v>
      </c>
      <c r="E16" s="118" t="s">
        <v>266</v>
      </c>
    </row>
    <row r="17" spans="1:5" ht="24" customHeight="1" thickTop="1">
      <c r="A17" s="229" t="s">
        <v>101</v>
      </c>
      <c r="B17" s="21" t="s">
        <v>42</v>
      </c>
      <c r="C17" s="232" t="s">
        <v>262</v>
      </c>
      <c r="D17" s="233"/>
      <c r="E17" s="234"/>
    </row>
    <row r="18" spans="1:5" ht="24" customHeight="1">
      <c r="A18" s="230"/>
      <c r="B18" s="22" t="s">
        <v>43</v>
      </c>
      <c r="C18" s="109">
        <v>3500000</v>
      </c>
      <c r="D18" s="110" t="s">
        <v>98</v>
      </c>
      <c r="E18" s="111" t="s">
        <v>269</v>
      </c>
    </row>
    <row r="19" spans="1:5" ht="24" customHeight="1">
      <c r="A19" s="230"/>
      <c r="B19" s="22" t="s">
        <v>44</v>
      </c>
      <c r="C19" s="124">
        <f>E19/C18</f>
        <v>0.8571428571428571</v>
      </c>
      <c r="D19" s="110" t="s">
        <v>27</v>
      </c>
      <c r="E19" s="111">
        <v>3000000</v>
      </c>
    </row>
    <row r="20" spans="1:5" ht="24" customHeight="1">
      <c r="A20" s="230"/>
      <c r="B20" s="22" t="s">
        <v>26</v>
      </c>
      <c r="C20" s="112" t="s">
        <v>272</v>
      </c>
      <c r="D20" s="110" t="s">
        <v>75</v>
      </c>
      <c r="E20" s="113" t="s">
        <v>276</v>
      </c>
    </row>
    <row r="21" spans="1:5" ht="24" customHeight="1">
      <c r="A21" s="230"/>
      <c r="B21" s="22" t="s">
        <v>45</v>
      </c>
      <c r="C21" s="114" t="s">
        <v>255</v>
      </c>
      <c r="D21" s="110" t="s">
        <v>46</v>
      </c>
      <c r="E21" s="113" t="s">
        <v>341</v>
      </c>
    </row>
    <row r="22" spans="1:5" ht="24" customHeight="1">
      <c r="A22" s="230"/>
      <c r="B22" s="22" t="s">
        <v>47</v>
      </c>
      <c r="C22" s="114" t="s">
        <v>256</v>
      </c>
      <c r="D22" s="110" t="s">
        <v>29</v>
      </c>
      <c r="E22" s="115" t="s">
        <v>340</v>
      </c>
    </row>
    <row r="23" spans="1:5" ht="24" customHeight="1" thickBot="1">
      <c r="A23" s="231"/>
      <c r="B23" s="23" t="s">
        <v>48</v>
      </c>
      <c r="C23" s="116" t="s">
        <v>258</v>
      </c>
      <c r="D23" s="117" t="s">
        <v>49</v>
      </c>
      <c r="E23" s="118" t="s">
        <v>267</v>
      </c>
    </row>
    <row r="24" spans="1:5" ht="24" customHeight="1" thickTop="1">
      <c r="A24" s="229" t="s">
        <v>101</v>
      </c>
      <c r="B24" s="21" t="s">
        <v>42</v>
      </c>
      <c r="C24" s="232" t="s">
        <v>263</v>
      </c>
      <c r="D24" s="233"/>
      <c r="E24" s="234"/>
    </row>
    <row r="25" spans="1:5" ht="24" customHeight="1">
      <c r="A25" s="230"/>
      <c r="B25" s="22" t="s">
        <v>43</v>
      </c>
      <c r="C25" s="109">
        <v>10500000</v>
      </c>
      <c r="D25" s="110" t="s">
        <v>98</v>
      </c>
      <c r="E25" s="111" t="s">
        <v>270</v>
      </c>
    </row>
    <row r="26" spans="1:5" ht="24" customHeight="1">
      <c r="A26" s="230"/>
      <c r="B26" s="22" t="s">
        <v>44</v>
      </c>
      <c r="C26" s="124">
        <f>E26/C25</f>
        <v>0.9514285714285714</v>
      </c>
      <c r="D26" s="110" t="s">
        <v>27</v>
      </c>
      <c r="E26" s="111">
        <v>9990000</v>
      </c>
    </row>
    <row r="27" spans="1:5" ht="24" customHeight="1">
      <c r="A27" s="230"/>
      <c r="B27" s="22" t="s">
        <v>26</v>
      </c>
      <c r="C27" s="112" t="s">
        <v>273</v>
      </c>
      <c r="D27" s="110" t="s">
        <v>75</v>
      </c>
      <c r="E27" s="113" t="s">
        <v>274</v>
      </c>
    </row>
    <row r="28" spans="1:5" ht="24" customHeight="1">
      <c r="A28" s="230"/>
      <c r="B28" s="22" t="s">
        <v>45</v>
      </c>
      <c r="C28" s="114" t="s">
        <v>255</v>
      </c>
      <c r="D28" s="110" t="s">
        <v>46</v>
      </c>
      <c r="E28" s="113" t="s">
        <v>275</v>
      </c>
    </row>
    <row r="29" spans="1:5" ht="24" customHeight="1">
      <c r="A29" s="230"/>
      <c r="B29" s="22" t="s">
        <v>47</v>
      </c>
      <c r="C29" s="114" t="s">
        <v>256</v>
      </c>
      <c r="D29" s="110" t="s">
        <v>29</v>
      </c>
      <c r="E29" s="115" t="s">
        <v>265</v>
      </c>
    </row>
    <row r="30" spans="1:5" ht="24" customHeight="1" thickBot="1">
      <c r="A30" s="231"/>
      <c r="B30" s="23" t="s">
        <v>48</v>
      </c>
      <c r="C30" s="116" t="s">
        <v>258</v>
      </c>
      <c r="D30" s="117" t="s">
        <v>49</v>
      </c>
      <c r="E30" s="118" t="s">
        <v>268</v>
      </c>
    </row>
    <row r="31" spans="1:5" ht="24" customHeight="1" thickTop="1">
      <c r="A31" s="229" t="s">
        <v>101</v>
      </c>
      <c r="B31" s="21" t="s">
        <v>42</v>
      </c>
      <c r="C31" s="232" t="s">
        <v>279</v>
      </c>
      <c r="D31" s="233"/>
      <c r="E31" s="234"/>
    </row>
    <row r="32" spans="1:5" ht="24" customHeight="1">
      <c r="A32" s="230"/>
      <c r="B32" s="22" t="s">
        <v>43</v>
      </c>
      <c r="C32" s="109">
        <v>2000510</v>
      </c>
      <c r="D32" s="110" t="s">
        <v>98</v>
      </c>
      <c r="E32" s="111" t="s">
        <v>288</v>
      </c>
    </row>
    <row r="33" spans="1:5" ht="24" customHeight="1">
      <c r="A33" s="230"/>
      <c r="B33" s="22" t="s">
        <v>44</v>
      </c>
      <c r="C33" s="124">
        <f>E33/C32</f>
        <v>0.99249691328711176</v>
      </c>
      <c r="D33" s="110" t="s">
        <v>27</v>
      </c>
      <c r="E33" s="111">
        <v>1985500</v>
      </c>
    </row>
    <row r="34" spans="1:5" ht="24" customHeight="1">
      <c r="A34" s="230"/>
      <c r="B34" s="22" t="s">
        <v>26</v>
      </c>
      <c r="C34" s="112" t="s">
        <v>282</v>
      </c>
      <c r="D34" s="110" t="s">
        <v>75</v>
      </c>
      <c r="E34" s="113" t="s">
        <v>283</v>
      </c>
    </row>
    <row r="35" spans="1:5" ht="24" customHeight="1">
      <c r="A35" s="230"/>
      <c r="B35" s="22" t="s">
        <v>45</v>
      </c>
      <c r="C35" s="114" t="s">
        <v>255</v>
      </c>
      <c r="D35" s="110" t="s">
        <v>46</v>
      </c>
      <c r="E35" s="113" t="s">
        <v>289</v>
      </c>
    </row>
    <row r="36" spans="1:5" ht="24" customHeight="1">
      <c r="A36" s="230"/>
      <c r="B36" s="22" t="s">
        <v>47</v>
      </c>
      <c r="C36" s="114" t="s">
        <v>271</v>
      </c>
      <c r="D36" s="110" t="s">
        <v>29</v>
      </c>
      <c r="E36" s="115" t="s">
        <v>292</v>
      </c>
    </row>
    <row r="37" spans="1:5" ht="24" customHeight="1" thickBot="1">
      <c r="A37" s="231"/>
      <c r="B37" s="23" t="s">
        <v>48</v>
      </c>
      <c r="C37" s="116" t="s">
        <v>258</v>
      </c>
      <c r="D37" s="117" t="s">
        <v>49</v>
      </c>
      <c r="E37" s="118" t="s">
        <v>293</v>
      </c>
    </row>
    <row r="38" spans="1:5" ht="24" customHeight="1" thickTop="1">
      <c r="A38" s="229" t="s">
        <v>101</v>
      </c>
      <c r="B38" s="21" t="s">
        <v>42</v>
      </c>
      <c r="C38" s="232" t="s">
        <v>280</v>
      </c>
      <c r="D38" s="233"/>
      <c r="E38" s="234"/>
    </row>
    <row r="39" spans="1:5" ht="24" customHeight="1">
      <c r="A39" s="230"/>
      <c r="B39" s="22" t="s">
        <v>43</v>
      </c>
      <c r="C39" s="109">
        <v>1400000</v>
      </c>
      <c r="D39" s="110" t="s">
        <v>98</v>
      </c>
      <c r="E39" s="111" t="s">
        <v>290</v>
      </c>
    </row>
    <row r="40" spans="1:5" ht="24" customHeight="1">
      <c r="A40" s="230"/>
      <c r="B40" s="22" t="s">
        <v>44</v>
      </c>
      <c r="C40" s="124">
        <f>E40/C39</f>
        <v>0.94285714285714284</v>
      </c>
      <c r="D40" s="110" t="s">
        <v>27</v>
      </c>
      <c r="E40" s="111">
        <v>1320000</v>
      </c>
    </row>
    <row r="41" spans="1:5" ht="24" customHeight="1">
      <c r="A41" s="230"/>
      <c r="B41" s="22" t="s">
        <v>26</v>
      </c>
      <c r="C41" s="112" t="s">
        <v>277</v>
      </c>
      <c r="D41" s="110" t="s">
        <v>75</v>
      </c>
      <c r="E41" s="113" t="s">
        <v>284</v>
      </c>
    </row>
    <row r="42" spans="1:5" ht="24" customHeight="1">
      <c r="A42" s="230"/>
      <c r="B42" s="22" t="s">
        <v>45</v>
      </c>
      <c r="C42" s="114" t="s">
        <v>255</v>
      </c>
      <c r="D42" s="110" t="s">
        <v>46</v>
      </c>
      <c r="E42" s="113" t="s">
        <v>285</v>
      </c>
    </row>
    <row r="43" spans="1:5" ht="24" customHeight="1">
      <c r="A43" s="230"/>
      <c r="B43" s="22" t="s">
        <v>47</v>
      </c>
      <c r="C43" s="114" t="s">
        <v>256</v>
      </c>
      <c r="D43" s="110" t="s">
        <v>29</v>
      </c>
      <c r="E43" s="115" t="s">
        <v>295</v>
      </c>
    </row>
    <row r="44" spans="1:5" ht="24" customHeight="1" thickBot="1">
      <c r="A44" s="231"/>
      <c r="B44" s="23" t="s">
        <v>48</v>
      </c>
      <c r="C44" s="116" t="s">
        <v>258</v>
      </c>
      <c r="D44" s="117" t="s">
        <v>49</v>
      </c>
      <c r="E44" s="118" t="s">
        <v>294</v>
      </c>
    </row>
    <row r="45" spans="1:5" ht="24" customHeight="1" thickTop="1">
      <c r="A45" s="229" t="s">
        <v>101</v>
      </c>
      <c r="B45" s="21" t="s">
        <v>42</v>
      </c>
      <c r="C45" s="232" t="s">
        <v>281</v>
      </c>
      <c r="D45" s="233"/>
      <c r="E45" s="234"/>
    </row>
    <row r="46" spans="1:5" ht="24" customHeight="1">
      <c r="A46" s="230"/>
      <c r="B46" s="22" t="s">
        <v>43</v>
      </c>
      <c r="C46" s="109">
        <v>3233000</v>
      </c>
      <c r="D46" s="110" t="s">
        <v>98</v>
      </c>
      <c r="E46" s="111" t="s">
        <v>291</v>
      </c>
    </row>
    <row r="47" spans="1:5" ht="24" customHeight="1">
      <c r="A47" s="230"/>
      <c r="B47" s="22" t="s">
        <v>44</v>
      </c>
      <c r="C47" s="124">
        <f>E47/C46</f>
        <v>0.93467367769873178</v>
      </c>
      <c r="D47" s="110" t="s">
        <v>27</v>
      </c>
      <c r="E47" s="111">
        <v>3021800</v>
      </c>
    </row>
    <row r="48" spans="1:5" ht="24" customHeight="1">
      <c r="A48" s="230"/>
      <c r="B48" s="22" t="s">
        <v>26</v>
      </c>
      <c r="C48" s="112" t="s">
        <v>277</v>
      </c>
      <c r="D48" s="110" t="s">
        <v>75</v>
      </c>
      <c r="E48" s="113" t="s">
        <v>286</v>
      </c>
    </row>
    <row r="49" spans="1:5" ht="24" customHeight="1">
      <c r="A49" s="230"/>
      <c r="B49" s="22" t="s">
        <v>45</v>
      </c>
      <c r="C49" s="114" t="s">
        <v>255</v>
      </c>
      <c r="D49" s="110" t="s">
        <v>46</v>
      </c>
      <c r="E49" s="113" t="s">
        <v>287</v>
      </c>
    </row>
    <row r="50" spans="1:5" ht="24" customHeight="1">
      <c r="A50" s="230"/>
      <c r="B50" s="22" t="s">
        <v>47</v>
      </c>
      <c r="C50" s="114" t="s">
        <v>271</v>
      </c>
      <c r="D50" s="110" t="s">
        <v>29</v>
      </c>
      <c r="E50" s="115" t="s">
        <v>296</v>
      </c>
    </row>
    <row r="51" spans="1:5" ht="24" customHeight="1" thickBot="1">
      <c r="A51" s="231"/>
      <c r="B51" s="23" t="s">
        <v>48</v>
      </c>
      <c r="C51" s="116" t="s">
        <v>258</v>
      </c>
      <c r="D51" s="117" t="s">
        <v>49</v>
      </c>
      <c r="E51" s="118" t="s">
        <v>297</v>
      </c>
    </row>
    <row r="52" spans="1:5" ht="24" customHeight="1" thickTop="1"/>
  </sheetData>
  <mergeCells count="15">
    <mergeCell ref="A45:A51"/>
    <mergeCell ref="C45:E45"/>
    <mergeCell ref="A17:A23"/>
    <mergeCell ref="C17:E17"/>
    <mergeCell ref="A24:A30"/>
    <mergeCell ref="C24:E24"/>
    <mergeCell ref="A31:A37"/>
    <mergeCell ref="C31:E31"/>
    <mergeCell ref="A10:A16"/>
    <mergeCell ref="C10:E10"/>
    <mergeCell ref="A1:E1"/>
    <mergeCell ref="A38:A44"/>
    <mergeCell ref="C38:E38"/>
    <mergeCell ref="A3:A9"/>
    <mergeCell ref="C3:E3"/>
  </mergeCells>
  <phoneticPr fontId="17" type="noConversion"/>
  <conditionalFormatting sqref="C49:C50">
    <cfRule type="duplicateValues" dxfId="13" priority="14"/>
  </conditionalFormatting>
  <conditionalFormatting sqref="C51">
    <cfRule type="duplicateValues" dxfId="12" priority="13"/>
  </conditionalFormatting>
  <conditionalFormatting sqref="C42:C43">
    <cfRule type="duplicateValues" dxfId="11" priority="12"/>
  </conditionalFormatting>
  <conditionalFormatting sqref="C44">
    <cfRule type="duplicateValues" dxfId="10" priority="11"/>
  </conditionalFormatting>
  <conditionalFormatting sqref="C35:C36">
    <cfRule type="duplicateValues" dxfId="9" priority="10"/>
  </conditionalFormatting>
  <conditionalFormatting sqref="C37">
    <cfRule type="duplicateValues" dxfId="8" priority="9"/>
  </conditionalFormatting>
  <conditionalFormatting sqref="C28:C29">
    <cfRule type="duplicateValues" dxfId="7" priority="8"/>
  </conditionalFormatting>
  <conditionalFormatting sqref="C30">
    <cfRule type="duplicateValues" dxfId="6" priority="7"/>
  </conditionalFormatting>
  <conditionalFormatting sqref="C21:C22">
    <cfRule type="duplicateValues" dxfId="5" priority="6"/>
  </conditionalFormatting>
  <conditionalFormatting sqref="C23">
    <cfRule type="duplicateValues" dxfId="4" priority="5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7:C8">
    <cfRule type="duplicateValues" dxfId="1" priority="2"/>
  </conditionalFormatting>
  <conditionalFormatting sqref="C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73"/>
  <sheetViews>
    <sheetView showGridLines="0" topLeftCell="A4" zoomScale="85" zoomScaleNormal="85" workbookViewId="0">
      <selection activeCell="D69" sqref="D69:F69"/>
    </sheetView>
  </sheetViews>
  <sheetFormatPr defaultRowHeight="20.25" customHeight="1"/>
  <cols>
    <col min="1" max="1" width="17.109375" style="10" customWidth="1"/>
    <col min="2" max="2" width="20.44140625" style="10" customWidth="1"/>
    <col min="3" max="3" width="18.33203125" style="67" customWidth="1"/>
    <col min="4" max="6" width="15.5546875" style="15" customWidth="1"/>
    <col min="7" max="16384" width="8.88671875" style="4"/>
  </cols>
  <sheetData>
    <row r="1" spans="1:6" s="17" customFormat="1" ht="36" customHeight="1">
      <c r="A1" s="1" t="s">
        <v>96</v>
      </c>
      <c r="B1" s="1"/>
      <c r="C1" s="66"/>
      <c r="D1" s="24"/>
      <c r="E1" s="24"/>
      <c r="F1" s="24"/>
    </row>
    <row r="2" spans="1:6" ht="20.25" customHeight="1" thickBot="1">
      <c r="A2" s="18" t="s">
        <v>102</v>
      </c>
      <c r="B2" s="14"/>
      <c r="C2" s="70"/>
      <c r="D2" s="25"/>
      <c r="E2" s="25"/>
      <c r="F2" s="26" t="s">
        <v>97</v>
      </c>
    </row>
    <row r="3" spans="1:6" ht="20.25" customHeight="1" thickTop="1">
      <c r="A3" s="54" t="s">
        <v>25</v>
      </c>
      <c r="B3" s="243" t="s">
        <v>251</v>
      </c>
      <c r="C3" s="244"/>
      <c r="D3" s="244"/>
      <c r="E3" s="244"/>
      <c r="F3" s="245"/>
    </row>
    <row r="4" spans="1:6" ht="20.25" customHeight="1">
      <c r="A4" s="262" t="s">
        <v>32</v>
      </c>
      <c r="B4" s="246" t="s">
        <v>26</v>
      </c>
      <c r="C4" s="247" t="s">
        <v>72</v>
      </c>
      <c r="D4" s="166" t="s">
        <v>33</v>
      </c>
      <c r="E4" s="166" t="s">
        <v>27</v>
      </c>
      <c r="F4" s="167" t="s">
        <v>86</v>
      </c>
    </row>
    <row r="5" spans="1:6" ht="20.25" customHeight="1">
      <c r="A5" s="263"/>
      <c r="B5" s="246"/>
      <c r="C5" s="248"/>
      <c r="D5" s="166" t="s">
        <v>34</v>
      </c>
      <c r="E5" s="166" t="s">
        <v>28</v>
      </c>
      <c r="F5" s="167" t="s">
        <v>35</v>
      </c>
    </row>
    <row r="6" spans="1:6" ht="20.25" customHeight="1">
      <c r="A6" s="263"/>
      <c r="B6" s="249" t="s">
        <v>298</v>
      </c>
      <c r="C6" s="250" t="s">
        <v>299</v>
      </c>
      <c r="D6" s="252">
        <v>4800000</v>
      </c>
      <c r="E6" s="252">
        <v>4500000</v>
      </c>
      <c r="F6" s="254">
        <f>E6/D6</f>
        <v>0.9375</v>
      </c>
    </row>
    <row r="7" spans="1:6" ht="20.25" customHeight="1">
      <c r="A7" s="264"/>
      <c r="B7" s="249"/>
      <c r="C7" s="251"/>
      <c r="D7" s="253"/>
      <c r="E7" s="253"/>
      <c r="F7" s="254"/>
    </row>
    <row r="8" spans="1:6" ht="20.25" customHeight="1">
      <c r="A8" s="255" t="s">
        <v>29</v>
      </c>
      <c r="B8" s="168" t="s">
        <v>105</v>
      </c>
      <c r="C8" s="168" t="s">
        <v>100</v>
      </c>
      <c r="D8" s="257" t="s">
        <v>30</v>
      </c>
      <c r="E8" s="257"/>
      <c r="F8" s="258"/>
    </row>
    <row r="9" spans="1:6" ht="20.25" customHeight="1">
      <c r="A9" s="256"/>
      <c r="B9" s="105" t="s">
        <v>300</v>
      </c>
      <c r="C9" s="105" t="s">
        <v>333</v>
      </c>
      <c r="D9" s="259" t="s">
        <v>301</v>
      </c>
      <c r="E9" s="260"/>
      <c r="F9" s="261"/>
    </row>
    <row r="10" spans="1:6" ht="20.25" customHeight="1">
      <c r="A10" s="55" t="s">
        <v>99</v>
      </c>
      <c r="B10" s="238" t="s">
        <v>302</v>
      </c>
      <c r="C10" s="239"/>
      <c r="D10" s="240"/>
      <c r="E10" s="240"/>
      <c r="F10" s="241"/>
    </row>
    <row r="11" spans="1:6" ht="20.25" customHeight="1">
      <c r="A11" s="55" t="s">
        <v>36</v>
      </c>
      <c r="B11" s="242" t="s">
        <v>303</v>
      </c>
      <c r="C11" s="240"/>
      <c r="D11" s="240"/>
      <c r="E11" s="240"/>
      <c r="F11" s="241"/>
    </row>
    <row r="12" spans="1:6" ht="20.25" customHeight="1" thickBot="1">
      <c r="A12" s="56" t="s">
        <v>31</v>
      </c>
      <c r="B12" s="236"/>
      <c r="C12" s="236"/>
      <c r="D12" s="236"/>
      <c r="E12" s="236"/>
      <c r="F12" s="237"/>
    </row>
    <row r="13" spans="1:6" ht="20.25" customHeight="1" thickTop="1">
      <c r="A13" s="54" t="s">
        <v>25</v>
      </c>
      <c r="B13" s="243" t="s">
        <v>304</v>
      </c>
      <c r="C13" s="244"/>
      <c r="D13" s="244"/>
      <c r="E13" s="244"/>
      <c r="F13" s="245"/>
    </row>
    <row r="14" spans="1:6" ht="20.25" customHeight="1">
      <c r="A14" s="262" t="s">
        <v>32</v>
      </c>
      <c r="B14" s="246" t="s">
        <v>26</v>
      </c>
      <c r="C14" s="247" t="s">
        <v>72</v>
      </c>
      <c r="D14" s="166" t="s">
        <v>33</v>
      </c>
      <c r="E14" s="166" t="s">
        <v>27</v>
      </c>
      <c r="F14" s="167" t="s">
        <v>86</v>
      </c>
    </row>
    <row r="15" spans="1:6" ht="20.25" customHeight="1">
      <c r="A15" s="263"/>
      <c r="B15" s="246"/>
      <c r="C15" s="248"/>
      <c r="D15" s="166" t="s">
        <v>34</v>
      </c>
      <c r="E15" s="166" t="s">
        <v>28</v>
      </c>
      <c r="F15" s="167" t="s">
        <v>35</v>
      </c>
    </row>
    <row r="16" spans="1:6" ht="20.25" customHeight="1">
      <c r="A16" s="263"/>
      <c r="B16" s="249" t="s">
        <v>305</v>
      </c>
      <c r="C16" s="250" t="s">
        <v>306</v>
      </c>
      <c r="D16" s="252">
        <v>4800000</v>
      </c>
      <c r="E16" s="252">
        <v>4400000</v>
      </c>
      <c r="F16" s="254">
        <f>E16/D16</f>
        <v>0.91666666666666663</v>
      </c>
    </row>
    <row r="17" spans="1:6" ht="20.25" customHeight="1">
      <c r="A17" s="264"/>
      <c r="B17" s="249"/>
      <c r="C17" s="251"/>
      <c r="D17" s="253"/>
      <c r="E17" s="253"/>
      <c r="F17" s="254"/>
    </row>
    <row r="18" spans="1:6" ht="20.25" customHeight="1">
      <c r="A18" s="255" t="s">
        <v>29</v>
      </c>
      <c r="B18" s="168" t="s">
        <v>105</v>
      </c>
      <c r="C18" s="168" t="s">
        <v>100</v>
      </c>
      <c r="D18" s="257" t="s">
        <v>30</v>
      </c>
      <c r="E18" s="257"/>
      <c r="F18" s="258"/>
    </row>
    <row r="19" spans="1:6" ht="20.25" customHeight="1">
      <c r="A19" s="256"/>
      <c r="B19" s="105" t="s">
        <v>307</v>
      </c>
      <c r="C19" s="105" t="s">
        <v>334</v>
      </c>
      <c r="D19" s="259" t="s">
        <v>308</v>
      </c>
      <c r="E19" s="260"/>
      <c r="F19" s="261"/>
    </row>
    <row r="20" spans="1:6" ht="20.25" customHeight="1">
      <c r="A20" s="55" t="s">
        <v>99</v>
      </c>
      <c r="B20" s="238" t="s">
        <v>302</v>
      </c>
      <c r="C20" s="239"/>
      <c r="D20" s="240"/>
      <c r="E20" s="240"/>
      <c r="F20" s="241"/>
    </row>
    <row r="21" spans="1:6" ht="20.25" customHeight="1">
      <c r="A21" s="55" t="s">
        <v>36</v>
      </c>
      <c r="B21" s="242" t="s">
        <v>303</v>
      </c>
      <c r="C21" s="240"/>
      <c r="D21" s="240"/>
      <c r="E21" s="240"/>
      <c r="F21" s="241"/>
    </row>
    <row r="22" spans="1:6" ht="20.25" customHeight="1" thickBot="1">
      <c r="A22" s="56" t="s">
        <v>31</v>
      </c>
      <c r="B22" s="236"/>
      <c r="C22" s="236"/>
      <c r="D22" s="236"/>
      <c r="E22" s="236"/>
      <c r="F22" s="237"/>
    </row>
    <row r="23" spans="1:6" ht="20.25" customHeight="1" thickTop="1">
      <c r="A23" s="54" t="s">
        <v>25</v>
      </c>
      <c r="B23" s="243" t="s">
        <v>309</v>
      </c>
      <c r="C23" s="244"/>
      <c r="D23" s="244"/>
      <c r="E23" s="244"/>
      <c r="F23" s="245"/>
    </row>
    <row r="24" spans="1:6" ht="20.25" customHeight="1">
      <c r="A24" s="262" t="s">
        <v>32</v>
      </c>
      <c r="B24" s="246" t="s">
        <v>26</v>
      </c>
      <c r="C24" s="247" t="s">
        <v>72</v>
      </c>
      <c r="D24" s="166" t="s">
        <v>33</v>
      </c>
      <c r="E24" s="166" t="s">
        <v>27</v>
      </c>
      <c r="F24" s="167" t="s">
        <v>86</v>
      </c>
    </row>
    <row r="25" spans="1:6" ht="20.25" customHeight="1">
      <c r="A25" s="263"/>
      <c r="B25" s="246"/>
      <c r="C25" s="248"/>
      <c r="D25" s="166" t="s">
        <v>34</v>
      </c>
      <c r="E25" s="166" t="s">
        <v>28</v>
      </c>
      <c r="F25" s="167" t="s">
        <v>35</v>
      </c>
    </row>
    <row r="26" spans="1:6" ht="20.25" customHeight="1">
      <c r="A26" s="263"/>
      <c r="B26" s="249" t="s">
        <v>305</v>
      </c>
      <c r="C26" s="250" t="s">
        <v>310</v>
      </c>
      <c r="D26" s="252">
        <v>3500000</v>
      </c>
      <c r="E26" s="252">
        <v>3000000</v>
      </c>
      <c r="F26" s="254">
        <f>E26/D26</f>
        <v>0.8571428571428571</v>
      </c>
    </row>
    <row r="27" spans="1:6" ht="20.25" customHeight="1">
      <c r="A27" s="264"/>
      <c r="B27" s="249"/>
      <c r="C27" s="251"/>
      <c r="D27" s="253"/>
      <c r="E27" s="253"/>
      <c r="F27" s="254"/>
    </row>
    <row r="28" spans="1:6" ht="20.25" customHeight="1">
      <c r="A28" s="255" t="s">
        <v>29</v>
      </c>
      <c r="B28" s="168" t="s">
        <v>105</v>
      </c>
      <c r="C28" s="168" t="s">
        <v>100</v>
      </c>
      <c r="D28" s="257" t="s">
        <v>30</v>
      </c>
      <c r="E28" s="257"/>
      <c r="F28" s="258"/>
    </row>
    <row r="29" spans="1:6" ht="20.25" customHeight="1">
      <c r="A29" s="256"/>
      <c r="B29" s="105" t="s">
        <v>311</v>
      </c>
      <c r="C29" s="105" t="s">
        <v>335</v>
      </c>
      <c r="D29" s="259" t="s">
        <v>312</v>
      </c>
      <c r="E29" s="260"/>
      <c r="F29" s="261"/>
    </row>
    <row r="30" spans="1:6" ht="20.25" customHeight="1">
      <c r="A30" s="55" t="s">
        <v>99</v>
      </c>
      <c r="B30" s="238" t="s">
        <v>302</v>
      </c>
      <c r="C30" s="239"/>
      <c r="D30" s="240"/>
      <c r="E30" s="240"/>
      <c r="F30" s="241"/>
    </row>
    <row r="31" spans="1:6" ht="20.25" customHeight="1">
      <c r="A31" s="55" t="s">
        <v>36</v>
      </c>
      <c r="B31" s="242" t="s">
        <v>303</v>
      </c>
      <c r="C31" s="240"/>
      <c r="D31" s="240"/>
      <c r="E31" s="240"/>
      <c r="F31" s="241"/>
    </row>
    <row r="32" spans="1:6" ht="20.25" customHeight="1" thickBot="1">
      <c r="A32" s="56" t="s">
        <v>31</v>
      </c>
      <c r="B32" s="236"/>
      <c r="C32" s="236"/>
      <c r="D32" s="236"/>
      <c r="E32" s="236"/>
      <c r="F32" s="237"/>
    </row>
    <row r="33" spans="1:6" ht="20.25" customHeight="1" thickTop="1">
      <c r="A33" s="54" t="s">
        <v>25</v>
      </c>
      <c r="B33" s="243" t="s">
        <v>313</v>
      </c>
      <c r="C33" s="244"/>
      <c r="D33" s="244"/>
      <c r="E33" s="244"/>
      <c r="F33" s="245"/>
    </row>
    <row r="34" spans="1:6" ht="20.25" customHeight="1">
      <c r="A34" s="262" t="s">
        <v>32</v>
      </c>
      <c r="B34" s="246" t="s">
        <v>26</v>
      </c>
      <c r="C34" s="247" t="s">
        <v>72</v>
      </c>
      <c r="D34" s="166" t="s">
        <v>33</v>
      </c>
      <c r="E34" s="166" t="s">
        <v>27</v>
      </c>
      <c r="F34" s="167" t="s">
        <v>86</v>
      </c>
    </row>
    <row r="35" spans="1:6" ht="20.25" customHeight="1">
      <c r="A35" s="263"/>
      <c r="B35" s="246"/>
      <c r="C35" s="248"/>
      <c r="D35" s="166" t="s">
        <v>34</v>
      </c>
      <c r="E35" s="166" t="s">
        <v>28</v>
      </c>
      <c r="F35" s="167" t="s">
        <v>35</v>
      </c>
    </row>
    <row r="36" spans="1:6" ht="20.25" customHeight="1">
      <c r="A36" s="263"/>
      <c r="B36" s="249" t="s">
        <v>315</v>
      </c>
      <c r="C36" s="250" t="s">
        <v>314</v>
      </c>
      <c r="D36" s="252">
        <v>10500000</v>
      </c>
      <c r="E36" s="252">
        <v>9990000</v>
      </c>
      <c r="F36" s="254">
        <f>E36/D36</f>
        <v>0.9514285714285714</v>
      </c>
    </row>
    <row r="37" spans="1:6" ht="20.25" customHeight="1">
      <c r="A37" s="264"/>
      <c r="B37" s="249"/>
      <c r="C37" s="251"/>
      <c r="D37" s="253"/>
      <c r="E37" s="253"/>
      <c r="F37" s="254"/>
    </row>
    <row r="38" spans="1:6" ht="20.25" customHeight="1">
      <c r="A38" s="255" t="s">
        <v>29</v>
      </c>
      <c r="B38" s="168" t="s">
        <v>105</v>
      </c>
      <c r="C38" s="168" t="s">
        <v>100</v>
      </c>
      <c r="D38" s="257" t="s">
        <v>30</v>
      </c>
      <c r="E38" s="257"/>
      <c r="F38" s="258"/>
    </row>
    <row r="39" spans="1:6" ht="20.25" customHeight="1">
      <c r="A39" s="256"/>
      <c r="B39" s="105" t="s">
        <v>316</v>
      </c>
      <c r="C39" s="105" t="s">
        <v>336</v>
      </c>
      <c r="D39" s="259" t="s">
        <v>317</v>
      </c>
      <c r="E39" s="260"/>
      <c r="F39" s="261"/>
    </row>
    <row r="40" spans="1:6" ht="20.25" customHeight="1">
      <c r="A40" s="55" t="s">
        <v>99</v>
      </c>
      <c r="B40" s="238" t="s">
        <v>302</v>
      </c>
      <c r="C40" s="239"/>
      <c r="D40" s="240"/>
      <c r="E40" s="240"/>
      <c r="F40" s="241"/>
    </row>
    <row r="41" spans="1:6" ht="20.25" customHeight="1">
      <c r="A41" s="55" t="s">
        <v>36</v>
      </c>
      <c r="B41" s="242" t="s">
        <v>303</v>
      </c>
      <c r="C41" s="240"/>
      <c r="D41" s="240"/>
      <c r="E41" s="240"/>
      <c r="F41" s="241"/>
    </row>
    <row r="42" spans="1:6" ht="20.25" customHeight="1" thickBot="1">
      <c r="A42" s="56" t="s">
        <v>31</v>
      </c>
      <c r="B42" s="236"/>
      <c r="C42" s="236"/>
      <c r="D42" s="236"/>
      <c r="E42" s="236"/>
      <c r="F42" s="237"/>
    </row>
    <row r="43" spans="1:6" ht="20.25" customHeight="1" thickTop="1">
      <c r="A43" s="54" t="s">
        <v>25</v>
      </c>
      <c r="B43" s="243" t="s">
        <v>318</v>
      </c>
      <c r="C43" s="244"/>
      <c r="D43" s="244"/>
      <c r="E43" s="244"/>
      <c r="F43" s="245"/>
    </row>
    <row r="44" spans="1:6" ht="20.25" customHeight="1">
      <c r="A44" s="262" t="s">
        <v>32</v>
      </c>
      <c r="B44" s="246" t="s">
        <v>26</v>
      </c>
      <c r="C44" s="247" t="s">
        <v>72</v>
      </c>
      <c r="D44" s="166" t="s">
        <v>33</v>
      </c>
      <c r="E44" s="166" t="s">
        <v>27</v>
      </c>
      <c r="F44" s="167" t="s">
        <v>86</v>
      </c>
    </row>
    <row r="45" spans="1:6" ht="20.25" customHeight="1">
      <c r="A45" s="263"/>
      <c r="B45" s="246"/>
      <c r="C45" s="248"/>
      <c r="D45" s="166" t="s">
        <v>34</v>
      </c>
      <c r="E45" s="166" t="s">
        <v>28</v>
      </c>
      <c r="F45" s="167" t="s">
        <v>35</v>
      </c>
    </row>
    <row r="46" spans="1:6" ht="20.25" customHeight="1">
      <c r="A46" s="263"/>
      <c r="B46" s="249" t="s">
        <v>319</v>
      </c>
      <c r="C46" s="250" t="s">
        <v>320</v>
      </c>
      <c r="D46" s="252">
        <v>2000510</v>
      </c>
      <c r="E46" s="252">
        <v>1985500</v>
      </c>
      <c r="F46" s="254">
        <f>E46/D46</f>
        <v>0.99249691328711176</v>
      </c>
    </row>
    <row r="47" spans="1:6" ht="20.25" customHeight="1">
      <c r="A47" s="264"/>
      <c r="B47" s="249"/>
      <c r="C47" s="251"/>
      <c r="D47" s="253"/>
      <c r="E47" s="253"/>
      <c r="F47" s="254"/>
    </row>
    <row r="48" spans="1:6" ht="20.25" customHeight="1">
      <c r="A48" s="255" t="s">
        <v>29</v>
      </c>
      <c r="B48" s="168" t="s">
        <v>105</v>
      </c>
      <c r="C48" s="168" t="s">
        <v>100</v>
      </c>
      <c r="D48" s="257" t="s">
        <v>30</v>
      </c>
      <c r="E48" s="257"/>
      <c r="F48" s="258"/>
    </row>
    <row r="49" spans="1:6" ht="20.25" customHeight="1">
      <c r="A49" s="256"/>
      <c r="B49" s="105" t="s">
        <v>321</v>
      </c>
      <c r="C49" s="105" t="s">
        <v>337</v>
      </c>
      <c r="D49" s="259" t="s">
        <v>322</v>
      </c>
      <c r="E49" s="260"/>
      <c r="F49" s="261"/>
    </row>
    <row r="50" spans="1:6" ht="20.25" customHeight="1">
      <c r="A50" s="55" t="s">
        <v>99</v>
      </c>
      <c r="B50" s="238" t="s">
        <v>302</v>
      </c>
      <c r="C50" s="239"/>
      <c r="D50" s="240"/>
      <c r="E50" s="240"/>
      <c r="F50" s="241"/>
    </row>
    <row r="51" spans="1:6" ht="20.25" customHeight="1">
      <c r="A51" s="55" t="s">
        <v>36</v>
      </c>
      <c r="B51" s="242" t="s">
        <v>303</v>
      </c>
      <c r="C51" s="240"/>
      <c r="D51" s="240"/>
      <c r="E51" s="240"/>
      <c r="F51" s="241"/>
    </row>
    <row r="52" spans="1:6" ht="20.25" customHeight="1" thickBot="1">
      <c r="A52" s="56" t="s">
        <v>31</v>
      </c>
      <c r="B52" s="236"/>
      <c r="C52" s="236"/>
      <c r="D52" s="236"/>
      <c r="E52" s="236"/>
      <c r="F52" s="237"/>
    </row>
    <row r="53" spans="1:6" ht="20.25" customHeight="1" thickTop="1">
      <c r="A53" s="54" t="s">
        <v>25</v>
      </c>
      <c r="B53" s="243" t="s">
        <v>323</v>
      </c>
      <c r="C53" s="244"/>
      <c r="D53" s="244"/>
      <c r="E53" s="244"/>
      <c r="F53" s="245"/>
    </row>
    <row r="54" spans="1:6" ht="20.25" customHeight="1">
      <c r="A54" s="262" t="s">
        <v>32</v>
      </c>
      <c r="B54" s="246" t="s">
        <v>26</v>
      </c>
      <c r="C54" s="247" t="s">
        <v>72</v>
      </c>
      <c r="D54" s="166" t="s">
        <v>33</v>
      </c>
      <c r="E54" s="166" t="s">
        <v>27</v>
      </c>
      <c r="F54" s="167" t="s">
        <v>86</v>
      </c>
    </row>
    <row r="55" spans="1:6" ht="20.25" customHeight="1">
      <c r="A55" s="263"/>
      <c r="B55" s="246"/>
      <c r="C55" s="248"/>
      <c r="D55" s="166" t="s">
        <v>34</v>
      </c>
      <c r="E55" s="166" t="s">
        <v>28</v>
      </c>
      <c r="F55" s="167" t="s">
        <v>35</v>
      </c>
    </row>
    <row r="56" spans="1:6" ht="20.25" customHeight="1">
      <c r="A56" s="263"/>
      <c r="B56" s="249" t="s">
        <v>324</v>
      </c>
      <c r="C56" s="250" t="s">
        <v>325</v>
      </c>
      <c r="D56" s="252">
        <v>1400000</v>
      </c>
      <c r="E56" s="252">
        <v>1320000</v>
      </c>
      <c r="F56" s="254">
        <f>E56/D56</f>
        <v>0.94285714285714284</v>
      </c>
    </row>
    <row r="57" spans="1:6" ht="20.25" customHeight="1">
      <c r="A57" s="264"/>
      <c r="B57" s="249"/>
      <c r="C57" s="251"/>
      <c r="D57" s="253"/>
      <c r="E57" s="253"/>
      <c r="F57" s="254"/>
    </row>
    <row r="58" spans="1:6" ht="20.25" customHeight="1">
      <c r="A58" s="255" t="s">
        <v>29</v>
      </c>
      <c r="B58" s="168" t="s">
        <v>326</v>
      </c>
      <c r="C58" s="168" t="s">
        <v>100</v>
      </c>
      <c r="D58" s="257" t="s">
        <v>30</v>
      </c>
      <c r="E58" s="257"/>
      <c r="F58" s="258"/>
    </row>
    <row r="59" spans="1:6" ht="20.25" customHeight="1">
      <c r="A59" s="256"/>
      <c r="B59" s="105" t="s">
        <v>327</v>
      </c>
      <c r="C59" s="105" t="s">
        <v>338</v>
      </c>
      <c r="D59" s="259" t="s">
        <v>328</v>
      </c>
      <c r="E59" s="260"/>
      <c r="F59" s="261"/>
    </row>
    <row r="60" spans="1:6" ht="20.25" customHeight="1">
      <c r="A60" s="55" t="s">
        <v>99</v>
      </c>
      <c r="B60" s="238" t="s">
        <v>302</v>
      </c>
      <c r="C60" s="239"/>
      <c r="D60" s="240"/>
      <c r="E60" s="240"/>
      <c r="F60" s="241"/>
    </row>
    <row r="61" spans="1:6" ht="20.25" customHeight="1">
      <c r="A61" s="55" t="s">
        <v>36</v>
      </c>
      <c r="B61" s="242" t="s">
        <v>303</v>
      </c>
      <c r="C61" s="240"/>
      <c r="D61" s="240"/>
      <c r="E61" s="240"/>
      <c r="F61" s="241"/>
    </row>
    <row r="62" spans="1:6" ht="20.25" customHeight="1" thickBot="1">
      <c r="A62" s="56" t="s">
        <v>31</v>
      </c>
      <c r="B62" s="236"/>
      <c r="C62" s="236"/>
      <c r="D62" s="236"/>
      <c r="E62" s="236"/>
      <c r="F62" s="237"/>
    </row>
    <row r="63" spans="1:6" ht="20.25" customHeight="1" thickTop="1">
      <c r="A63" s="54" t="s">
        <v>25</v>
      </c>
      <c r="B63" s="243" t="s">
        <v>329</v>
      </c>
      <c r="C63" s="244"/>
      <c r="D63" s="244"/>
      <c r="E63" s="244"/>
      <c r="F63" s="245"/>
    </row>
    <row r="64" spans="1:6" ht="20.25" customHeight="1">
      <c r="A64" s="262" t="s">
        <v>32</v>
      </c>
      <c r="B64" s="246" t="s">
        <v>26</v>
      </c>
      <c r="C64" s="247" t="s">
        <v>72</v>
      </c>
      <c r="D64" s="166" t="s">
        <v>33</v>
      </c>
      <c r="E64" s="166" t="s">
        <v>27</v>
      </c>
      <c r="F64" s="167" t="s">
        <v>86</v>
      </c>
    </row>
    <row r="65" spans="1:6" ht="20.25" customHeight="1">
      <c r="A65" s="263"/>
      <c r="B65" s="246"/>
      <c r="C65" s="248"/>
      <c r="D65" s="166" t="s">
        <v>34</v>
      </c>
      <c r="E65" s="166" t="s">
        <v>28</v>
      </c>
      <c r="F65" s="167" t="s">
        <v>35</v>
      </c>
    </row>
    <row r="66" spans="1:6" ht="20.25" customHeight="1">
      <c r="A66" s="263"/>
      <c r="B66" s="249" t="s">
        <v>324</v>
      </c>
      <c r="C66" s="250" t="s">
        <v>330</v>
      </c>
      <c r="D66" s="252">
        <v>3233000</v>
      </c>
      <c r="E66" s="252">
        <v>3021800</v>
      </c>
      <c r="F66" s="254">
        <f>E66/D66</f>
        <v>0.93467367769873178</v>
      </c>
    </row>
    <row r="67" spans="1:6" ht="20.25" customHeight="1">
      <c r="A67" s="264"/>
      <c r="B67" s="249"/>
      <c r="C67" s="251"/>
      <c r="D67" s="253"/>
      <c r="E67" s="253"/>
      <c r="F67" s="254"/>
    </row>
    <row r="68" spans="1:6" ht="20.25" customHeight="1">
      <c r="A68" s="255" t="s">
        <v>29</v>
      </c>
      <c r="B68" s="168" t="s">
        <v>105</v>
      </c>
      <c r="C68" s="168" t="s">
        <v>100</v>
      </c>
      <c r="D68" s="257" t="s">
        <v>30</v>
      </c>
      <c r="E68" s="257"/>
      <c r="F68" s="258"/>
    </row>
    <row r="69" spans="1:6" ht="20.25" customHeight="1">
      <c r="A69" s="256"/>
      <c r="B69" s="105" t="s">
        <v>331</v>
      </c>
      <c r="C69" s="105" t="s">
        <v>339</v>
      </c>
      <c r="D69" s="259" t="s">
        <v>332</v>
      </c>
      <c r="E69" s="260"/>
      <c r="F69" s="261"/>
    </row>
    <row r="70" spans="1:6" ht="20.25" customHeight="1">
      <c r="A70" s="55" t="s">
        <v>99</v>
      </c>
      <c r="B70" s="238" t="s">
        <v>302</v>
      </c>
      <c r="C70" s="239"/>
      <c r="D70" s="240"/>
      <c r="E70" s="240"/>
      <c r="F70" s="241"/>
    </row>
    <row r="71" spans="1:6" ht="20.25" customHeight="1">
      <c r="A71" s="55" t="s">
        <v>36</v>
      </c>
      <c r="B71" s="242" t="s">
        <v>303</v>
      </c>
      <c r="C71" s="240"/>
      <c r="D71" s="240"/>
      <c r="E71" s="240"/>
      <c r="F71" s="241"/>
    </row>
    <row r="72" spans="1:6" ht="20.25" customHeight="1" thickBot="1">
      <c r="A72" s="56" t="s">
        <v>31</v>
      </c>
      <c r="B72" s="236"/>
      <c r="C72" s="236"/>
      <c r="D72" s="236"/>
      <c r="E72" s="236"/>
      <c r="F72" s="237"/>
    </row>
    <row r="73" spans="1:6" ht="20.25" customHeight="1" thickTop="1"/>
  </sheetData>
  <mergeCells count="105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6:B47"/>
    <mergeCell ref="C46:C47"/>
    <mergeCell ref="D46:D47"/>
    <mergeCell ref="E46:E47"/>
    <mergeCell ref="F46:F47"/>
    <mergeCell ref="B52:F52"/>
    <mergeCell ref="B42:F42"/>
    <mergeCell ref="A38:A39"/>
    <mergeCell ref="D38:F38"/>
    <mergeCell ref="D39:F39"/>
    <mergeCell ref="B40:F40"/>
    <mergeCell ref="B41:F41"/>
    <mergeCell ref="A48:A49"/>
    <mergeCell ref="D48:F48"/>
    <mergeCell ref="B50:F50"/>
    <mergeCell ref="D49:F49"/>
    <mergeCell ref="B51:F51"/>
    <mergeCell ref="B43:F43"/>
    <mergeCell ref="A44:A47"/>
    <mergeCell ref="B44:B45"/>
    <mergeCell ref="C44:C45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13:F13"/>
    <mergeCell ref="A28:A29"/>
    <mergeCell ref="D28:F28"/>
    <mergeCell ref="D29:F29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B32:F32"/>
    <mergeCell ref="A14:A17"/>
    <mergeCell ref="B16:B17"/>
    <mergeCell ref="C16:C17"/>
    <mergeCell ref="D16:D17"/>
    <mergeCell ref="E16:E17"/>
    <mergeCell ref="F16:F17"/>
    <mergeCell ref="B14:B15"/>
    <mergeCell ref="C14:C15"/>
    <mergeCell ref="D26:D27"/>
    <mergeCell ref="E26:E27"/>
    <mergeCell ref="F26:F27"/>
    <mergeCell ref="B30:F30"/>
    <mergeCell ref="B31:F31"/>
    <mergeCell ref="A8:A9"/>
    <mergeCell ref="D8:F8"/>
    <mergeCell ref="D9:F9"/>
    <mergeCell ref="A4:A7"/>
    <mergeCell ref="B10:F10"/>
    <mergeCell ref="B11:F11"/>
    <mergeCell ref="B12:F12"/>
    <mergeCell ref="B3:F3"/>
    <mergeCell ref="B4:B5"/>
    <mergeCell ref="C4:C5"/>
    <mergeCell ref="B6:B7"/>
    <mergeCell ref="C6:C7"/>
    <mergeCell ref="D6:D7"/>
    <mergeCell ref="E6:E7"/>
    <mergeCell ref="F6:F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입찰공고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2023-12-03T06:26:45Z</dcterms:modified>
</cp:coreProperties>
</file>