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16. [야탑] 풋·캔버스 전자책 구입 계약\4-1. 공고게시(2021.04.26.)\"/>
    </mc:Choice>
  </mc:AlternateContent>
  <bookViews>
    <workbookView xWindow="0" yWindow="0" windowWidth="17490" windowHeight="7965" tabRatio="684" activeTab="4"/>
  </bookViews>
  <sheets>
    <sheet name="선정현황" sheetId="128" r:id="rId1"/>
    <sheet name="유아용 전자책" sheetId="127" r:id="rId2"/>
    <sheet name="어린이용 전자책" sheetId="126" r:id="rId3"/>
    <sheet name="청소년용 전자책" sheetId="111" r:id="rId4"/>
    <sheet name="일반용 전자책" sheetId="117" r:id="rId5"/>
  </sheets>
  <externalReferences>
    <externalReference r:id="rId6"/>
    <externalReference r:id="rId7"/>
    <externalReference r:id="rId8"/>
  </externalReferences>
  <definedNames>
    <definedName name="__________________________rw23" hidden="1">{"'99년1월'!$A$6:$H$36"}</definedName>
    <definedName name="________________________rw23" hidden="1">{"'99년1월'!$A$6:$H$36"}</definedName>
    <definedName name="_______________________rw23" hidden="1">{"'99년1월'!$A$6:$H$36"}</definedName>
    <definedName name="______________________rw23" hidden="1">{"'99년1월'!$A$6:$H$36"}</definedName>
    <definedName name="_____________________rw23" hidden="1">{"'99년1월'!$A$6:$H$36"}</definedName>
    <definedName name="____________________rw23" hidden="1">{"'99년1월'!$A$6:$H$36"}</definedName>
    <definedName name="__________________rw23" hidden="1">{"'99년1월'!$A$6:$H$36"}</definedName>
    <definedName name="_________________rw23" hidden="1">{"'99년1월'!$A$6:$H$36"}</definedName>
    <definedName name="________________rw23" hidden="1">{"'99년1월'!$A$6:$H$36"}</definedName>
    <definedName name="_______________rw23" hidden="1">{"'99년1월'!$A$6:$H$36"}</definedName>
    <definedName name="______________rw23" hidden="1">{"'99년1월'!$A$6:$H$36"}</definedName>
    <definedName name="_____________rw23" hidden="1">{"'99년1월'!$A$6:$H$36"}</definedName>
    <definedName name="____________rw23" hidden="1">{"'99년1월'!$A$6:$H$36"}</definedName>
    <definedName name="___________rw23" hidden="1">{"'99년1월'!$A$6:$H$36"}</definedName>
    <definedName name="__________rw23" hidden="1">{"'99년1월'!$A$6:$H$36"}</definedName>
    <definedName name="_________rw23" hidden="1">{"'99년1월'!$A$6:$H$36"}</definedName>
    <definedName name="________rw23" hidden="1">{"'99년1월'!$A$6:$H$36"}</definedName>
    <definedName name="_______rw23" hidden="1">{"'99년1월'!$A$6:$H$36"}</definedName>
    <definedName name="______rw23" hidden="1">{"'99년1월'!$A$6:$H$36"}</definedName>
    <definedName name="_____rw23" hidden="1">{"'99년1월'!$A$6:$H$36"}</definedName>
    <definedName name="____rw23" hidden="1">{"'99년1월'!$A$6:$H$36"}</definedName>
    <definedName name="___rw23" hidden="1">{"'99년1월'!$A$6:$H$36"}</definedName>
    <definedName name="__rw23" hidden="1">{"'99년1월'!$A$6:$H$36"}</definedName>
    <definedName name="_xlnm._FilterDatabase" localSheetId="2" hidden="1">'어린이용 전자책'!$A$4:$A$776</definedName>
    <definedName name="_xlnm._FilterDatabase" localSheetId="4" hidden="1">'일반용 전자책'!$A$2:$K$362</definedName>
    <definedName name="_xlnm._FilterDatabase" localSheetId="3" hidden="1">'청소년용 전자책'!$A$2:$K$1078</definedName>
    <definedName name="_rw23" hidden="1">{"'99년1월'!$A$6:$H$36"}</definedName>
    <definedName name="aa" hidden="1">{"'99년1월'!$A$6:$H$36"}</definedName>
    <definedName name="abc" hidden="1">{"'99년1월'!$A$6:$H$36"}</definedName>
    <definedName name="asd" hidden="1">{"'99년1월'!$A$6:$H$36"}</definedName>
    <definedName name="asdasd" hidden="1">{"'99년1월'!$A$6:$H$36"}</definedName>
    <definedName name="birthday기증">[1]Birthday기증!$A$1:$I$366</definedName>
    <definedName name="cd" hidden="1">{"'99년1월'!$A$6:$H$36"}</definedName>
    <definedName name="fdsfdsf" hidden="1">{"'99년1월'!$A$6:$H$36"}</definedName>
    <definedName name="fsdfsdfdsfs" hidden="1">{"'99년1월'!$A$6:$H$36"}</definedName>
    <definedName name="hh" hidden="1">{"'99년1월'!$A$6:$H$36"}</definedName>
    <definedName name="HTML_CodePage" hidden="1">949</definedName>
    <definedName name="HTML_Control" hidden="1">{"'99년1월'!$A$6:$H$36"}</definedName>
    <definedName name="HTML_Description" hidden="1">""</definedName>
    <definedName name="HTML_Email" hidden="1">"yo2m@chollian.net"</definedName>
    <definedName name="HTML_Header" hidden="1">"99년1월"</definedName>
    <definedName name="HTML_LastUpdate" hidden="1">"99-02-08"</definedName>
    <definedName name="HTML_LineAfter" hidden="1">FALSE</definedName>
    <definedName name="HTML_LineBefore" hidden="1">FALSE</definedName>
    <definedName name="HTML_Name" hidden="1">"윤정오"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"C:\TEMP\1월베스트.htm"</definedName>
    <definedName name="HTML_PathTemplate" hidden="1">"D:\오피스문서\엑셀문서\HTMLTemp.htm"</definedName>
    <definedName name="HTML_Title" hidden="1">"영화베스트"</definedName>
    <definedName name="pp" hidden="1">{"'99년1월'!$A$6:$H$36"}</definedName>
    <definedName name="_xlnm.Print_Area" localSheetId="2">'어린이용 전자책'!$A$1:$K$776</definedName>
    <definedName name="_xlnm.Print_Area" localSheetId="4">'일반용 전자책'!$A$1:$K$361</definedName>
    <definedName name="_xlnm.Print_Area" localSheetId="3">'청소년용 전자책'!$A$1:$K$1077</definedName>
    <definedName name="_xlnm.Print_Titles" localSheetId="2">'어린이용 전자책'!$2:$2</definedName>
    <definedName name="_xlnm.Print_Titles" localSheetId="4">'일반용 전자책'!$2:$2</definedName>
    <definedName name="_xlnm.Print_Titles" localSheetId="3">'청소년용 전자책'!$2:$2</definedName>
    <definedName name="qq" hidden="1">{"'99년1월'!$A$6:$H$36"}</definedName>
    <definedName name="s">{"'99년1월'!$A$6:$H$36"}</definedName>
    <definedName name="sdfdsf" hidden="1">{"'99년1월'!$A$6:$H$36"}</definedName>
    <definedName name="ser" hidden="1">{"'99년1월'!$A$6:$H$36"}</definedName>
    <definedName name="ss" hidden="1">{"'99년1월'!$A$6:$H$36"}</definedName>
    <definedName name="ttt" hidden="1">{"'99년1월'!$A$6:$H$36"}</definedName>
    <definedName name="w" hidden="1">{"'99년1월'!$A$6:$H$36"}</definedName>
    <definedName name="we" hidden="1">{"'99년1월'!$A$6:$H$36"}</definedName>
    <definedName name="wer" hidden="1">{"'99년1월'!$A$6:$H$36"}</definedName>
    <definedName name="wr" hidden="1">{"'99년1월'!$A$6:$H$36"}</definedName>
    <definedName name="ww" hidden="1">{"'99년1월'!$A$6:$H$36"}</definedName>
    <definedName name="yy" hidden="1">{"'99년1월'!$A$6:$H$36"}</definedName>
    <definedName name="ㄱ쇼" hidden="1">{"'99년1월'!$A$6:$H$36"}</definedName>
    <definedName name="교" hidden="1">{"'99년1월'!$A$6:$H$36"}</definedName>
    <definedName name="교교" hidden="1">{"'99년1월'!$A$6:$H$36"}</definedName>
    <definedName name="교보" hidden="1">{"'99년1월'!$A$6:$H$36"}</definedName>
    <definedName name="금산" hidden="1">{"'99년1월'!$A$6:$H$36"}</definedName>
    <definedName name="기타" hidden="1">{"'99년1월'!$A$6:$H$36"}</definedName>
    <definedName name="ㄴ" hidden="1">{"'99년1월'!$A$6:$H$36"}</definedName>
    <definedName name="ㄴㄴ" hidden="1">{"'99년1월'!$A$6:$H$36"}</definedName>
    <definedName name="ㄴㄷ" hidden="1">{"'99년1월'!$A$6:$H$36"}</definedName>
    <definedName name="ㄴㅇ" hidden="1">{"'99년1월'!$A$6:$H$36"}</definedName>
    <definedName name="ㄴㅇㄹ" hidden="1">{"'99년1월'!$A$6:$H$36"}</definedName>
    <definedName name="ㄴㅇㄹㄴㅇ" hidden="1">{"'99년1월'!$A$6:$H$36"}</definedName>
    <definedName name="닝" hidden="1">{"'99년1월'!$A$6:$H$36"}</definedName>
    <definedName name="ㄷㅂ" hidden="1">{"'99년1월'!$A$6:$H$36"}</definedName>
    <definedName name="ㄷㅇ" hidden="1">{"'99년1월'!$A$6:$H$36"}</definedName>
    <definedName name="ㄷㅈㄷㄱ" hidden="1">{"'99년1월'!$A$6:$H$36"}</definedName>
    <definedName name="ㄹ" hidden="1">{"'99년1월'!$A$6:$H$36"}</definedName>
    <definedName name="ㄹㄹ" hidden="1">{"'99년1월'!$A$6:$H$36"}</definedName>
    <definedName name="리폼_DIY_예쁜_소품_만들기">[2]프리미엄!$G$22</definedName>
    <definedName name="ㅁ" hidden="1">{"'99년1월'!$A$6:$H$36"}</definedName>
    <definedName name="ㅁㄴ" hidden="1">{"'99년1월'!$A$6:$H$36"}</definedName>
    <definedName name="ㅁㄴㄴㄴㄴㄴㄴㄴㄴㄴㄴㄴㄴㄴㄴㄴㄴㄴㄴㄴㄴㄴㄴㄴ" hidden="1">{"'99년1월'!$A$6:$H$36"}</definedName>
    <definedName name="ㅁㅁ" hidden="1">{"'99년1월'!$A$6:$H$36"}</definedName>
    <definedName name="맹열" hidden="1">{"'99년1월'!$A$6:$H$36"}</definedName>
    <definedName name="뭐야" hidden="1">{"'99년1월'!$A$6:$H$36"}</definedName>
    <definedName name="ㅂ32ㄷ41" hidden="1">{"'99년1월'!$A$6:$H$36"}</definedName>
    <definedName name="ㅂㅁㅈㅇ" hidden="1">{"'99년1월'!$A$6:$H$36"}</definedName>
    <definedName name="ㅂㅂ" hidden="1">{"'99년1월'!$A$6:$H$36"}</definedName>
    <definedName name="ㅂㅂㅂ" hidden="1">{"'99년1월'!$A$6:$H$36"}</definedName>
    <definedName name="ㅂㅈ" hidden="1">{"'99년1월'!$A$6:$H$36"}</definedName>
    <definedName name="ㅂㅈㄷ" hidden="1">{"'99년1월'!$A$6:$H$36"}</definedName>
    <definedName name="ㅂㅈㄷㅂㅈㄷ" hidden="1">{"'99년1월'!$A$6:$H$36"}</definedName>
    <definedName name="ㅂㅈㅂㄷ" hidden="1">{"'99년1월'!$A$6:$H$36"}</definedName>
    <definedName name="봉개" hidden="1">{"'99년1월'!$A$6:$H$36"}</definedName>
    <definedName name="봉게동" hidden="1">{"'99년1월'!$A$6:$H$36"}</definedName>
    <definedName name="비" hidden="1">{"'99년1월'!$A$6:$H$36"}</definedName>
    <definedName name="비디" hidden="1">{"'99년1월'!$A$6:$H$36"}</definedName>
    <definedName name="비디오2" hidden="1">{"'99년1월'!$A$6:$H$36"}</definedName>
    <definedName name="비디오3" hidden="1">{"'99년1월'!$A$6:$H$36"}</definedName>
    <definedName name="ㅅㅅ" hidden="1">{"'99년1월'!$A$6:$H$36"}</definedName>
    <definedName name="삲" hidden="1">{"'99년1월'!$A$6:$H$36"}</definedName>
    <definedName name="시흥종학1222" hidden="1">{"'99년1월'!$A$6:$H$36"}</definedName>
    <definedName name="ㅇ" hidden="1">{"'99년1월'!$A$6:$H$36"}</definedName>
    <definedName name="ㅇㄹ" hidden="1">{"'99년1월'!$A$6:$H$36"}</definedName>
    <definedName name="ㅇㅇ" hidden="1">{"'99년1월'!$A$6:$H$36"}</definedName>
    <definedName name="ㅇㅍㅇ" hidden="1">{"'99년1월'!$A$6:$H$36"}</definedName>
    <definedName name="아" hidden="1">{"'99년1월'!$A$6:$H$36"}</definedName>
    <definedName name="아침" hidden="1">{"'99년1월'!$A$6:$H$36"}</definedName>
    <definedName name="예" hidden="1">{"'99년1월'!$A$6:$H$36"}</definedName>
    <definedName name="윤정미" hidden="1">{"'99년1월'!$A$6:$H$36"}</definedName>
    <definedName name="ㅈㄷ" hidden="1">{"'99년1월'!$A$6:$H$36"}</definedName>
    <definedName name="ㅈㄷㄱ" hidden="1">{"'99년1월'!$A$6:$H$36"}</definedName>
    <definedName name="ㅈㄷㄱㅈㄷㄱㅈㄷㄱ" hidden="1">{"'99년1월'!$A$6:$H$36"}</definedName>
    <definedName name="ㅈㄷㄳ" hidden="1">{"'99년1월'!$A$6:$H$36"}</definedName>
    <definedName name="ㅈㄷㄷ" hidden="1">{"'99년1월'!$A$6:$H$36"}</definedName>
    <definedName name="ㅈㄷㅂ" hidden="1">{"'99년1월'!$A$6:$H$36"}</definedName>
    <definedName name="ㅈㅂ" hidden="1">{"'99년1월'!$A$6:$H$36"}</definedName>
    <definedName name="ㅈㅂㄷ" hidden="1">{"'99년1월'!$A$6:$H$36"}</definedName>
    <definedName name="ㅈㅇㄷ" hidden="1">{"'99년1월'!$A$6:$H$36"}</definedName>
    <definedName name="ㅈㅈ" hidden="1">{"'99년1월'!$A$6:$H$36"}</definedName>
    <definedName name="재능" hidden="1">{"'99년1월'!$A$6:$H$36"}</definedName>
    <definedName name="재숙" hidden="1">{"'99년1월'!$A$6:$H$36"}</definedName>
    <definedName name="점심" hidden="1">{"'99년1월'!$A$6:$H$36"}</definedName>
    <definedName name="제목" hidden="1">{"'99년1월'!$A$6:$H$36"}</definedName>
    <definedName name="제주" hidden="1">{"'99년1월'!$A$6:$H$36"}</definedName>
    <definedName name="조선왕조" hidden="1">{"'99년1월'!$A$6:$H$36"}</definedName>
    <definedName name="지" hidden="1">{"'99년1월'!$A$6:$H$36"}</definedName>
    <definedName name="ㅊㅊ" hidden="1">{"'99년1월'!$A$6:$H$36"}</definedName>
    <definedName name="추가" hidden="1">{"'99년1월'!$A$6:$H$36"}</definedName>
    <definedName name="ㅋㅋ" hidden="1">{"'99년1월'!$A$6:$H$36"}</definedName>
    <definedName name="ㅋㅎ" hidden="1">{"'99년1월'!$A$6:$H$36"}</definedName>
    <definedName name="ㅌㅌ" hidden="1">{"'99년1월'!$A$6:$H$36"}</definedName>
    <definedName name="ㅍㅍ" hidden="1">{"'99년1월'!$A$6:$H$36"}</definedName>
    <definedName name="ㅍㅍㅍㅍ" hidden="1">{"'99년1월'!$A$6:$H$36"}</definedName>
    <definedName name="ㅎㅎ" hidden="1">{"'99년1월'!$A$6:$H$36"}</definedName>
    <definedName name="한국" hidden="1">{"'99년1월'!$A$6:$H$36"}</definedName>
    <definedName name="휴먼아이텍" hidden="1">{"'99년1월'!$A$6:$H$36"}</definedName>
    <definedName name="ㅕㅅ" hidden="1">{"'99년1월'!$A$6:$H$36"}</definedName>
    <definedName name="ㅕㅑ" hidden="1">{"'99년1월'!$A$6:$H$36"}</definedName>
    <definedName name="ㅗㅗㅗㅗㅗㅗㅗㅗㅗ" hidden="1">{"'99년1월'!$A$6:$H$36"}</definedName>
  </definedNames>
  <calcPr calcId="162913"/>
</workbook>
</file>

<file path=xl/calcChain.xml><?xml version="1.0" encoding="utf-8"?>
<calcChain xmlns="http://schemas.openxmlformats.org/spreadsheetml/2006/main">
  <c r="H4" i="117" l="1"/>
  <c r="D6" i="128" l="1"/>
  <c r="D5" i="128"/>
  <c r="D4" i="128"/>
  <c r="H3" i="127" l="1"/>
  <c r="G3" i="127"/>
  <c r="C4" i="128" s="1"/>
  <c r="H3" i="126"/>
  <c r="G3" i="126"/>
  <c r="C5" i="128" s="1"/>
  <c r="K118" i="127"/>
  <c r="I118" i="127"/>
  <c r="F118" i="127"/>
  <c r="B118" i="127"/>
  <c r="K117" i="127"/>
  <c r="I117" i="127"/>
  <c r="F117" i="127"/>
  <c r="B117" i="127"/>
  <c r="K116" i="127"/>
  <c r="I116" i="127"/>
  <c r="F116" i="127"/>
  <c r="B116" i="127"/>
  <c r="K115" i="127"/>
  <c r="I115" i="127"/>
  <c r="F115" i="127"/>
  <c r="B115" i="127"/>
  <c r="K114" i="127"/>
  <c r="I114" i="127"/>
  <c r="F114" i="127"/>
  <c r="B114" i="127"/>
  <c r="K113" i="127"/>
  <c r="I113" i="127"/>
  <c r="F113" i="127"/>
  <c r="B113" i="127"/>
  <c r="K112" i="127"/>
  <c r="I112" i="127"/>
  <c r="F112" i="127"/>
  <c r="B112" i="127"/>
  <c r="K111" i="127"/>
  <c r="I111" i="127"/>
  <c r="F111" i="127"/>
  <c r="B111" i="127"/>
  <c r="K110" i="127"/>
  <c r="I110" i="127"/>
  <c r="F110" i="127"/>
  <c r="B110" i="127"/>
  <c r="K109" i="127"/>
  <c r="I109" i="127"/>
  <c r="F109" i="127"/>
  <c r="B109" i="127"/>
  <c r="K108" i="127"/>
  <c r="I108" i="127"/>
  <c r="F108" i="127"/>
  <c r="K107" i="127"/>
  <c r="I107" i="127"/>
  <c r="F107" i="127"/>
  <c r="B107" i="127"/>
  <c r="K106" i="127"/>
  <c r="I106" i="127"/>
  <c r="F106" i="127"/>
  <c r="B106" i="127"/>
  <c r="K105" i="127"/>
  <c r="I105" i="127"/>
  <c r="F105" i="127"/>
  <c r="B105" i="127"/>
  <c r="K104" i="127"/>
  <c r="I104" i="127"/>
  <c r="F104" i="127"/>
  <c r="B104" i="127"/>
  <c r="K103" i="127"/>
  <c r="I103" i="127"/>
  <c r="F103" i="127"/>
  <c r="B103" i="127"/>
  <c r="K102" i="127"/>
  <c r="I102" i="127"/>
  <c r="F102" i="127"/>
  <c r="B102" i="127"/>
  <c r="K101" i="127"/>
  <c r="I101" i="127"/>
  <c r="F101" i="127"/>
  <c r="B101" i="127"/>
  <c r="K100" i="127"/>
  <c r="I100" i="127"/>
  <c r="F100" i="127"/>
  <c r="B100" i="127"/>
  <c r="K99" i="127"/>
  <c r="I99" i="127"/>
  <c r="F99" i="127"/>
  <c r="B99" i="127"/>
  <c r="K98" i="127"/>
  <c r="I98" i="127"/>
  <c r="F98" i="127"/>
  <c r="B98" i="127"/>
  <c r="K97" i="127"/>
  <c r="I97" i="127"/>
  <c r="F97" i="127"/>
  <c r="B97" i="127"/>
  <c r="K96" i="127"/>
  <c r="I96" i="127"/>
  <c r="F96" i="127"/>
  <c r="B96" i="127"/>
  <c r="K95" i="127"/>
  <c r="I95" i="127"/>
  <c r="F95" i="127"/>
  <c r="B95" i="127"/>
  <c r="K94" i="127"/>
  <c r="I94" i="127"/>
  <c r="F94" i="127"/>
  <c r="B94" i="127"/>
  <c r="K93" i="127"/>
  <c r="I93" i="127"/>
  <c r="F93" i="127"/>
  <c r="B93" i="127"/>
  <c r="K92" i="127"/>
  <c r="I92" i="127"/>
  <c r="F92" i="127"/>
  <c r="B92" i="127"/>
  <c r="K91" i="127"/>
  <c r="I91" i="127"/>
  <c r="F91" i="127"/>
  <c r="B91" i="127"/>
  <c r="K90" i="127"/>
  <c r="I90" i="127"/>
  <c r="F90" i="127"/>
  <c r="B90" i="127"/>
  <c r="K89" i="127"/>
  <c r="I89" i="127"/>
  <c r="F89" i="127"/>
  <c r="B89" i="127"/>
  <c r="K88" i="127"/>
  <c r="I88" i="127"/>
  <c r="F88" i="127"/>
  <c r="B88" i="127"/>
  <c r="K87" i="127"/>
  <c r="I87" i="127"/>
  <c r="F87" i="127"/>
  <c r="B87" i="127"/>
  <c r="K86" i="127"/>
  <c r="I86" i="127"/>
  <c r="F86" i="127"/>
  <c r="B86" i="127"/>
  <c r="K85" i="127"/>
  <c r="I85" i="127"/>
  <c r="F85" i="127"/>
  <c r="B85" i="127"/>
  <c r="K84" i="127"/>
  <c r="I84" i="127"/>
  <c r="F84" i="127"/>
  <c r="B84" i="127"/>
  <c r="K83" i="127"/>
  <c r="I83" i="127"/>
  <c r="F83" i="127"/>
  <c r="B83" i="127"/>
  <c r="K82" i="127"/>
  <c r="I82" i="127"/>
  <c r="F82" i="127"/>
  <c r="B82" i="127"/>
  <c r="K81" i="127"/>
  <c r="I81" i="127"/>
  <c r="F81" i="127"/>
  <c r="B81" i="127"/>
  <c r="K80" i="127"/>
  <c r="I80" i="127"/>
  <c r="F80" i="127"/>
  <c r="B80" i="127"/>
  <c r="K79" i="127"/>
  <c r="I79" i="127"/>
  <c r="F79" i="127"/>
  <c r="B79" i="127"/>
  <c r="K78" i="127"/>
  <c r="I78" i="127"/>
  <c r="F78" i="127"/>
  <c r="B78" i="127"/>
  <c r="K77" i="127"/>
  <c r="I77" i="127"/>
  <c r="F77" i="127"/>
  <c r="B77" i="127"/>
  <c r="K76" i="127"/>
  <c r="I76" i="127"/>
  <c r="F76" i="127"/>
  <c r="B76" i="127"/>
  <c r="K75" i="127"/>
  <c r="I75" i="127"/>
  <c r="F75" i="127"/>
  <c r="B75" i="127"/>
  <c r="K74" i="127"/>
  <c r="I74" i="127"/>
  <c r="F74" i="127"/>
  <c r="B74" i="127"/>
  <c r="K73" i="127"/>
  <c r="I73" i="127"/>
  <c r="F73" i="127"/>
  <c r="B73" i="127"/>
  <c r="K72" i="127"/>
  <c r="I72" i="127"/>
  <c r="F72" i="127"/>
  <c r="B72" i="127"/>
  <c r="K71" i="127"/>
  <c r="I71" i="127"/>
  <c r="F71" i="127"/>
  <c r="B71" i="127"/>
  <c r="K70" i="127"/>
  <c r="I70" i="127"/>
  <c r="F70" i="127"/>
  <c r="B70" i="127"/>
  <c r="K69" i="127"/>
  <c r="I69" i="127"/>
  <c r="F69" i="127"/>
  <c r="B69" i="127"/>
  <c r="K68" i="127"/>
  <c r="I68" i="127"/>
  <c r="F68" i="127"/>
  <c r="B68" i="127"/>
  <c r="K67" i="127"/>
  <c r="I67" i="127"/>
  <c r="F67" i="127"/>
  <c r="B67" i="127"/>
  <c r="K66" i="127"/>
  <c r="I66" i="127"/>
  <c r="F66" i="127"/>
  <c r="B66" i="127"/>
  <c r="K65" i="127"/>
  <c r="I65" i="127"/>
  <c r="F65" i="127"/>
  <c r="B65" i="127"/>
  <c r="K64" i="127"/>
  <c r="I64" i="127"/>
  <c r="F64" i="127"/>
  <c r="B64" i="127"/>
  <c r="K63" i="127"/>
  <c r="I63" i="127"/>
  <c r="F63" i="127"/>
  <c r="B63" i="127"/>
  <c r="K62" i="127"/>
  <c r="I62" i="127"/>
  <c r="F62" i="127"/>
  <c r="B62" i="127"/>
  <c r="K61" i="127"/>
  <c r="I61" i="127"/>
  <c r="F61" i="127"/>
  <c r="B61" i="127"/>
  <c r="K60" i="127"/>
  <c r="I60" i="127"/>
  <c r="F60" i="127"/>
  <c r="B60" i="127"/>
  <c r="K59" i="127"/>
  <c r="I59" i="127"/>
  <c r="F59" i="127"/>
  <c r="B59" i="127"/>
  <c r="K58" i="127"/>
  <c r="I58" i="127"/>
  <c r="F58" i="127"/>
  <c r="B58" i="127"/>
  <c r="K57" i="127"/>
  <c r="I57" i="127"/>
  <c r="F57" i="127"/>
  <c r="B57" i="127"/>
  <c r="K56" i="127"/>
  <c r="I56" i="127"/>
  <c r="F56" i="127"/>
  <c r="B56" i="127"/>
  <c r="K55" i="127"/>
  <c r="I55" i="127"/>
  <c r="F55" i="127"/>
  <c r="B55" i="127"/>
  <c r="K54" i="127"/>
  <c r="I54" i="127"/>
  <c r="F54" i="127"/>
  <c r="B54" i="127"/>
  <c r="K53" i="127"/>
  <c r="I53" i="127"/>
  <c r="F53" i="127"/>
  <c r="B53" i="127"/>
  <c r="K52" i="127"/>
  <c r="I52" i="127"/>
  <c r="F52" i="127"/>
  <c r="B52" i="127"/>
  <c r="K51" i="127"/>
  <c r="I51" i="127"/>
  <c r="F51" i="127"/>
  <c r="B51" i="127"/>
  <c r="K50" i="127"/>
  <c r="I50" i="127"/>
  <c r="F50" i="127"/>
  <c r="B50" i="127"/>
  <c r="K49" i="127"/>
  <c r="I49" i="127"/>
  <c r="F49" i="127"/>
  <c r="B49" i="127"/>
  <c r="K48" i="127"/>
  <c r="I48" i="127"/>
  <c r="F48" i="127"/>
  <c r="B48" i="127"/>
  <c r="K47" i="127"/>
  <c r="I47" i="127"/>
  <c r="F47" i="127"/>
  <c r="B47" i="127"/>
  <c r="K46" i="127"/>
  <c r="I46" i="127"/>
  <c r="F46" i="127"/>
  <c r="B46" i="127"/>
  <c r="K45" i="127"/>
  <c r="I45" i="127"/>
  <c r="F45" i="127"/>
  <c r="B45" i="127"/>
  <c r="K44" i="127"/>
  <c r="I44" i="127"/>
  <c r="F44" i="127"/>
  <c r="B44" i="127"/>
  <c r="K43" i="127"/>
  <c r="I43" i="127"/>
  <c r="F43" i="127"/>
  <c r="B43" i="127"/>
  <c r="K42" i="127"/>
  <c r="I42" i="127"/>
  <c r="F42" i="127"/>
  <c r="B42" i="127"/>
  <c r="K41" i="127"/>
  <c r="I41" i="127"/>
  <c r="F41" i="127"/>
  <c r="B41" i="127"/>
  <c r="K40" i="127"/>
  <c r="I40" i="127"/>
  <c r="F40" i="127"/>
  <c r="B40" i="127"/>
  <c r="K39" i="127"/>
  <c r="I39" i="127"/>
  <c r="F39" i="127"/>
  <c r="B39" i="127"/>
  <c r="K38" i="127"/>
  <c r="I38" i="127"/>
  <c r="F38" i="127"/>
  <c r="B38" i="127"/>
  <c r="K37" i="127"/>
  <c r="I37" i="127"/>
  <c r="F37" i="127"/>
  <c r="B37" i="127"/>
  <c r="K36" i="127"/>
  <c r="I36" i="127"/>
  <c r="F36" i="127"/>
  <c r="B36" i="127"/>
  <c r="K35" i="127"/>
  <c r="I35" i="127"/>
  <c r="F35" i="127"/>
  <c r="B35" i="127"/>
  <c r="K34" i="127"/>
  <c r="I34" i="127"/>
  <c r="F34" i="127"/>
  <c r="B34" i="127"/>
  <c r="K33" i="127"/>
  <c r="I33" i="127"/>
  <c r="F33" i="127"/>
  <c r="B33" i="127"/>
  <c r="K32" i="127"/>
  <c r="I32" i="127"/>
  <c r="F32" i="127"/>
  <c r="B32" i="127"/>
  <c r="K31" i="127"/>
  <c r="I31" i="127"/>
  <c r="F31" i="127"/>
  <c r="B31" i="127"/>
  <c r="K30" i="127"/>
  <c r="I30" i="127"/>
  <c r="F30" i="127"/>
  <c r="B30" i="127"/>
  <c r="K29" i="127"/>
  <c r="I29" i="127"/>
  <c r="F29" i="127"/>
  <c r="B29" i="127"/>
  <c r="K28" i="127"/>
  <c r="I28" i="127"/>
  <c r="F28" i="127"/>
  <c r="B28" i="127"/>
  <c r="K27" i="127"/>
  <c r="I27" i="127"/>
  <c r="F27" i="127"/>
  <c r="B27" i="127"/>
  <c r="K26" i="127"/>
  <c r="I26" i="127"/>
  <c r="F26" i="127"/>
  <c r="B26" i="127"/>
  <c r="K25" i="127"/>
  <c r="I25" i="127"/>
  <c r="F25" i="127"/>
  <c r="B25" i="127"/>
  <c r="K24" i="127"/>
  <c r="I24" i="127"/>
  <c r="F24" i="127"/>
  <c r="B24" i="127"/>
  <c r="K23" i="127"/>
  <c r="I23" i="127"/>
  <c r="F23" i="127"/>
  <c r="B23" i="127"/>
  <c r="K22" i="127"/>
  <c r="I22" i="127"/>
  <c r="F22" i="127"/>
  <c r="B22" i="127"/>
  <c r="K21" i="127"/>
  <c r="I21" i="127"/>
  <c r="F21" i="127"/>
  <c r="B21" i="127"/>
  <c r="K20" i="127"/>
  <c r="I20" i="127"/>
  <c r="F20" i="127"/>
  <c r="B20" i="127"/>
  <c r="K19" i="127"/>
  <c r="I19" i="127"/>
  <c r="F19" i="127"/>
  <c r="B19" i="127"/>
  <c r="K18" i="127"/>
  <c r="I18" i="127"/>
  <c r="F18" i="127"/>
  <c r="B18" i="127"/>
  <c r="K17" i="127"/>
  <c r="I17" i="127"/>
  <c r="F17" i="127"/>
  <c r="B17" i="127"/>
  <c r="K16" i="127"/>
  <c r="I16" i="127"/>
  <c r="F16" i="127"/>
  <c r="B16" i="127"/>
  <c r="K15" i="127"/>
  <c r="I15" i="127"/>
  <c r="F15" i="127"/>
  <c r="B15" i="127"/>
  <c r="K14" i="127"/>
  <c r="I14" i="127"/>
  <c r="F14" i="127"/>
  <c r="B14" i="127"/>
  <c r="K13" i="127"/>
  <c r="I13" i="127"/>
  <c r="F13" i="127"/>
  <c r="B13" i="127"/>
  <c r="K12" i="127"/>
  <c r="I12" i="127"/>
  <c r="F12" i="127"/>
  <c r="B12" i="127"/>
  <c r="K11" i="127"/>
  <c r="I11" i="127"/>
  <c r="F11" i="127"/>
  <c r="B11" i="127"/>
  <c r="K10" i="127"/>
  <c r="I10" i="127"/>
  <c r="F10" i="127"/>
  <c r="B10" i="127"/>
  <c r="K9" i="127"/>
  <c r="I9" i="127"/>
  <c r="F9" i="127"/>
  <c r="B9" i="127"/>
  <c r="K8" i="127"/>
  <c r="I8" i="127"/>
  <c r="F8" i="127"/>
  <c r="B8" i="127"/>
  <c r="K7" i="127"/>
  <c r="I7" i="127"/>
  <c r="F7" i="127"/>
  <c r="B7" i="127"/>
  <c r="K6" i="127"/>
  <c r="I6" i="127"/>
  <c r="F6" i="127"/>
  <c r="B6" i="127"/>
  <c r="K5" i="127"/>
  <c r="I5" i="127"/>
  <c r="F5" i="127"/>
  <c r="B5" i="127"/>
  <c r="K4" i="127"/>
  <c r="I4" i="127"/>
  <c r="F4" i="127"/>
  <c r="B4" i="127"/>
  <c r="A3" i="127"/>
  <c r="B4" i="128" s="1"/>
  <c r="H3" i="117" l="1"/>
  <c r="D7" i="128" s="1"/>
  <c r="D8" i="128" s="1"/>
  <c r="G3" i="117"/>
  <c r="C7" i="128" s="1"/>
  <c r="A3" i="117"/>
  <c r="B7" i="128" s="1"/>
  <c r="H3" i="111"/>
  <c r="A3" i="111"/>
  <c r="B6" i="128" s="1"/>
  <c r="A3" i="126"/>
  <c r="B5" i="128" s="1"/>
  <c r="B8" i="128" l="1"/>
  <c r="K5" i="111"/>
  <c r="K6" i="111"/>
  <c r="K7" i="111"/>
  <c r="K8" i="111"/>
  <c r="K9" i="111"/>
  <c r="K10" i="111"/>
  <c r="K11" i="111"/>
  <c r="K12" i="111"/>
  <c r="K13" i="111"/>
  <c r="K14" i="111"/>
  <c r="K15" i="111"/>
  <c r="K16" i="111"/>
  <c r="K17" i="111"/>
  <c r="K18" i="111"/>
  <c r="K19" i="111"/>
  <c r="K20" i="111"/>
  <c r="K21" i="111"/>
  <c r="K22" i="111"/>
  <c r="K23" i="111"/>
  <c r="K24" i="111"/>
  <c r="K25" i="111"/>
  <c r="K26" i="111"/>
  <c r="K27" i="111"/>
  <c r="K28" i="111"/>
  <c r="K29" i="111"/>
  <c r="K30" i="111"/>
  <c r="K31" i="111"/>
  <c r="K32" i="111"/>
  <c r="K33" i="111"/>
  <c r="K34" i="111"/>
  <c r="K35" i="111"/>
  <c r="K36" i="111"/>
  <c r="K37" i="111"/>
  <c r="K38" i="111"/>
  <c r="K39" i="111"/>
  <c r="K40" i="111"/>
  <c r="K41" i="111"/>
  <c r="K42" i="111"/>
  <c r="K43" i="111"/>
  <c r="K44" i="111"/>
  <c r="K45" i="111"/>
  <c r="K46" i="111"/>
  <c r="K47" i="111"/>
  <c r="K48" i="111"/>
  <c r="K49" i="111"/>
  <c r="K50" i="111"/>
  <c r="K51" i="111"/>
  <c r="K52" i="111"/>
  <c r="K53" i="111"/>
  <c r="K54" i="111"/>
  <c r="K55" i="111"/>
  <c r="K56" i="111"/>
  <c r="K57" i="111"/>
  <c r="K58" i="111"/>
  <c r="K59" i="111"/>
  <c r="K60" i="111"/>
  <c r="K61" i="111"/>
  <c r="K62" i="111"/>
  <c r="K63" i="111"/>
  <c r="K64" i="111"/>
  <c r="K65" i="111"/>
  <c r="K66" i="111"/>
  <c r="K67" i="111"/>
  <c r="K68" i="111"/>
  <c r="K69" i="111"/>
  <c r="K70" i="111"/>
  <c r="K71" i="111"/>
  <c r="K72" i="111"/>
  <c r="K73" i="111"/>
  <c r="K74" i="111"/>
  <c r="K75" i="111"/>
  <c r="K76" i="111"/>
  <c r="K77" i="111"/>
  <c r="K78" i="111"/>
  <c r="K79" i="111"/>
  <c r="K80" i="111"/>
  <c r="K81" i="111"/>
  <c r="K82" i="111"/>
  <c r="K83" i="111"/>
  <c r="K84" i="111"/>
  <c r="K85" i="111"/>
  <c r="K86" i="111"/>
  <c r="K87" i="111"/>
  <c r="K88" i="111"/>
  <c r="K89" i="111"/>
  <c r="K90" i="111"/>
  <c r="K91" i="111"/>
  <c r="K92" i="111"/>
  <c r="K93" i="111"/>
  <c r="K94" i="111"/>
  <c r="K95" i="111"/>
  <c r="K96" i="111"/>
  <c r="K97" i="111"/>
  <c r="K98" i="111"/>
  <c r="K99" i="111"/>
  <c r="K100" i="111"/>
  <c r="K101" i="111"/>
  <c r="K102" i="111"/>
  <c r="K103" i="111"/>
  <c r="K104" i="111"/>
  <c r="K105" i="111"/>
  <c r="K106" i="111"/>
  <c r="K107" i="111"/>
  <c r="K108" i="111"/>
  <c r="K109" i="111"/>
  <c r="K110" i="111"/>
  <c r="K111" i="111"/>
  <c r="K112" i="111"/>
  <c r="K113" i="111"/>
  <c r="K114" i="111"/>
  <c r="K115" i="111"/>
  <c r="K116" i="111"/>
  <c r="K117" i="111"/>
  <c r="K118" i="111"/>
  <c r="K119" i="111"/>
  <c r="K120" i="111"/>
  <c r="K121" i="111"/>
  <c r="K122" i="111"/>
  <c r="K123" i="111"/>
  <c r="K124" i="111"/>
  <c r="K125" i="111"/>
  <c r="K126" i="111"/>
  <c r="K127" i="111"/>
  <c r="K128" i="111"/>
  <c r="K129" i="111"/>
  <c r="K130" i="111"/>
  <c r="K131" i="111"/>
  <c r="K132" i="111"/>
  <c r="K133" i="111"/>
  <c r="K134" i="111"/>
  <c r="K135" i="111"/>
  <c r="K136" i="111"/>
  <c r="K137" i="111"/>
  <c r="K138" i="111"/>
  <c r="K139" i="111"/>
  <c r="K140" i="111"/>
  <c r="K141" i="111"/>
  <c r="K142" i="111"/>
  <c r="K143" i="111"/>
  <c r="K144" i="111"/>
  <c r="K145" i="111"/>
  <c r="K146" i="111"/>
  <c r="K147" i="111"/>
  <c r="K148" i="111"/>
  <c r="K149" i="111"/>
  <c r="K150" i="111"/>
  <c r="K151" i="111"/>
  <c r="K152" i="111"/>
  <c r="K153" i="111"/>
  <c r="K154" i="111"/>
  <c r="K155" i="111"/>
  <c r="K156" i="111"/>
  <c r="K157" i="111"/>
  <c r="K158" i="111"/>
  <c r="K159" i="111"/>
  <c r="K160" i="111"/>
  <c r="K161" i="111"/>
  <c r="K162" i="111"/>
  <c r="K163" i="111"/>
  <c r="K164" i="111"/>
  <c r="K165" i="111"/>
  <c r="K166" i="111"/>
  <c r="K167" i="111"/>
  <c r="K168" i="111"/>
  <c r="K169" i="111"/>
  <c r="K170" i="111"/>
  <c r="K171" i="111"/>
  <c r="K172" i="111"/>
  <c r="K173" i="111"/>
  <c r="K174" i="111"/>
  <c r="K175" i="111"/>
  <c r="K176" i="111"/>
  <c r="K177" i="111"/>
  <c r="K178" i="111"/>
  <c r="K179" i="111"/>
  <c r="K180" i="111"/>
  <c r="K181" i="111"/>
  <c r="K182" i="111"/>
  <c r="K183" i="111"/>
  <c r="K184" i="111"/>
  <c r="K185" i="111"/>
  <c r="K186" i="111"/>
  <c r="K187" i="111"/>
  <c r="K188" i="111"/>
  <c r="K189" i="111"/>
  <c r="K190" i="111"/>
  <c r="K191" i="111"/>
  <c r="K192" i="111"/>
  <c r="K193" i="111"/>
  <c r="K194" i="111"/>
  <c r="K195" i="111"/>
  <c r="K196" i="111"/>
  <c r="K197" i="111"/>
  <c r="K198" i="111"/>
  <c r="K199" i="111"/>
  <c r="K200" i="111"/>
  <c r="K201" i="111"/>
  <c r="K202" i="111"/>
  <c r="K203" i="111"/>
  <c r="K204" i="111"/>
  <c r="K205" i="111"/>
  <c r="K206" i="111"/>
  <c r="K207" i="111"/>
  <c r="K208" i="111"/>
  <c r="K209" i="111"/>
  <c r="K210" i="111"/>
  <c r="K211" i="111"/>
  <c r="K212" i="111"/>
  <c r="K213" i="111"/>
  <c r="K214" i="111"/>
  <c r="K215" i="111"/>
  <c r="K216" i="111"/>
  <c r="K217" i="111"/>
  <c r="K218" i="111"/>
  <c r="K219" i="111"/>
  <c r="K220" i="111"/>
  <c r="K221" i="111"/>
  <c r="K222" i="111"/>
  <c r="K223" i="111"/>
  <c r="K224" i="111"/>
  <c r="K225" i="111"/>
  <c r="K226" i="111"/>
  <c r="K227" i="111"/>
  <c r="K228" i="111"/>
  <c r="K229" i="111"/>
  <c r="K230" i="111"/>
  <c r="K231" i="111"/>
  <c r="K232" i="111"/>
  <c r="K233" i="111"/>
  <c r="K234" i="111"/>
  <c r="K235" i="111"/>
  <c r="K236" i="111"/>
  <c r="K237" i="111"/>
  <c r="K238" i="111"/>
  <c r="K239" i="111"/>
  <c r="K240" i="111"/>
  <c r="K241" i="111"/>
  <c r="K242" i="111"/>
  <c r="K243" i="111"/>
  <c r="K244" i="111"/>
  <c r="K245" i="111"/>
  <c r="K246" i="111"/>
  <c r="K247" i="111"/>
  <c r="K248" i="111"/>
  <c r="K249" i="111"/>
  <c r="K250" i="111"/>
  <c r="K251" i="111"/>
  <c r="K252" i="111"/>
  <c r="K253" i="111"/>
  <c r="K254" i="111"/>
  <c r="K255" i="111"/>
  <c r="K256" i="111"/>
  <c r="K257" i="111"/>
  <c r="K258" i="111"/>
  <c r="K259" i="111"/>
  <c r="K260" i="111"/>
  <c r="K261" i="111"/>
  <c r="K262" i="111"/>
  <c r="K263" i="111"/>
  <c r="K264" i="111"/>
  <c r="K265" i="111"/>
  <c r="K266" i="111"/>
  <c r="K267" i="111"/>
  <c r="K268" i="111"/>
  <c r="K269" i="111"/>
  <c r="K270" i="111"/>
  <c r="K271" i="111"/>
  <c r="K272" i="111"/>
  <c r="K273" i="111"/>
  <c r="K274" i="111"/>
  <c r="K275" i="111"/>
  <c r="K276" i="111"/>
  <c r="K277" i="111"/>
  <c r="K278" i="111"/>
  <c r="K279" i="111"/>
  <c r="K280" i="111"/>
  <c r="K281" i="111"/>
  <c r="K282" i="111"/>
  <c r="K283" i="111"/>
  <c r="K284" i="111"/>
  <c r="K285" i="111"/>
  <c r="K286" i="111"/>
  <c r="K287" i="111"/>
  <c r="K288" i="111"/>
  <c r="K289" i="111"/>
  <c r="K290" i="111"/>
  <c r="K291" i="111"/>
  <c r="K292" i="111"/>
  <c r="K293" i="111"/>
  <c r="K294" i="111"/>
  <c r="K295" i="111"/>
  <c r="K296" i="111"/>
  <c r="K297" i="111"/>
  <c r="K298" i="111"/>
  <c r="K299" i="111"/>
  <c r="K300" i="111"/>
  <c r="K301" i="111"/>
  <c r="K302" i="111"/>
  <c r="K303" i="111"/>
  <c r="K304" i="111"/>
  <c r="K305" i="111"/>
  <c r="K306" i="111"/>
  <c r="K307" i="111"/>
  <c r="K308" i="111"/>
  <c r="K309" i="111"/>
  <c r="K310" i="111"/>
  <c r="K311" i="111"/>
  <c r="K312" i="111"/>
  <c r="K313" i="111"/>
  <c r="K314" i="111"/>
  <c r="K315" i="111"/>
  <c r="K316" i="111"/>
  <c r="K317" i="111"/>
  <c r="K318" i="111"/>
  <c r="K319" i="111"/>
  <c r="K320" i="111"/>
  <c r="K321" i="111"/>
  <c r="K322" i="111"/>
  <c r="K323" i="111"/>
  <c r="K324" i="111"/>
  <c r="K325" i="111"/>
  <c r="K326" i="111"/>
  <c r="K327" i="111"/>
  <c r="K328" i="111"/>
  <c r="K329" i="111"/>
  <c r="K330" i="111"/>
  <c r="K331" i="111"/>
  <c r="K332" i="111"/>
  <c r="K333" i="111"/>
  <c r="K334" i="111"/>
  <c r="K335" i="111"/>
  <c r="K336" i="111"/>
  <c r="K337" i="111"/>
  <c r="K338" i="111"/>
  <c r="K339" i="111"/>
  <c r="K340" i="111"/>
  <c r="K341" i="111"/>
  <c r="K342" i="111"/>
  <c r="K343" i="111"/>
  <c r="K344" i="111"/>
  <c r="K345" i="111"/>
  <c r="K346" i="111"/>
  <c r="K347" i="111"/>
  <c r="K348" i="111"/>
  <c r="K349" i="111"/>
  <c r="K350" i="111"/>
  <c r="K351" i="111"/>
  <c r="K352" i="111"/>
  <c r="K353" i="111"/>
  <c r="K354" i="111"/>
  <c r="K355" i="111"/>
  <c r="K356" i="111"/>
  <c r="K357" i="111"/>
  <c r="K358" i="111"/>
  <c r="K359" i="111"/>
  <c r="K360" i="111"/>
  <c r="K361" i="111"/>
  <c r="K362" i="111"/>
  <c r="K363" i="111"/>
  <c r="K364" i="111"/>
  <c r="K365" i="111"/>
  <c r="K366" i="111"/>
  <c r="K367" i="111"/>
  <c r="K368" i="111"/>
  <c r="K369" i="111"/>
  <c r="K370" i="111"/>
  <c r="K371" i="111"/>
  <c r="K372" i="111"/>
  <c r="K373" i="111"/>
  <c r="K374" i="111"/>
  <c r="K375" i="111"/>
  <c r="K376" i="111"/>
  <c r="K377" i="111"/>
  <c r="K378" i="111"/>
  <c r="K379" i="111"/>
  <c r="K380" i="111"/>
  <c r="K381" i="111"/>
  <c r="K382" i="111"/>
  <c r="K383" i="111"/>
  <c r="K384" i="111"/>
  <c r="K385" i="111"/>
  <c r="K386" i="111"/>
  <c r="K387" i="111"/>
  <c r="K388" i="111"/>
  <c r="K389" i="111"/>
  <c r="K390" i="111"/>
  <c r="K391" i="111"/>
  <c r="K392" i="111"/>
  <c r="K393" i="111"/>
  <c r="K394" i="111"/>
  <c r="K395" i="111"/>
  <c r="K396" i="111"/>
  <c r="K397" i="111"/>
  <c r="K398" i="111"/>
  <c r="K399" i="111"/>
  <c r="K400" i="111"/>
  <c r="K401" i="111"/>
  <c r="K402" i="111"/>
  <c r="K403" i="111"/>
  <c r="K404" i="111"/>
  <c r="K405" i="111"/>
  <c r="K406" i="111"/>
  <c r="K407" i="111"/>
  <c r="K408" i="111"/>
  <c r="K409" i="111"/>
  <c r="K410" i="111"/>
  <c r="K411" i="111"/>
  <c r="K412" i="111"/>
  <c r="K413" i="111"/>
  <c r="K414" i="111"/>
  <c r="K415" i="111"/>
  <c r="K416" i="111"/>
  <c r="K417" i="111"/>
  <c r="K418" i="111"/>
  <c r="K419" i="111"/>
  <c r="K420" i="111"/>
  <c r="K421" i="111"/>
  <c r="K422" i="111"/>
  <c r="K423" i="111"/>
  <c r="K424" i="111"/>
  <c r="K425" i="111"/>
  <c r="K426" i="111"/>
  <c r="K427" i="111"/>
  <c r="K428" i="111"/>
  <c r="K429" i="111"/>
  <c r="K430" i="111"/>
  <c r="K431" i="111"/>
  <c r="K432" i="111"/>
  <c r="K433" i="111"/>
  <c r="K434" i="111"/>
  <c r="K435" i="111"/>
  <c r="K436" i="111"/>
  <c r="K437" i="111"/>
  <c r="K438" i="111"/>
  <c r="K439" i="111"/>
  <c r="K440" i="111"/>
  <c r="K441" i="111"/>
  <c r="K442" i="111"/>
  <c r="K443" i="111"/>
  <c r="K444" i="111"/>
  <c r="K445" i="111"/>
  <c r="K446" i="111"/>
  <c r="K447" i="111"/>
  <c r="K448" i="111"/>
  <c r="K449" i="111"/>
  <c r="K450" i="111"/>
  <c r="K451" i="111"/>
  <c r="K452" i="111"/>
  <c r="K453" i="111"/>
  <c r="K454" i="111"/>
  <c r="K455" i="111"/>
  <c r="K456" i="111"/>
  <c r="K457" i="111"/>
  <c r="K458" i="111"/>
  <c r="K459" i="111"/>
  <c r="K460" i="111"/>
  <c r="K461" i="111"/>
  <c r="K462" i="111"/>
  <c r="K463" i="111"/>
  <c r="K464" i="111"/>
  <c r="K465" i="111"/>
  <c r="K466" i="111"/>
  <c r="K467" i="111"/>
  <c r="K468" i="111"/>
  <c r="K469" i="111"/>
  <c r="K470" i="111"/>
  <c r="K471" i="111"/>
  <c r="K472" i="111"/>
  <c r="K473" i="111"/>
  <c r="K474" i="111"/>
  <c r="K475" i="111"/>
  <c r="K476" i="111"/>
  <c r="K477" i="111"/>
  <c r="K478" i="111"/>
  <c r="K479" i="111"/>
  <c r="K480" i="111"/>
  <c r="K481" i="111"/>
  <c r="K482" i="111"/>
  <c r="K483" i="111"/>
  <c r="K484" i="111"/>
  <c r="K485" i="111"/>
  <c r="K486" i="111"/>
  <c r="K487" i="111"/>
  <c r="K488" i="111"/>
  <c r="K489" i="111"/>
  <c r="K490" i="111"/>
  <c r="K491" i="111"/>
  <c r="K492" i="111"/>
  <c r="K493" i="111"/>
  <c r="K494" i="111"/>
  <c r="K495" i="111"/>
  <c r="K496" i="111"/>
  <c r="K497" i="111"/>
  <c r="K498" i="111"/>
  <c r="K499" i="111"/>
  <c r="K500" i="111"/>
  <c r="K501" i="111"/>
  <c r="K502" i="111"/>
  <c r="K503" i="111"/>
  <c r="K504" i="111"/>
  <c r="K505" i="111"/>
  <c r="K506" i="111"/>
  <c r="K507" i="111"/>
  <c r="K508" i="111"/>
  <c r="K509" i="111"/>
  <c r="K510" i="111"/>
  <c r="K511" i="111"/>
  <c r="K512" i="111"/>
  <c r="K513" i="111"/>
  <c r="K514" i="111"/>
  <c r="K515" i="111"/>
  <c r="K516" i="111"/>
  <c r="K517" i="111"/>
  <c r="K518" i="111"/>
  <c r="K519" i="111"/>
  <c r="K520" i="111"/>
  <c r="K521" i="111"/>
  <c r="K522" i="111"/>
  <c r="K523" i="111"/>
  <c r="K524" i="111"/>
  <c r="K525" i="111"/>
  <c r="K526" i="111"/>
  <c r="K527" i="111"/>
  <c r="K528" i="111"/>
  <c r="K529" i="111"/>
  <c r="K530" i="111"/>
  <c r="K531" i="111"/>
  <c r="K532" i="111"/>
  <c r="K533" i="111"/>
  <c r="K534" i="111"/>
  <c r="K535" i="111"/>
  <c r="K536" i="111"/>
  <c r="K537" i="111"/>
  <c r="K538" i="111"/>
  <c r="K539" i="111"/>
  <c r="K540" i="111"/>
  <c r="K541" i="111"/>
  <c r="K542" i="111"/>
  <c r="K543" i="111"/>
  <c r="K544" i="111"/>
  <c r="K545" i="111"/>
  <c r="K546" i="111"/>
  <c r="K547" i="111"/>
  <c r="K548" i="111"/>
  <c r="K549" i="111"/>
  <c r="K550" i="111"/>
  <c r="K551" i="111"/>
  <c r="K552" i="111"/>
  <c r="K553" i="111"/>
  <c r="K554" i="111"/>
  <c r="K555" i="111"/>
  <c r="K556" i="111"/>
  <c r="K557" i="111"/>
  <c r="K558" i="111"/>
  <c r="K559" i="111"/>
  <c r="K560" i="111"/>
  <c r="K561" i="111"/>
  <c r="K562" i="111"/>
  <c r="K563" i="111"/>
  <c r="K564" i="111"/>
  <c r="K565" i="111"/>
  <c r="K566" i="111"/>
  <c r="K567" i="111"/>
  <c r="K568" i="111"/>
  <c r="K569" i="111"/>
  <c r="K570" i="111"/>
  <c r="K571" i="111"/>
  <c r="K572" i="111"/>
  <c r="K573" i="111"/>
  <c r="K574" i="111"/>
  <c r="K575" i="111"/>
  <c r="K576" i="111"/>
  <c r="K577" i="111"/>
  <c r="K578" i="111"/>
  <c r="K579" i="111"/>
  <c r="K580" i="111"/>
  <c r="K581" i="111"/>
  <c r="K582" i="111"/>
  <c r="K583" i="111"/>
  <c r="K584" i="111"/>
  <c r="K585" i="111"/>
  <c r="K586" i="111"/>
  <c r="K587" i="111"/>
  <c r="K588" i="111"/>
  <c r="K589" i="111"/>
  <c r="K590" i="111"/>
  <c r="K591" i="111"/>
  <c r="K592" i="111"/>
  <c r="K593" i="111"/>
  <c r="K594" i="111"/>
  <c r="K595" i="111"/>
  <c r="K596" i="111"/>
  <c r="K597" i="111"/>
  <c r="K598" i="111"/>
  <c r="K599" i="111"/>
  <c r="K600" i="111"/>
  <c r="K601" i="111"/>
  <c r="K602" i="111"/>
  <c r="K603" i="111"/>
  <c r="K604" i="111"/>
  <c r="K605" i="111"/>
  <c r="K606" i="111"/>
  <c r="K607" i="111"/>
  <c r="K608" i="111"/>
  <c r="K609" i="111"/>
  <c r="K610" i="111"/>
  <c r="K611" i="111"/>
  <c r="K612" i="111"/>
  <c r="K613" i="111"/>
  <c r="K614" i="111"/>
  <c r="K615" i="111"/>
  <c r="K616" i="111"/>
  <c r="K617" i="111"/>
  <c r="K618" i="111"/>
  <c r="K619" i="111"/>
  <c r="K620" i="111"/>
  <c r="K621" i="111"/>
  <c r="K622" i="111"/>
  <c r="K623" i="111"/>
  <c r="K624" i="111"/>
  <c r="K625" i="111"/>
  <c r="K626" i="111"/>
  <c r="K627" i="111"/>
  <c r="K628" i="111"/>
  <c r="K629" i="111"/>
  <c r="K630" i="111"/>
  <c r="K631" i="111"/>
  <c r="K632" i="111"/>
  <c r="K633" i="111"/>
  <c r="K634" i="111"/>
  <c r="K635" i="111"/>
  <c r="K636" i="111"/>
  <c r="K637" i="111"/>
  <c r="K638" i="111"/>
  <c r="K639" i="111"/>
  <c r="K640" i="111"/>
  <c r="K641" i="111"/>
  <c r="K642" i="111"/>
  <c r="K643" i="111"/>
  <c r="K644" i="111"/>
  <c r="K645" i="111"/>
  <c r="K646" i="111"/>
  <c r="K647" i="111"/>
  <c r="K648" i="111"/>
  <c r="K649" i="111"/>
  <c r="K650" i="111"/>
  <c r="K651" i="111"/>
  <c r="K652" i="111"/>
  <c r="K653" i="111"/>
  <c r="K654" i="111"/>
  <c r="K655" i="111"/>
  <c r="K656" i="111"/>
  <c r="K657" i="111"/>
  <c r="K658" i="111"/>
  <c r="K659" i="111"/>
  <c r="K660" i="111"/>
  <c r="K661" i="111"/>
  <c r="K662" i="111"/>
  <c r="K663" i="111"/>
  <c r="K664" i="111"/>
  <c r="K665" i="111"/>
  <c r="K666" i="111"/>
  <c r="K667" i="111"/>
  <c r="K668" i="111"/>
  <c r="K669" i="111"/>
  <c r="K670" i="111"/>
  <c r="K671" i="111"/>
  <c r="K672" i="111"/>
  <c r="K673" i="111"/>
  <c r="K674" i="111"/>
  <c r="K675" i="111"/>
  <c r="K676" i="111"/>
  <c r="K677" i="111"/>
  <c r="K678" i="111"/>
  <c r="K679" i="111"/>
  <c r="K680" i="111"/>
  <c r="K681" i="111"/>
  <c r="K682" i="111"/>
  <c r="K683" i="111"/>
  <c r="K684" i="111"/>
  <c r="K685" i="111"/>
  <c r="K686" i="111"/>
  <c r="K687" i="111"/>
  <c r="K688" i="111"/>
  <c r="K689" i="111"/>
  <c r="K690" i="111"/>
  <c r="K691" i="111"/>
  <c r="K692" i="111"/>
  <c r="K693" i="111"/>
  <c r="K694" i="111"/>
  <c r="K695" i="111"/>
  <c r="K696" i="111"/>
  <c r="K697" i="111"/>
  <c r="K698" i="111"/>
  <c r="K699" i="111"/>
  <c r="K700" i="111"/>
  <c r="K701" i="111"/>
  <c r="K702" i="111"/>
  <c r="K703" i="111"/>
  <c r="K704" i="111"/>
  <c r="K705" i="111"/>
  <c r="K706" i="111"/>
  <c r="K707" i="111"/>
  <c r="K708" i="111"/>
  <c r="K709" i="111"/>
  <c r="K710" i="111"/>
  <c r="K711" i="111"/>
  <c r="K712" i="111"/>
  <c r="K713" i="111"/>
  <c r="K714" i="111"/>
  <c r="K715" i="111"/>
  <c r="K716" i="111"/>
  <c r="K717" i="111"/>
  <c r="K718" i="111"/>
  <c r="K719" i="111"/>
  <c r="K720" i="111"/>
  <c r="K721" i="111"/>
  <c r="K722" i="111"/>
  <c r="K723" i="111"/>
  <c r="K724" i="111"/>
  <c r="K725" i="111"/>
  <c r="K726" i="111"/>
  <c r="K727" i="111"/>
  <c r="K728" i="111"/>
  <c r="K729" i="111"/>
  <c r="K730" i="111"/>
  <c r="K731" i="111"/>
  <c r="K732" i="111"/>
  <c r="K733" i="111"/>
  <c r="K734" i="111"/>
  <c r="K735" i="111"/>
  <c r="K736" i="111"/>
  <c r="K737" i="111"/>
  <c r="K738" i="111"/>
  <c r="K739" i="111"/>
  <c r="K740" i="111"/>
  <c r="K741" i="111"/>
  <c r="K742" i="111"/>
  <c r="K743" i="111"/>
  <c r="K744" i="111"/>
  <c r="K745" i="111"/>
  <c r="K746" i="111"/>
  <c r="K747" i="111"/>
  <c r="K748" i="111"/>
  <c r="K749" i="111"/>
  <c r="K750" i="111"/>
  <c r="K751" i="111"/>
  <c r="K752" i="111"/>
  <c r="K753" i="111"/>
  <c r="K754" i="111"/>
  <c r="K755" i="111"/>
  <c r="K756" i="111"/>
  <c r="K757" i="111"/>
  <c r="K758" i="111"/>
  <c r="K759" i="111"/>
  <c r="K760" i="111"/>
  <c r="K761" i="111"/>
  <c r="K762" i="111"/>
  <c r="K763" i="111"/>
  <c r="K764" i="111"/>
  <c r="K765" i="111"/>
  <c r="K766" i="111"/>
  <c r="K767" i="111"/>
  <c r="K768" i="111"/>
  <c r="K769" i="111"/>
  <c r="K770" i="111"/>
  <c r="K771" i="111"/>
  <c r="K772" i="111"/>
  <c r="K773" i="111"/>
  <c r="K774" i="111"/>
  <c r="K775" i="111"/>
  <c r="K776" i="111"/>
  <c r="K777" i="111"/>
  <c r="K778" i="111"/>
  <c r="K779" i="111"/>
  <c r="K780" i="111"/>
  <c r="K781" i="111"/>
  <c r="K782" i="111"/>
  <c r="K783" i="111"/>
  <c r="K784" i="111"/>
  <c r="K785" i="111"/>
  <c r="K786" i="111"/>
  <c r="K787" i="111"/>
  <c r="K788" i="111"/>
  <c r="K789" i="111"/>
  <c r="K790" i="111"/>
  <c r="K791" i="111"/>
  <c r="K792" i="111"/>
  <c r="K793" i="111"/>
  <c r="K794" i="111"/>
  <c r="K795" i="111"/>
  <c r="K796" i="111"/>
  <c r="K797" i="111"/>
  <c r="K798" i="111"/>
  <c r="K799" i="111"/>
  <c r="K800" i="111"/>
  <c r="K801" i="111"/>
  <c r="K802" i="111"/>
  <c r="K803" i="111"/>
  <c r="K804" i="111"/>
  <c r="K805" i="111"/>
  <c r="K806" i="111"/>
  <c r="K807" i="111"/>
  <c r="K808" i="111"/>
  <c r="K809" i="111"/>
  <c r="K810" i="111"/>
  <c r="K811" i="111"/>
  <c r="K812" i="111"/>
  <c r="K813" i="111"/>
  <c r="K814" i="111"/>
  <c r="K815" i="111"/>
  <c r="K816" i="111"/>
  <c r="K817" i="111"/>
  <c r="K818" i="111"/>
  <c r="K819" i="111"/>
  <c r="K820" i="111"/>
  <c r="K821" i="111"/>
  <c r="K822" i="111"/>
  <c r="K823" i="111"/>
  <c r="K824" i="111"/>
  <c r="K825" i="111"/>
  <c r="K826" i="111"/>
  <c r="K827" i="111"/>
  <c r="K828" i="111"/>
  <c r="K829" i="111"/>
  <c r="K830" i="111"/>
  <c r="K831" i="111"/>
  <c r="K832" i="111"/>
  <c r="K833" i="111"/>
  <c r="K834" i="111"/>
  <c r="K835" i="111"/>
  <c r="K836" i="111"/>
  <c r="K837" i="111"/>
  <c r="K838" i="111"/>
  <c r="K839" i="111"/>
  <c r="K840" i="111"/>
  <c r="K841" i="111"/>
  <c r="K842" i="111"/>
  <c r="K843" i="111"/>
  <c r="K844" i="111"/>
  <c r="K845" i="111"/>
  <c r="K846" i="111"/>
  <c r="K847" i="111"/>
  <c r="K848" i="111"/>
  <c r="K849" i="111"/>
  <c r="K850" i="111"/>
  <c r="K851" i="111"/>
  <c r="K852" i="111"/>
  <c r="K853" i="111"/>
  <c r="K854" i="111"/>
  <c r="K855" i="111"/>
  <c r="K856" i="111"/>
  <c r="K857" i="111"/>
  <c r="K858" i="111"/>
  <c r="K859" i="111"/>
  <c r="K860" i="111"/>
  <c r="K861" i="111"/>
  <c r="K862" i="111"/>
  <c r="K863" i="111"/>
  <c r="K864" i="111"/>
  <c r="K865" i="111"/>
  <c r="K866" i="111"/>
  <c r="K867" i="111"/>
  <c r="K868" i="111"/>
  <c r="K869" i="111"/>
  <c r="K870" i="111"/>
  <c r="K871" i="111"/>
  <c r="K872" i="111"/>
  <c r="K873" i="111"/>
  <c r="K874" i="111"/>
  <c r="K875" i="111"/>
  <c r="K876" i="111"/>
  <c r="K877" i="111"/>
  <c r="K878" i="111"/>
  <c r="K879" i="111"/>
  <c r="K880" i="111"/>
  <c r="K881" i="111"/>
  <c r="K882" i="111"/>
  <c r="K883" i="111"/>
  <c r="K884" i="111"/>
  <c r="K885" i="111"/>
  <c r="K886" i="111"/>
  <c r="K887" i="111"/>
  <c r="K888" i="111"/>
  <c r="K889" i="111"/>
  <c r="K890" i="111"/>
  <c r="K891" i="111"/>
  <c r="K892" i="111"/>
  <c r="K893" i="111"/>
  <c r="K894" i="111"/>
  <c r="K895" i="111"/>
  <c r="K896" i="111"/>
  <c r="K897" i="111"/>
  <c r="K898" i="111"/>
  <c r="K899" i="111"/>
  <c r="K900" i="111"/>
  <c r="K901" i="111"/>
  <c r="K902" i="111"/>
  <c r="K903" i="111"/>
  <c r="K904" i="111"/>
  <c r="K905" i="111"/>
  <c r="K906" i="111"/>
  <c r="K907" i="111"/>
  <c r="K908" i="111"/>
  <c r="K909" i="111"/>
  <c r="K910" i="111"/>
  <c r="K911" i="111"/>
  <c r="K912" i="111"/>
  <c r="K913" i="111"/>
  <c r="K914" i="111"/>
  <c r="K915" i="111"/>
  <c r="K916" i="111"/>
  <c r="K917" i="111"/>
  <c r="K918" i="111"/>
  <c r="K919" i="111"/>
  <c r="K920" i="111"/>
  <c r="K921" i="111"/>
  <c r="K922" i="111"/>
  <c r="K923" i="111"/>
  <c r="K924" i="111"/>
  <c r="K925" i="111"/>
  <c r="K926" i="111"/>
  <c r="K927" i="111"/>
  <c r="K928" i="111"/>
  <c r="K929" i="111"/>
  <c r="K930" i="111"/>
  <c r="K931" i="111"/>
  <c r="K932" i="111"/>
  <c r="K933" i="111"/>
  <c r="K934" i="111"/>
  <c r="K935" i="111"/>
  <c r="K936" i="111"/>
  <c r="K937" i="111"/>
  <c r="K938" i="111"/>
  <c r="K939" i="111"/>
  <c r="K940" i="111"/>
  <c r="K941" i="111"/>
  <c r="K942" i="111"/>
  <c r="K943" i="111"/>
  <c r="K944" i="111"/>
  <c r="K945" i="111"/>
  <c r="K946" i="111"/>
  <c r="K947" i="111"/>
  <c r="K948" i="111"/>
  <c r="K949" i="111"/>
  <c r="K950" i="111"/>
  <c r="K951" i="111"/>
  <c r="K952" i="111"/>
  <c r="K953" i="111"/>
  <c r="K954" i="111"/>
  <c r="K955" i="111"/>
  <c r="K956" i="111"/>
  <c r="K957" i="111"/>
  <c r="K958" i="111"/>
  <c r="K959" i="111"/>
  <c r="K960" i="111"/>
  <c r="K961" i="111"/>
  <c r="K962" i="111"/>
  <c r="K963" i="111"/>
  <c r="K964" i="111"/>
  <c r="K965" i="111"/>
  <c r="K966" i="111"/>
  <c r="K967" i="111"/>
  <c r="K968" i="111"/>
  <c r="K969" i="111"/>
  <c r="K970" i="111"/>
  <c r="K971" i="111"/>
  <c r="K972" i="111"/>
  <c r="K973" i="111"/>
  <c r="K974" i="111"/>
  <c r="K975" i="111"/>
  <c r="K976" i="111"/>
  <c r="K977" i="111"/>
  <c r="K978" i="111"/>
  <c r="K979" i="111"/>
  <c r="K980" i="111"/>
  <c r="K981" i="111"/>
  <c r="K982" i="111"/>
  <c r="K983" i="111"/>
  <c r="K984" i="111"/>
  <c r="K985" i="111"/>
  <c r="K986" i="111"/>
  <c r="K987" i="111"/>
  <c r="K988" i="111"/>
  <c r="K989" i="111"/>
  <c r="K990" i="111"/>
  <c r="K991" i="111"/>
  <c r="K992" i="111"/>
  <c r="K993" i="111"/>
  <c r="K994" i="111"/>
  <c r="K995" i="111"/>
  <c r="K996" i="111"/>
  <c r="K997" i="111"/>
  <c r="K998" i="111"/>
  <c r="K999" i="111"/>
  <c r="K1000" i="111"/>
  <c r="K1001" i="111"/>
  <c r="K1002" i="111"/>
  <c r="K1003" i="111"/>
  <c r="K1004" i="111"/>
  <c r="K1005" i="111"/>
  <c r="K1006" i="111"/>
  <c r="K1007" i="111"/>
  <c r="K1008" i="111"/>
  <c r="K1009" i="111"/>
  <c r="K1010" i="111"/>
  <c r="K1011" i="111"/>
  <c r="K1012" i="111"/>
  <c r="K1013" i="111"/>
  <c r="K1014" i="111"/>
  <c r="K1015" i="111"/>
  <c r="K1016" i="111"/>
  <c r="K1017" i="111"/>
  <c r="K1018" i="111"/>
  <c r="K1019" i="111"/>
  <c r="K1020" i="111"/>
  <c r="K1021" i="111"/>
  <c r="K1022" i="111"/>
  <c r="K1023" i="111"/>
  <c r="K1024" i="111"/>
  <c r="K1025" i="111"/>
  <c r="K1026" i="111"/>
  <c r="K1027" i="111"/>
  <c r="K1028" i="111"/>
  <c r="K1029" i="111"/>
  <c r="K1030" i="111"/>
  <c r="K1031" i="111"/>
  <c r="K1032" i="111"/>
  <c r="K1033" i="111"/>
  <c r="K1034" i="111"/>
  <c r="K1035" i="111"/>
  <c r="K1036" i="111"/>
  <c r="K1037" i="111"/>
  <c r="K1038" i="111"/>
  <c r="K1039" i="111"/>
  <c r="K1040" i="111"/>
  <c r="K1041" i="111"/>
  <c r="K1042" i="111"/>
  <c r="K1043" i="111"/>
  <c r="K1044" i="111"/>
  <c r="K1045" i="111"/>
  <c r="K1046" i="111"/>
  <c r="K1047" i="111"/>
  <c r="K1048" i="111"/>
  <c r="K1049" i="111"/>
  <c r="K1050" i="111"/>
  <c r="K1051" i="111"/>
  <c r="K1052" i="111"/>
  <c r="K1053" i="111"/>
  <c r="K1054" i="111"/>
  <c r="K1055" i="111"/>
  <c r="K1056" i="111"/>
  <c r="K1057" i="111"/>
  <c r="K1058" i="111"/>
  <c r="K1059" i="111"/>
  <c r="K1060" i="111"/>
  <c r="K1061" i="111"/>
  <c r="K1062" i="111"/>
  <c r="K1063" i="111"/>
  <c r="K1064" i="111"/>
  <c r="K1065" i="111"/>
  <c r="K1066" i="111"/>
  <c r="K1067" i="111"/>
  <c r="K1068" i="111"/>
  <c r="K1069" i="111"/>
  <c r="K1070" i="111"/>
  <c r="K1071" i="111"/>
  <c r="K1072" i="111"/>
  <c r="K1073" i="111"/>
  <c r="K1074" i="111"/>
  <c r="K1075" i="111"/>
  <c r="K1076" i="111"/>
  <c r="K1077" i="111"/>
  <c r="K1078" i="111"/>
  <c r="K4" i="111"/>
  <c r="I5" i="111"/>
  <c r="I6" i="111"/>
  <c r="I7" i="111"/>
  <c r="I8" i="111"/>
  <c r="I9" i="111"/>
  <c r="I10" i="111"/>
  <c r="I11" i="111"/>
  <c r="I12" i="111"/>
  <c r="I13" i="111"/>
  <c r="I14" i="111"/>
  <c r="I15" i="111"/>
  <c r="I16" i="111"/>
  <c r="I17" i="111"/>
  <c r="I18" i="111"/>
  <c r="I19" i="111"/>
  <c r="I20" i="111"/>
  <c r="I21" i="111"/>
  <c r="I22" i="111"/>
  <c r="I23" i="111"/>
  <c r="I24" i="111"/>
  <c r="I25" i="111"/>
  <c r="I26" i="111"/>
  <c r="I27" i="111"/>
  <c r="I28" i="111"/>
  <c r="I29" i="111"/>
  <c r="I30" i="111"/>
  <c r="I31" i="111"/>
  <c r="I32" i="111"/>
  <c r="I33" i="111"/>
  <c r="I34" i="111"/>
  <c r="I35" i="111"/>
  <c r="I36" i="111"/>
  <c r="I37" i="111"/>
  <c r="I38" i="111"/>
  <c r="I39" i="111"/>
  <c r="I40" i="111"/>
  <c r="I41" i="111"/>
  <c r="I42" i="111"/>
  <c r="I43" i="111"/>
  <c r="I44" i="111"/>
  <c r="I45" i="111"/>
  <c r="I46" i="111"/>
  <c r="I47" i="111"/>
  <c r="I48" i="111"/>
  <c r="I49" i="111"/>
  <c r="I50" i="111"/>
  <c r="I51" i="111"/>
  <c r="I52" i="111"/>
  <c r="I53" i="111"/>
  <c r="I54" i="111"/>
  <c r="I55" i="111"/>
  <c r="I56" i="111"/>
  <c r="I57" i="111"/>
  <c r="I58" i="111"/>
  <c r="I59" i="111"/>
  <c r="I60" i="111"/>
  <c r="I61" i="111"/>
  <c r="I62" i="111"/>
  <c r="I63" i="111"/>
  <c r="I64" i="111"/>
  <c r="I65" i="111"/>
  <c r="I66" i="111"/>
  <c r="I67" i="111"/>
  <c r="I68" i="111"/>
  <c r="I69" i="111"/>
  <c r="I70" i="111"/>
  <c r="I71" i="111"/>
  <c r="I72" i="111"/>
  <c r="I73" i="111"/>
  <c r="I74" i="111"/>
  <c r="I75" i="111"/>
  <c r="I76" i="111"/>
  <c r="I77" i="111"/>
  <c r="I78" i="111"/>
  <c r="I79" i="111"/>
  <c r="I80" i="111"/>
  <c r="I81" i="111"/>
  <c r="I82" i="111"/>
  <c r="I83" i="111"/>
  <c r="I84" i="111"/>
  <c r="I85" i="111"/>
  <c r="I86" i="111"/>
  <c r="I87" i="111"/>
  <c r="I88" i="111"/>
  <c r="I89" i="111"/>
  <c r="I90" i="111"/>
  <c r="I91" i="111"/>
  <c r="I92" i="111"/>
  <c r="I93" i="111"/>
  <c r="I94" i="111"/>
  <c r="I95" i="111"/>
  <c r="I96" i="111"/>
  <c r="I97" i="111"/>
  <c r="I98" i="111"/>
  <c r="I99" i="111"/>
  <c r="I100" i="111"/>
  <c r="I101" i="111"/>
  <c r="I102" i="111"/>
  <c r="I103" i="111"/>
  <c r="I104" i="111"/>
  <c r="I105" i="111"/>
  <c r="I106" i="111"/>
  <c r="I107" i="111"/>
  <c r="I108" i="111"/>
  <c r="I109" i="111"/>
  <c r="I110" i="111"/>
  <c r="I111" i="111"/>
  <c r="I112" i="111"/>
  <c r="I113" i="111"/>
  <c r="I114" i="111"/>
  <c r="I115" i="111"/>
  <c r="I116" i="111"/>
  <c r="I117" i="111"/>
  <c r="I118" i="111"/>
  <c r="I119" i="111"/>
  <c r="I120" i="111"/>
  <c r="I121" i="111"/>
  <c r="I122" i="111"/>
  <c r="I123" i="111"/>
  <c r="I124" i="111"/>
  <c r="I125" i="111"/>
  <c r="I126" i="111"/>
  <c r="I127" i="111"/>
  <c r="I128" i="111"/>
  <c r="I129" i="111"/>
  <c r="I130" i="111"/>
  <c r="I131" i="111"/>
  <c r="I132" i="111"/>
  <c r="I133" i="111"/>
  <c r="I134" i="111"/>
  <c r="I135" i="111"/>
  <c r="I136" i="111"/>
  <c r="I137" i="111"/>
  <c r="I138" i="111"/>
  <c r="I139" i="111"/>
  <c r="I140" i="111"/>
  <c r="I141" i="111"/>
  <c r="I142" i="111"/>
  <c r="I143" i="111"/>
  <c r="I144" i="111"/>
  <c r="I145" i="111"/>
  <c r="I146" i="111"/>
  <c r="I147" i="111"/>
  <c r="I148" i="111"/>
  <c r="I149" i="111"/>
  <c r="I150" i="111"/>
  <c r="I151" i="111"/>
  <c r="I152" i="111"/>
  <c r="I153" i="111"/>
  <c r="I154" i="111"/>
  <c r="I155" i="111"/>
  <c r="I156" i="111"/>
  <c r="I157" i="111"/>
  <c r="I158" i="111"/>
  <c r="I159" i="111"/>
  <c r="I160" i="111"/>
  <c r="I161" i="111"/>
  <c r="I162" i="111"/>
  <c r="I163" i="111"/>
  <c r="I164" i="111"/>
  <c r="I165" i="111"/>
  <c r="I166" i="111"/>
  <c r="I167" i="111"/>
  <c r="I168" i="111"/>
  <c r="I169" i="111"/>
  <c r="I170" i="111"/>
  <c r="I171" i="111"/>
  <c r="I172" i="111"/>
  <c r="I173" i="111"/>
  <c r="I174" i="111"/>
  <c r="I175" i="111"/>
  <c r="I176" i="111"/>
  <c r="I177" i="111"/>
  <c r="I178" i="111"/>
  <c r="I179" i="111"/>
  <c r="I180" i="111"/>
  <c r="I181" i="111"/>
  <c r="I182" i="111"/>
  <c r="I183" i="111"/>
  <c r="I184" i="111"/>
  <c r="I185" i="111"/>
  <c r="I186" i="111"/>
  <c r="I187" i="111"/>
  <c r="I188" i="111"/>
  <c r="I189" i="111"/>
  <c r="I190" i="111"/>
  <c r="I191" i="111"/>
  <c r="I192" i="111"/>
  <c r="I193" i="111"/>
  <c r="I194" i="111"/>
  <c r="I195" i="111"/>
  <c r="I196" i="111"/>
  <c r="I197" i="111"/>
  <c r="I198" i="111"/>
  <c r="I199" i="111"/>
  <c r="I200" i="111"/>
  <c r="I201" i="111"/>
  <c r="I202" i="111"/>
  <c r="I203" i="111"/>
  <c r="I204" i="111"/>
  <c r="I205" i="111"/>
  <c r="I206" i="111"/>
  <c r="I207" i="111"/>
  <c r="I208" i="111"/>
  <c r="I209" i="111"/>
  <c r="I210" i="111"/>
  <c r="I211" i="111"/>
  <c r="I212" i="111"/>
  <c r="I213" i="111"/>
  <c r="I214" i="111"/>
  <c r="I215" i="111"/>
  <c r="I216" i="111"/>
  <c r="I217" i="111"/>
  <c r="I218" i="111"/>
  <c r="I219" i="111"/>
  <c r="I220" i="111"/>
  <c r="I221" i="111"/>
  <c r="I222" i="111"/>
  <c r="I223" i="111"/>
  <c r="I224" i="111"/>
  <c r="I225" i="111"/>
  <c r="I226" i="111"/>
  <c r="I227" i="111"/>
  <c r="I228" i="111"/>
  <c r="I229" i="111"/>
  <c r="I230" i="111"/>
  <c r="I231" i="111"/>
  <c r="I232" i="111"/>
  <c r="I233" i="111"/>
  <c r="I234" i="111"/>
  <c r="I235" i="111"/>
  <c r="I236" i="111"/>
  <c r="I237" i="111"/>
  <c r="I238" i="111"/>
  <c r="I239" i="111"/>
  <c r="I240" i="111"/>
  <c r="I241" i="111"/>
  <c r="I242" i="111"/>
  <c r="I243" i="111"/>
  <c r="I244" i="111"/>
  <c r="I245" i="111"/>
  <c r="I246" i="111"/>
  <c r="I247" i="111"/>
  <c r="I248" i="111"/>
  <c r="I249" i="111"/>
  <c r="I250" i="111"/>
  <c r="I251" i="111"/>
  <c r="I252" i="111"/>
  <c r="I253" i="111"/>
  <c r="I254" i="111"/>
  <c r="I255" i="111"/>
  <c r="I256" i="111"/>
  <c r="I257" i="111"/>
  <c r="I258" i="111"/>
  <c r="I259" i="111"/>
  <c r="I260" i="111"/>
  <c r="I261" i="111"/>
  <c r="I262" i="111"/>
  <c r="I263" i="111"/>
  <c r="I264" i="111"/>
  <c r="I265" i="111"/>
  <c r="I266" i="111"/>
  <c r="I267" i="111"/>
  <c r="I268" i="111"/>
  <c r="I269" i="111"/>
  <c r="I270" i="111"/>
  <c r="I271" i="111"/>
  <c r="I272" i="111"/>
  <c r="I273" i="111"/>
  <c r="I274" i="111"/>
  <c r="I275" i="111"/>
  <c r="I276" i="111"/>
  <c r="I277" i="111"/>
  <c r="I278" i="111"/>
  <c r="I279" i="111"/>
  <c r="I280" i="111"/>
  <c r="I281" i="111"/>
  <c r="I282" i="111"/>
  <c r="I283" i="111"/>
  <c r="I284" i="111"/>
  <c r="I285" i="111"/>
  <c r="I286" i="111"/>
  <c r="I287" i="111"/>
  <c r="I288" i="111"/>
  <c r="I289" i="111"/>
  <c r="I290" i="111"/>
  <c r="I291" i="111"/>
  <c r="I292" i="111"/>
  <c r="I293" i="111"/>
  <c r="I294" i="111"/>
  <c r="I295" i="111"/>
  <c r="I296" i="111"/>
  <c r="I297" i="111"/>
  <c r="I298" i="111"/>
  <c r="I299" i="111"/>
  <c r="I300" i="111"/>
  <c r="I301" i="111"/>
  <c r="I302" i="111"/>
  <c r="I303" i="111"/>
  <c r="I304" i="111"/>
  <c r="I305" i="111"/>
  <c r="I306" i="111"/>
  <c r="I307" i="111"/>
  <c r="I308" i="111"/>
  <c r="I309" i="111"/>
  <c r="I310" i="111"/>
  <c r="I311" i="111"/>
  <c r="I312" i="111"/>
  <c r="I313" i="111"/>
  <c r="I314" i="111"/>
  <c r="I315" i="111"/>
  <c r="I316" i="111"/>
  <c r="I317" i="111"/>
  <c r="I318" i="111"/>
  <c r="I319" i="111"/>
  <c r="I320" i="111"/>
  <c r="I321" i="111"/>
  <c r="I322" i="111"/>
  <c r="I323" i="111"/>
  <c r="I324" i="111"/>
  <c r="I325" i="111"/>
  <c r="I326" i="111"/>
  <c r="I327" i="111"/>
  <c r="I328" i="111"/>
  <c r="I329" i="111"/>
  <c r="I330" i="111"/>
  <c r="I331" i="111"/>
  <c r="I332" i="111"/>
  <c r="I333" i="111"/>
  <c r="I334" i="111"/>
  <c r="I335" i="111"/>
  <c r="I336" i="111"/>
  <c r="I337" i="111"/>
  <c r="I338" i="111"/>
  <c r="I339" i="111"/>
  <c r="I340" i="111"/>
  <c r="I341" i="111"/>
  <c r="I342" i="111"/>
  <c r="I343" i="111"/>
  <c r="I344" i="111"/>
  <c r="I345" i="111"/>
  <c r="I346" i="111"/>
  <c r="I347" i="111"/>
  <c r="I348" i="111"/>
  <c r="I349" i="111"/>
  <c r="I350" i="111"/>
  <c r="I351" i="111"/>
  <c r="I352" i="111"/>
  <c r="I353" i="111"/>
  <c r="I354" i="111"/>
  <c r="I355" i="111"/>
  <c r="I356" i="111"/>
  <c r="I357" i="111"/>
  <c r="I358" i="111"/>
  <c r="I359" i="111"/>
  <c r="I360" i="111"/>
  <c r="I361" i="111"/>
  <c r="I362" i="111"/>
  <c r="I363" i="111"/>
  <c r="I364" i="111"/>
  <c r="I365" i="111"/>
  <c r="I366" i="111"/>
  <c r="I367" i="111"/>
  <c r="I368" i="111"/>
  <c r="I369" i="111"/>
  <c r="I370" i="111"/>
  <c r="I371" i="111"/>
  <c r="I372" i="111"/>
  <c r="I373" i="111"/>
  <c r="I374" i="111"/>
  <c r="I375" i="111"/>
  <c r="I376" i="111"/>
  <c r="I377" i="111"/>
  <c r="I378" i="111"/>
  <c r="I379" i="111"/>
  <c r="I380" i="111"/>
  <c r="I381" i="111"/>
  <c r="I382" i="111"/>
  <c r="I383" i="111"/>
  <c r="I384" i="111"/>
  <c r="I385" i="111"/>
  <c r="I386" i="111"/>
  <c r="I387" i="111"/>
  <c r="I388" i="111"/>
  <c r="I389" i="111"/>
  <c r="I390" i="111"/>
  <c r="I391" i="111"/>
  <c r="I392" i="111"/>
  <c r="I393" i="111"/>
  <c r="I394" i="111"/>
  <c r="I395" i="111"/>
  <c r="I396" i="111"/>
  <c r="I397" i="111"/>
  <c r="I398" i="111"/>
  <c r="I399" i="111"/>
  <c r="I400" i="111"/>
  <c r="I401" i="111"/>
  <c r="I402" i="111"/>
  <c r="I403" i="111"/>
  <c r="I404" i="111"/>
  <c r="I405" i="111"/>
  <c r="I406" i="111"/>
  <c r="I407" i="111"/>
  <c r="I408" i="111"/>
  <c r="I409" i="111"/>
  <c r="I410" i="111"/>
  <c r="I411" i="111"/>
  <c r="I412" i="111"/>
  <c r="I413" i="111"/>
  <c r="I414" i="111"/>
  <c r="I415" i="111"/>
  <c r="I416" i="111"/>
  <c r="I417" i="111"/>
  <c r="I418" i="111"/>
  <c r="I419" i="111"/>
  <c r="I420" i="111"/>
  <c r="I421" i="111"/>
  <c r="I422" i="111"/>
  <c r="I423" i="111"/>
  <c r="I424" i="111"/>
  <c r="I425" i="111"/>
  <c r="I426" i="111"/>
  <c r="I427" i="111"/>
  <c r="I428" i="111"/>
  <c r="I429" i="111"/>
  <c r="I430" i="111"/>
  <c r="I431" i="111"/>
  <c r="I432" i="111"/>
  <c r="I433" i="111"/>
  <c r="I434" i="111"/>
  <c r="I435" i="111"/>
  <c r="I436" i="111"/>
  <c r="I437" i="111"/>
  <c r="I438" i="111"/>
  <c r="I439" i="111"/>
  <c r="I440" i="111"/>
  <c r="I441" i="111"/>
  <c r="I442" i="111"/>
  <c r="I443" i="111"/>
  <c r="I444" i="111"/>
  <c r="I445" i="111"/>
  <c r="I446" i="111"/>
  <c r="I447" i="111"/>
  <c r="I448" i="111"/>
  <c r="I449" i="111"/>
  <c r="I450" i="111"/>
  <c r="I451" i="111"/>
  <c r="I452" i="111"/>
  <c r="I453" i="111"/>
  <c r="I454" i="111"/>
  <c r="I455" i="111"/>
  <c r="I456" i="111"/>
  <c r="I457" i="111"/>
  <c r="I458" i="111"/>
  <c r="I459" i="111"/>
  <c r="I460" i="111"/>
  <c r="I461" i="111"/>
  <c r="I462" i="111"/>
  <c r="I463" i="111"/>
  <c r="I464" i="111"/>
  <c r="I465" i="111"/>
  <c r="I466" i="111"/>
  <c r="I467" i="111"/>
  <c r="I468" i="111"/>
  <c r="I469" i="111"/>
  <c r="I470" i="111"/>
  <c r="I471" i="111"/>
  <c r="I472" i="111"/>
  <c r="I473" i="111"/>
  <c r="I474" i="111"/>
  <c r="I475" i="111"/>
  <c r="I476" i="111"/>
  <c r="I477" i="111"/>
  <c r="I478" i="111"/>
  <c r="I479" i="111"/>
  <c r="I480" i="111"/>
  <c r="I481" i="111"/>
  <c r="I482" i="111"/>
  <c r="I483" i="111"/>
  <c r="I484" i="111"/>
  <c r="I485" i="111"/>
  <c r="I486" i="111"/>
  <c r="I487" i="111"/>
  <c r="I488" i="111"/>
  <c r="I489" i="111"/>
  <c r="I490" i="111"/>
  <c r="I491" i="111"/>
  <c r="I492" i="111"/>
  <c r="I493" i="111"/>
  <c r="I494" i="111"/>
  <c r="I495" i="111"/>
  <c r="I496" i="111"/>
  <c r="I497" i="111"/>
  <c r="I498" i="111"/>
  <c r="I499" i="111"/>
  <c r="I500" i="111"/>
  <c r="I501" i="111"/>
  <c r="I502" i="111"/>
  <c r="I503" i="111"/>
  <c r="I504" i="111"/>
  <c r="I505" i="111"/>
  <c r="I506" i="111"/>
  <c r="I507" i="111"/>
  <c r="I508" i="111"/>
  <c r="I509" i="111"/>
  <c r="I510" i="111"/>
  <c r="I511" i="111"/>
  <c r="I512" i="111"/>
  <c r="I513" i="111"/>
  <c r="I514" i="111"/>
  <c r="I515" i="111"/>
  <c r="I516" i="111"/>
  <c r="I517" i="111"/>
  <c r="I518" i="111"/>
  <c r="I519" i="111"/>
  <c r="I520" i="111"/>
  <c r="I521" i="111"/>
  <c r="I522" i="111"/>
  <c r="I523" i="111"/>
  <c r="I524" i="111"/>
  <c r="I525" i="111"/>
  <c r="I526" i="111"/>
  <c r="I527" i="111"/>
  <c r="I528" i="111"/>
  <c r="I529" i="111"/>
  <c r="I530" i="111"/>
  <c r="I531" i="111"/>
  <c r="I532" i="111"/>
  <c r="I533" i="111"/>
  <c r="I534" i="111"/>
  <c r="I535" i="111"/>
  <c r="I536" i="111"/>
  <c r="I537" i="111"/>
  <c r="I538" i="111"/>
  <c r="I539" i="111"/>
  <c r="I540" i="111"/>
  <c r="I541" i="111"/>
  <c r="I542" i="111"/>
  <c r="I543" i="111"/>
  <c r="I544" i="111"/>
  <c r="I545" i="111"/>
  <c r="I546" i="111"/>
  <c r="I547" i="111"/>
  <c r="I548" i="111"/>
  <c r="I549" i="111"/>
  <c r="I550" i="111"/>
  <c r="I551" i="111"/>
  <c r="I552" i="111"/>
  <c r="I553" i="111"/>
  <c r="I554" i="111"/>
  <c r="I555" i="111"/>
  <c r="I556" i="111"/>
  <c r="I557" i="111"/>
  <c r="I558" i="111"/>
  <c r="I559" i="111"/>
  <c r="I560" i="111"/>
  <c r="I561" i="111"/>
  <c r="I562" i="111"/>
  <c r="I563" i="111"/>
  <c r="I564" i="111"/>
  <c r="I565" i="111"/>
  <c r="I566" i="111"/>
  <c r="I567" i="111"/>
  <c r="I568" i="111"/>
  <c r="I569" i="111"/>
  <c r="I570" i="111"/>
  <c r="I571" i="111"/>
  <c r="I572" i="111"/>
  <c r="I573" i="111"/>
  <c r="I574" i="111"/>
  <c r="I575" i="111"/>
  <c r="I576" i="111"/>
  <c r="I577" i="111"/>
  <c r="I578" i="111"/>
  <c r="I579" i="111"/>
  <c r="I580" i="111"/>
  <c r="I581" i="111"/>
  <c r="I582" i="111"/>
  <c r="I583" i="111"/>
  <c r="I584" i="111"/>
  <c r="I585" i="111"/>
  <c r="I586" i="111"/>
  <c r="I587" i="111"/>
  <c r="I588" i="111"/>
  <c r="I589" i="111"/>
  <c r="I590" i="111"/>
  <c r="I591" i="111"/>
  <c r="I592" i="111"/>
  <c r="I593" i="111"/>
  <c r="I594" i="111"/>
  <c r="I595" i="111"/>
  <c r="I596" i="111"/>
  <c r="I597" i="111"/>
  <c r="I598" i="111"/>
  <c r="I599" i="111"/>
  <c r="I600" i="111"/>
  <c r="I601" i="111"/>
  <c r="I602" i="111"/>
  <c r="I603" i="111"/>
  <c r="I604" i="111"/>
  <c r="I605" i="111"/>
  <c r="I606" i="111"/>
  <c r="I607" i="111"/>
  <c r="I608" i="111"/>
  <c r="I609" i="111"/>
  <c r="I610" i="111"/>
  <c r="I611" i="111"/>
  <c r="I612" i="111"/>
  <c r="I613" i="111"/>
  <c r="I614" i="111"/>
  <c r="I615" i="111"/>
  <c r="I616" i="111"/>
  <c r="I617" i="111"/>
  <c r="I618" i="111"/>
  <c r="I619" i="111"/>
  <c r="I620" i="111"/>
  <c r="I621" i="111"/>
  <c r="I622" i="111"/>
  <c r="I623" i="111"/>
  <c r="I624" i="111"/>
  <c r="I625" i="111"/>
  <c r="I626" i="111"/>
  <c r="I627" i="111"/>
  <c r="I628" i="111"/>
  <c r="I629" i="111"/>
  <c r="I630" i="111"/>
  <c r="I631" i="111"/>
  <c r="I632" i="111"/>
  <c r="I633" i="111"/>
  <c r="I634" i="111"/>
  <c r="I635" i="111"/>
  <c r="I636" i="111"/>
  <c r="I637" i="111"/>
  <c r="I638" i="111"/>
  <c r="I639" i="111"/>
  <c r="I640" i="111"/>
  <c r="I641" i="111"/>
  <c r="I642" i="111"/>
  <c r="I643" i="111"/>
  <c r="I644" i="111"/>
  <c r="I645" i="111"/>
  <c r="I646" i="111"/>
  <c r="I647" i="111"/>
  <c r="I648" i="111"/>
  <c r="I649" i="111"/>
  <c r="I650" i="111"/>
  <c r="I651" i="111"/>
  <c r="I652" i="111"/>
  <c r="I653" i="111"/>
  <c r="I654" i="111"/>
  <c r="I655" i="111"/>
  <c r="I656" i="111"/>
  <c r="I657" i="111"/>
  <c r="I658" i="111"/>
  <c r="I659" i="111"/>
  <c r="I660" i="111"/>
  <c r="I661" i="111"/>
  <c r="I662" i="111"/>
  <c r="I663" i="111"/>
  <c r="I664" i="111"/>
  <c r="I665" i="111"/>
  <c r="I666" i="111"/>
  <c r="I667" i="111"/>
  <c r="I668" i="111"/>
  <c r="I669" i="111"/>
  <c r="I670" i="111"/>
  <c r="I671" i="111"/>
  <c r="I672" i="111"/>
  <c r="I673" i="111"/>
  <c r="I674" i="111"/>
  <c r="I675" i="111"/>
  <c r="I676" i="111"/>
  <c r="I677" i="111"/>
  <c r="I678" i="111"/>
  <c r="I679" i="111"/>
  <c r="I680" i="111"/>
  <c r="I681" i="111"/>
  <c r="I682" i="111"/>
  <c r="I683" i="111"/>
  <c r="I684" i="111"/>
  <c r="I685" i="111"/>
  <c r="I686" i="111"/>
  <c r="I687" i="111"/>
  <c r="I688" i="111"/>
  <c r="I689" i="111"/>
  <c r="I690" i="111"/>
  <c r="I691" i="111"/>
  <c r="I692" i="111"/>
  <c r="I693" i="111"/>
  <c r="I694" i="111"/>
  <c r="I695" i="111"/>
  <c r="I696" i="111"/>
  <c r="I697" i="111"/>
  <c r="I698" i="111"/>
  <c r="I699" i="111"/>
  <c r="I700" i="111"/>
  <c r="I701" i="111"/>
  <c r="I702" i="111"/>
  <c r="I703" i="111"/>
  <c r="I704" i="111"/>
  <c r="I705" i="111"/>
  <c r="I706" i="111"/>
  <c r="I707" i="111"/>
  <c r="I708" i="111"/>
  <c r="I709" i="111"/>
  <c r="I710" i="111"/>
  <c r="I711" i="111"/>
  <c r="I712" i="111"/>
  <c r="I713" i="111"/>
  <c r="I714" i="111"/>
  <c r="I715" i="111"/>
  <c r="I716" i="111"/>
  <c r="I717" i="111"/>
  <c r="I718" i="111"/>
  <c r="I719" i="111"/>
  <c r="I720" i="111"/>
  <c r="I721" i="111"/>
  <c r="I722" i="111"/>
  <c r="I723" i="111"/>
  <c r="I724" i="111"/>
  <c r="I725" i="111"/>
  <c r="I726" i="111"/>
  <c r="I727" i="111"/>
  <c r="I728" i="111"/>
  <c r="I729" i="111"/>
  <c r="I730" i="111"/>
  <c r="I731" i="111"/>
  <c r="I732" i="111"/>
  <c r="I733" i="111"/>
  <c r="I734" i="111"/>
  <c r="I735" i="111"/>
  <c r="I736" i="111"/>
  <c r="I737" i="111"/>
  <c r="I738" i="111"/>
  <c r="I739" i="111"/>
  <c r="I740" i="111"/>
  <c r="I741" i="111"/>
  <c r="I742" i="111"/>
  <c r="I743" i="111"/>
  <c r="I744" i="111"/>
  <c r="I745" i="111"/>
  <c r="I746" i="111"/>
  <c r="I747" i="111"/>
  <c r="I748" i="111"/>
  <c r="I749" i="111"/>
  <c r="I750" i="111"/>
  <c r="I751" i="111"/>
  <c r="I752" i="111"/>
  <c r="I753" i="111"/>
  <c r="I754" i="111"/>
  <c r="I755" i="111"/>
  <c r="I756" i="111"/>
  <c r="I757" i="111"/>
  <c r="I758" i="111"/>
  <c r="I759" i="111"/>
  <c r="I760" i="111"/>
  <c r="I761" i="111"/>
  <c r="I762" i="111"/>
  <c r="I763" i="111"/>
  <c r="I764" i="111"/>
  <c r="I765" i="111"/>
  <c r="I766" i="111"/>
  <c r="I767" i="111"/>
  <c r="I768" i="111"/>
  <c r="I769" i="111"/>
  <c r="I770" i="111"/>
  <c r="I771" i="111"/>
  <c r="I772" i="111"/>
  <c r="I773" i="111"/>
  <c r="I774" i="111"/>
  <c r="I775" i="111"/>
  <c r="I776" i="111"/>
  <c r="I777" i="111"/>
  <c r="I778" i="111"/>
  <c r="I779" i="111"/>
  <c r="I780" i="111"/>
  <c r="I781" i="111"/>
  <c r="I782" i="111"/>
  <c r="I783" i="111"/>
  <c r="I784" i="111"/>
  <c r="I785" i="111"/>
  <c r="I786" i="111"/>
  <c r="I787" i="111"/>
  <c r="I788" i="111"/>
  <c r="I789" i="111"/>
  <c r="I790" i="111"/>
  <c r="I791" i="111"/>
  <c r="I792" i="111"/>
  <c r="I793" i="111"/>
  <c r="I794" i="111"/>
  <c r="I795" i="111"/>
  <c r="I796" i="111"/>
  <c r="I797" i="111"/>
  <c r="I798" i="111"/>
  <c r="I799" i="111"/>
  <c r="I800" i="111"/>
  <c r="I801" i="111"/>
  <c r="I802" i="111"/>
  <c r="I803" i="111"/>
  <c r="I804" i="111"/>
  <c r="I805" i="111"/>
  <c r="I806" i="111"/>
  <c r="I807" i="111"/>
  <c r="I808" i="111"/>
  <c r="I809" i="111"/>
  <c r="I810" i="111"/>
  <c r="I811" i="111"/>
  <c r="I812" i="111"/>
  <c r="I813" i="111"/>
  <c r="I814" i="111"/>
  <c r="I815" i="111"/>
  <c r="I816" i="111"/>
  <c r="I817" i="111"/>
  <c r="I818" i="111"/>
  <c r="I819" i="111"/>
  <c r="I820" i="111"/>
  <c r="I821" i="111"/>
  <c r="I822" i="111"/>
  <c r="I823" i="111"/>
  <c r="I824" i="111"/>
  <c r="I825" i="111"/>
  <c r="I826" i="111"/>
  <c r="I827" i="111"/>
  <c r="I828" i="111"/>
  <c r="I829" i="111"/>
  <c r="I830" i="111"/>
  <c r="I831" i="111"/>
  <c r="I832" i="111"/>
  <c r="I833" i="111"/>
  <c r="I834" i="111"/>
  <c r="I835" i="111"/>
  <c r="I836" i="111"/>
  <c r="I837" i="111"/>
  <c r="I838" i="111"/>
  <c r="I839" i="111"/>
  <c r="I840" i="111"/>
  <c r="I841" i="111"/>
  <c r="I842" i="111"/>
  <c r="I843" i="111"/>
  <c r="I844" i="111"/>
  <c r="I845" i="111"/>
  <c r="I846" i="111"/>
  <c r="I847" i="111"/>
  <c r="I848" i="111"/>
  <c r="I849" i="111"/>
  <c r="I850" i="111"/>
  <c r="I851" i="111"/>
  <c r="I852" i="111"/>
  <c r="I853" i="111"/>
  <c r="I854" i="111"/>
  <c r="I855" i="111"/>
  <c r="I856" i="111"/>
  <c r="I857" i="111"/>
  <c r="I858" i="111"/>
  <c r="I859" i="111"/>
  <c r="I860" i="111"/>
  <c r="I861" i="111"/>
  <c r="I862" i="111"/>
  <c r="I863" i="111"/>
  <c r="I864" i="111"/>
  <c r="I865" i="111"/>
  <c r="I866" i="111"/>
  <c r="I867" i="111"/>
  <c r="I868" i="111"/>
  <c r="I869" i="111"/>
  <c r="I870" i="111"/>
  <c r="I871" i="111"/>
  <c r="I872" i="111"/>
  <c r="I873" i="111"/>
  <c r="I874" i="111"/>
  <c r="I875" i="111"/>
  <c r="I876" i="111"/>
  <c r="I877" i="111"/>
  <c r="I878" i="111"/>
  <c r="I879" i="111"/>
  <c r="I880" i="111"/>
  <c r="I881" i="111"/>
  <c r="I882" i="111"/>
  <c r="I883" i="111"/>
  <c r="I884" i="111"/>
  <c r="I885" i="111"/>
  <c r="I886" i="111"/>
  <c r="I887" i="111"/>
  <c r="I888" i="111"/>
  <c r="I889" i="111"/>
  <c r="I890" i="111"/>
  <c r="I891" i="111"/>
  <c r="I892" i="111"/>
  <c r="I893" i="111"/>
  <c r="I894" i="111"/>
  <c r="I895" i="111"/>
  <c r="I896" i="111"/>
  <c r="I897" i="111"/>
  <c r="I898" i="111"/>
  <c r="I899" i="111"/>
  <c r="I900" i="111"/>
  <c r="I901" i="111"/>
  <c r="I902" i="111"/>
  <c r="I903" i="111"/>
  <c r="I904" i="111"/>
  <c r="I905" i="111"/>
  <c r="I906" i="111"/>
  <c r="I907" i="111"/>
  <c r="I908" i="111"/>
  <c r="I909" i="111"/>
  <c r="I910" i="111"/>
  <c r="I911" i="111"/>
  <c r="I912" i="111"/>
  <c r="I913" i="111"/>
  <c r="I914" i="111"/>
  <c r="I915" i="111"/>
  <c r="I916" i="111"/>
  <c r="I917" i="111"/>
  <c r="I918" i="111"/>
  <c r="I919" i="111"/>
  <c r="I920" i="111"/>
  <c r="I921" i="111"/>
  <c r="I922" i="111"/>
  <c r="I923" i="111"/>
  <c r="I924" i="111"/>
  <c r="I925" i="111"/>
  <c r="I926" i="111"/>
  <c r="I927" i="111"/>
  <c r="I928" i="111"/>
  <c r="I929" i="111"/>
  <c r="I930" i="111"/>
  <c r="I931" i="111"/>
  <c r="I932" i="111"/>
  <c r="I933" i="111"/>
  <c r="I934" i="111"/>
  <c r="I935" i="111"/>
  <c r="I936" i="111"/>
  <c r="I937" i="111"/>
  <c r="I938" i="111"/>
  <c r="I939" i="111"/>
  <c r="I940" i="111"/>
  <c r="I941" i="111"/>
  <c r="I942" i="111"/>
  <c r="I943" i="111"/>
  <c r="I944" i="111"/>
  <c r="I945" i="111"/>
  <c r="I946" i="111"/>
  <c r="I947" i="111"/>
  <c r="I948" i="111"/>
  <c r="I949" i="111"/>
  <c r="I950" i="111"/>
  <c r="I951" i="111"/>
  <c r="I952" i="111"/>
  <c r="I953" i="111"/>
  <c r="I954" i="111"/>
  <c r="I955" i="111"/>
  <c r="I956" i="111"/>
  <c r="I957" i="111"/>
  <c r="I958" i="111"/>
  <c r="I959" i="111"/>
  <c r="I960" i="111"/>
  <c r="I961" i="111"/>
  <c r="I962" i="111"/>
  <c r="I963" i="111"/>
  <c r="I964" i="111"/>
  <c r="I965" i="111"/>
  <c r="I966" i="111"/>
  <c r="I967" i="111"/>
  <c r="I968" i="111"/>
  <c r="I969" i="111"/>
  <c r="I970" i="111"/>
  <c r="I971" i="111"/>
  <c r="I972" i="111"/>
  <c r="I973" i="111"/>
  <c r="I974" i="111"/>
  <c r="I975" i="111"/>
  <c r="I976" i="111"/>
  <c r="I977" i="111"/>
  <c r="I978" i="111"/>
  <c r="I979" i="111"/>
  <c r="I980" i="111"/>
  <c r="I981" i="111"/>
  <c r="I982" i="111"/>
  <c r="I983" i="111"/>
  <c r="I984" i="111"/>
  <c r="I985" i="111"/>
  <c r="I986" i="111"/>
  <c r="I987" i="111"/>
  <c r="I988" i="111"/>
  <c r="I989" i="111"/>
  <c r="I990" i="111"/>
  <c r="I991" i="111"/>
  <c r="I992" i="111"/>
  <c r="I993" i="111"/>
  <c r="I994" i="111"/>
  <c r="I995" i="111"/>
  <c r="I996" i="111"/>
  <c r="I997" i="111"/>
  <c r="I998" i="111"/>
  <c r="I999" i="111"/>
  <c r="I1000" i="111"/>
  <c r="I1001" i="111"/>
  <c r="I1002" i="111"/>
  <c r="I1003" i="111"/>
  <c r="I1004" i="111"/>
  <c r="I1005" i="111"/>
  <c r="I1006" i="111"/>
  <c r="I1007" i="111"/>
  <c r="I1008" i="111"/>
  <c r="I1009" i="111"/>
  <c r="I1010" i="111"/>
  <c r="I1011" i="111"/>
  <c r="I1012" i="111"/>
  <c r="I1013" i="111"/>
  <c r="I1014" i="111"/>
  <c r="I1015" i="111"/>
  <c r="I1016" i="111"/>
  <c r="I1017" i="111"/>
  <c r="I1018" i="111"/>
  <c r="I1019" i="111"/>
  <c r="I1020" i="111"/>
  <c r="I1021" i="111"/>
  <c r="I1022" i="111"/>
  <c r="I1023" i="111"/>
  <c r="I1024" i="111"/>
  <c r="I1025" i="111"/>
  <c r="I1026" i="111"/>
  <c r="I1027" i="111"/>
  <c r="I1028" i="111"/>
  <c r="I1029" i="111"/>
  <c r="I1030" i="111"/>
  <c r="I1031" i="111"/>
  <c r="I1032" i="111"/>
  <c r="I1033" i="111"/>
  <c r="I1034" i="111"/>
  <c r="I1035" i="111"/>
  <c r="I1036" i="111"/>
  <c r="I1037" i="111"/>
  <c r="I1038" i="111"/>
  <c r="I1039" i="111"/>
  <c r="I1040" i="111"/>
  <c r="I1041" i="111"/>
  <c r="I1042" i="111"/>
  <c r="I1043" i="111"/>
  <c r="I1044" i="111"/>
  <c r="I1045" i="111"/>
  <c r="I1046" i="111"/>
  <c r="I1047" i="111"/>
  <c r="I1048" i="111"/>
  <c r="I1049" i="111"/>
  <c r="I1050" i="111"/>
  <c r="I1051" i="111"/>
  <c r="I1052" i="111"/>
  <c r="I1053" i="111"/>
  <c r="I1054" i="111"/>
  <c r="I1055" i="111"/>
  <c r="I1056" i="111"/>
  <c r="I1057" i="111"/>
  <c r="I1058" i="111"/>
  <c r="I1059" i="111"/>
  <c r="I1060" i="111"/>
  <c r="I1061" i="111"/>
  <c r="I1062" i="111"/>
  <c r="I1063" i="111"/>
  <c r="I1064" i="111"/>
  <c r="I1065" i="111"/>
  <c r="I1066" i="111"/>
  <c r="I1067" i="111"/>
  <c r="I1068" i="111"/>
  <c r="I1069" i="111"/>
  <c r="I1070" i="111"/>
  <c r="I1071" i="111"/>
  <c r="I1072" i="111"/>
  <c r="I1073" i="111"/>
  <c r="I1074" i="111"/>
  <c r="I1075" i="111"/>
  <c r="I1076" i="111"/>
  <c r="I1077" i="111"/>
  <c r="I1078" i="111"/>
  <c r="I4" i="111"/>
  <c r="G4" i="111"/>
  <c r="G5" i="111"/>
  <c r="G6" i="111"/>
  <c r="G7" i="111"/>
  <c r="G8" i="111"/>
  <c r="G9" i="111"/>
  <c r="G10" i="111"/>
  <c r="G11" i="111"/>
  <c r="G12" i="111"/>
  <c r="G13" i="111"/>
  <c r="G14" i="111"/>
  <c r="G15" i="111"/>
  <c r="G16" i="111"/>
  <c r="G17" i="111"/>
  <c r="G18" i="111"/>
  <c r="G19" i="111"/>
  <c r="G20" i="111"/>
  <c r="G21" i="111"/>
  <c r="G22" i="111"/>
  <c r="G23" i="111"/>
  <c r="G24" i="111"/>
  <c r="G25" i="111"/>
  <c r="G26" i="111"/>
  <c r="G27" i="111"/>
  <c r="G28" i="111"/>
  <c r="G29" i="111"/>
  <c r="G30" i="111"/>
  <c r="G31" i="111"/>
  <c r="G32" i="111"/>
  <c r="G33" i="111"/>
  <c r="G34" i="111"/>
  <c r="G35" i="111"/>
  <c r="G36" i="111"/>
  <c r="G37" i="111"/>
  <c r="G38" i="111"/>
  <c r="G39" i="111"/>
  <c r="G40" i="111"/>
  <c r="G41" i="111"/>
  <c r="G42" i="111"/>
  <c r="G43" i="111"/>
  <c r="G44" i="111"/>
  <c r="G45" i="111"/>
  <c r="G46" i="111"/>
  <c r="G47" i="111"/>
  <c r="G48" i="111"/>
  <c r="G49" i="111"/>
  <c r="G50" i="111"/>
  <c r="G51" i="111"/>
  <c r="G52" i="111"/>
  <c r="G53" i="111"/>
  <c r="G54" i="111"/>
  <c r="G55" i="111"/>
  <c r="G56" i="111"/>
  <c r="G57" i="111"/>
  <c r="G58" i="111"/>
  <c r="G59" i="111"/>
  <c r="G60" i="111"/>
  <c r="G61" i="111"/>
  <c r="G62" i="111"/>
  <c r="G63" i="111"/>
  <c r="G64" i="111"/>
  <c r="G65" i="111"/>
  <c r="G66" i="111"/>
  <c r="G67" i="111"/>
  <c r="G68" i="111"/>
  <c r="G69" i="111"/>
  <c r="G70" i="111"/>
  <c r="G71" i="111"/>
  <c r="G72" i="111"/>
  <c r="G73" i="111"/>
  <c r="G74" i="111"/>
  <c r="G75" i="111"/>
  <c r="G76" i="111"/>
  <c r="G77" i="111"/>
  <c r="G78" i="111"/>
  <c r="G79" i="111"/>
  <c r="G80" i="111"/>
  <c r="G81" i="111"/>
  <c r="G82" i="111"/>
  <c r="G83" i="111"/>
  <c r="G84" i="111"/>
  <c r="G85" i="111"/>
  <c r="G86" i="111"/>
  <c r="G87" i="111"/>
  <c r="G88" i="111"/>
  <c r="G89" i="111"/>
  <c r="G90" i="111"/>
  <c r="G91" i="111"/>
  <c r="G92" i="111"/>
  <c r="G93" i="111"/>
  <c r="G94" i="111"/>
  <c r="G95" i="111"/>
  <c r="G96" i="111"/>
  <c r="G97" i="111"/>
  <c r="G98" i="111"/>
  <c r="G99" i="111"/>
  <c r="G100" i="111"/>
  <c r="G101" i="111"/>
  <c r="G102" i="111"/>
  <c r="G103" i="111"/>
  <c r="G104" i="111"/>
  <c r="G105" i="111"/>
  <c r="G106" i="111"/>
  <c r="G107" i="111"/>
  <c r="G108" i="111"/>
  <c r="G109" i="111"/>
  <c r="G110" i="111"/>
  <c r="G111" i="111"/>
  <c r="G112" i="111"/>
  <c r="G113" i="111"/>
  <c r="G114" i="111"/>
  <c r="G115" i="111"/>
  <c r="G116" i="111"/>
  <c r="G117" i="111"/>
  <c r="G118" i="111"/>
  <c r="G119" i="111"/>
  <c r="G120" i="111"/>
  <c r="G121" i="111"/>
  <c r="G122" i="111"/>
  <c r="G123" i="111"/>
  <c r="G124" i="111"/>
  <c r="G125" i="111"/>
  <c r="G126" i="111"/>
  <c r="G127" i="111"/>
  <c r="G128" i="111"/>
  <c r="G129" i="111"/>
  <c r="G130" i="111"/>
  <c r="G131" i="111"/>
  <c r="G132" i="111"/>
  <c r="G133" i="111"/>
  <c r="G134" i="111"/>
  <c r="G135" i="111"/>
  <c r="G136" i="111"/>
  <c r="G137" i="111"/>
  <c r="G138" i="111"/>
  <c r="G139" i="111"/>
  <c r="G140" i="111"/>
  <c r="G141" i="111"/>
  <c r="G142" i="111"/>
  <c r="G143" i="111"/>
  <c r="G144" i="111"/>
  <c r="G145" i="111"/>
  <c r="G146" i="111"/>
  <c r="G147" i="111"/>
  <c r="G148" i="111"/>
  <c r="G149" i="111"/>
  <c r="G150" i="111"/>
  <c r="G151" i="111"/>
  <c r="G152" i="111"/>
  <c r="G153" i="111"/>
  <c r="G154" i="111"/>
  <c r="G155" i="111"/>
  <c r="G156" i="111"/>
  <c r="G157" i="111"/>
  <c r="G158" i="111"/>
  <c r="G159" i="111"/>
  <c r="G160" i="111"/>
  <c r="G161" i="111"/>
  <c r="G162" i="111"/>
  <c r="G163" i="111"/>
  <c r="G164" i="111"/>
  <c r="G165" i="111"/>
  <c r="G166" i="111"/>
  <c r="G167" i="111"/>
  <c r="G168" i="111"/>
  <c r="G169" i="111"/>
  <c r="G170" i="111"/>
  <c r="G171" i="111"/>
  <c r="G172" i="111"/>
  <c r="G173" i="111"/>
  <c r="G174" i="111"/>
  <c r="G175" i="111"/>
  <c r="G176" i="111"/>
  <c r="G177" i="111"/>
  <c r="G178" i="111"/>
  <c r="G179" i="111"/>
  <c r="G180" i="111"/>
  <c r="G181" i="111"/>
  <c r="G182" i="111"/>
  <c r="G183" i="111"/>
  <c r="G184" i="111"/>
  <c r="G185" i="111"/>
  <c r="G186" i="111"/>
  <c r="G187" i="111"/>
  <c r="G188" i="111"/>
  <c r="G189" i="111"/>
  <c r="G190" i="111"/>
  <c r="G191" i="111"/>
  <c r="G192" i="111"/>
  <c r="G193" i="111"/>
  <c r="G194" i="111"/>
  <c r="G195" i="111"/>
  <c r="G196" i="111"/>
  <c r="G197" i="111"/>
  <c r="G198" i="111"/>
  <c r="G199" i="111"/>
  <c r="G200" i="111"/>
  <c r="G201" i="111"/>
  <c r="G202" i="111"/>
  <c r="G203" i="111"/>
  <c r="G204" i="111"/>
  <c r="G205" i="111"/>
  <c r="G206" i="111"/>
  <c r="G207" i="111"/>
  <c r="G208" i="111"/>
  <c r="G209" i="111"/>
  <c r="G210" i="111"/>
  <c r="G211" i="111"/>
  <c r="G212" i="111"/>
  <c r="G213" i="111"/>
  <c r="G214" i="111"/>
  <c r="G215" i="111"/>
  <c r="G216" i="111"/>
  <c r="G217" i="111"/>
  <c r="G218" i="111"/>
  <c r="G219" i="111"/>
  <c r="G220" i="111"/>
  <c r="G221" i="111"/>
  <c r="G222" i="111"/>
  <c r="G223" i="111"/>
  <c r="G224" i="111"/>
  <c r="G225" i="111"/>
  <c r="G226" i="111"/>
  <c r="G227" i="111"/>
  <c r="G228" i="111"/>
  <c r="G229" i="111"/>
  <c r="G230" i="111"/>
  <c r="G231" i="111"/>
  <c r="G232" i="111"/>
  <c r="G233" i="111"/>
  <c r="G234" i="111"/>
  <c r="G235" i="111"/>
  <c r="G236" i="111"/>
  <c r="G237" i="111"/>
  <c r="G238" i="111"/>
  <c r="G239" i="111"/>
  <c r="G240" i="111"/>
  <c r="G241" i="111"/>
  <c r="G242" i="111"/>
  <c r="G243" i="111"/>
  <c r="G244" i="111"/>
  <c r="G245" i="111"/>
  <c r="G246" i="111"/>
  <c r="G247" i="111"/>
  <c r="G248" i="111"/>
  <c r="G249" i="111"/>
  <c r="G250" i="111"/>
  <c r="G251" i="111"/>
  <c r="G252" i="111"/>
  <c r="G253" i="111"/>
  <c r="G254" i="111"/>
  <c r="G255" i="111"/>
  <c r="G256" i="111"/>
  <c r="G257" i="111"/>
  <c r="G258" i="111"/>
  <c r="G259" i="111"/>
  <c r="G260" i="111"/>
  <c r="G261" i="111"/>
  <c r="G262" i="111"/>
  <c r="G263" i="111"/>
  <c r="G264" i="111"/>
  <c r="G265" i="111"/>
  <c r="G266" i="111"/>
  <c r="G267" i="111"/>
  <c r="G268" i="111"/>
  <c r="G269" i="111"/>
  <c r="G270" i="111"/>
  <c r="G271" i="111"/>
  <c r="G272" i="111"/>
  <c r="G273" i="111"/>
  <c r="G274" i="111"/>
  <c r="G275" i="111"/>
  <c r="G276" i="111"/>
  <c r="G277" i="111"/>
  <c r="G278" i="111"/>
  <c r="G279" i="111"/>
  <c r="G280" i="111"/>
  <c r="G281" i="111"/>
  <c r="G282" i="111"/>
  <c r="G283" i="111"/>
  <c r="G284" i="111"/>
  <c r="G285" i="111"/>
  <c r="G286" i="111"/>
  <c r="G287" i="111"/>
  <c r="G288" i="111"/>
  <c r="G289" i="111"/>
  <c r="G290" i="111"/>
  <c r="G291" i="111"/>
  <c r="G292" i="111"/>
  <c r="G293" i="111"/>
  <c r="G294" i="111"/>
  <c r="G295" i="111"/>
  <c r="G296" i="111"/>
  <c r="G297" i="111"/>
  <c r="G298" i="111"/>
  <c r="G299" i="111"/>
  <c r="G300" i="111"/>
  <c r="G301" i="111"/>
  <c r="G302" i="111"/>
  <c r="G303" i="111"/>
  <c r="G304" i="111"/>
  <c r="G305" i="111"/>
  <c r="G306" i="111"/>
  <c r="G307" i="111"/>
  <c r="G308" i="111"/>
  <c r="G309" i="111"/>
  <c r="G310" i="111"/>
  <c r="G311" i="111"/>
  <c r="G312" i="111"/>
  <c r="G313" i="111"/>
  <c r="G314" i="111"/>
  <c r="G315" i="111"/>
  <c r="G316" i="111"/>
  <c r="G317" i="111"/>
  <c r="G318" i="111"/>
  <c r="G319" i="111"/>
  <c r="G320" i="111"/>
  <c r="G321" i="111"/>
  <c r="G322" i="111"/>
  <c r="G323" i="111"/>
  <c r="G324" i="111"/>
  <c r="G325" i="111"/>
  <c r="G326" i="111"/>
  <c r="G327" i="111"/>
  <c r="G328" i="111"/>
  <c r="G329" i="111"/>
  <c r="G330" i="111"/>
  <c r="G331" i="111"/>
  <c r="G332" i="111"/>
  <c r="G333" i="111"/>
  <c r="G334" i="111"/>
  <c r="G335" i="111"/>
  <c r="G336" i="111"/>
  <c r="G337" i="111"/>
  <c r="G338" i="111"/>
  <c r="G339" i="111"/>
  <c r="G340" i="111"/>
  <c r="G341" i="111"/>
  <c r="G342" i="111"/>
  <c r="G343" i="111"/>
  <c r="G344" i="111"/>
  <c r="G345" i="111"/>
  <c r="G346" i="111"/>
  <c r="G347" i="111"/>
  <c r="G348" i="111"/>
  <c r="G349" i="111"/>
  <c r="G350" i="111"/>
  <c r="G351" i="111"/>
  <c r="G352" i="111"/>
  <c r="G353" i="111"/>
  <c r="G354" i="111"/>
  <c r="G355" i="111"/>
  <c r="G356" i="111"/>
  <c r="G357" i="111"/>
  <c r="G358" i="111"/>
  <c r="G359" i="111"/>
  <c r="G360" i="111"/>
  <c r="G361" i="111"/>
  <c r="G362" i="111"/>
  <c r="G363" i="111"/>
  <c r="G364" i="111"/>
  <c r="G365" i="111"/>
  <c r="G366" i="111"/>
  <c r="G367" i="111"/>
  <c r="G368" i="111"/>
  <c r="G369" i="111"/>
  <c r="G370" i="111"/>
  <c r="G371" i="111"/>
  <c r="G372" i="111"/>
  <c r="G373" i="111"/>
  <c r="G374" i="111"/>
  <c r="G375" i="111"/>
  <c r="G376" i="111"/>
  <c r="G377" i="111"/>
  <c r="G378" i="111"/>
  <c r="G379" i="111"/>
  <c r="G380" i="111"/>
  <c r="G381" i="111"/>
  <c r="G382" i="111"/>
  <c r="G383" i="111"/>
  <c r="G384" i="111"/>
  <c r="G385" i="111"/>
  <c r="G386" i="111"/>
  <c r="G387" i="111"/>
  <c r="G388" i="111"/>
  <c r="G389" i="111"/>
  <c r="G390" i="111"/>
  <c r="G391" i="111"/>
  <c r="G392" i="111"/>
  <c r="G393" i="111"/>
  <c r="G394" i="111"/>
  <c r="G395" i="111"/>
  <c r="G396" i="111"/>
  <c r="G397" i="111"/>
  <c r="G398" i="111"/>
  <c r="G399" i="111"/>
  <c r="G400" i="111"/>
  <c r="G401" i="111"/>
  <c r="G402" i="111"/>
  <c r="G403" i="111"/>
  <c r="G404" i="111"/>
  <c r="G405" i="111"/>
  <c r="G406" i="111"/>
  <c r="G407" i="111"/>
  <c r="G408" i="111"/>
  <c r="G409" i="111"/>
  <c r="G410" i="111"/>
  <c r="G411" i="111"/>
  <c r="G412" i="111"/>
  <c r="G413" i="111"/>
  <c r="G414" i="111"/>
  <c r="G415" i="111"/>
  <c r="G416" i="111"/>
  <c r="G417" i="111"/>
  <c r="G418" i="111"/>
  <c r="G419" i="111"/>
  <c r="G420" i="111"/>
  <c r="G421" i="111"/>
  <c r="G422" i="111"/>
  <c r="G423" i="111"/>
  <c r="G424" i="111"/>
  <c r="G425" i="111"/>
  <c r="G426" i="111"/>
  <c r="G427" i="111"/>
  <c r="G428" i="111"/>
  <c r="G429" i="111"/>
  <c r="G430" i="111"/>
  <c r="G431" i="111"/>
  <c r="G432" i="111"/>
  <c r="G433" i="111"/>
  <c r="G434" i="111"/>
  <c r="G435" i="111"/>
  <c r="G436" i="111"/>
  <c r="G437" i="111"/>
  <c r="G438" i="111"/>
  <c r="G439" i="111"/>
  <c r="G440" i="111"/>
  <c r="G441" i="111"/>
  <c r="G442" i="111"/>
  <c r="G443" i="111"/>
  <c r="G444" i="111"/>
  <c r="G445" i="111"/>
  <c r="G446" i="111"/>
  <c r="G447" i="111"/>
  <c r="G448" i="111"/>
  <c r="G449" i="111"/>
  <c r="G450" i="111"/>
  <c r="G451" i="111"/>
  <c r="G452" i="111"/>
  <c r="G453" i="111"/>
  <c r="G454" i="111"/>
  <c r="G455" i="111"/>
  <c r="G456" i="111"/>
  <c r="G457" i="111"/>
  <c r="G458" i="111"/>
  <c r="G459" i="111"/>
  <c r="G460" i="111"/>
  <c r="G461" i="111"/>
  <c r="G462" i="111"/>
  <c r="G463" i="111"/>
  <c r="G464" i="111"/>
  <c r="G465" i="111"/>
  <c r="G466" i="111"/>
  <c r="G467" i="111"/>
  <c r="G468" i="111"/>
  <c r="G469" i="111"/>
  <c r="G470" i="111"/>
  <c r="G471" i="111"/>
  <c r="G472" i="111"/>
  <c r="G473" i="111"/>
  <c r="G474" i="111"/>
  <c r="G475" i="111"/>
  <c r="G476" i="111"/>
  <c r="G477" i="111"/>
  <c r="G478" i="111"/>
  <c r="G479" i="111"/>
  <c r="G480" i="111"/>
  <c r="G481" i="111"/>
  <c r="G482" i="111"/>
  <c r="G483" i="111"/>
  <c r="G484" i="111"/>
  <c r="G485" i="111"/>
  <c r="G486" i="111"/>
  <c r="G487" i="111"/>
  <c r="G488" i="111"/>
  <c r="G489" i="111"/>
  <c r="G490" i="111"/>
  <c r="G491" i="111"/>
  <c r="G492" i="111"/>
  <c r="G493" i="111"/>
  <c r="G494" i="111"/>
  <c r="G495" i="111"/>
  <c r="G496" i="111"/>
  <c r="G497" i="111"/>
  <c r="G498" i="111"/>
  <c r="G499" i="111"/>
  <c r="G500" i="111"/>
  <c r="G501" i="111"/>
  <c r="G502" i="111"/>
  <c r="G503" i="111"/>
  <c r="G504" i="111"/>
  <c r="G505" i="111"/>
  <c r="G506" i="111"/>
  <c r="G507" i="111"/>
  <c r="G508" i="111"/>
  <c r="G509" i="111"/>
  <c r="G510" i="111"/>
  <c r="G511" i="111"/>
  <c r="G512" i="111"/>
  <c r="G513" i="111"/>
  <c r="G514" i="111"/>
  <c r="G515" i="111"/>
  <c r="G516" i="111"/>
  <c r="G517" i="111"/>
  <c r="G518" i="111"/>
  <c r="G519" i="111"/>
  <c r="G520" i="111"/>
  <c r="G521" i="111"/>
  <c r="G522" i="111"/>
  <c r="G523" i="111"/>
  <c r="G524" i="111"/>
  <c r="G525" i="111"/>
  <c r="G526" i="111"/>
  <c r="G527" i="111"/>
  <c r="G528" i="111"/>
  <c r="G529" i="111"/>
  <c r="G530" i="111"/>
  <c r="G531" i="111"/>
  <c r="G532" i="111"/>
  <c r="G533" i="111"/>
  <c r="G534" i="111"/>
  <c r="G535" i="111"/>
  <c r="G536" i="111"/>
  <c r="G537" i="111"/>
  <c r="G538" i="111"/>
  <c r="G539" i="111"/>
  <c r="G540" i="111"/>
  <c r="G541" i="111"/>
  <c r="G542" i="111"/>
  <c r="G543" i="111"/>
  <c r="G544" i="111"/>
  <c r="G545" i="111"/>
  <c r="G546" i="111"/>
  <c r="G547" i="111"/>
  <c r="G548" i="111"/>
  <c r="G549" i="111"/>
  <c r="G550" i="111"/>
  <c r="G551" i="111"/>
  <c r="G552" i="111"/>
  <c r="G553" i="111"/>
  <c r="G554" i="111"/>
  <c r="G555" i="111"/>
  <c r="G556" i="111"/>
  <c r="G557" i="111"/>
  <c r="G558" i="111"/>
  <c r="G559" i="111"/>
  <c r="G560" i="111"/>
  <c r="G561" i="111"/>
  <c r="G562" i="111"/>
  <c r="G563" i="111"/>
  <c r="G564" i="111"/>
  <c r="G565" i="111"/>
  <c r="G566" i="111"/>
  <c r="G567" i="111"/>
  <c r="G568" i="111"/>
  <c r="G569" i="111"/>
  <c r="G570" i="111"/>
  <c r="G571" i="111"/>
  <c r="G572" i="111"/>
  <c r="G573" i="111"/>
  <c r="G574" i="111"/>
  <c r="G575" i="111"/>
  <c r="G576" i="111"/>
  <c r="G577" i="111"/>
  <c r="G578" i="111"/>
  <c r="G579" i="111"/>
  <c r="G580" i="111"/>
  <c r="G581" i="111"/>
  <c r="G582" i="111"/>
  <c r="G583" i="111"/>
  <c r="G584" i="111"/>
  <c r="G585" i="111"/>
  <c r="G586" i="111"/>
  <c r="G587" i="111"/>
  <c r="G588" i="111"/>
  <c r="G589" i="111"/>
  <c r="G590" i="111"/>
  <c r="G591" i="111"/>
  <c r="G592" i="111"/>
  <c r="G593" i="111"/>
  <c r="G594" i="111"/>
  <c r="G595" i="111"/>
  <c r="G596" i="111"/>
  <c r="G597" i="111"/>
  <c r="G598" i="111"/>
  <c r="G599" i="111"/>
  <c r="G600" i="111"/>
  <c r="G601" i="111"/>
  <c r="G602" i="111"/>
  <c r="G603" i="111"/>
  <c r="G604" i="111"/>
  <c r="G605" i="111"/>
  <c r="G606" i="111"/>
  <c r="G607" i="111"/>
  <c r="G608" i="111"/>
  <c r="G609" i="111"/>
  <c r="G610" i="111"/>
  <c r="G611" i="111"/>
  <c r="G612" i="111"/>
  <c r="G613" i="111"/>
  <c r="G614" i="111"/>
  <c r="G615" i="111"/>
  <c r="G616" i="111"/>
  <c r="G617" i="111"/>
  <c r="G618" i="111"/>
  <c r="G619" i="111"/>
  <c r="G620" i="111"/>
  <c r="G621" i="111"/>
  <c r="G622" i="111"/>
  <c r="G623" i="111"/>
  <c r="G624" i="111"/>
  <c r="G625" i="111"/>
  <c r="G626" i="111"/>
  <c r="G627" i="111"/>
  <c r="G628" i="111"/>
  <c r="G629" i="111"/>
  <c r="G630" i="111"/>
  <c r="G631" i="111"/>
  <c r="G632" i="111"/>
  <c r="G633" i="111"/>
  <c r="G634" i="111"/>
  <c r="G635" i="111"/>
  <c r="G636" i="111"/>
  <c r="G637" i="111"/>
  <c r="G638" i="111"/>
  <c r="G639" i="111"/>
  <c r="G640" i="111"/>
  <c r="G641" i="111"/>
  <c r="G642" i="111"/>
  <c r="G643" i="111"/>
  <c r="G644" i="111"/>
  <c r="G645" i="111"/>
  <c r="G646" i="111"/>
  <c r="G647" i="111"/>
  <c r="G648" i="111"/>
  <c r="G649" i="111"/>
  <c r="G650" i="111"/>
  <c r="G651" i="111"/>
  <c r="G652" i="111"/>
  <c r="G653" i="111"/>
  <c r="G654" i="111"/>
  <c r="G655" i="111"/>
  <c r="G656" i="111"/>
  <c r="G657" i="111"/>
  <c r="G658" i="111"/>
  <c r="G659" i="111"/>
  <c r="G660" i="111"/>
  <c r="G661" i="111"/>
  <c r="G662" i="111"/>
  <c r="G663" i="111"/>
  <c r="G664" i="111"/>
  <c r="G665" i="111"/>
  <c r="G666" i="111"/>
  <c r="G667" i="111"/>
  <c r="G668" i="111"/>
  <c r="G669" i="111"/>
  <c r="G670" i="111"/>
  <c r="G671" i="111"/>
  <c r="G672" i="111"/>
  <c r="G673" i="111"/>
  <c r="G674" i="111"/>
  <c r="G675" i="111"/>
  <c r="G676" i="111"/>
  <c r="G677" i="111"/>
  <c r="G678" i="111"/>
  <c r="G679" i="111"/>
  <c r="G680" i="111"/>
  <c r="G681" i="111"/>
  <c r="G682" i="111"/>
  <c r="G683" i="111"/>
  <c r="G684" i="111"/>
  <c r="G685" i="111"/>
  <c r="G686" i="111"/>
  <c r="G687" i="111"/>
  <c r="G688" i="111"/>
  <c r="G689" i="111"/>
  <c r="G690" i="111"/>
  <c r="G691" i="111"/>
  <c r="G692" i="111"/>
  <c r="G693" i="111"/>
  <c r="G694" i="111"/>
  <c r="G695" i="111"/>
  <c r="G696" i="111"/>
  <c r="G697" i="111"/>
  <c r="G698" i="111"/>
  <c r="G699" i="111"/>
  <c r="G700" i="111"/>
  <c r="G701" i="111"/>
  <c r="G702" i="111"/>
  <c r="G703" i="111"/>
  <c r="G704" i="111"/>
  <c r="G705" i="111"/>
  <c r="G706" i="111"/>
  <c r="G707" i="111"/>
  <c r="G708" i="111"/>
  <c r="G709" i="111"/>
  <c r="G710" i="111"/>
  <c r="G711" i="111"/>
  <c r="G712" i="111"/>
  <c r="G713" i="111"/>
  <c r="G714" i="111"/>
  <c r="G715" i="111"/>
  <c r="G716" i="111"/>
  <c r="G717" i="111"/>
  <c r="G718" i="111"/>
  <c r="G719" i="111"/>
  <c r="G720" i="111"/>
  <c r="G721" i="111"/>
  <c r="G722" i="111"/>
  <c r="G723" i="111"/>
  <c r="G724" i="111"/>
  <c r="G725" i="111"/>
  <c r="G726" i="111"/>
  <c r="G727" i="111"/>
  <c r="G728" i="111"/>
  <c r="G729" i="111"/>
  <c r="G730" i="111"/>
  <c r="G731" i="111"/>
  <c r="G732" i="111"/>
  <c r="G733" i="111"/>
  <c r="G734" i="111"/>
  <c r="G735" i="111"/>
  <c r="G736" i="111"/>
  <c r="G737" i="111"/>
  <c r="G738" i="111"/>
  <c r="G739" i="111"/>
  <c r="G740" i="111"/>
  <c r="G741" i="111"/>
  <c r="G742" i="111"/>
  <c r="G743" i="111"/>
  <c r="G744" i="111"/>
  <c r="G745" i="111"/>
  <c r="G746" i="111"/>
  <c r="G747" i="111"/>
  <c r="G748" i="111"/>
  <c r="G749" i="111"/>
  <c r="G750" i="111"/>
  <c r="G751" i="111"/>
  <c r="G752" i="111"/>
  <c r="G753" i="111"/>
  <c r="G754" i="111"/>
  <c r="G755" i="111"/>
  <c r="G756" i="111"/>
  <c r="G757" i="111"/>
  <c r="G758" i="111"/>
  <c r="G759" i="111"/>
  <c r="G760" i="111"/>
  <c r="G761" i="111"/>
  <c r="G762" i="111"/>
  <c r="G763" i="111"/>
  <c r="G764" i="111"/>
  <c r="G765" i="111"/>
  <c r="G766" i="111"/>
  <c r="G767" i="111"/>
  <c r="G768" i="111"/>
  <c r="G769" i="111"/>
  <c r="G770" i="111"/>
  <c r="G771" i="111"/>
  <c r="G772" i="111"/>
  <c r="G773" i="111"/>
  <c r="G774" i="111"/>
  <c r="G775" i="111"/>
  <c r="G776" i="111"/>
  <c r="G777" i="111"/>
  <c r="G778" i="111"/>
  <c r="G779" i="111"/>
  <c r="G780" i="111"/>
  <c r="G781" i="111"/>
  <c r="G782" i="111"/>
  <c r="G783" i="111"/>
  <c r="G784" i="111"/>
  <c r="G785" i="111"/>
  <c r="G786" i="111"/>
  <c r="G787" i="111"/>
  <c r="G788" i="111"/>
  <c r="G789" i="111"/>
  <c r="G790" i="111"/>
  <c r="G791" i="111"/>
  <c r="G792" i="111"/>
  <c r="G793" i="111"/>
  <c r="G794" i="111"/>
  <c r="G795" i="111"/>
  <c r="G796" i="111"/>
  <c r="G797" i="111"/>
  <c r="G798" i="111"/>
  <c r="G799" i="111"/>
  <c r="G800" i="111"/>
  <c r="G801" i="111"/>
  <c r="G802" i="111"/>
  <c r="G803" i="111"/>
  <c r="G804" i="111"/>
  <c r="G805" i="111"/>
  <c r="G806" i="111"/>
  <c r="G807" i="111"/>
  <c r="G808" i="111"/>
  <c r="G809" i="111"/>
  <c r="G810" i="111"/>
  <c r="G811" i="111"/>
  <c r="G812" i="111"/>
  <c r="G813" i="111"/>
  <c r="G814" i="111"/>
  <c r="G815" i="111"/>
  <c r="G816" i="111"/>
  <c r="G817" i="111"/>
  <c r="G818" i="111"/>
  <c r="G819" i="111"/>
  <c r="G820" i="111"/>
  <c r="G821" i="111"/>
  <c r="G822" i="111"/>
  <c r="G823" i="111"/>
  <c r="G824" i="111"/>
  <c r="G825" i="111"/>
  <c r="G826" i="111"/>
  <c r="G827" i="111"/>
  <c r="G828" i="111"/>
  <c r="G829" i="111"/>
  <c r="G830" i="111"/>
  <c r="G831" i="111"/>
  <c r="G832" i="111"/>
  <c r="G833" i="111"/>
  <c r="G834" i="111"/>
  <c r="G835" i="111"/>
  <c r="G836" i="111"/>
  <c r="G837" i="111"/>
  <c r="G838" i="111"/>
  <c r="G839" i="111"/>
  <c r="G840" i="111"/>
  <c r="G841" i="111"/>
  <c r="G842" i="111"/>
  <c r="G843" i="111"/>
  <c r="G844" i="111"/>
  <c r="G845" i="111"/>
  <c r="G846" i="111"/>
  <c r="G847" i="111"/>
  <c r="G848" i="111"/>
  <c r="G849" i="111"/>
  <c r="G850" i="111"/>
  <c r="G851" i="111"/>
  <c r="G852" i="111"/>
  <c r="G853" i="111"/>
  <c r="G854" i="111"/>
  <c r="G855" i="111"/>
  <c r="G856" i="111"/>
  <c r="G857" i="111"/>
  <c r="G858" i="111"/>
  <c r="G859" i="111"/>
  <c r="G860" i="111"/>
  <c r="G861" i="111"/>
  <c r="G862" i="111"/>
  <c r="G863" i="111"/>
  <c r="G864" i="111"/>
  <c r="G865" i="111"/>
  <c r="G866" i="111"/>
  <c r="G867" i="111"/>
  <c r="G868" i="111"/>
  <c r="G869" i="111"/>
  <c r="G870" i="111"/>
  <c r="G871" i="111"/>
  <c r="G872" i="111"/>
  <c r="G873" i="111"/>
  <c r="G874" i="111"/>
  <c r="G875" i="111"/>
  <c r="G876" i="111"/>
  <c r="G877" i="111"/>
  <c r="G878" i="111"/>
  <c r="G879" i="111"/>
  <c r="G880" i="111"/>
  <c r="G881" i="111"/>
  <c r="G882" i="111"/>
  <c r="G883" i="111"/>
  <c r="G884" i="111"/>
  <c r="G885" i="111"/>
  <c r="G886" i="111"/>
  <c r="G887" i="111"/>
  <c r="G888" i="111"/>
  <c r="G889" i="111"/>
  <c r="G890" i="111"/>
  <c r="G891" i="111"/>
  <c r="G892" i="111"/>
  <c r="G893" i="111"/>
  <c r="G894" i="111"/>
  <c r="G895" i="111"/>
  <c r="G896" i="111"/>
  <c r="G897" i="111"/>
  <c r="G898" i="111"/>
  <c r="G899" i="111"/>
  <c r="G900" i="111"/>
  <c r="G901" i="111"/>
  <c r="G902" i="111"/>
  <c r="G903" i="111"/>
  <c r="G904" i="111"/>
  <c r="G905" i="111"/>
  <c r="G906" i="111"/>
  <c r="G907" i="111"/>
  <c r="G908" i="111"/>
  <c r="G909" i="111"/>
  <c r="G910" i="111"/>
  <c r="G911" i="111"/>
  <c r="G912" i="111"/>
  <c r="G913" i="111"/>
  <c r="G914" i="111"/>
  <c r="G915" i="111"/>
  <c r="G916" i="111"/>
  <c r="G917" i="111"/>
  <c r="G918" i="111"/>
  <c r="G919" i="111"/>
  <c r="G920" i="111"/>
  <c r="G921" i="111"/>
  <c r="G922" i="111"/>
  <c r="G923" i="111"/>
  <c r="G924" i="111"/>
  <c r="G925" i="111"/>
  <c r="G926" i="111"/>
  <c r="G927" i="111"/>
  <c r="G928" i="111"/>
  <c r="G929" i="111"/>
  <c r="G930" i="111"/>
  <c r="G931" i="111"/>
  <c r="G932" i="111"/>
  <c r="G933" i="111"/>
  <c r="G934" i="111"/>
  <c r="G935" i="111"/>
  <c r="G936" i="111"/>
  <c r="G937" i="111"/>
  <c r="G938" i="111"/>
  <c r="G939" i="111"/>
  <c r="G940" i="111"/>
  <c r="G941" i="111"/>
  <c r="G942" i="111"/>
  <c r="G943" i="111"/>
  <c r="G944" i="111"/>
  <c r="G945" i="111"/>
  <c r="G946" i="111"/>
  <c r="G947" i="111"/>
  <c r="G948" i="111"/>
  <c r="G949" i="111"/>
  <c r="G950" i="111"/>
  <c r="G951" i="111"/>
  <c r="G952" i="111"/>
  <c r="G953" i="111"/>
  <c r="G954" i="111"/>
  <c r="G955" i="111"/>
  <c r="G956" i="111"/>
  <c r="G957" i="111"/>
  <c r="G958" i="111"/>
  <c r="G959" i="111"/>
  <c r="G960" i="111"/>
  <c r="G961" i="111"/>
  <c r="G962" i="111"/>
  <c r="G963" i="111"/>
  <c r="G964" i="111"/>
  <c r="G965" i="111"/>
  <c r="G966" i="111"/>
  <c r="G967" i="111"/>
  <c r="G968" i="111"/>
  <c r="G969" i="111"/>
  <c r="G970" i="111"/>
  <c r="G971" i="111"/>
  <c r="G972" i="111"/>
  <c r="G973" i="111"/>
  <c r="G974" i="111"/>
  <c r="G975" i="111"/>
  <c r="G976" i="111"/>
  <c r="G977" i="111"/>
  <c r="G978" i="111"/>
  <c r="G979" i="111"/>
  <c r="G980" i="111"/>
  <c r="G981" i="111"/>
  <c r="G982" i="111"/>
  <c r="G983" i="111"/>
  <c r="G984" i="111"/>
  <c r="G985" i="111"/>
  <c r="G986" i="111"/>
  <c r="G987" i="111"/>
  <c r="G988" i="111"/>
  <c r="G989" i="111"/>
  <c r="G990" i="111"/>
  <c r="G991" i="111"/>
  <c r="G992" i="111"/>
  <c r="G993" i="111"/>
  <c r="G994" i="111"/>
  <c r="G995" i="111"/>
  <c r="G996" i="111"/>
  <c r="G997" i="111"/>
  <c r="G998" i="111"/>
  <c r="G999" i="111"/>
  <c r="G1000" i="111"/>
  <c r="G1001" i="111"/>
  <c r="G1002" i="111"/>
  <c r="G1003" i="111"/>
  <c r="G1004" i="111"/>
  <c r="G1005" i="111"/>
  <c r="G1006" i="111"/>
  <c r="G1007" i="111"/>
  <c r="G1008" i="111"/>
  <c r="G1009" i="111"/>
  <c r="G1010" i="111"/>
  <c r="G1011" i="111"/>
  <c r="G1012" i="111"/>
  <c r="G1013" i="111"/>
  <c r="G1014" i="111"/>
  <c r="G1015" i="111"/>
  <c r="G1016" i="111"/>
  <c r="G1017" i="111"/>
  <c r="G1018" i="111"/>
  <c r="G1019" i="111"/>
  <c r="G1020" i="111"/>
  <c r="G1021" i="111"/>
  <c r="G1022" i="111"/>
  <c r="G1023" i="111"/>
  <c r="G1024" i="111"/>
  <c r="G1025" i="111"/>
  <c r="G1026" i="111"/>
  <c r="G1027" i="111"/>
  <c r="G1028" i="111"/>
  <c r="G1029" i="111"/>
  <c r="G1030" i="111"/>
  <c r="G1031" i="111"/>
  <c r="G1032" i="111"/>
  <c r="G1033" i="111"/>
  <c r="G1034" i="111"/>
  <c r="G1035" i="111"/>
  <c r="G1036" i="111"/>
  <c r="G1037" i="111"/>
  <c r="G1038" i="111"/>
  <c r="G1039" i="111"/>
  <c r="G1040" i="111"/>
  <c r="G1041" i="111"/>
  <c r="G1042" i="111"/>
  <c r="G1043" i="111"/>
  <c r="G1044" i="111"/>
  <c r="G1045" i="111"/>
  <c r="G1046" i="111"/>
  <c r="G1047" i="111"/>
  <c r="G1048" i="111"/>
  <c r="G1049" i="111"/>
  <c r="G1050" i="111"/>
  <c r="G1051" i="111"/>
  <c r="G1052" i="111"/>
  <c r="G1053" i="111"/>
  <c r="G1054" i="111"/>
  <c r="G1055" i="111"/>
  <c r="G1056" i="111"/>
  <c r="G1057" i="111"/>
  <c r="G1058" i="111"/>
  <c r="G1059" i="111"/>
  <c r="G1060" i="111"/>
  <c r="G1061" i="111"/>
  <c r="G1062" i="111"/>
  <c r="G1063" i="111"/>
  <c r="G1064" i="111"/>
  <c r="G1065" i="111"/>
  <c r="G1066" i="111"/>
  <c r="G1067" i="111"/>
  <c r="G1068" i="111"/>
  <c r="G1069" i="111"/>
  <c r="G1070" i="111"/>
  <c r="G1071" i="111"/>
  <c r="G1072" i="111"/>
  <c r="G1073" i="111"/>
  <c r="G1074" i="111"/>
  <c r="G1075" i="111"/>
  <c r="G1076" i="111"/>
  <c r="G1077" i="111"/>
  <c r="G1078" i="111"/>
  <c r="F5" i="111"/>
  <c r="F6" i="111"/>
  <c r="F7" i="111"/>
  <c r="F8" i="111"/>
  <c r="F9" i="111"/>
  <c r="F10" i="111"/>
  <c r="F11" i="111"/>
  <c r="F12" i="111"/>
  <c r="F13" i="111"/>
  <c r="F14" i="111"/>
  <c r="F15" i="111"/>
  <c r="F16" i="111"/>
  <c r="F17" i="111"/>
  <c r="F18" i="111"/>
  <c r="F19" i="111"/>
  <c r="F20" i="111"/>
  <c r="F21" i="111"/>
  <c r="F22" i="111"/>
  <c r="F23" i="111"/>
  <c r="F24" i="111"/>
  <c r="F25" i="111"/>
  <c r="F26" i="111"/>
  <c r="F27" i="11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44" i="111"/>
  <c r="F45" i="111"/>
  <c r="F46" i="111"/>
  <c r="F47" i="111"/>
  <c r="F48" i="111"/>
  <c r="F49" i="111"/>
  <c r="F50" i="111"/>
  <c r="F51" i="111"/>
  <c r="F52" i="111"/>
  <c r="F53" i="111"/>
  <c r="F54" i="111"/>
  <c r="F55" i="111"/>
  <c r="F56" i="111"/>
  <c r="F57" i="111"/>
  <c r="F58" i="111"/>
  <c r="F59" i="111"/>
  <c r="F60" i="111"/>
  <c r="F61" i="111"/>
  <c r="F62" i="111"/>
  <c r="F63" i="111"/>
  <c r="F64" i="111"/>
  <c r="F65" i="111"/>
  <c r="F66" i="111"/>
  <c r="F67" i="111"/>
  <c r="F68" i="111"/>
  <c r="F69" i="111"/>
  <c r="F70" i="111"/>
  <c r="F71" i="111"/>
  <c r="F72" i="111"/>
  <c r="F73" i="111"/>
  <c r="F74" i="111"/>
  <c r="F75" i="111"/>
  <c r="F76" i="111"/>
  <c r="F77" i="111"/>
  <c r="F78" i="111"/>
  <c r="F79" i="111"/>
  <c r="F80" i="111"/>
  <c r="F81" i="111"/>
  <c r="F82" i="111"/>
  <c r="F83" i="111"/>
  <c r="F84" i="111"/>
  <c r="F85" i="111"/>
  <c r="F86" i="111"/>
  <c r="F87" i="111"/>
  <c r="F88" i="111"/>
  <c r="F89" i="111"/>
  <c r="F90" i="111"/>
  <c r="F91" i="111"/>
  <c r="F92" i="111"/>
  <c r="F93" i="111"/>
  <c r="F94" i="111"/>
  <c r="F95" i="111"/>
  <c r="F96" i="111"/>
  <c r="F97" i="111"/>
  <c r="F98" i="111"/>
  <c r="F99" i="111"/>
  <c r="F100" i="111"/>
  <c r="F101" i="111"/>
  <c r="F102" i="111"/>
  <c r="F103" i="111"/>
  <c r="F104" i="111"/>
  <c r="F105" i="111"/>
  <c r="F106" i="111"/>
  <c r="F107" i="111"/>
  <c r="F108" i="111"/>
  <c r="F109" i="111"/>
  <c r="F110" i="111"/>
  <c r="F111" i="111"/>
  <c r="F112" i="111"/>
  <c r="F113" i="111"/>
  <c r="F114" i="111"/>
  <c r="F115" i="111"/>
  <c r="F116" i="111"/>
  <c r="F117" i="111"/>
  <c r="F118" i="111"/>
  <c r="F119" i="111"/>
  <c r="F120" i="111"/>
  <c r="F121" i="111"/>
  <c r="F122" i="111"/>
  <c r="F123" i="111"/>
  <c r="F124" i="111"/>
  <c r="F125" i="111"/>
  <c r="F126" i="111"/>
  <c r="F127" i="111"/>
  <c r="F128" i="111"/>
  <c r="F129" i="111"/>
  <c r="F130" i="111"/>
  <c r="F131" i="111"/>
  <c r="F132" i="111"/>
  <c r="F133" i="111"/>
  <c r="F134" i="111"/>
  <c r="F135" i="111"/>
  <c r="F136" i="111"/>
  <c r="F137" i="111"/>
  <c r="F138" i="111"/>
  <c r="F139" i="111"/>
  <c r="F140" i="111"/>
  <c r="F141" i="111"/>
  <c r="F142" i="111"/>
  <c r="F143" i="111"/>
  <c r="F144" i="111"/>
  <c r="F145" i="111"/>
  <c r="F146" i="111"/>
  <c r="F147" i="111"/>
  <c r="F148" i="111"/>
  <c r="F149" i="111"/>
  <c r="F150" i="111"/>
  <c r="F151" i="111"/>
  <c r="F152" i="111"/>
  <c r="F153" i="111"/>
  <c r="F154" i="111"/>
  <c r="F155" i="111"/>
  <c r="F156" i="111"/>
  <c r="F157" i="111"/>
  <c r="F158" i="111"/>
  <c r="F159" i="111"/>
  <c r="F160" i="111"/>
  <c r="F161" i="111"/>
  <c r="F162" i="111"/>
  <c r="F163" i="111"/>
  <c r="F164" i="111"/>
  <c r="F165" i="111"/>
  <c r="F166" i="111"/>
  <c r="F167" i="111"/>
  <c r="F168" i="111"/>
  <c r="F169" i="111"/>
  <c r="F170" i="111"/>
  <c r="F171" i="111"/>
  <c r="F172" i="111"/>
  <c r="F173" i="111"/>
  <c r="F174" i="111"/>
  <c r="F175" i="111"/>
  <c r="F176" i="111"/>
  <c r="F177" i="111"/>
  <c r="F178" i="111"/>
  <c r="F179" i="111"/>
  <c r="F180" i="111"/>
  <c r="F181" i="111"/>
  <c r="F182" i="111"/>
  <c r="F183" i="111"/>
  <c r="F184" i="111"/>
  <c r="F185" i="111"/>
  <c r="F186" i="111"/>
  <c r="F187" i="111"/>
  <c r="F188" i="111"/>
  <c r="F189" i="111"/>
  <c r="F190" i="111"/>
  <c r="F191" i="111"/>
  <c r="F192" i="111"/>
  <c r="F193" i="111"/>
  <c r="F194" i="111"/>
  <c r="F195" i="111"/>
  <c r="F196" i="111"/>
  <c r="F197" i="111"/>
  <c r="F198" i="111"/>
  <c r="F199" i="111"/>
  <c r="F200" i="111"/>
  <c r="F201" i="111"/>
  <c r="F202" i="111"/>
  <c r="F203" i="111"/>
  <c r="F204" i="111"/>
  <c r="F205" i="111"/>
  <c r="F206" i="111"/>
  <c r="F207" i="111"/>
  <c r="F208" i="111"/>
  <c r="F209" i="111"/>
  <c r="F210" i="111"/>
  <c r="F211" i="111"/>
  <c r="F212" i="111"/>
  <c r="F213" i="111"/>
  <c r="F214" i="111"/>
  <c r="F215" i="111"/>
  <c r="F216" i="111"/>
  <c r="F217" i="111"/>
  <c r="F218" i="111"/>
  <c r="F219" i="111"/>
  <c r="F220" i="111"/>
  <c r="F221" i="111"/>
  <c r="F222" i="111"/>
  <c r="F223" i="111"/>
  <c r="F224" i="111"/>
  <c r="F225" i="111"/>
  <c r="F226" i="111"/>
  <c r="F227" i="111"/>
  <c r="F228" i="111"/>
  <c r="F229" i="111"/>
  <c r="F230" i="111"/>
  <c r="F231" i="111"/>
  <c r="F232" i="111"/>
  <c r="F233" i="111"/>
  <c r="F234" i="111"/>
  <c r="F235" i="111"/>
  <c r="F236" i="111"/>
  <c r="F237" i="111"/>
  <c r="F238" i="111"/>
  <c r="F239" i="111"/>
  <c r="F240" i="111"/>
  <c r="F241" i="111"/>
  <c r="F242" i="111"/>
  <c r="F243" i="111"/>
  <c r="F244" i="111"/>
  <c r="F245" i="111"/>
  <c r="F246" i="111"/>
  <c r="F247" i="111"/>
  <c r="F248" i="111"/>
  <c r="F249" i="111"/>
  <c r="F250" i="111"/>
  <c r="F251" i="111"/>
  <c r="F252" i="111"/>
  <c r="F253" i="111"/>
  <c r="F254" i="111"/>
  <c r="F255" i="111"/>
  <c r="F256" i="111"/>
  <c r="F257" i="111"/>
  <c r="F258" i="111"/>
  <c r="F259" i="111"/>
  <c r="F260" i="111"/>
  <c r="F261" i="111"/>
  <c r="F262" i="111"/>
  <c r="F263" i="111"/>
  <c r="F264" i="111"/>
  <c r="F265" i="111"/>
  <c r="F266" i="111"/>
  <c r="F267" i="111"/>
  <c r="F268" i="111"/>
  <c r="F269" i="111"/>
  <c r="F270" i="111"/>
  <c r="F271" i="111"/>
  <c r="F272" i="111"/>
  <c r="F273" i="111"/>
  <c r="F274" i="111"/>
  <c r="F275" i="111"/>
  <c r="F276" i="111"/>
  <c r="F277" i="111"/>
  <c r="F278" i="111"/>
  <c r="F279" i="111"/>
  <c r="F280" i="111"/>
  <c r="F281" i="111"/>
  <c r="F282" i="111"/>
  <c r="F283" i="111"/>
  <c r="F284" i="111"/>
  <c r="F285" i="111"/>
  <c r="F286" i="111"/>
  <c r="F287" i="111"/>
  <c r="F288" i="111"/>
  <c r="F289" i="111"/>
  <c r="F290" i="111"/>
  <c r="F291" i="111"/>
  <c r="F292" i="111"/>
  <c r="F293" i="111"/>
  <c r="F294" i="111"/>
  <c r="F295" i="111"/>
  <c r="F296" i="111"/>
  <c r="F297" i="111"/>
  <c r="F298" i="111"/>
  <c r="F299" i="111"/>
  <c r="F300" i="111"/>
  <c r="F301" i="111"/>
  <c r="F302" i="111"/>
  <c r="F303" i="111"/>
  <c r="F304" i="111"/>
  <c r="F305" i="111"/>
  <c r="F306" i="111"/>
  <c r="F307" i="111"/>
  <c r="F308" i="111"/>
  <c r="F309" i="111"/>
  <c r="F310" i="111"/>
  <c r="F311" i="111"/>
  <c r="F312" i="111"/>
  <c r="F313" i="111"/>
  <c r="F314" i="111"/>
  <c r="F315" i="111"/>
  <c r="F316" i="111"/>
  <c r="F317" i="111"/>
  <c r="F318" i="111"/>
  <c r="F319" i="111"/>
  <c r="F320" i="111"/>
  <c r="F321" i="111"/>
  <c r="F322" i="111"/>
  <c r="F323" i="111"/>
  <c r="F324" i="111"/>
  <c r="F325" i="111"/>
  <c r="F326" i="111"/>
  <c r="F327" i="111"/>
  <c r="F328" i="111"/>
  <c r="F329" i="111"/>
  <c r="F330" i="111"/>
  <c r="F331" i="111"/>
  <c r="F332" i="111"/>
  <c r="F333" i="111"/>
  <c r="F334" i="111"/>
  <c r="F335" i="111"/>
  <c r="F336" i="111"/>
  <c r="F337" i="111"/>
  <c r="F338" i="111"/>
  <c r="F339" i="111"/>
  <c r="F340" i="111"/>
  <c r="F341" i="111"/>
  <c r="F342" i="111"/>
  <c r="F343" i="111"/>
  <c r="F344" i="111"/>
  <c r="F345" i="111"/>
  <c r="F346" i="111"/>
  <c r="F347" i="111"/>
  <c r="F348" i="111"/>
  <c r="F349" i="111"/>
  <c r="F350" i="111"/>
  <c r="F351" i="111"/>
  <c r="F352" i="111"/>
  <c r="F353" i="111"/>
  <c r="F354" i="111"/>
  <c r="F355" i="111"/>
  <c r="F356" i="111"/>
  <c r="F357" i="111"/>
  <c r="F358" i="111"/>
  <c r="F359" i="111"/>
  <c r="F360" i="111"/>
  <c r="F361" i="111"/>
  <c r="F362" i="111"/>
  <c r="F363" i="111"/>
  <c r="F364" i="111"/>
  <c r="F365" i="111"/>
  <c r="F366" i="111"/>
  <c r="F367" i="111"/>
  <c r="F368" i="111"/>
  <c r="F369" i="111"/>
  <c r="F370" i="111"/>
  <c r="F371" i="111"/>
  <c r="F372" i="111"/>
  <c r="F373" i="111"/>
  <c r="F374" i="111"/>
  <c r="F375" i="111"/>
  <c r="F376" i="111"/>
  <c r="F377" i="111"/>
  <c r="F378" i="111"/>
  <c r="F379" i="111"/>
  <c r="F380" i="111"/>
  <c r="F381" i="111"/>
  <c r="F382" i="111"/>
  <c r="F383" i="111"/>
  <c r="F384" i="111"/>
  <c r="F385" i="111"/>
  <c r="F386" i="111"/>
  <c r="F387" i="111"/>
  <c r="F388" i="111"/>
  <c r="F389" i="111"/>
  <c r="F390" i="111"/>
  <c r="F391" i="111"/>
  <c r="F392" i="111"/>
  <c r="F393" i="111"/>
  <c r="F394" i="111"/>
  <c r="F395" i="111"/>
  <c r="F396" i="111"/>
  <c r="F397" i="111"/>
  <c r="F398" i="111"/>
  <c r="F399" i="111"/>
  <c r="F400" i="111"/>
  <c r="F401" i="111"/>
  <c r="F402" i="111"/>
  <c r="F403" i="111"/>
  <c r="F404" i="111"/>
  <c r="F405" i="111"/>
  <c r="F406" i="111"/>
  <c r="F407" i="111"/>
  <c r="F408" i="111"/>
  <c r="F409" i="111"/>
  <c r="F410" i="111"/>
  <c r="F411" i="111"/>
  <c r="F412" i="111"/>
  <c r="F413" i="111"/>
  <c r="F414" i="111"/>
  <c r="F415" i="111"/>
  <c r="F416" i="111"/>
  <c r="F417" i="111"/>
  <c r="F418" i="111"/>
  <c r="F419" i="111"/>
  <c r="F420" i="111"/>
  <c r="F421" i="111"/>
  <c r="F422" i="111"/>
  <c r="F423" i="111"/>
  <c r="F424" i="111"/>
  <c r="F425" i="111"/>
  <c r="F426" i="111"/>
  <c r="F427" i="111"/>
  <c r="F428" i="111"/>
  <c r="F429" i="111"/>
  <c r="F430" i="111"/>
  <c r="F431" i="111"/>
  <c r="F432" i="111"/>
  <c r="F433" i="111"/>
  <c r="F434" i="111"/>
  <c r="F435" i="111"/>
  <c r="F436" i="111"/>
  <c r="F437" i="111"/>
  <c r="F438" i="111"/>
  <c r="F439" i="111"/>
  <c r="F440" i="111"/>
  <c r="F441" i="111"/>
  <c r="F442" i="111"/>
  <c r="F443" i="111"/>
  <c r="F444" i="111"/>
  <c r="F445" i="111"/>
  <c r="F446" i="111"/>
  <c r="F447" i="111"/>
  <c r="F448" i="111"/>
  <c r="F449" i="111"/>
  <c r="F450" i="111"/>
  <c r="F451" i="111"/>
  <c r="F452" i="111"/>
  <c r="F453" i="111"/>
  <c r="F454" i="111"/>
  <c r="F455" i="111"/>
  <c r="F456" i="111"/>
  <c r="F457" i="111"/>
  <c r="F458" i="111"/>
  <c r="F459" i="111"/>
  <c r="F460" i="111"/>
  <c r="F461" i="111"/>
  <c r="F462" i="111"/>
  <c r="F463" i="111"/>
  <c r="F464" i="111"/>
  <c r="F465" i="111"/>
  <c r="F466" i="111"/>
  <c r="F467" i="111"/>
  <c r="F468" i="111"/>
  <c r="F469" i="111"/>
  <c r="F470" i="111"/>
  <c r="F471" i="111"/>
  <c r="F472" i="111"/>
  <c r="F473" i="111"/>
  <c r="F474" i="111"/>
  <c r="F475" i="111"/>
  <c r="F476" i="111"/>
  <c r="F477" i="111"/>
  <c r="F478" i="111"/>
  <c r="F479" i="111"/>
  <c r="F480" i="111"/>
  <c r="F481" i="111"/>
  <c r="F482" i="111"/>
  <c r="F483" i="111"/>
  <c r="F484" i="111"/>
  <c r="F485" i="111"/>
  <c r="F486" i="111"/>
  <c r="F487" i="111"/>
  <c r="F488" i="111"/>
  <c r="F489" i="111"/>
  <c r="F490" i="111"/>
  <c r="F491" i="111"/>
  <c r="F492" i="111"/>
  <c r="F493" i="111"/>
  <c r="F494" i="111"/>
  <c r="F495" i="111"/>
  <c r="F496" i="111"/>
  <c r="F497" i="111"/>
  <c r="F498" i="111"/>
  <c r="F499" i="111"/>
  <c r="F500" i="111"/>
  <c r="F501" i="111"/>
  <c r="F502" i="111"/>
  <c r="F503" i="111"/>
  <c r="F504" i="111"/>
  <c r="F505" i="111"/>
  <c r="F506" i="111"/>
  <c r="F507" i="111"/>
  <c r="F508" i="111"/>
  <c r="F509" i="111"/>
  <c r="F510" i="111"/>
  <c r="F511" i="111"/>
  <c r="F512" i="111"/>
  <c r="F513" i="111"/>
  <c r="F514" i="111"/>
  <c r="F515" i="111"/>
  <c r="F516" i="111"/>
  <c r="F517" i="111"/>
  <c r="F518" i="111"/>
  <c r="F519" i="111"/>
  <c r="F520" i="111"/>
  <c r="F521" i="111"/>
  <c r="F522" i="111"/>
  <c r="F523" i="111"/>
  <c r="F524" i="111"/>
  <c r="F525" i="111"/>
  <c r="F526" i="111"/>
  <c r="F527" i="111"/>
  <c r="F528" i="111"/>
  <c r="F529" i="111"/>
  <c r="F530" i="111"/>
  <c r="F531" i="111"/>
  <c r="F532" i="111"/>
  <c r="F533" i="111"/>
  <c r="F534" i="111"/>
  <c r="F535" i="111"/>
  <c r="F536" i="111"/>
  <c r="F537" i="111"/>
  <c r="F538" i="111"/>
  <c r="F539" i="111"/>
  <c r="F540" i="111"/>
  <c r="F541" i="111"/>
  <c r="F542" i="111"/>
  <c r="F543" i="111"/>
  <c r="F544" i="111"/>
  <c r="F545" i="111"/>
  <c r="F546" i="111"/>
  <c r="F547" i="111"/>
  <c r="F548" i="111"/>
  <c r="F549" i="111"/>
  <c r="F550" i="111"/>
  <c r="F551" i="111"/>
  <c r="F552" i="111"/>
  <c r="F553" i="111"/>
  <c r="F554" i="111"/>
  <c r="F555" i="111"/>
  <c r="F556" i="111"/>
  <c r="F557" i="111"/>
  <c r="F558" i="111"/>
  <c r="F559" i="111"/>
  <c r="F560" i="111"/>
  <c r="F561" i="111"/>
  <c r="F562" i="111"/>
  <c r="F563" i="111"/>
  <c r="F564" i="111"/>
  <c r="F565" i="111"/>
  <c r="F566" i="111"/>
  <c r="F567" i="111"/>
  <c r="F568" i="111"/>
  <c r="F569" i="111"/>
  <c r="F570" i="111"/>
  <c r="F571" i="111"/>
  <c r="F572" i="111"/>
  <c r="F573" i="111"/>
  <c r="F574" i="111"/>
  <c r="F575" i="111"/>
  <c r="F576" i="111"/>
  <c r="F577" i="111"/>
  <c r="F578" i="111"/>
  <c r="F579" i="111"/>
  <c r="F580" i="111"/>
  <c r="F581" i="111"/>
  <c r="F582" i="111"/>
  <c r="F583" i="111"/>
  <c r="F584" i="111"/>
  <c r="F585" i="111"/>
  <c r="F586" i="111"/>
  <c r="F587" i="111"/>
  <c r="F588" i="111"/>
  <c r="F589" i="111"/>
  <c r="F590" i="111"/>
  <c r="F591" i="111"/>
  <c r="F592" i="111"/>
  <c r="F593" i="111"/>
  <c r="F594" i="111"/>
  <c r="F595" i="111"/>
  <c r="F596" i="111"/>
  <c r="F597" i="111"/>
  <c r="F598" i="111"/>
  <c r="F599" i="111"/>
  <c r="F600" i="111"/>
  <c r="F601" i="111"/>
  <c r="F602" i="111"/>
  <c r="F603" i="111"/>
  <c r="F604" i="111"/>
  <c r="F605" i="111"/>
  <c r="F606" i="111"/>
  <c r="F607" i="111"/>
  <c r="F608" i="111"/>
  <c r="F609" i="111"/>
  <c r="F610" i="111"/>
  <c r="F611" i="111"/>
  <c r="F612" i="111"/>
  <c r="F613" i="111"/>
  <c r="F614" i="111"/>
  <c r="F615" i="111"/>
  <c r="F616" i="111"/>
  <c r="F617" i="111"/>
  <c r="F618" i="111"/>
  <c r="F619" i="111"/>
  <c r="F620" i="111"/>
  <c r="F621" i="111"/>
  <c r="F622" i="111"/>
  <c r="F623" i="111"/>
  <c r="F624" i="111"/>
  <c r="F625" i="111"/>
  <c r="F626" i="111"/>
  <c r="F627" i="111"/>
  <c r="F628" i="111"/>
  <c r="F629" i="111"/>
  <c r="F630" i="111"/>
  <c r="F631" i="111"/>
  <c r="F632" i="111"/>
  <c r="F633" i="111"/>
  <c r="F634" i="111"/>
  <c r="F635" i="111"/>
  <c r="F636" i="111"/>
  <c r="F637" i="111"/>
  <c r="F638" i="111"/>
  <c r="F639" i="111"/>
  <c r="F640" i="111"/>
  <c r="F641" i="111"/>
  <c r="F642" i="111"/>
  <c r="F643" i="111"/>
  <c r="F644" i="111"/>
  <c r="F645" i="111"/>
  <c r="F646" i="111"/>
  <c r="F647" i="111"/>
  <c r="F648" i="111"/>
  <c r="F649" i="111"/>
  <c r="F650" i="111"/>
  <c r="F651" i="111"/>
  <c r="F652" i="111"/>
  <c r="F653" i="111"/>
  <c r="F654" i="111"/>
  <c r="F655" i="111"/>
  <c r="F656" i="111"/>
  <c r="F657" i="111"/>
  <c r="F658" i="111"/>
  <c r="F659" i="111"/>
  <c r="F660" i="111"/>
  <c r="F661" i="111"/>
  <c r="F662" i="111"/>
  <c r="F663" i="111"/>
  <c r="F664" i="111"/>
  <c r="F665" i="111"/>
  <c r="F666" i="111"/>
  <c r="F667" i="111"/>
  <c r="F668" i="111"/>
  <c r="F669" i="111"/>
  <c r="F670" i="111"/>
  <c r="F671" i="111"/>
  <c r="F672" i="111"/>
  <c r="F673" i="111"/>
  <c r="F674" i="111"/>
  <c r="F675" i="111"/>
  <c r="F676" i="111"/>
  <c r="F677" i="111"/>
  <c r="F678" i="111"/>
  <c r="F679" i="111"/>
  <c r="F680" i="111"/>
  <c r="F681" i="111"/>
  <c r="F682" i="111"/>
  <c r="F683" i="111"/>
  <c r="F684" i="111"/>
  <c r="F685" i="111"/>
  <c r="F686" i="111"/>
  <c r="F687" i="111"/>
  <c r="F688" i="111"/>
  <c r="F689" i="111"/>
  <c r="F690" i="111"/>
  <c r="F691" i="111"/>
  <c r="F692" i="111"/>
  <c r="F693" i="111"/>
  <c r="F694" i="111"/>
  <c r="F695" i="111"/>
  <c r="F696" i="111"/>
  <c r="F697" i="111"/>
  <c r="F698" i="111"/>
  <c r="F699" i="111"/>
  <c r="F700" i="111"/>
  <c r="F701" i="111"/>
  <c r="F702" i="111"/>
  <c r="F703" i="111"/>
  <c r="F704" i="111"/>
  <c r="F705" i="111"/>
  <c r="F706" i="111"/>
  <c r="F707" i="111"/>
  <c r="F708" i="111"/>
  <c r="F709" i="111"/>
  <c r="F710" i="111"/>
  <c r="F711" i="111"/>
  <c r="F712" i="111"/>
  <c r="F713" i="111"/>
  <c r="F714" i="111"/>
  <c r="F715" i="111"/>
  <c r="F716" i="111"/>
  <c r="F717" i="111"/>
  <c r="F718" i="111"/>
  <c r="F719" i="111"/>
  <c r="F720" i="111"/>
  <c r="F721" i="111"/>
  <c r="F722" i="111"/>
  <c r="F723" i="111"/>
  <c r="F724" i="111"/>
  <c r="F725" i="111"/>
  <c r="F726" i="111"/>
  <c r="F727" i="111"/>
  <c r="F728" i="111"/>
  <c r="F729" i="111"/>
  <c r="F730" i="111"/>
  <c r="F731" i="111"/>
  <c r="F732" i="111"/>
  <c r="F733" i="111"/>
  <c r="F734" i="111"/>
  <c r="F735" i="111"/>
  <c r="F736" i="111"/>
  <c r="F737" i="111"/>
  <c r="F738" i="111"/>
  <c r="F739" i="111"/>
  <c r="F740" i="111"/>
  <c r="F741" i="111"/>
  <c r="F742" i="111"/>
  <c r="F743" i="111"/>
  <c r="F744" i="111"/>
  <c r="F745" i="111"/>
  <c r="F746" i="111"/>
  <c r="F747" i="111"/>
  <c r="F748" i="111"/>
  <c r="F749" i="111"/>
  <c r="F750" i="111"/>
  <c r="F751" i="111"/>
  <c r="F752" i="111"/>
  <c r="F753" i="111"/>
  <c r="F754" i="111"/>
  <c r="F755" i="111"/>
  <c r="F756" i="111"/>
  <c r="F757" i="111"/>
  <c r="F758" i="111"/>
  <c r="F759" i="111"/>
  <c r="F760" i="111"/>
  <c r="F761" i="111"/>
  <c r="F762" i="111"/>
  <c r="F763" i="111"/>
  <c r="F764" i="111"/>
  <c r="F765" i="111"/>
  <c r="F766" i="111"/>
  <c r="F767" i="111"/>
  <c r="F768" i="111"/>
  <c r="F769" i="111"/>
  <c r="F770" i="111"/>
  <c r="F771" i="111"/>
  <c r="F772" i="111"/>
  <c r="F773" i="111"/>
  <c r="F774" i="111"/>
  <c r="F775" i="111"/>
  <c r="F776" i="111"/>
  <c r="F777" i="111"/>
  <c r="F778" i="111"/>
  <c r="F779" i="111"/>
  <c r="F780" i="111"/>
  <c r="F781" i="111"/>
  <c r="F782" i="111"/>
  <c r="F783" i="111"/>
  <c r="F784" i="111"/>
  <c r="F785" i="111"/>
  <c r="F786" i="111"/>
  <c r="F787" i="111"/>
  <c r="F788" i="111"/>
  <c r="F789" i="111"/>
  <c r="F790" i="111"/>
  <c r="F791" i="111"/>
  <c r="F792" i="111"/>
  <c r="F793" i="111"/>
  <c r="F794" i="111"/>
  <c r="F795" i="111"/>
  <c r="F796" i="111"/>
  <c r="F797" i="111"/>
  <c r="F798" i="111"/>
  <c r="F799" i="111"/>
  <c r="F800" i="111"/>
  <c r="F801" i="111"/>
  <c r="F802" i="111"/>
  <c r="F803" i="111"/>
  <c r="F804" i="111"/>
  <c r="F805" i="111"/>
  <c r="F806" i="111"/>
  <c r="F807" i="111"/>
  <c r="F808" i="111"/>
  <c r="F809" i="111"/>
  <c r="F810" i="111"/>
  <c r="F811" i="111"/>
  <c r="F812" i="111"/>
  <c r="F813" i="111"/>
  <c r="F814" i="111"/>
  <c r="F815" i="111"/>
  <c r="F816" i="111"/>
  <c r="F817" i="111"/>
  <c r="F818" i="111"/>
  <c r="F819" i="111"/>
  <c r="F820" i="111"/>
  <c r="F821" i="111"/>
  <c r="F822" i="111"/>
  <c r="F823" i="111"/>
  <c r="F824" i="111"/>
  <c r="F825" i="111"/>
  <c r="F826" i="111"/>
  <c r="F827" i="111"/>
  <c r="F828" i="111"/>
  <c r="F829" i="111"/>
  <c r="F830" i="111"/>
  <c r="F831" i="111"/>
  <c r="F832" i="111"/>
  <c r="F833" i="111"/>
  <c r="F834" i="111"/>
  <c r="F835" i="111"/>
  <c r="F836" i="111"/>
  <c r="F837" i="111"/>
  <c r="F838" i="111"/>
  <c r="F839" i="111"/>
  <c r="F840" i="111"/>
  <c r="F841" i="111"/>
  <c r="F842" i="111"/>
  <c r="F843" i="111"/>
  <c r="F844" i="111"/>
  <c r="F845" i="111"/>
  <c r="F846" i="111"/>
  <c r="F847" i="111"/>
  <c r="F848" i="111"/>
  <c r="F849" i="111"/>
  <c r="F850" i="111"/>
  <c r="F851" i="111"/>
  <c r="F852" i="111"/>
  <c r="F853" i="111"/>
  <c r="F854" i="111"/>
  <c r="F855" i="111"/>
  <c r="F856" i="111"/>
  <c r="F857" i="111"/>
  <c r="F858" i="111"/>
  <c r="F859" i="111"/>
  <c r="F860" i="111"/>
  <c r="F861" i="111"/>
  <c r="F862" i="111"/>
  <c r="F863" i="111"/>
  <c r="F864" i="111"/>
  <c r="F865" i="111"/>
  <c r="F866" i="111"/>
  <c r="F867" i="111"/>
  <c r="F868" i="111"/>
  <c r="F869" i="111"/>
  <c r="F870" i="111"/>
  <c r="F871" i="111"/>
  <c r="F872" i="111"/>
  <c r="F873" i="111"/>
  <c r="F874" i="111"/>
  <c r="F875" i="111"/>
  <c r="F876" i="111"/>
  <c r="F877" i="111"/>
  <c r="F878" i="111"/>
  <c r="F879" i="111"/>
  <c r="F880" i="111"/>
  <c r="F881" i="111"/>
  <c r="F882" i="111"/>
  <c r="F883" i="111"/>
  <c r="F884" i="111"/>
  <c r="F885" i="111"/>
  <c r="F886" i="111"/>
  <c r="F887" i="111"/>
  <c r="F888" i="111"/>
  <c r="F889" i="111"/>
  <c r="F890" i="111"/>
  <c r="F891" i="111"/>
  <c r="F892" i="111"/>
  <c r="F893" i="111"/>
  <c r="F894" i="111"/>
  <c r="F895" i="111"/>
  <c r="F896" i="111"/>
  <c r="F897" i="111"/>
  <c r="F898" i="111"/>
  <c r="F899" i="111"/>
  <c r="F900" i="111"/>
  <c r="F901" i="111"/>
  <c r="F902" i="111"/>
  <c r="F903" i="111"/>
  <c r="F904" i="111"/>
  <c r="F905" i="111"/>
  <c r="F906" i="111"/>
  <c r="F907" i="111"/>
  <c r="F908" i="111"/>
  <c r="F909" i="111"/>
  <c r="F910" i="111"/>
  <c r="F911" i="111"/>
  <c r="F912" i="111"/>
  <c r="F913" i="111"/>
  <c r="F914" i="111"/>
  <c r="F915" i="111"/>
  <c r="F916" i="111"/>
  <c r="F917" i="111"/>
  <c r="F918" i="111"/>
  <c r="F919" i="111"/>
  <c r="F920" i="111"/>
  <c r="F921" i="111"/>
  <c r="F922" i="111"/>
  <c r="F923" i="111"/>
  <c r="F924" i="111"/>
  <c r="F925" i="111"/>
  <c r="F926" i="111"/>
  <c r="F927" i="111"/>
  <c r="F928" i="111"/>
  <c r="F929" i="111"/>
  <c r="F930" i="111"/>
  <c r="F931" i="111"/>
  <c r="F932" i="111"/>
  <c r="F933" i="111"/>
  <c r="F934" i="111"/>
  <c r="F935" i="111"/>
  <c r="F936" i="111"/>
  <c r="F937" i="111"/>
  <c r="F938" i="111"/>
  <c r="F939" i="111"/>
  <c r="F940" i="111"/>
  <c r="F941" i="111"/>
  <c r="F942" i="111"/>
  <c r="F943" i="111"/>
  <c r="F944" i="111"/>
  <c r="F945" i="111"/>
  <c r="F946" i="111"/>
  <c r="F947" i="111"/>
  <c r="F948" i="111"/>
  <c r="F949" i="111"/>
  <c r="F950" i="111"/>
  <c r="F951" i="111"/>
  <c r="F952" i="111"/>
  <c r="F953" i="111"/>
  <c r="F954" i="111"/>
  <c r="F955" i="111"/>
  <c r="F956" i="111"/>
  <c r="F957" i="111"/>
  <c r="F958" i="111"/>
  <c r="F959" i="111"/>
  <c r="F960" i="111"/>
  <c r="F961" i="111"/>
  <c r="F962" i="111"/>
  <c r="F963" i="111"/>
  <c r="F964" i="111"/>
  <c r="F965" i="111"/>
  <c r="F966" i="111"/>
  <c r="F967" i="111"/>
  <c r="F968" i="111"/>
  <c r="F969" i="111"/>
  <c r="F970" i="111"/>
  <c r="F971" i="111"/>
  <c r="F972" i="111"/>
  <c r="F973" i="111"/>
  <c r="F974" i="111"/>
  <c r="F975" i="111"/>
  <c r="F976" i="111"/>
  <c r="F977" i="111"/>
  <c r="F978" i="111"/>
  <c r="F979" i="111"/>
  <c r="F980" i="111"/>
  <c r="F981" i="111"/>
  <c r="F982" i="111"/>
  <c r="F983" i="111"/>
  <c r="F984" i="111"/>
  <c r="F985" i="111"/>
  <c r="F986" i="111"/>
  <c r="F987" i="111"/>
  <c r="F988" i="111"/>
  <c r="F989" i="111"/>
  <c r="F990" i="111"/>
  <c r="F991" i="111"/>
  <c r="F992" i="111"/>
  <c r="F993" i="111"/>
  <c r="F994" i="111"/>
  <c r="F995" i="111"/>
  <c r="F996" i="111"/>
  <c r="F997" i="111"/>
  <c r="F998" i="111"/>
  <c r="F999" i="111"/>
  <c r="F1000" i="111"/>
  <c r="F1001" i="111"/>
  <c r="F1002" i="111"/>
  <c r="F1003" i="111"/>
  <c r="F1004" i="111"/>
  <c r="F1005" i="111"/>
  <c r="F1006" i="111"/>
  <c r="F1007" i="111"/>
  <c r="F1008" i="111"/>
  <c r="F1009" i="111"/>
  <c r="F1010" i="111"/>
  <c r="F1011" i="111"/>
  <c r="F1012" i="111"/>
  <c r="F1013" i="111"/>
  <c r="F1014" i="111"/>
  <c r="F1015" i="111"/>
  <c r="F1016" i="111"/>
  <c r="F1017" i="111"/>
  <c r="F1018" i="111"/>
  <c r="F1019" i="111"/>
  <c r="F1020" i="111"/>
  <c r="F1021" i="111"/>
  <c r="F1022" i="111"/>
  <c r="F1023" i="111"/>
  <c r="F1024" i="111"/>
  <c r="F1025" i="111"/>
  <c r="F1026" i="111"/>
  <c r="F1027" i="111"/>
  <c r="F1028" i="111"/>
  <c r="F1029" i="111"/>
  <c r="F1030" i="111"/>
  <c r="F1031" i="111"/>
  <c r="F1032" i="111"/>
  <c r="F1033" i="111"/>
  <c r="F1034" i="111"/>
  <c r="F1035" i="111"/>
  <c r="F1036" i="111"/>
  <c r="F1037" i="111"/>
  <c r="F1038" i="111"/>
  <c r="F1039" i="111"/>
  <c r="F1040" i="111"/>
  <c r="F1041" i="111"/>
  <c r="F1042" i="111"/>
  <c r="F1043" i="111"/>
  <c r="F1044" i="111"/>
  <c r="F1045" i="111"/>
  <c r="F1046" i="111"/>
  <c r="F1047" i="111"/>
  <c r="F1048" i="111"/>
  <c r="F1049" i="111"/>
  <c r="F1050" i="111"/>
  <c r="F1051" i="111"/>
  <c r="F1052" i="111"/>
  <c r="F1053" i="111"/>
  <c r="F1054" i="111"/>
  <c r="F1055" i="111"/>
  <c r="F1056" i="111"/>
  <c r="F1057" i="111"/>
  <c r="F1058" i="111"/>
  <c r="F1059" i="111"/>
  <c r="F1060" i="111"/>
  <c r="F1061" i="111"/>
  <c r="F1062" i="111"/>
  <c r="F1063" i="111"/>
  <c r="F1064" i="111"/>
  <c r="F1065" i="111"/>
  <c r="F1066" i="111"/>
  <c r="F1067" i="111"/>
  <c r="F1068" i="111"/>
  <c r="F1069" i="111"/>
  <c r="F1070" i="111"/>
  <c r="F1071" i="111"/>
  <c r="F1072" i="111"/>
  <c r="F1073" i="111"/>
  <c r="F1074" i="111"/>
  <c r="F1075" i="111"/>
  <c r="F1076" i="111"/>
  <c r="F1077" i="111"/>
  <c r="F1078" i="111"/>
  <c r="F4" i="111"/>
  <c r="F107" i="126"/>
  <c r="K534" i="126"/>
  <c r="I534" i="126"/>
  <c r="K535" i="126"/>
  <c r="K536" i="126"/>
  <c r="K537" i="126"/>
  <c r="K538" i="126"/>
  <c r="K539" i="126"/>
  <c r="K540" i="126"/>
  <c r="K541" i="126"/>
  <c r="K542" i="126"/>
  <c r="K543" i="126"/>
  <c r="K544" i="126"/>
  <c r="K545" i="126"/>
  <c r="K546" i="126"/>
  <c r="K547" i="126"/>
  <c r="K548" i="126"/>
  <c r="K549" i="126"/>
  <c r="K550" i="126"/>
  <c r="K644" i="126"/>
  <c r="K551" i="126"/>
  <c r="K552" i="126"/>
  <c r="K211" i="126"/>
  <c r="K212" i="126"/>
  <c r="K13" i="126"/>
  <c r="K733" i="126"/>
  <c r="K645" i="126"/>
  <c r="K213" i="126"/>
  <c r="K214" i="126"/>
  <c r="K14" i="126"/>
  <c r="K215" i="126"/>
  <c r="K646" i="126"/>
  <c r="K190" i="126"/>
  <c r="K191" i="126"/>
  <c r="K192" i="126"/>
  <c r="K193" i="126"/>
  <c r="K194" i="126"/>
  <c r="K195" i="126"/>
  <c r="K15" i="126"/>
  <c r="K16" i="126"/>
  <c r="K17" i="126"/>
  <c r="K647" i="126"/>
  <c r="K18" i="126"/>
  <c r="K19" i="126"/>
  <c r="K216" i="126"/>
  <c r="K217" i="126"/>
  <c r="K218" i="126"/>
  <c r="K648" i="126"/>
  <c r="K219" i="126"/>
  <c r="K220" i="126"/>
  <c r="K221" i="126"/>
  <c r="K649" i="126"/>
  <c r="K222" i="126"/>
  <c r="K650" i="126"/>
  <c r="K223" i="126"/>
  <c r="K224" i="126"/>
  <c r="K225" i="126"/>
  <c r="K226" i="126"/>
  <c r="K629" i="126"/>
  <c r="K227" i="126"/>
  <c r="K20" i="126"/>
  <c r="K228" i="126"/>
  <c r="K229" i="126"/>
  <c r="K553" i="126"/>
  <c r="K200" i="126"/>
  <c r="K230" i="126"/>
  <c r="K554" i="126"/>
  <c r="K555" i="126"/>
  <c r="K21" i="126"/>
  <c r="K22" i="126"/>
  <c r="K231" i="126"/>
  <c r="K232" i="126"/>
  <c r="K233" i="126"/>
  <c r="K234" i="126"/>
  <c r="K235" i="126"/>
  <c r="K236" i="126"/>
  <c r="K556" i="126"/>
  <c r="K716" i="126"/>
  <c r="K717" i="126"/>
  <c r="K23" i="126"/>
  <c r="K557" i="126"/>
  <c r="K558" i="126"/>
  <c r="K205" i="126"/>
  <c r="K206" i="126"/>
  <c r="K103" i="126"/>
  <c r="K559" i="126"/>
  <c r="K237" i="126"/>
  <c r="K560" i="126"/>
  <c r="K196" i="126"/>
  <c r="K197" i="126"/>
  <c r="K238" i="126"/>
  <c r="K239" i="126"/>
  <c r="K561" i="126"/>
  <c r="K240" i="126"/>
  <c r="K241" i="126"/>
  <c r="K24" i="126"/>
  <c r="K242" i="126"/>
  <c r="K243" i="126"/>
  <c r="K244" i="126"/>
  <c r="K245" i="126"/>
  <c r="K246" i="126"/>
  <c r="K247" i="126"/>
  <c r="K25" i="126"/>
  <c r="K562" i="126"/>
  <c r="K651" i="126"/>
  <c r="K248" i="126"/>
  <c r="K249" i="126"/>
  <c r="K26" i="126"/>
  <c r="K250" i="126"/>
  <c r="K27" i="126"/>
  <c r="K251" i="126"/>
  <c r="K252" i="126"/>
  <c r="K253" i="126"/>
  <c r="K652" i="126"/>
  <c r="K254" i="126"/>
  <c r="K255" i="126"/>
  <c r="K563" i="126"/>
  <c r="K256" i="126"/>
  <c r="K28" i="126"/>
  <c r="K653" i="126"/>
  <c r="K654" i="126"/>
  <c r="K655" i="126"/>
  <c r="K656" i="126"/>
  <c r="K257" i="126"/>
  <c r="K258" i="126"/>
  <c r="K259" i="126"/>
  <c r="K260" i="126"/>
  <c r="K564" i="126"/>
  <c r="K261" i="126"/>
  <c r="K29" i="126"/>
  <c r="K262" i="126"/>
  <c r="K263" i="126"/>
  <c r="K264" i="126"/>
  <c r="K265" i="126"/>
  <c r="K266" i="126"/>
  <c r="K104" i="126"/>
  <c r="K267" i="126"/>
  <c r="K657" i="126"/>
  <c r="K268" i="126"/>
  <c r="K269" i="126"/>
  <c r="K270" i="126"/>
  <c r="K565" i="126"/>
  <c r="K175" i="126"/>
  <c r="K271" i="126"/>
  <c r="K272" i="126"/>
  <c r="K273" i="126"/>
  <c r="K658" i="126"/>
  <c r="K566" i="126"/>
  <c r="K30" i="126"/>
  <c r="K659" i="126"/>
  <c r="K274" i="126"/>
  <c r="K275" i="126"/>
  <c r="K276" i="126"/>
  <c r="K277" i="126"/>
  <c r="K278" i="126"/>
  <c r="K279" i="126"/>
  <c r="K280" i="126"/>
  <c r="K281" i="126"/>
  <c r="K734" i="126"/>
  <c r="K282" i="126"/>
  <c r="K660" i="126"/>
  <c r="K661" i="126"/>
  <c r="K283" i="126"/>
  <c r="K284" i="126"/>
  <c r="K204" i="126"/>
  <c r="K285" i="126"/>
  <c r="K286" i="126"/>
  <c r="K662" i="126"/>
  <c r="K31" i="126"/>
  <c r="K663" i="126"/>
  <c r="K32" i="126"/>
  <c r="K727" i="126"/>
  <c r="K287" i="126"/>
  <c r="K567" i="126"/>
  <c r="K288" i="126"/>
  <c r="K289" i="126"/>
  <c r="K290" i="126"/>
  <c r="K291" i="126"/>
  <c r="K292" i="126"/>
  <c r="K719" i="126"/>
  <c r="K293" i="126"/>
  <c r="K294" i="126"/>
  <c r="K568" i="126"/>
  <c r="K569" i="126"/>
  <c r="K720" i="126"/>
  <c r="K570" i="126"/>
  <c r="K571" i="126"/>
  <c r="K721" i="126"/>
  <c r="K572" i="126"/>
  <c r="K176" i="126"/>
  <c r="K295" i="126"/>
  <c r="K33" i="126"/>
  <c r="K296" i="126"/>
  <c r="K297" i="126"/>
  <c r="K664" i="126"/>
  <c r="K4" i="126"/>
  <c r="K298" i="126"/>
  <c r="K299" i="126"/>
  <c r="K34" i="126"/>
  <c r="K300" i="126"/>
  <c r="K35" i="126"/>
  <c r="K36" i="126"/>
  <c r="K105" i="126"/>
  <c r="K37" i="126"/>
  <c r="K735" i="126"/>
  <c r="K573" i="126"/>
  <c r="K736" i="126"/>
  <c r="K5" i="126"/>
  <c r="K737" i="126"/>
  <c r="K301" i="126"/>
  <c r="K302" i="126"/>
  <c r="K303" i="126"/>
  <c r="K304" i="126"/>
  <c r="K738" i="126"/>
  <c r="K106" i="126"/>
  <c r="K177" i="126"/>
  <c r="K305" i="126"/>
  <c r="K306" i="126"/>
  <c r="K307" i="126"/>
  <c r="K38" i="126"/>
  <c r="K630" i="126"/>
  <c r="K308" i="126"/>
  <c r="K309" i="126"/>
  <c r="K310" i="126"/>
  <c r="K311" i="126"/>
  <c r="K107" i="126"/>
  <c r="K178" i="126"/>
  <c r="K312" i="126"/>
  <c r="K631" i="126"/>
  <c r="K39" i="126"/>
  <c r="K313" i="126"/>
  <c r="K314" i="126"/>
  <c r="K315" i="126"/>
  <c r="K316" i="126"/>
  <c r="K574" i="126"/>
  <c r="K317" i="126"/>
  <c r="K318" i="126"/>
  <c r="K319" i="126"/>
  <c r="K179" i="126"/>
  <c r="K320" i="126"/>
  <c r="K665" i="126"/>
  <c r="K728" i="126"/>
  <c r="K40" i="126"/>
  <c r="K575" i="126"/>
  <c r="K321" i="126"/>
  <c r="K322" i="126"/>
  <c r="K323" i="126"/>
  <c r="K324" i="126"/>
  <c r="K325" i="126"/>
  <c r="K326" i="126"/>
  <c r="K327" i="126"/>
  <c r="K328" i="126"/>
  <c r="K329" i="126"/>
  <c r="K330" i="126"/>
  <c r="K331" i="126"/>
  <c r="K576" i="126"/>
  <c r="K332" i="126"/>
  <c r="K577" i="126"/>
  <c r="K578" i="126"/>
  <c r="K333" i="126"/>
  <c r="K334" i="126"/>
  <c r="K41" i="126"/>
  <c r="K666" i="126"/>
  <c r="K667" i="126"/>
  <c r="K42" i="126"/>
  <c r="K335" i="126"/>
  <c r="K43" i="126"/>
  <c r="K668" i="126"/>
  <c r="K632" i="126"/>
  <c r="K44" i="126"/>
  <c r="K579" i="126"/>
  <c r="K336" i="126"/>
  <c r="K337" i="126"/>
  <c r="K45" i="126"/>
  <c r="K46" i="126"/>
  <c r="K338" i="126"/>
  <c r="K339" i="126"/>
  <c r="K340" i="126"/>
  <c r="K201" i="126"/>
  <c r="K341" i="126"/>
  <c r="K157" i="126"/>
  <c r="K342" i="126"/>
  <c r="K669" i="126"/>
  <c r="K343" i="126"/>
  <c r="K344" i="126"/>
  <c r="K345" i="126"/>
  <c r="K346" i="126"/>
  <c r="K347" i="126"/>
  <c r="K180" i="126"/>
  <c r="K348" i="126"/>
  <c r="K349" i="126"/>
  <c r="K6" i="126"/>
  <c r="K350" i="126"/>
  <c r="K351" i="126"/>
  <c r="K352" i="126"/>
  <c r="K47" i="126"/>
  <c r="K353" i="126"/>
  <c r="K670" i="126"/>
  <c r="K48" i="126"/>
  <c r="K739" i="126"/>
  <c r="K671" i="126"/>
  <c r="K354" i="126"/>
  <c r="K49" i="126"/>
  <c r="K633" i="126"/>
  <c r="K355" i="126"/>
  <c r="K672" i="126"/>
  <c r="K356" i="126"/>
  <c r="K740" i="126"/>
  <c r="K357" i="126"/>
  <c r="K634" i="126"/>
  <c r="K358" i="126"/>
  <c r="K359" i="126"/>
  <c r="K50" i="126"/>
  <c r="K360" i="126"/>
  <c r="K673" i="126"/>
  <c r="K51" i="126"/>
  <c r="K580" i="126"/>
  <c r="K158" i="126"/>
  <c r="K207" i="126"/>
  <c r="K741" i="126"/>
  <c r="K361" i="126"/>
  <c r="K581" i="126"/>
  <c r="K674" i="126"/>
  <c r="K582" i="126"/>
  <c r="K52" i="126"/>
  <c r="K53" i="126"/>
  <c r="K742" i="126"/>
  <c r="K743" i="126"/>
  <c r="K54" i="126"/>
  <c r="K722" i="126"/>
  <c r="K55" i="126"/>
  <c r="K56" i="126"/>
  <c r="K362" i="126"/>
  <c r="K675" i="126"/>
  <c r="K676" i="126"/>
  <c r="K208" i="126"/>
  <c r="K209" i="126"/>
  <c r="K583" i="126"/>
  <c r="K584" i="126"/>
  <c r="K363" i="126"/>
  <c r="K57" i="126"/>
  <c r="K183" i="126"/>
  <c r="K184" i="126"/>
  <c r="K185" i="126"/>
  <c r="K364" i="126"/>
  <c r="K744" i="126"/>
  <c r="K745" i="126"/>
  <c r="K746" i="126"/>
  <c r="K747" i="126"/>
  <c r="K748" i="126"/>
  <c r="K749" i="126"/>
  <c r="K750" i="126"/>
  <c r="K751" i="126"/>
  <c r="K752" i="126"/>
  <c r="K753" i="126"/>
  <c r="K754" i="126"/>
  <c r="K677" i="126"/>
  <c r="K585" i="126"/>
  <c r="K755" i="126"/>
  <c r="K586" i="126"/>
  <c r="K587" i="126"/>
  <c r="K756" i="126"/>
  <c r="K365" i="126"/>
  <c r="K757" i="126"/>
  <c r="K366" i="126"/>
  <c r="K367" i="126"/>
  <c r="K159" i="126"/>
  <c r="K368" i="126"/>
  <c r="K369" i="126"/>
  <c r="K370" i="126"/>
  <c r="K186" i="126"/>
  <c r="K187" i="126"/>
  <c r="K588" i="126"/>
  <c r="K58" i="126"/>
  <c r="K371" i="126"/>
  <c r="K372" i="126"/>
  <c r="K198" i="126"/>
  <c r="K729" i="126"/>
  <c r="K373" i="126"/>
  <c r="K635" i="126"/>
  <c r="K678" i="126"/>
  <c r="K374" i="126"/>
  <c r="K375" i="126"/>
  <c r="K59" i="126"/>
  <c r="K679" i="126"/>
  <c r="K680" i="126"/>
  <c r="K376" i="126"/>
  <c r="K377" i="126"/>
  <c r="K378" i="126"/>
  <c r="K60" i="126"/>
  <c r="K61" i="126"/>
  <c r="K102" i="126"/>
  <c r="K379" i="126"/>
  <c r="K380" i="126"/>
  <c r="K381" i="126"/>
  <c r="K382" i="126"/>
  <c r="K589" i="126"/>
  <c r="K590" i="126"/>
  <c r="K758" i="126"/>
  <c r="K383" i="126"/>
  <c r="K384" i="126"/>
  <c r="K385" i="126"/>
  <c r="K62" i="126"/>
  <c r="K636" i="126"/>
  <c r="K637" i="126"/>
  <c r="K638" i="126"/>
  <c r="K63" i="126"/>
  <c r="K681" i="126"/>
  <c r="K386" i="126"/>
  <c r="K759" i="126"/>
  <c r="K387" i="126"/>
  <c r="K388" i="126"/>
  <c r="K389" i="126"/>
  <c r="K390" i="126"/>
  <c r="K391" i="126"/>
  <c r="K392" i="126"/>
  <c r="K393" i="126"/>
  <c r="K64" i="126"/>
  <c r="K394" i="126"/>
  <c r="K395" i="126"/>
  <c r="K760" i="126"/>
  <c r="K761" i="126"/>
  <c r="K762" i="126"/>
  <c r="K763" i="126"/>
  <c r="K396" i="126"/>
  <c r="K397" i="126"/>
  <c r="K182" i="126"/>
  <c r="K7" i="126"/>
  <c r="K398" i="126"/>
  <c r="K399" i="126"/>
  <c r="K400" i="126"/>
  <c r="K401" i="126"/>
  <c r="K8" i="126"/>
  <c r="K730" i="126"/>
  <c r="K402" i="126"/>
  <c r="K403" i="126"/>
  <c r="K776" i="126"/>
  <c r="K404" i="126"/>
  <c r="K405" i="126"/>
  <c r="K406" i="126"/>
  <c r="K407" i="126"/>
  <c r="K408" i="126"/>
  <c r="K409" i="126"/>
  <c r="K410" i="126"/>
  <c r="K411" i="126"/>
  <c r="K160" i="126"/>
  <c r="K161" i="126"/>
  <c r="K65" i="126"/>
  <c r="K162" i="126"/>
  <c r="K731" i="126"/>
  <c r="K732" i="126"/>
  <c r="K639" i="126"/>
  <c r="K764" i="126"/>
  <c r="K765" i="126"/>
  <c r="K591" i="126"/>
  <c r="K592" i="126"/>
  <c r="K682" i="126"/>
  <c r="K66" i="126"/>
  <c r="K683" i="126"/>
  <c r="K766" i="126"/>
  <c r="K684" i="126"/>
  <c r="K685" i="126"/>
  <c r="K686" i="126"/>
  <c r="K412" i="126"/>
  <c r="K413" i="126"/>
  <c r="K414" i="126"/>
  <c r="K415" i="126"/>
  <c r="K416" i="126"/>
  <c r="K9" i="126"/>
  <c r="K687" i="126"/>
  <c r="K417" i="126"/>
  <c r="K593" i="126"/>
  <c r="K418" i="126"/>
  <c r="K419" i="126"/>
  <c r="K420" i="126"/>
  <c r="K594" i="126"/>
  <c r="K421" i="126"/>
  <c r="K422" i="126"/>
  <c r="K67" i="126"/>
  <c r="K423" i="126"/>
  <c r="K424" i="126"/>
  <c r="K723" i="126"/>
  <c r="K68" i="126"/>
  <c r="K69" i="126"/>
  <c r="K425" i="126"/>
  <c r="K426" i="126"/>
  <c r="K70" i="126"/>
  <c r="K71" i="126"/>
  <c r="K427" i="126"/>
  <c r="K72" i="126"/>
  <c r="K428" i="126"/>
  <c r="K688" i="126"/>
  <c r="K689" i="126"/>
  <c r="K690" i="126"/>
  <c r="K429" i="126"/>
  <c r="K430" i="126"/>
  <c r="K73" i="126"/>
  <c r="K74" i="126"/>
  <c r="K431" i="126"/>
  <c r="K432" i="126"/>
  <c r="K433" i="126"/>
  <c r="K434" i="126"/>
  <c r="K435" i="126"/>
  <c r="K436" i="126"/>
  <c r="K691" i="126"/>
  <c r="K181" i="126"/>
  <c r="K437" i="126"/>
  <c r="K438" i="126"/>
  <c r="K439" i="126"/>
  <c r="K440" i="126"/>
  <c r="K441" i="126"/>
  <c r="K442" i="126"/>
  <c r="K443" i="126"/>
  <c r="K595" i="126"/>
  <c r="K10" i="126"/>
  <c r="K596" i="126"/>
  <c r="K75" i="126"/>
  <c r="K444" i="126"/>
  <c r="K445" i="126"/>
  <c r="K692" i="126"/>
  <c r="K163" i="126"/>
  <c r="K446" i="126"/>
  <c r="K597" i="126"/>
  <c r="K447" i="126"/>
  <c r="K76" i="126"/>
  <c r="K448" i="126"/>
  <c r="K164" i="126"/>
  <c r="K199" i="126"/>
  <c r="K449" i="126"/>
  <c r="K693" i="126"/>
  <c r="K450" i="126"/>
  <c r="K451" i="126"/>
  <c r="K767" i="126"/>
  <c r="K598" i="126"/>
  <c r="K599" i="126"/>
  <c r="K452" i="126"/>
  <c r="K77" i="126"/>
  <c r="K453" i="126"/>
  <c r="K454" i="126"/>
  <c r="K600" i="126"/>
  <c r="K455" i="126"/>
  <c r="K456" i="126"/>
  <c r="K457" i="126"/>
  <c r="K458" i="126"/>
  <c r="K459" i="126"/>
  <c r="K460" i="126"/>
  <c r="K694" i="126"/>
  <c r="K643" i="126"/>
  <c r="K461" i="126"/>
  <c r="K78" i="126"/>
  <c r="K165" i="126"/>
  <c r="K79" i="126"/>
  <c r="K80" i="126"/>
  <c r="K695" i="126"/>
  <c r="K601" i="126"/>
  <c r="K166" i="126"/>
  <c r="K696" i="126"/>
  <c r="K462" i="126"/>
  <c r="K697" i="126"/>
  <c r="K698" i="126"/>
  <c r="K81" i="126"/>
  <c r="K699" i="126"/>
  <c r="K463" i="126"/>
  <c r="K464" i="126"/>
  <c r="K465" i="126"/>
  <c r="K466" i="126"/>
  <c r="K467" i="126"/>
  <c r="K768" i="126"/>
  <c r="K82" i="126"/>
  <c r="K83" i="126"/>
  <c r="K468" i="126"/>
  <c r="K469" i="126"/>
  <c r="K470" i="126"/>
  <c r="K471" i="126"/>
  <c r="K84" i="126"/>
  <c r="K640" i="126"/>
  <c r="K472" i="126"/>
  <c r="K473" i="126"/>
  <c r="K602" i="126"/>
  <c r="K603" i="126"/>
  <c r="K604" i="126"/>
  <c r="K605" i="126"/>
  <c r="K606" i="126"/>
  <c r="K11" i="126"/>
  <c r="K718" i="126"/>
  <c r="K700" i="126"/>
  <c r="K701" i="126"/>
  <c r="K769" i="126"/>
  <c r="K724" i="126"/>
  <c r="K474" i="126"/>
  <c r="K475" i="126"/>
  <c r="K85" i="126"/>
  <c r="K476" i="126"/>
  <c r="K86" i="126"/>
  <c r="K87" i="126"/>
  <c r="K88" i="126"/>
  <c r="K89" i="126"/>
  <c r="K477" i="126"/>
  <c r="K478" i="126"/>
  <c r="K90" i="126"/>
  <c r="K607" i="126"/>
  <c r="K479" i="126"/>
  <c r="K702" i="126"/>
  <c r="K12" i="126"/>
  <c r="K91" i="126"/>
  <c r="K92" i="126"/>
  <c r="K480" i="126"/>
  <c r="K481" i="126"/>
  <c r="K703" i="126"/>
  <c r="K608" i="126"/>
  <c r="K482" i="126"/>
  <c r="K483" i="126"/>
  <c r="K484" i="126"/>
  <c r="K485" i="126"/>
  <c r="K486" i="126"/>
  <c r="K770" i="126"/>
  <c r="K771" i="126"/>
  <c r="K487" i="126"/>
  <c r="K488" i="126"/>
  <c r="K609" i="126"/>
  <c r="K202" i="126"/>
  <c r="K203" i="126"/>
  <c r="K167" i="126"/>
  <c r="K210" i="126"/>
  <c r="K704" i="126"/>
  <c r="K489" i="126"/>
  <c r="K610" i="126"/>
  <c r="K490" i="126"/>
  <c r="K168" i="126"/>
  <c r="K188" i="126"/>
  <c r="K611" i="126"/>
  <c r="K772" i="126"/>
  <c r="K725" i="126"/>
  <c r="K612" i="126"/>
  <c r="K93" i="126"/>
  <c r="K169" i="126"/>
  <c r="K94" i="126"/>
  <c r="K491" i="126"/>
  <c r="K492" i="126"/>
  <c r="K493" i="126"/>
  <c r="K494" i="126"/>
  <c r="K495" i="126"/>
  <c r="K496" i="126"/>
  <c r="K497" i="126"/>
  <c r="K498" i="126"/>
  <c r="K499" i="126"/>
  <c r="K500" i="126"/>
  <c r="K501" i="126"/>
  <c r="K502" i="126"/>
  <c r="K503" i="126"/>
  <c r="K504" i="126"/>
  <c r="K505" i="126"/>
  <c r="K506" i="126"/>
  <c r="K507" i="126"/>
  <c r="K613" i="126"/>
  <c r="K508" i="126"/>
  <c r="K509" i="126"/>
  <c r="K510" i="126"/>
  <c r="K170" i="126"/>
  <c r="K171" i="126"/>
  <c r="K614" i="126"/>
  <c r="K511" i="126"/>
  <c r="K705" i="126"/>
  <c r="K706" i="126"/>
  <c r="K773" i="126"/>
  <c r="K774" i="126"/>
  <c r="K512" i="126"/>
  <c r="K615" i="126"/>
  <c r="K616" i="126"/>
  <c r="K617" i="126"/>
  <c r="K513" i="126"/>
  <c r="K514" i="126"/>
  <c r="K707" i="126"/>
  <c r="K172" i="126"/>
  <c r="K708" i="126"/>
  <c r="K515" i="126"/>
  <c r="K516" i="126"/>
  <c r="K517" i="126"/>
  <c r="K95" i="126"/>
  <c r="K518" i="126"/>
  <c r="K96" i="126"/>
  <c r="K97" i="126"/>
  <c r="K189" i="126"/>
  <c r="K726" i="126"/>
  <c r="K519" i="126"/>
  <c r="K641" i="126"/>
  <c r="K642" i="126"/>
  <c r="K520" i="126"/>
  <c r="K709" i="126"/>
  <c r="K775" i="126"/>
  <c r="K173" i="126"/>
  <c r="K618" i="126"/>
  <c r="K619" i="126"/>
  <c r="K620" i="126"/>
  <c r="K621" i="126"/>
  <c r="K622" i="126"/>
  <c r="K623" i="126"/>
  <c r="K624" i="126"/>
  <c r="K625" i="126"/>
  <c r="K626" i="126"/>
  <c r="K710" i="126"/>
  <c r="K521" i="126"/>
  <c r="K522" i="126"/>
  <c r="K523" i="126"/>
  <c r="K627" i="126"/>
  <c r="K711" i="126"/>
  <c r="K524" i="126"/>
  <c r="K525" i="126"/>
  <c r="K712" i="126"/>
  <c r="K526" i="126"/>
  <c r="K527" i="126"/>
  <c r="K713" i="126"/>
  <c r="K528" i="126"/>
  <c r="K529" i="126"/>
  <c r="K530" i="126"/>
  <c r="K98" i="126"/>
  <c r="K99" i="126"/>
  <c r="K100" i="126"/>
  <c r="K174" i="126"/>
  <c r="K714" i="126"/>
  <c r="K101" i="126"/>
  <c r="K715" i="126"/>
  <c r="K531" i="126"/>
  <c r="K532" i="126"/>
  <c r="K628" i="126"/>
  <c r="K533" i="126"/>
  <c r="I535" i="126"/>
  <c r="I536" i="126"/>
  <c r="I537" i="126"/>
  <c r="I538" i="126"/>
  <c r="I539" i="126"/>
  <c r="I540" i="126"/>
  <c r="I541" i="126"/>
  <c r="I542" i="126"/>
  <c r="I543" i="126"/>
  <c r="I544" i="126"/>
  <c r="I545" i="126"/>
  <c r="I546" i="126"/>
  <c r="I547" i="126"/>
  <c r="I548" i="126"/>
  <c r="I549" i="126"/>
  <c r="I550" i="126"/>
  <c r="I644" i="126"/>
  <c r="I551" i="126"/>
  <c r="I552" i="126"/>
  <c r="I211" i="126"/>
  <c r="I212" i="126"/>
  <c r="I13" i="126"/>
  <c r="I733" i="126"/>
  <c r="I645" i="126"/>
  <c r="I213" i="126"/>
  <c r="I214" i="126"/>
  <c r="I14" i="126"/>
  <c r="I215" i="126"/>
  <c r="I646" i="126"/>
  <c r="I190" i="126"/>
  <c r="I191" i="126"/>
  <c r="I192" i="126"/>
  <c r="I193" i="126"/>
  <c r="I194" i="126"/>
  <c r="I195" i="126"/>
  <c r="I15" i="126"/>
  <c r="I16" i="126"/>
  <c r="I17" i="126"/>
  <c r="I647" i="126"/>
  <c r="I18" i="126"/>
  <c r="I19" i="126"/>
  <c r="I216" i="126"/>
  <c r="I217" i="126"/>
  <c r="I218" i="126"/>
  <c r="I648" i="126"/>
  <c r="I219" i="126"/>
  <c r="I220" i="126"/>
  <c r="I221" i="126"/>
  <c r="I649" i="126"/>
  <c r="I222" i="126"/>
  <c r="I650" i="126"/>
  <c r="I223" i="126"/>
  <c r="I224" i="126"/>
  <c r="I225" i="126"/>
  <c r="I226" i="126"/>
  <c r="I629" i="126"/>
  <c r="I227" i="126"/>
  <c r="I20" i="126"/>
  <c r="I228" i="126"/>
  <c r="I229" i="126"/>
  <c r="I553" i="126"/>
  <c r="I200" i="126"/>
  <c r="I230" i="126"/>
  <c r="I554" i="126"/>
  <c r="I555" i="126"/>
  <c r="I21" i="126"/>
  <c r="I22" i="126"/>
  <c r="I231" i="126"/>
  <c r="I232" i="126"/>
  <c r="I233" i="126"/>
  <c r="I234" i="126"/>
  <c r="I235" i="126"/>
  <c r="I236" i="126"/>
  <c r="I556" i="126"/>
  <c r="I716" i="126"/>
  <c r="I717" i="126"/>
  <c r="I23" i="126"/>
  <c r="I557" i="126"/>
  <c r="I558" i="126"/>
  <c r="I205" i="126"/>
  <c r="I206" i="126"/>
  <c r="I103" i="126"/>
  <c r="I559" i="126"/>
  <c r="I237" i="126"/>
  <c r="I560" i="126"/>
  <c r="I196" i="126"/>
  <c r="I197" i="126"/>
  <c r="I238" i="126"/>
  <c r="I239" i="126"/>
  <c r="I561" i="126"/>
  <c r="I240" i="126"/>
  <c r="I241" i="126"/>
  <c r="I24" i="126"/>
  <c r="I242" i="126"/>
  <c r="I243" i="126"/>
  <c r="I244" i="126"/>
  <c r="I245" i="126"/>
  <c r="I246" i="126"/>
  <c r="I247" i="126"/>
  <c r="I25" i="126"/>
  <c r="I562" i="126"/>
  <c r="I651" i="126"/>
  <c r="I248" i="126"/>
  <c r="I249" i="126"/>
  <c r="I26" i="126"/>
  <c r="I250" i="126"/>
  <c r="I27" i="126"/>
  <c r="I251" i="126"/>
  <c r="I252" i="126"/>
  <c r="I253" i="126"/>
  <c r="I652" i="126"/>
  <c r="I254" i="126"/>
  <c r="I255" i="126"/>
  <c r="I563" i="126"/>
  <c r="I256" i="126"/>
  <c r="I28" i="126"/>
  <c r="I653" i="126"/>
  <c r="I654" i="126"/>
  <c r="I655" i="126"/>
  <c r="I656" i="126"/>
  <c r="I257" i="126"/>
  <c r="I258" i="126"/>
  <c r="I259" i="126"/>
  <c r="I260" i="126"/>
  <c r="I564" i="126"/>
  <c r="I261" i="126"/>
  <c r="I29" i="126"/>
  <c r="I262" i="126"/>
  <c r="I263" i="126"/>
  <c r="I264" i="126"/>
  <c r="I265" i="126"/>
  <c r="I266" i="126"/>
  <c r="I104" i="126"/>
  <c r="I267" i="126"/>
  <c r="I657" i="126"/>
  <c r="I268" i="126"/>
  <c r="I269" i="126"/>
  <c r="I270" i="126"/>
  <c r="I565" i="126"/>
  <c r="I175" i="126"/>
  <c r="I271" i="126"/>
  <c r="I272" i="126"/>
  <c r="I273" i="126"/>
  <c r="I658" i="126"/>
  <c r="I566" i="126"/>
  <c r="I30" i="126"/>
  <c r="I659" i="126"/>
  <c r="I274" i="126"/>
  <c r="I275" i="126"/>
  <c r="I276" i="126"/>
  <c r="I277" i="126"/>
  <c r="I278" i="126"/>
  <c r="I279" i="126"/>
  <c r="I280" i="126"/>
  <c r="I281" i="126"/>
  <c r="I734" i="126"/>
  <c r="I282" i="126"/>
  <c r="I660" i="126"/>
  <c r="I661" i="126"/>
  <c r="I283" i="126"/>
  <c r="I284" i="126"/>
  <c r="I204" i="126"/>
  <c r="I285" i="126"/>
  <c r="I286" i="126"/>
  <c r="I662" i="126"/>
  <c r="I31" i="126"/>
  <c r="I663" i="126"/>
  <c r="I32" i="126"/>
  <c r="I727" i="126"/>
  <c r="I287" i="126"/>
  <c r="I567" i="126"/>
  <c r="I288" i="126"/>
  <c r="I289" i="126"/>
  <c r="I290" i="126"/>
  <c r="I291" i="126"/>
  <c r="I292" i="126"/>
  <c r="I719" i="126"/>
  <c r="I293" i="126"/>
  <c r="I294" i="126"/>
  <c r="I568" i="126"/>
  <c r="I569" i="126"/>
  <c r="I720" i="126"/>
  <c r="I570" i="126"/>
  <c r="I571" i="126"/>
  <c r="I721" i="126"/>
  <c r="I572" i="126"/>
  <c r="I176" i="126"/>
  <c r="I295" i="126"/>
  <c r="I33" i="126"/>
  <c r="I296" i="126"/>
  <c r="I297" i="126"/>
  <c r="I664" i="126"/>
  <c r="I4" i="126"/>
  <c r="I298" i="126"/>
  <c r="I299" i="126"/>
  <c r="I34" i="126"/>
  <c r="I300" i="126"/>
  <c r="I35" i="126"/>
  <c r="I36" i="126"/>
  <c r="I105" i="126"/>
  <c r="I37" i="126"/>
  <c r="I735" i="126"/>
  <c r="I573" i="126"/>
  <c r="I736" i="126"/>
  <c r="I5" i="126"/>
  <c r="I737" i="126"/>
  <c r="I301" i="126"/>
  <c r="I302" i="126"/>
  <c r="I303" i="126"/>
  <c r="I304" i="126"/>
  <c r="I738" i="126"/>
  <c r="I106" i="126"/>
  <c r="I177" i="126"/>
  <c r="I305" i="126"/>
  <c r="I306" i="126"/>
  <c r="I307" i="126"/>
  <c r="I38" i="126"/>
  <c r="I630" i="126"/>
  <c r="I308" i="126"/>
  <c r="I309" i="126"/>
  <c r="I310" i="126"/>
  <c r="I311" i="126"/>
  <c r="I107" i="126"/>
  <c r="I116" i="126"/>
  <c r="I117" i="126"/>
  <c r="I118" i="126"/>
  <c r="I119" i="126"/>
  <c r="I120" i="126"/>
  <c r="I121" i="126"/>
  <c r="I123" i="126"/>
  <c r="I124" i="126"/>
  <c r="I125" i="126"/>
  <c r="I108" i="126"/>
  <c r="I126" i="126"/>
  <c r="I127" i="126"/>
  <c r="I128" i="126"/>
  <c r="I129" i="126"/>
  <c r="I130" i="126"/>
  <c r="I131" i="126"/>
  <c r="I132" i="126"/>
  <c r="I133" i="126"/>
  <c r="I134" i="126"/>
  <c r="I135" i="126"/>
  <c r="I109" i="126"/>
  <c r="I136" i="126"/>
  <c r="I137" i="126"/>
  <c r="I138" i="126"/>
  <c r="I139" i="126"/>
  <c r="I140" i="126"/>
  <c r="I141" i="126"/>
  <c r="I142" i="126"/>
  <c r="I143" i="126"/>
  <c r="I144" i="126"/>
  <c r="I145" i="126"/>
  <c r="I110" i="126"/>
  <c r="I146" i="126"/>
  <c r="I147" i="126"/>
  <c r="I148" i="126"/>
  <c r="I149" i="126"/>
  <c r="I150" i="126"/>
  <c r="I151" i="126"/>
  <c r="I152" i="126"/>
  <c r="I153" i="126"/>
  <c r="I154" i="126"/>
  <c r="I155" i="126"/>
  <c r="I111" i="126"/>
  <c r="I156" i="126"/>
  <c r="I112" i="126"/>
  <c r="I113" i="126"/>
  <c r="I114" i="126"/>
  <c r="I115" i="126"/>
  <c r="I122" i="126"/>
  <c r="I178" i="126"/>
  <c r="I312" i="126"/>
  <c r="I631" i="126"/>
  <c r="I39" i="126"/>
  <c r="I313" i="126"/>
  <c r="I314" i="126"/>
  <c r="I315" i="126"/>
  <c r="I316" i="126"/>
  <c r="I574" i="126"/>
  <c r="I317" i="126"/>
  <c r="I318" i="126"/>
  <c r="I319" i="126"/>
  <c r="I179" i="126"/>
  <c r="I320" i="126"/>
  <c r="I665" i="126"/>
  <c r="I728" i="126"/>
  <c r="I40" i="126"/>
  <c r="I575" i="126"/>
  <c r="I321" i="126"/>
  <c r="I322" i="126"/>
  <c r="I323" i="126"/>
  <c r="I324" i="126"/>
  <c r="I325" i="126"/>
  <c r="I326" i="126"/>
  <c r="I327" i="126"/>
  <c r="I328" i="126"/>
  <c r="I329" i="126"/>
  <c r="I330" i="126"/>
  <c r="I331" i="126"/>
  <c r="I576" i="126"/>
  <c r="I332" i="126"/>
  <c r="I577" i="126"/>
  <c r="I578" i="126"/>
  <c r="I333" i="126"/>
  <c r="I334" i="126"/>
  <c r="I41" i="126"/>
  <c r="I666" i="126"/>
  <c r="I667" i="126"/>
  <c r="I42" i="126"/>
  <c r="I335" i="126"/>
  <c r="I43" i="126"/>
  <c r="I668" i="126"/>
  <c r="I632" i="126"/>
  <c r="I44" i="126"/>
  <c r="I579" i="126"/>
  <c r="I336" i="126"/>
  <c r="I337" i="126"/>
  <c r="I45" i="126"/>
  <c r="I46" i="126"/>
  <c r="I338" i="126"/>
  <c r="I339" i="126"/>
  <c r="I340" i="126"/>
  <c r="I201" i="126"/>
  <c r="I341" i="126"/>
  <c r="I157" i="126"/>
  <c r="I342" i="126"/>
  <c r="I669" i="126"/>
  <c r="I343" i="126"/>
  <c r="I344" i="126"/>
  <c r="I345" i="126"/>
  <c r="I346" i="126"/>
  <c r="I347" i="126"/>
  <c r="I180" i="126"/>
  <c r="I348" i="126"/>
  <c r="I349" i="126"/>
  <c r="I6" i="126"/>
  <c r="I350" i="126"/>
  <c r="I351" i="126"/>
  <c r="I352" i="126"/>
  <c r="I47" i="126"/>
  <c r="I353" i="126"/>
  <c r="I670" i="126"/>
  <c r="I48" i="126"/>
  <c r="I739" i="126"/>
  <c r="I671" i="126"/>
  <c r="I354" i="126"/>
  <c r="I49" i="126"/>
  <c r="I633" i="126"/>
  <c r="I355" i="126"/>
  <c r="I672" i="126"/>
  <c r="I356" i="126"/>
  <c r="I740" i="126"/>
  <c r="I357" i="126"/>
  <c r="I634" i="126"/>
  <c r="I358" i="126"/>
  <c r="I359" i="126"/>
  <c r="I50" i="126"/>
  <c r="I360" i="126"/>
  <c r="I673" i="126"/>
  <c r="I51" i="126"/>
  <c r="I580" i="126"/>
  <c r="I158" i="126"/>
  <c r="I207" i="126"/>
  <c r="I741" i="126"/>
  <c r="I361" i="126"/>
  <c r="I581" i="126"/>
  <c r="I674" i="126"/>
  <c r="I582" i="126"/>
  <c r="I52" i="126"/>
  <c r="I53" i="126"/>
  <c r="I742" i="126"/>
  <c r="I743" i="126"/>
  <c r="I54" i="126"/>
  <c r="I722" i="126"/>
  <c r="I55" i="126"/>
  <c r="I56" i="126"/>
  <c r="I362" i="126"/>
  <c r="I675" i="126"/>
  <c r="I676" i="126"/>
  <c r="I208" i="126"/>
  <c r="I209" i="126"/>
  <c r="I583" i="126"/>
  <c r="I584" i="126"/>
  <c r="I363" i="126"/>
  <c r="I57" i="126"/>
  <c r="I183" i="126"/>
  <c r="I184" i="126"/>
  <c r="I185" i="126"/>
  <c r="I364" i="126"/>
  <c r="I744" i="126"/>
  <c r="I745" i="126"/>
  <c r="I746" i="126"/>
  <c r="I747" i="126"/>
  <c r="I748" i="126"/>
  <c r="I749" i="126"/>
  <c r="I750" i="126"/>
  <c r="I751" i="126"/>
  <c r="I752" i="126"/>
  <c r="I753" i="126"/>
  <c r="I754" i="126"/>
  <c r="I677" i="126"/>
  <c r="I585" i="126"/>
  <c r="I755" i="126"/>
  <c r="I586" i="126"/>
  <c r="I587" i="126"/>
  <c r="I756" i="126"/>
  <c r="I365" i="126"/>
  <c r="I757" i="126"/>
  <c r="I366" i="126"/>
  <c r="I367" i="126"/>
  <c r="I159" i="126"/>
  <c r="I368" i="126"/>
  <c r="I369" i="126"/>
  <c r="I370" i="126"/>
  <c r="I186" i="126"/>
  <c r="I187" i="126"/>
  <c r="I588" i="126"/>
  <c r="I58" i="126"/>
  <c r="I371" i="126"/>
  <c r="I372" i="126"/>
  <c r="I198" i="126"/>
  <c r="I729" i="126"/>
  <c r="I373" i="126"/>
  <c r="I635" i="126"/>
  <c r="I678" i="126"/>
  <c r="I374" i="126"/>
  <c r="I375" i="126"/>
  <c r="I59" i="126"/>
  <c r="I679" i="126"/>
  <c r="I680" i="126"/>
  <c r="I376" i="126"/>
  <c r="I377" i="126"/>
  <c r="I378" i="126"/>
  <c r="I60" i="126"/>
  <c r="I61" i="126"/>
  <c r="I102" i="126"/>
  <c r="I379" i="126"/>
  <c r="I380" i="126"/>
  <c r="I381" i="126"/>
  <c r="I382" i="126"/>
  <c r="I589" i="126"/>
  <c r="I590" i="126"/>
  <c r="I758" i="126"/>
  <c r="I383" i="126"/>
  <c r="I384" i="126"/>
  <c r="I385" i="126"/>
  <c r="I62" i="126"/>
  <c r="I636" i="126"/>
  <c r="I637" i="126"/>
  <c r="I638" i="126"/>
  <c r="I63" i="126"/>
  <c r="I681" i="126"/>
  <c r="I386" i="126"/>
  <c r="I759" i="126"/>
  <c r="I387" i="126"/>
  <c r="I388" i="126"/>
  <c r="I389" i="126"/>
  <c r="I390" i="126"/>
  <c r="I391" i="126"/>
  <c r="I392" i="126"/>
  <c r="I393" i="126"/>
  <c r="I64" i="126"/>
  <c r="I394" i="126"/>
  <c r="I395" i="126"/>
  <c r="I760" i="126"/>
  <c r="I761" i="126"/>
  <c r="I762" i="126"/>
  <c r="I763" i="126"/>
  <c r="I396" i="126"/>
  <c r="I397" i="126"/>
  <c r="I182" i="126"/>
  <c r="I7" i="126"/>
  <c r="I398" i="126"/>
  <c r="I399" i="126"/>
  <c r="I400" i="126"/>
  <c r="I401" i="126"/>
  <c r="I8" i="126"/>
  <c r="I730" i="126"/>
  <c r="I402" i="126"/>
  <c r="I403" i="126"/>
  <c r="I776" i="126"/>
  <c r="I404" i="126"/>
  <c r="I405" i="126"/>
  <c r="I406" i="126"/>
  <c r="I407" i="126"/>
  <c r="I408" i="126"/>
  <c r="I409" i="126"/>
  <c r="I410" i="126"/>
  <c r="I411" i="126"/>
  <c r="I160" i="126"/>
  <c r="I161" i="126"/>
  <c r="I65" i="126"/>
  <c r="I162" i="126"/>
  <c r="I731" i="126"/>
  <c r="I732" i="126"/>
  <c r="I639" i="126"/>
  <c r="I764" i="126"/>
  <c r="I765" i="126"/>
  <c r="I591" i="126"/>
  <c r="I592" i="126"/>
  <c r="I682" i="126"/>
  <c r="I66" i="126"/>
  <c r="I683" i="126"/>
  <c r="I766" i="126"/>
  <c r="I684" i="126"/>
  <c r="I685" i="126"/>
  <c r="I686" i="126"/>
  <c r="I412" i="126"/>
  <c r="I413" i="126"/>
  <c r="I414" i="126"/>
  <c r="I415" i="126"/>
  <c r="I416" i="126"/>
  <c r="I9" i="126"/>
  <c r="I687" i="126"/>
  <c r="I417" i="126"/>
  <c r="I593" i="126"/>
  <c r="I418" i="126"/>
  <c r="I419" i="126"/>
  <c r="I420" i="126"/>
  <c r="I594" i="126"/>
  <c r="I421" i="126"/>
  <c r="I422" i="126"/>
  <c r="I67" i="126"/>
  <c r="I423" i="126"/>
  <c r="I424" i="126"/>
  <c r="I723" i="126"/>
  <c r="I68" i="126"/>
  <c r="I69" i="126"/>
  <c r="I425" i="126"/>
  <c r="I426" i="126"/>
  <c r="I70" i="126"/>
  <c r="I71" i="126"/>
  <c r="I427" i="126"/>
  <c r="I72" i="126"/>
  <c r="I428" i="126"/>
  <c r="I688" i="126"/>
  <c r="I689" i="126"/>
  <c r="I690" i="126"/>
  <c r="I429" i="126"/>
  <c r="I430" i="126"/>
  <c r="I73" i="126"/>
  <c r="I74" i="126"/>
  <c r="I431" i="126"/>
  <c r="I432" i="126"/>
  <c r="I433" i="126"/>
  <c r="I434" i="126"/>
  <c r="I435" i="126"/>
  <c r="I436" i="126"/>
  <c r="I691" i="126"/>
  <c r="I181" i="126"/>
  <c r="I437" i="126"/>
  <c r="I438" i="126"/>
  <c r="I439" i="126"/>
  <c r="I440" i="126"/>
  <c r="I441" i="126"/>
  <c r="I442" i="126"/>
  <c r="I443" i="126"/>
  <c r="I595" i="126"/>
  <c r="I10" i="126"/>
  <c r="I596" i="126"/>
  <c r="I75" i="126"/>
  <c r="I444" i="126"/>
  <c r="I445" i="126"/>
  <c r="I692" i="126"/>
  <c r="I163" i="126"/>
  <c r="I446" i="126"/>
  <c r="I597" i="126"/>
  <c r="I447" i="126"/>
  <c r="I76" i="126"/>
  <c r="I448" i="126"/>
  <c r="I164" i="126"/>
  <c r="I199" i="126"/>
  <c r="I449" i="126"/>
  <c r="I693" i="126"/>
  <c r="I450" i="126"/>
  <c r="I451" i="126"/>
  <c r="I767" i="126"/>
  <c r="I598" i="126"/>
  <c r="I599" i="126"/>
  <c r="I452" i="126"/>
  <c r="I77" i="126"/>
  <c r="I453" i="126"/>
  <c r="I454" i="126"/>
  <c r="I600" i="126"/>
  <c r="I455" i="126"/>
  <c r="I456" i="126"/>
  <c r="I457" i="126"/>
  <c r="I458" i="126"/>
  <c r="I459" i="126"/>
  <c r="I460" i="126"/>
  <c r="I694" i="126"/>
  <c r="I643" i="126"/>
  <c r="I461" i="126"/>
  <c r="I78" i="126"/>
  <c r="I165" i="126"/>
  <c r="I79" i="126"/>
  <c r="I80" i="126"/>
  <c r="I695" i="126"/>
  <c r="I601" i="126"/>
  <c r="I166" i="126"/>
  <c r="I696" i="126"/>
  <c r="I462" i="126"/>
  <c r="I697" i="126"/>
  <c r="I698" i="126"/>
  <c r="I81" i="126"/>
  <c r="I699" i="126"/>
  <c r="I463" i="126"/>
  <c r="I464" i="126"/>
  <c r="I465" i="126"/>
  <c r="I466" i="126"/>
  <c r="I467" i="126"/>
  <c r="I768" i="126"/>
  <c r="I82" i="126"/>
  <c r="I83" i="126"/>
  <c r="I468" i="126"/>
  <c r="I469" i="126"/>
  <c r="I470" i="126"/>
  <c r="I471" i="126"/>
  <c r="I84" i="126"/>
  <c r="I640" i="126"/>
  <c r="I472" i="126"/>
  <c r="I473" i="126"/>
  <c r="I602" i="126"/>
  <c r="I603" i="126"/>
  <c r="I604" i="126"/>
  <c r="I605" i="126"/>
  <c r="I606" i="126"/>
  <c r="I11" i="126"/>
  <c r="I718" i="126"/>
  <c r="I700" i="126"/>
  <c r="I701" i="126"/>
  <c r="I769" i="126"/>
  <c r="I724" i="126"/>
  <c r="I474" i="126"/>
  <c r="I475" i="126"/>
  <c r="I85" i="126"/>
  <c r="I476" i="126"/>
  <c r="I86" i="126"/>
  <c r="I87" i="126"/>
  <c r="I88" i="126"/>
  <c r="I89" i="126"/>
  <c r="I477" i="126"/>
  <c r="I478" i="126"/>
  <c r="I90" i="126"/>
  <c r="I607" i="126"/>
  <c r="I479" i="126"/>
  <c r="I702" i="126"/>
  <c r="I12" i="126"/>
  <c r="I91" i="126"/>
  <c r="I92" i="126"/>
  <c r="I480" i="126"/>
  <c r="I481" i="126"/>
  <c r="I703" i="126"/>
  <c r="I608" i="126"/>
  <c r="I482" i="126"/>
  <c r="I483" i="126"/>
  <c r="I484" i="126"/>
  <c r="I485" i="126"/>
  <c r="I486" i="126"/>
  <c r="I770" i="126"/>
  <c r="I771" i="126"/>
  <c r="I487" i="126"/>
  <c r="I488" i="126"/>
  <c r="I609" i="126"/>
  <c r="I202" i="126"/>
  <c r="I203" i="126"/>
  <c r="I167" i="126"/>
  <c r="I210" i="126"/>
  <c r="I704" i="126"/>
  <c r="I489" i="126"/>
  <c r="I610" i="126"/>
  <c r="I490" i="126"/>
  <c r="I168" i="126"/>
  <c r="I188" i="126"/>
  <c r="I611" i="126"/>
  <c r="I772" i="126"/>
  <c r="I725" i="126"/>
  <c r="I612" i="126"/>
  <c r="I93" i="126"/>
  <c r="I169" i="126"/>
  <c r="I94" i="126"/>
  <c r="I491" i="126"/>
  <c r="I492" i="126"/>
  <c r="I493" i="126"/>
  <c r="I494" i="126"/>
  <c r="I495" i="126"/>
  <c r="I496" i="126"/>
  <c r="I497" i="126"/>
  <c r="I498" i="126"/>
  <c r="I499" i="126"/>
  <c r="I500" i="126"/>
  <c r="I501" i="126"/>
  <c r="I502" i="126"/>
  <c r="I503" i="126"/>
  <c r="I504" i="126"/>
  <c r="I505" i="126"/>
  <c r="I506" i="126"/>
  <c r="I507" i="126"/>
  <c r="I613" i="126"/>
  <c r="I508" i="126"/>
  <c r="I509" i="126"/>
  <c r="I510" i="126"/>
  <c r="I170" i="126"/>
  <c r="I171" i="126"/>
  <c r="I614" i="126"/>
  <c r="I511" i="126"/>
  <c r="I705" i="126"/>
  <c r="I706" i="126"/>
  <c r="I773" i="126"/>
  <c r="I774" i="126"/>
  <c r="I512" i="126"/>
  <c r="I615" i="126"/>
  <c r="I616" i="126"/>
  <c r="I617" i="126"/>
  <c r="I513" i="126"/>
  <c r="I514" i="126"/>
  <c r="I707" i="126"/>
  <c r="I172" i="126"/>
  <c r="I708" i="126"/>
  <c r="I515" i="126"/>
  <c r="I516" i="126"/>
  <c r="I517" i="126"/>
  <c r="I95" i="126"/>
  <c r="I518" i="126"/>
  <c r="I96" i="126"/>
  <c r="I97" i="126"/>
  <c r="I189" i="126"/>
  <c r="I726" i="126"/>
  <c r="I519" i="126"/>
  <c r="I641" i="126"/>
  <c r="I642" i="126"/>
  <c r="I520" i="126"/>
  <c r="I709" i="126"/>
  <c r="I775" i="126"/>
  <c r="I173" i="126"/>
  <c r="I618" i="126"/>
  <c r="I619" i="126"/>
  <c r="I620" i="126"/>
  <c r="I621" i="126"/>
  <c r="I622" i="126"/>
  <c r="I623" i="126"/>
  <c r="I624" i="126"/>
  <c r="I625" i="126"/>
  <c r="I626" i="126"/>
  <c r="I710" i="126"/>
  <c r="I521" i="126"/>
  <c r="I522" i="126"/>
  <c r="I523" i="126"/>
  <c r="I627" i="126"/>
  <c r="I711" i="126"/>
  <c r="I524" i="126"/>
  <c r="I525" i="126"/>
  <c r="I712" i="126"/>
  <c r="I526" i="126"/>
  <c r="I527" i="126"/>
  <c r="I713" i="126"/>
  <c r="I528" i="126"/>
  <c r="I529" i="126"/>
  <c r="I530" i="126"/>
  <c r="I98" i="126"/>
  <c r="I99" i="126"/>
  <c r="I100" i="126"/>
  <c r="I174" i="126"/>
  <c r="I714" i="126"/>
  <c r="I101" i="126"/>
  <c r="I715" i="126"/>
  <c r="I531" i="126"/>
  <c r="I532" i="126"/>
  <c r="I628" i="126"/>
  <c r="I533" i="126"/>
  <c r="F534" i="126"/>
  <c r="B534" i="126"/>
  <c r="F535" i="126"/>
  <c r="F536" i="126"/>
  <c r="F537" i="126"/>
  <c r="F538" i="126"/>
  <c r="F539" i="126"/>
  <c r="F540" i="126"/>
  <c r="F541" i="126"/>
  <c r="F542" i="126"/>
  <c r="F543" i="126"/>
  <c r="F544" i="126"/>
  <c r="F545" i="126"/>
  <c r="F546" i="126"/>
  <c r="F547" i="126"/>
  <c r="F548" i="126"/>
  <c r="F549" i="126"/>
  <c r="F550" i="126"/>
  <c r="F644" i="126"/>
  <c r="F551" i="126"/>
  <c r="F552" i="126"/>
  <c r="F211" i="126"/>
  <c r="F212" i="126"/>
  <c r="F13" i="126"/>
  <c r="F733" i="126"/>
  <c r="F645" i="126"/>
  <c r="F213" i="126"/>
  <c r="F214" i="126"/>
  <c r="F14" i="126"/>
  <c r="F215" i="126"/>
  <c r="F646" i="126"/>
  <c r="F190" i="126"/>
  <c r="F191" i="126"/>
  <c r="F192" i="126"/>
  <c r="F193" i="126"/>
  <c r="F194" i="126"/>
  <c r="F195" i="126"/>
  <c r="F15" i="126"/>
  <c r="F16" i="126"/>
  <c r="F17" i="126"/>
  <c r="F647" i="126"/>
  <c r="F18" i="126"/>
  <c r="F19" i="126"/>
  <c r="F216" i="126"/>
  <c r="F217" i="126"/>
  <c r="F218" i="126"/>
  <c r="F648" i="126"/>
  <c r="F219" i="126"/>
  <c r="F220" i="126"/>
  <c r="F221" i="126"/>
  <c r="F649" i="126"/>
  <c r="F222" i="126"/>
  <c r="F650" i="126"/>
  <c r="F223" i="126"/>
  <c r="F224" i="126"/>
  <c r="F225" i="126"/>
  <c r="F226" i="126"/>
  <c r="F629" i="126"/>
  <c r="F227" i="126"/>
  <c r="F20" i="126"/>
  <c r="F228" i="126"/>
  <c r="F229" i="126"/>
  <c r="F553" i="126"/>
  <c r="F200" i="126"/>
  <c r="F230" i="126"/>
  <c r="F554" i="126"/>
  <c r="F555" i="126"/>
  <c r="F21" i="126"/>
  <c r="F22" i="126"/>
  <c r="F231" i="126"/>
  <c r="F232" i="126"/>
  <c r="F233" i="126"/>
  <c r="F234" i="126"/>
  <c r="F235" i="126"/>
  <c r="F236" i="126"/>
  <c r="F556" i="126"/>
  <c r="F716" i="126"/>
  <c r="F717" i="126"/>
  <c r="F23" i="126"/>
  <c r="F557" i="126"/>
  <c r="F558" i="126"/>
  <c r="F205" i="126"/>
  <c r="F206" i="126"/>
  <c r="F103" i="126"/>
  <c r="F559" i="126"/>
  <c r="F237" i="126"/>
  <c r="F560" i="126"/>
  <c r="F196" i="126"/>
  <c r="F197" i="126"/>
  <c r="F238" i="126"/>
  <c r="F239" i="126"/>
  <c r="F561" i="126"/>
  <c r="F240" i="126"/>
  <c r="F241" i="126"/>
  <c r="F24" i="126"/>
  <c r="F242" i="126"/>
  <c r="F243" i="126"/>
  <c r="F244" i="126"/>
  <c r="F245" i="126"/>
  <c r="F246" i="126"/>
  <c r="F247" i="126"/>
  <c r="F25" i="126"/>
  <c r="F562" i="126"/>
  <c r="F651" i="126"/>
  <c r="F248" i="126"/>
  <c r="F249" i="126"/>
  <c r="F26" i="126"/>
  <c r="F250" i="126"/>
  <c r="F27" i="126"/>
  <c r="F251" i="126"/>
  <c r="F252" i="126"/>
  <c r="F253" i="126"/>
  <c r="F652" i="126"/>
  <c r="F254" i="126"/>
  <c r="F255" i="126"/>
  <c r="F563" i="126"/>
  <c r="F256" i="126"/>
  <c r="F28" i="126"/>
  <c r="F653" i="126"/>
  <c r="F654" i="126"/>
  <c r="F655" i="126"/>
  <c r="F656" i="126"/>
  <c r="F257" i="126"/>
  <c r="F258" i="126"/>
  <c r="F259" i="126"/>
  <c r="F260" i="126"/>
  <c r="F564" i="126"/>
  <c r="F261" i="126"/>
  <c r="F29" i="126"/>
  <c r="F262" i="126"/>
  <c r="F263" i="126"/>
  <c r="F264" i="126"/>
  <c r="F265" i="126"/>
  <c r="F266" i="126"/>
  <c r="F104" i="126"/>
  <c r="F267" i="126"/>
  <c r="F657" i="126"/>
  <c r="F268" i="126"/>
  <c r="F269" i="126"/>
  <c r="F270" i="126"/>
  <c r="F565" i="126"/>
  <c r="F175" i="126"/>
  <c r="F271" i="126"/>
  <c r="F272" i="126"/>
  <c r="F273" i="126"/>
  <c r="F658" i="126"/>
  <c r="F566" i="126"/>
  <c r="F30" i="126"/>
  <c r="F659" i="126"/>
  <c r="F274" i="126"/>
  <c r="F275" i="126"/>
  <c r="F276" i="126"/>
  <c r="F277" i="126"/>
  <c r="F278" i="126"/>
  <c r="F279" i="126"/>
  <c r="F280" i="126"/>
  <c r="F281" i="126"/>
  <c r="F734" i="126"/>
  <c r="F282" i="126"/>
  <c r="F660" i="126"/>
  <c r="F661" i="126"/>
  <c r="F283" i="126"/>
  <c r="F284" i="126"/>
  <c r="F204" i="126"/>
  <c r="F285" i="126"/>
  <c r="F286" i="126"/>
  <c r="F662" i="126"/>
  <c r="F31" i="126"/>
  <c r="F663" i="126"/>
  <c r="F32" i="126"/>
  <c r="F727" i="126"/>
  <c r="F287" i="126"/>
  <c r="F567" i="126"/>
  <c r="F288" i="126"/>
  <c r="F289" i="126"/>
  <c r="F290" i="126"/>
  <c r="F291" i="126"/>
  <c r="F292" i="126"/>
  <c r="F719" i="126"/>
  <c r="F293" i="126"/>
  <c r="F294" i="126"/>
  <c r="F568" i="126"/>
  <c r="F569" i="126"/>
  <c r="F720" i="126"/>
  <c r="F570" i="126"/>
  <c r="F571" i="126"/>
  <c r="F721" i="126"/>
  <c r="F572" i="126"/>
  <c r="F176" i="126"/>
  <c r="F295" i="126"/>
  <c r="F33" i="126"/>
  <c r="F296" i="126"/>
  <c r="F297" i="126"/>
  <c r="F664" i="126"/>
  <c r="F4" i="126"/>
  <c r="F298" i="126"/>
  <c r="F299" i="126"/>
  <c r="F34" i="126"/>
  <c r="F300" i="126"/>
  <c r="F35" i="126"/>
  <c r="F36" i="126"/>
  <c r="F105" i="126"/>
  <c r="F37" i="126"/>
  <c r="F735" i="126"/>
  <c r="F573" i="126"/>
  <c r="F736" i="126"/>
  <c r="F5" i="126"/>
  <c r="F737" i="126"/>
  <c r="F301" i="126"/>
  <c r="F302" i="126"/>
  <c r="F303" i="126"/>
  <c r="F304" i="126"/>
  <c r="F738" i="126"/>
  <c r="F106" i="126"/>
  <c r="F177" i="126"/>
  <c r="F305" i="126"/>
  <c r="F306" i="126"/>
  <c r="F307" i="126"/>
  <c r="F38" i="126"/>
  <c r="F630" i="126"/>
  <c r="F308" i="126"/>
  <c r="F309" i="126"/>
  <c r="F310" i="126"/>
  <c r="F311" i="126"/>
  <c r="F178" i="126"/>
  <c r="F312" i="126"/>
  <c r="F631" i="126"/>
  <c r="F39" i="126"/>
  <c r="F313" i="126"/>
  <c r="F314" i="126"/>
  <c r="F315" i="126"/>
  <c r="F316" i="126"/>
  <c r="F574" i="126"/>
  <c r="F317" i="126"/>
  <c r="F318" i="126"/>
  <c r="F319" i="126"/>
  <c r="F179" i="126"/>
  <c r="F320" i="126"/>
  <c r="F665" i="126"/>
  <c r="F728" i="126"/>
  <c r="F40" i="126"/>
  <c r="F575" i="126"/>
  <c r="F321" i="126"/>
  <c r="F322" i="126"/>
  <c r="F323" i="126"/>
  <c r="F324" i="126"/>
  <c r="F325" i="126"/>
  <c r="F326" i="126"/>
  <c r="F327" i="126"/>
  <c r="F328" i="126"/>
  <c r="F329" i="126"/>
  <c r="F330" i="126"/>
  <c r="F331" i="126"/>
  <c r="F576" i="126"/>
  <c r="F332" i="126"/>
  <c r="F577" i="126"/>
  <c r="F578" i="126"/>
  <c r="F333" i="126"/>
  <c r="F334" i="126"/>
  <c r="F41" i="126"/>
  <c r="F666" i="126"/>
  <c r="F667" i="126"/>
  <c r="F42" i="126"/>
  <c r="F335" i="126"/>
  <c r="F43" i="126"/>
  <c r="F668" i="126"/>
  <c r="F632" i="126"/>
  <c r="F44" i="126"/>
  <c r="F579" i="126"/>
  <c r="F336" i="126"/>
  <c r="F337" i="126"/>
  <c r="F45" i="126"/>
  <c r="F46" i="126"/>
  <c r="F338" i="126"/>
  <c r="F339" i="126"/>
  <c r="F340" i="126"/>
  <c r="F201" i="126"/>
  <c r="F341" i="126"/>
  <c r="F157" i="126"/>
  <c r="F342" i="126"/>
  <c r="F669" i="126"/>
  <c r="F343" i="126"/>
  <c r="F344" i="126"/>
  <c r="F345" i="126"/>
  <c r="F346" i="126"/>
  <c r="F347" i="126"/>
  <c r="F180" i="126"/>
  <c r="F348" i="126"/>
  <c r="F349" i="126"/>
  <c r="F6" i="126"/>
  <c r="F350" i="126"/>
  <c r="F351" i="126"/>
  <c r="F352" i="126"/>
  <c r="F47" i="126"/>
  <c r="F353" i="126"/>
  <c r="F670" i="126"/>
  <c r="F48" i="126"/>
  <c r="F739" i="126"/>
  <c r="F671" i="126"/>
  <c r="F354" i="126"/>
  <c r="F49" i="126"/>
  <c r="F633" i="126"/>
  <c r="F355" i="126"/>
  <c r="F672" i="126"/>
  <c r="F356" i="126"/>
  <c r="F740" i="126"/>
  <c r="F357" i="126"/>
  <c r="F634" i="126"/>
  <c r="F358" i="126"/>
  <c r="F359" i="126"/>
  <c r="F50" i="126"/>
  <c r="F360" i="126"/>
  <c r="F673" i="126"/>
  <c r="F51" i="126"/>
  <c r="F580" i="126"/>
  <c r="F158" i="126"/>
  <c r="F207" i="126"/>
  <c r="F741" i="126"/>
  <c r="F361" i="126"/>
  <c r="F581" i="126"/>
  <c r="F674" i="126"/>
  <c r="F582" i="126"/>
  <c r="F52" i="126"/>
  <c r="F53" i="126"/>
  <c r="F742" i="126"/>
  <c r="F743" i="126"/>
  <c r="F54" i="126"/>
  <c r="F722" i="126"/>
  <c r="F55" i="126"/>
  <c r="F56" i="126"/>
  <c r="F362" i="126"/>
  <c r="F675" i="126"/>
  <c r="F676" i="126"/>
  <c r="F208" i="126"/>
  <c r="F209" i="126"/>
  <c r="F583" i="126"/>
  <c r="F584" i="126"/>
  <c r="F363" i="126"/>
  <c r="F57" i="126"/>
  <c r="F183" i="126"/>
  <c r="F184" i="126"/>
  <c r="F185" i="126"/>
  <c r="F364" i="126"/>
  <c r="F744" i="126"/>
  <c r="F745" i="126"/>
  <c r="F746" i="126"/>
  <c r="F747" i="126"/>
  <c r="F748" i="126"/>
  <c r="F749" i="126"/>
  <c r="F750" i="126"/>
  <c r="F751" i="126"/>
  <c r="F752" i="126"/>
  <c r="F753" i="126"/>
  <c r="F754" i="126"/>
  <c r="F677" i="126"/>
  <c r="F585" i="126"/>
  <c r="F755" i="126"/>
  <c r="F586" i="126"/>
  <c r="F587" i="126"/>
  <c r="F756" i="126"/>
  <c r="F365" i="126"/>
  <c r="F757" i="126"/>
  <c r="F366" i="126"/>
  <c r="F367" i="126"/>
  <c r="F159" i="126"/>
  <c r="F368" i="126"/>
  <c r="F369" i="126"/>
  <c r="F370" i="126"/>
  <c r="F186" i="126"/>
  <c r="F187" i="126"/>
  <c r="F588" i="126"/>
  <c r="F58" i="126"/>
  <c r="F371" i="126"/>
  <c r="F372" i="126"/>
  <c r="F198" i="126"/>
  <c r="F729" i="126"/>
  <c r="F373" i="126"/>
  <c r="F635" i="126"/>
  <c r="F678" i="126"/>
  <c r="F374" i="126"/>
  <c r="F375" i="126"/>
  <c r="F59" i="126"/>
  <c r="F679" i="126"/>
  <c r="F680" i="126"/>
  <c r="F376" i="126"/>
  <c r="F377" i="126"/>
  <c r="F378" i="126"/>
  <c r="F60" i="126"/>
  <c r="F61" i="126"/>
  <c r="F102" i="126"/>
  <c r="F379" i="126"/>
  <c r="F380" i="126"/>
  <c r="F381" i="126"/>
  <c r="F382" i="126"/>
  <c r="F589" i="126"/>
  <c r="F590" i="126"/>
  <c r="F758" i="126"/>
  <c r="F383" i="126"/>
  <c r="F384" i="126"/>
  <c r="F385" i="126"/>
  <c r="F62" i="126"/>
  <c r="F636" i="126"/>
  <c r="F637" i="126"/>
  <c r="F638" i="126"/>
  <c r="F63" i="126"/>
  <c r="F681" i="126"/>
  <c r="F386" i="126"/>
  <c r="F759" i="126"/>
  <c r="F387" i="126"/>
  <c r="F388" i="126"/>
  <c r="F389" i="126"/>
  <c r="F390" i="126"/>
  <c r="F391" i="126"/>
  <c r="F392" i="126"/>
  <c r="F393" i="126"/>
  <c r="F64" i="126"/>
  <c r="F394" i="126"/>
  <c r="F395" i="126"/>
  <c r="F760" i="126"/>
  <c r="F761" i="126"/>
  <c r="F762" i="126"/>
  <c r="F763" i="126"/>
  <c r="F396" i="126"/>
  <c r="F397" i="126"/>
  <c r="F182" i="126"/>
  <c r="F7" i="126"/>
  <c r="F398" i="126"/>
  <c r="F399" i="126"/>
  <c r="F400" i="126"/>
  <c r="F401" i="126"/>
  <c r="F8" i="126"/>
  <c r="F730" i="126"/>
  <c r="F402" i="126"/>
  <c r="F403" i="126"/>
  <c r="F776" i="126"/>
  <c r="F404" i="126"/>
  <c r="F405" i="126"/>
  <c r="F406" i="126"/>
  <c r="F407" i="126"/>
  <c r="F408" i="126"/>
  <c r="F409" i="126"/>
  <c r="F410" i="126"/>
  <c r="F411" i="126"/>
  <c r="F160" i="126"/>
  <c r="F161" i="126"/>
  <c r="F65" i="126"/>
  <c r="F162" i="126"/>
  <c r="F731" i="126"/>
  <c r="F732" i="126"/>
  <c r="F639" i="126"/>
  <c r="F764" i="126"/>
  <c r="F765" i="126"/>
  <c r="F591" i="126"/>
  <c r="F592" i="126"/>
  <c r="F682" i="126"/>
  <c r="F66" i="126"/>
  <c r="F683" i="126"/>
  <c r="F766" i="126"/>
  <c r="F684" i="126"/>
  <c r="F685" i="126"/>
  <c r="F686" i="126"/>
  <c r="F412" i="126"/>
  <c r="F413" i="126"/>
  <c r="F414" i="126"/>
  <c r="F415" i="126"/>
  <c r="F416" i="126"/>
  <c r="F9" i="126"/>
  <c r="F687" i="126"/>
  <c r="F417" i="126"/>
  <c r="F593" i="126"/>
  <c r="F418" i="126"/>
  <c r="F419" i="126"/>
  <c r="F420" i="126"/>
  <c r="F594" i="126"/>
  <c r="F421" i="126"/>
  <c r="F422" i="126"/>
  <c r="F67" i="126"/>
  <c r="F423" i="126"/>
  <c r="F424" i="126"/>
  <c r="F723" i="126"/>
  <c r="F68" i="126"/>
  <c r="F69" i="126"/>
  <c r="F425" i="126"/>
  <c r="F426" i="126"/>
  <c r="F70" i="126"/>
  <c r="F71" i="126"/>
  <c r="F427" i="126"/>
  <c r="F72" i="126"/>
  <c r="F428" i="126"/>
  <c r="F688" i="126"/>
  <c r="F689" i="126"/>
  <c r="F690" i="126"/>
  <c r="F429" i="126"/>
  <c r="F430" i="126"/>
  <c r="F73" i="126"/>
  <c r="F74" i="126"/>
  <c r="F431" i="126"/>
  <c r="F432" i="126"/>
  <c r="F433" i="126"/>
  <c r="F434" i="126"/>
  <c r="F435" i="126"/>
  <c r="F436" i="126"/>
  <c r="F691" i="126"/>
  <c r="F181" i="126"/>
  <c r="F437" i="126"/>
  <c r="F438" i="126"/>
  <c r="F439" i="126"/>
  <c r="F440" i="126"/>
  <c r="F441" i="126"/>
  <c r="F442" i="126"/>
  <c r="F443" i="126"/>
  <c r="F595" i="126"/>
  <c r="F10" i="126"/>
  <c r="F596" i="126"/>
  <c r="F75" i="126"/>
  <c r="F444" i="126"/>
  <c r="F445" i="126"/>
  <c r="F692" i="126"/>
  <c r="F163" i="126"/>
  <c r="F446" i="126"/>
  <c r="F597" i="126"/>
  <c r="F447" i="126"/>
  <c r="F76" i="126"/>
  <c r="F448" i="126"/>
  <c r="F164" i="126"/>
  <c r="F199" i="126"/>
  <c r="F449" i="126"/>
  <c r="F693" i="126"/>
  <c r="F450" i="126"/>
  <c r="F451" i="126"/>
  <c r="F767" i="126"/>
  <c r="F598" i="126"/>
  <c r="F599" i="126"/>
  <c r="F452" i="126"/>
  <c r="F77" i="126"/>
  <c r="F453" i="126"/>
  <c r="F454" i="126"/>
  <c r="F600" i="126"/>
  <c r="F455" i="126"/>
  <c r="F456" i="126"/>
  <c r="F457" i="126"/>
  <c r="F458" i="126"/>
  <c r="F459" i="126"/>
  <c r="F460" i="126"/>
  <c r="F694" i="126"/>
  <c r="F643" i="126"/>
  <c r="F461" i="126"/>
  <c r="F78" i="126"/>
  <c r="F165" i="126"/>
  <c r="F79" i="126"/>
  <c r="F80" i="126"/>
  <c r="F695" i="126"/>
  <c r="F601" i="126"/>
  <c r="F166" i="126"/>
  <c r="F696" i="126"/>
  <c r="F462" i="126"/>
  <c r="F697" i="126"/>
  <c r="F698" i="126"/>
  <c r="F81" i="126"/>
  <c r="F699" i="126"/>
  <c r="F463" i="126"/>
  <c r="F464" i="126"/>
  <c r="F465" i="126"/>
  <c r="F466" i="126"/>
  <c r="F467" i="126"/>
  <c r="F768" i="126"/>
  <c r="F82" i="126"/>
  <c r="F83" i="126"/>
  <c r="F468" i="126"/>
  <c r="F469" i="126"/>
  <c r="F470" i="126"/>
  <c r="F471" i="126"/>
  <c r="F84" i="126"/>
  <c r="F640" i="126"/>
  <c r="F472" i="126"/>
  <c r="F473" i="126"/>
  <c r="F602" i="126"/>
  <c r="F603" i="126"/>
  <c r="F604" i="126"/>
  <c r="F605" i="126"/>
  <c r="F606" i="126"/>
  <c r="F11" i="126"/>
  <c r="F718" i="126"/>
  <c r="F700" i="126"/>
  <c r="F701" i="126"/>
  <c r="F769" i="126"/>
  <c r="F724" i="126"/>
  <c r="F474" i="126"/>
  <c r="F475" i="126"/>
  <c r="F85" i="126"/>
  <c r="F476" i="126"/>
  <c r="F86" i="126"/>
  <c r="F87" i="126"/>
  <c r="F88" i="126"/>
  <c r="F89" i="126"/>
  <c r="F477" i="126"/>
  <c r="F478" i="126"/>
  <c r="F90" i="126"/>
  <c r="F607" i="126"/>
  <c r="F479" i="126"/>
  <c r="F702" i="126"/>
  <c r="F12" i="126"/>
  <c r="F91" i="126"/>
  <c r="F92" i="126"/>
  <c r="F480" i="126"/>
  <c r="F481" i="126"/>
  <c r="F703" i="126"/>
  <c r="F608" i="126"/>
  <c r="F482" i="126"/>
  <c r="F483" i="126"/>
  <c r="F484" i="126"/>
  <c r="F485" i="126"/>
  <c r="F486" i="126"/>
  <c r="F770" i="126"/>
  <c r="F771" i="126"/>
  <c r="F487" i="126"/>
  <c r="F488" i="126"/>
  <c r="F609" i="126"/>
  <c r="F202" i="126"/>
  <c r="F203" i="126"/>
  <c r="F167" i="126"/>
  <c r="F210" i="126"/>
  <c r="F704" i="126"/>
  <c r="F489" i="126"/>
  <c r="F610" i="126"/>
  <c r="F490" i="126"/>
  <c r="F168" i="126"/>
  <c r="F188" i="126"/>
  <c r="F611" i="126"/>
  <c r="F772" i="126"/>
  <c r="F725" i="126"/>
  <c r="F612" i="126"/>
  <c r="F93" i="126"/>
  <c r="F169" i="126"/>
  <c r="F94" i="126"/>
  <c r="F491" i="126"/>
  <c r="F492" i="126"/>
  <c r="F493" i="126"/>
  <c r="F494" i="126"/>
  <c r="F495" i="126"/>
  <c r="F496" i="126"/>
  <c r="F497" i="126"/>
  <c r="F498" i="126"/>
  <c r="F499" i="126"/>
  <c r="F500" i="126"/>
  <c r="F501" i="126"/>
  <c r="F502" i="126"/>
  <c r="F503" i="126"/>
  <c r="F504" i="126"/>
  <c r="F505" i="126"/>
  <c r="F506" i="126"/>
  <c r="F507" i="126"/>
  <c r="F613" i="126"/>
  <c r="F508" i="126"/>
  <c r="F509" i="126"/>
  <c r="F510" i="126"/>
  <c r="F170" i="126"/>
  <c r="F171" i="126"/>
  <c r="F614" i="126"/>
  <c r="F511" i="126"/>
  <c r="F705" i="126"/>
  <c r="F706" i="126"/>
  <c r="F773" i="126"/>
  <c r="F774" i="126"/>
  <c r="F512" i="126"/>
  <c r="F615" i="126"/>
  <c r="F616" i="126"/>
  <c r="F617" i="126"/>
  <c r="F513" i="126"/>
  <c r="F514" i="126"/>
  <c r="F707" i="126"/>
  <c r="F172" i="126"/>
  <c r="F708" i="126"/>
  <c r="F515" i="126"/>
  <c r="F516" i="126"/>
  <c r="F517" i="126"/>
  <c r="F95" i="126"/>
  <c r="F518" i="126"/>
  <c r="F96" i="126"/>
  <c r="F97" i="126"/>
  <c r="F189" i="126"/>
  <c r="F726" i="126"/>
  <c r="F519" i="126"/>
  <c r="F641" i="126"/>
  <c r="F642" i="126"/>
  <c r="F520" i="126"/>
  <c r="F709" i="126"/>
  <c r="F775" i="126"/>
  <c r="F173" i="126"/>
  <c r="F618" i="126"/>
  <c r="F619" i="126"/>
  <c r="F620" i="126"/>
  <c r="F621" i="126"/>
  <c r="F622" i="126"/>
  <c r="F623" i="126"/>
  <c r="F624" i="126"/>
  <c r="F625" i="126"/>
  <c r="F626" i="126"/>
  <c r="F710" i="126"/>
  <c r="F521" i="126"/>
  <c r="F522" i="126"/>
  <c r="F523" i="126"/>
  <c r="F627" i="126"/>
  <c r="F711" i="126"/>
  <c r="F524" i="126"/>
  <c r="F525" i="126"/>
  <c r="F712" i="126"/>
  <c r="F526" i="126"/>
  <c r="F527" i="126"/>
  <c r="F713" i="126"/>
  <c r="F528" i="126"/>
  <c r="F529" i="126"/>
  <c r="F530" i="126"/>
  <c r="F98" i="126"/>
  <c r="F99" i="126"/>
  <c r="F100" i="126"/>
  <c r="F174" i="126"/>
  <c r="F714" i="126"/>
  <c r="F101" i="126"/>
  <c r="F715" i="126"/>
  <c r="F531" i="126"/>
  <c r="F532" i="126"/>
  <c r="F628" i="126"/>
  <c r="F533" i="126"/>
  <c r="G3" i="111" l="1"/>
  <c r="C6" i="128" s="1"/>
  <c r="C8" i="128" s="1"/>
  <c r="B535" i="126"/>
  <c r="B107" i="126"/>
  <c r="B536" i="126"/>
  <c r="B537" i="126"/>
  <c r="B538" i="126"/>
  <c r="B539" i="126"/>
  <c r="B540" i="126"/>
  <c r="B541" i="126"/>
  <c r="B542" i="126"/>
  <c r="B543" i="126"/>
  <c r="B544" i="126"/>
  <c r="B545" i="126"/>
  <c r="B546" i="126"/>
  <c r="B547" i="126"/>
  <c r="B548" i="126"/>
  <c r="B549" i="126"/>
  <c r="B550" i="126"/>
  <c r="B644" i="126"/>
  <c r="B551" i="126"/>
  <c r="B552" i="126"/>
  <c r="B211" i="126"/>
  <c r="B212" i="126"/>
  <c r="B13" i="126"/>
  <c r="B733" i="126"/>
  <c r="B645" i="126"/>
  <c r="B213" i="126"/>
  <c r="B214" i="126"/>
  <c r="B14" i="126"/>
  <c r="B215" i="126"/>
  <c r="B646" i="126"/>
  <c r="B190" i="126"/>
  <c r="B191" i="126"/>
  <c r="B192" i="126"/>
  <c r="B193" i="126"/>
  <c r="B194" i="126"/>
  <c r="B195" i="126"/>
  <c r="B15" i="126"/>
  <c r="B16" i="126"/>
  <c r="B17" i="126"/>
  <c r="B647" i="126"/>
  <c r="B18" i="126"/>
  <c r="B19" i="126"/>
  <c r="B216" i="126"/>
  <c r="B217" i="126"/>
  <c r="B218" i="126"/>
  <c r="B648" i="126"/>
  <c r="B219" i="126"/>
  <c r="B220" i="126"/>
  <c r="B221" i="126"/>
  <c r="B649" i="126"/>
  <c r="B222" i="126"/>
  <c r="B650" i="126"/>
  <c r="B223" i="126"/>
  <c r="B224" i="126"/>
  <c r="B225" i="126"/>
  <c r="B226" i="126"/>
  <c r="B629" i="126"/>
  <c r="B227" i="126"/>
  <c r="B20" i="126"/>
  <c r="B228" i="126"/>
  <c r="B229" i="126"/>
  <c r="B553" i="126"/>
  <c r="B200" i="126"/>
  <c r="B230" i="126"/>
  <c r="B554" i="126"/>
  <c r="B555" i="126"/>
  <c r="B21" i="126"/>
  <c r="B22" i="126"/>
  <c r="B231" i="126"/>
  <c r="B232" i="126"/>
  <c r="B233" i="126"/>
  <c r="B234" i="126"/>
  <c r="B235" i="126"/>
  <c r="B236" i="126"/>
  <c r="B556" i="126"/>
  <c r="B716" i="126"/>
  <c r="B717" i="126"/>
  <c r="B23" i="126"/>
  <c r="B557" i="126"/>
  <c r="B558" i="126"/>
  <c r="B205" i="126"/>
  <c r="B206" i="126"/>
  <c r="B103" i="126"/>
  <c r="B559" i="126"/>
  <c r="B237" i="126"/>
  <c r="B560" i="126"/>
  <c r="B196" i="126"/>
  <c r="B197" i="126"/>
  <c r="B238" i="126"/>
  <c r="B239" i="126"/>
  <c r="B561" i="126"/>
  <c r="B240" i="126"/>
  <c r="B241" i="126"/>
  <c r="B24" i="126"/>
  <c r="B242" i="126"/>
  <c r="B243" i="126"/>
  <c r="B244" i="126"/>
  <c r="B245" i="126"/>
  <c r="B246" i="126"/>
  <c r="B247" i="126"/>
  <c r="B25" i="126"/>
  <c r="B562" i="126"/>
  <c r="B651" i="126"/>
  <c r="B248" i="126"/>
  <c r="B249" i="126"/>
  <c r="B26" i="126"/>
  <c r="B250" i="126"/>
  <c r="B27" i="126"/>
  <c r="B251" i="126"/>
  <c r="B252" i="126"/>
  <c r="B253" i="126"/>
  <c r="B652" i="126"/>
  <c r="B254" i="126"/>
  <c r="B255" i="126"/>
  <c r="B563" i="126"/>
  <c r="B256" i="126"/>
  <c r="B28" i="126"/>
  <c r="B653" i="126"/>
  <c r="B654" i="126"/>
  <c r="B655" i="126"/>
  <c r="B656" i="126"/>
  <c r="B257" i="126"/>
  <c r="B258" i="126"/>
  <c r="B259" i="126"/>
  <c r="B260" i="126"/>
  <c r="B564" i="126"/>
  <c r="B261" i="126"/>
  <c r="B29" i="126"/>
  <c r="B262" i="126"/>
  <c r="B263" i="126"/>
  <c r="B264" i="126"/>
  <c r="B265" i="126"/>
  <c r="B266" i="126"/>
  <c r="B104" i="126"/>
  <c r="B267" i="126"/>
  <c r="B657" i="126"/>
  <c r="B268" i="126"/>
  <c r="B269" i="126"/>
  <c r="B270" i="126"/>
  <c r="B565" i="126"/>
  <c r="B175" i="126"/>
  <c r="B271" i="126"/>
  <c r="B272" i="126"/>
  <c r="B273" i="126"/>
  <c r="B658" i="126"/>
  <c r="B566" i="126"/>
  <c r="B30" i="126"/>
  <c r="B659" i="126"/>
  <c r="B274" i="126"/>
  <c r="B275" i="126"/>
  <c r="B276" i="126"/>
  <c r="B277" i="126"/>
  <c r="B278" i="126"/>
  <c r="B279" i="126"/>
  <c r="B280" i="126"/>
  <c r="B281" i="126"/>
  <c r="B734" i="126"/>
  <c r="B282" i="126"/>
  <c r="B660" i="126"/>
  <c r="B661" i="126"/>
  <c r="B283" i="126"/>
  <c r="B284" i="126"/>
  <c r="B204" i="126"/>
  <c r="B285" i="126"/>
  <c r="B286" i="126"/>
  <c r="B662" i="126"/>
  <c r="B31" i="126"/>
  <c r="B663" i="126"/>
  <c r="B32" i="126"/>
  <c r="B727" i="126"/>
  <c r="B287" i="126"/>
  <c r="B567" i="126"/>
  <c r="B288" i="126"/>
  <c r="B289" i="126"/>
  <c r="B290" i="126"/>
  <c r="B291" i="126"/>
  <c r="B292" i="126"/>
  <c r="B719" i="126"/>
  <c r="B293" i="126"/>
  <c r="B294" i="126"/>
  <c r="B568" i="126"/>
  <c r="B569" i="126"/>
  <c r="B720" i="126"/>
  <c r="B570" i="126"/>
  <c r="B571" i="126"/>
  <c r="B721" i="126"/>
  <c r="B572" i="126"/>
  <c r="B176" i="126"/>
  <c r="B295" i="126"/>
  <c r="B33" i="126"/>
  <c r="B296" i="126"/>
  <c r="B297" i="126"/>
  <c r="B664" i="126"/>
  <c r="B4" i="126"/>
  <c r="B298" i="126"/>
  <c r="B299" i="126"/>
  <c r="B34" i="126"/>
  <c r="B300" i="126"/>
  <c r="B35" i="126"/>
  <c r="B36" i="126"/>
  <c r="B105" i="126"/>
  <c r="B37" i="126"/>
  <c r="B735" i="126"/>
  <c r="B573" i="126"/>
  <c r="B736" i="126"/>
  <c r="B5" i="126"/>
  <c r="B737" i="126"/>
  <c r="B301" i="126"/>
  <c r="B302" i="126"/>
  <c r="B303" i="126"/>
  <c r="B304" i="126"/>
  <c r="B738" i="126"/>
  <c r="B106" i="126"/>
  <c r="B177" i="126"/>
  <c r="B305" i="126"/>
  <c r="B306" i="126"/>
  <c r="B307" i="126"/>
  <c r="B38" i="126"/>
  <c r="B630" i="126"/>
  <c r="B308" i="126"/>
  <c r="B309" i="126"/>
  <c r="B310" i="126"/>
  <c r="B311" i="126"/>
  <c r="B178" i="126"/>
  <c r="B312" i="126"/>
  <c r="B631" i="126"/>
  <c r="B39" i="126"/>
  <c r="B313" i="126"/>
  <c r="B314" i="126"/>
  <c r="B315" i="126"/>
  <c r="B316" i="126"/>
  <c r="B574" i="126"/>
  <c r="B317" i="126"/>
  <c r="B318" i="126"/>
  <c r="B319" i="126"/>
  <c r="B179" i="126"/>
  <c r="B320" i="126"/>
  <c r="B665" i="126"/>
  <c r="B728" i="126"/>
  <c r="B40" i="126"/>
  <c r="B575" i="126"/>
  <c r="B321" i="126"/>
  <c r="B322" i="126"/>
  <c r="B323" i="126"/>
  <c r="B324" i="126"/>
  <c r="B325" i="126"/>
  <c r="B326" i="126"/>
  <c r="B327" i="126"/>
  <c r="B328" i="126"/>
  <c r="B329" i="126"/>
  <c r="B330" i="126"/>
  <c r="B331" i="126"/>
  <c r="B576" i="126"/>
  <c r="B332" i="126"/>
  <c r="B577" i="126"/>
  <c r="B578" i="126"/>
  <c r="B333" i="126"/>
  <c r="B334" i="126"/>
  <c r="B41" i="126"/>
  <c r="B666" i="126"/>
  <c r="B667" i="126"/>
  <c r="B42" i="126"/>
  <c r="B335" i="126"/>
  <c r="B43" i="126"/>
  <c r="B668" i="126"/>
  <c r="B632" i="126"/>
  <c r="B44" i="126"/>
  <c r="B579" i="126"/>
  <c r="B336" i="126"/>
  <c r="B337" i="126"/>
  <c r="B45" i="126"/>
  <c r="B46" i="126"/>
  <c r="B338" i="126"/>
  <c r="B339" i="126"/>
  <c r="B340" i="126"/>
  <c r="B201" i="126"/>
  <c r="B341" i="126"/>
  <c r="B157" i="126"/>
  <c r="B342" i="126"/>
  <c r="B669" i="126"/>
  <c r="B343" i="126"/>
  <c r="B344" i="126"/>
  <c r="B345" i="126"/>
  <c r="B346" i="126"/>
  <c r="B347" i="126"/>
  <c r="B180" i="126"/>
  <c r="B348" i="126"/>
  <c r="B349" i="126"/>
  <c r="B6" i="126"/>
  <c r="B350" i="126"/>
  <c r="B351" i="126"/>
  <c r="B352" i="126"/>
  <c r="B47" i="126"/>
  <c r="B353" i="126"/>
  <c r="B670" i="126"/>
  <c r="B48" i="126"/>
  <c r="B739" i="126"/>
  <c r="B671" i="126"/>
  <c r="B354" i="126"/>
  <c r="B49" i="126"/>
  <c r="B633" i="126"/>
  <c r="B355" i="126"/>
  <c r="B672" i="126"/>
  <c r="B356" i="126"/>
  <c r="B740" i="126"/>
  <c r="B357" i="126"/>
  <c r="B634" i="126"/>
  <c r="B358" i="126"/>
  <c r="B359" i="126"/>
  <c r="B50" i="126"/>
  <c r="B360" i="126"/>
  <c r="B673" i="126"/>
  <c r="B51" i="126"/>
  <c r="B580" i="126"/>
  <c r="B158" i="126"/>
  <c r="B207" i="126"/>
  <c r="B741" i="126"/>
  <c r="B361" i="126"/>
  <c r="B581" i="126"/>
  <c r="B674" i="126"/>
  <c r="B582" i="126"/>
  <c r="B52" i="126"/>
  <c r="B53" i="126"/>
  <c r="B742" i="126"/>
  <c r="B743" i="126"/>
  <c r="B54" i="126"/>
  <c r="B722" i="126"/>
  <c r="B55" i="126"/>
  <c r="B56" i="126"/>
  <c r="B362" i="126"/>
  <c r="B675" i="126"/>
  <c r="B676" i="126"/>
  <c r="B208" i="126"/>
  <c r="B209" i="126"/>
  <c r="B583" i="126"/>
  <c r="B584" i="126"/>
  <c r="B363" i="126"/>
  <c r="B57" i="126"/>
  <c r="B183" i="126"/>
  <c r="B184" i="126"/>
  <c r="B185" i="126"/>
  <c r="B364" i="126"/>
  <c r="B744" i="126"/>
  <c r="B745" i="126"/>
  <c r="B746" i="126"/>
  <c r="B747" i="126"/>
  <c r="B748" i="126"/>
  <c r="B749" i="126"/>
  <c r="B750" i="126"/>
  <c r="B751" i="126"/>
  <c r="B752" i="126"/>
  <c r="B753" i="126"/>
  <c r="B754" i="126"/>
  <c r="B677" i="126"/>
  <c r="B585" i="126"/>
  <c r="B755" i="126"/>
  <c r="B586" i="126"/>
  <c r="B587" i="126"/>
  <c r="B756" i="126"/>
  <c r="B365" i="126"/>
  <c r="B757" i="126"/>
  <c r="B366" i="126"/>
  <c r="B367" i="126"/>
  <c r="B159" i="126"/>
  <c r="B368" i="126"/>
  <c r="B369" i="126"/>
  <c r="B370" i="126"/>
  <c r="B186" i="126"/>
  <c r="B187" i="126"/>
  <c r="B588" i="126"/>
  <c r="B58" i="126"/>
  <c r="B371" i="126"/>
  <c r="B372" i="126"/>
  <c r="B198" i="126"/>
  <c r="B729" i="126"/>
  <c r="B373" i="126"/>
  <c r="B635" i="126"/>
  <c r="B678" i="126"/>
  <c r="B374" i="126"/>
  <c r="B375" i="126"/>
  <c r="B59" i="126"/>
  <c r="B679" i="126"/>
  <c r="B680" i="126"/>
  <c r="B376" i="126"/>
  <c r="B377" i="126"/>
  <c r="B378" i="126"/>
  <c r="B60" i="126"/>
  <c r="B61" i="126"/>
  <c r="B102" i="126"/>
  <c r="B379" i="126"/>
  <c r="B380" i="126"/>
  <c r="B381" i="126"/>
  <c r="B382" i="126"/>
  <c r="B589" i="126"/>
  <c r="B590" i="126"/>
  <c r="B758" i="126"/>
  <c r="B383" i="126"/>
  <c r="B384" i="126"/>
  <c r="B385" i="126"/>
  <c r="B62" i="126"/>
  <c r="B636" i="126"/>
  <c r="B637" i="126"/>
  <c r="B638" i="126"/>
  <c r="B63" i="126"/>
  <c r="B681" i="126"/>
  <c r="B386" i="126"/>
  <c r="B759" i="126"/>
  <c r="B387" i="126"/>
  <c r="B388" i="126"/>
  <c r="B389" i="126"/>
  <c r="B390" i="126"/>
  <c r="B391" i="126"/>
  <c r="B392" i="126"/>
  <c r="B393" i="126"/>
  <c r="B64" i="126"/>
  <c r="B394" i="126"/>
  <c r="B395" i="126"/>
  <c r="B760" i="126"/>
  <c r="B761" i="126"/>
  <c r="B762" i="126"/>
  <c r="B763" i="126"/>
  <c r="B396" i="126"/>
  <c r="B397" i="126"/>
  <c r="B182" i="126"/>
  <c r="B7" i="126"/>
  <c r="B398" i="126"/>
  <c r="B399" i="126"/>
  <c r="B400" i="126"/>
  <c r="B401" i="126"/>
  <c r="B8" i="126"/>
  <c r="B730" i="126"/>
  <c r="B402" i="126"/>
  <c r="B403" i="126"/>
  <c r="B776" i="126"/>
  <c r="B404" i="126"/>
  <c r="B405" i="126"/>
  <c r="B406" i="126"/>
  <c r="B407" i="126"/>
  <c r="B408" i="126"/>
  <c r="B409" i="126"/>
  <c r="B410" i="126"/>
  <c r="B411" i="126"/>
  <c r="B160" i="126"/>
  <c r="B161" i="126"/>
  <c r="B65" i="126"/>
  <c r="B162" i="126"/>
  <c r="B731" i="126"/>
  <c r="B732" i="126"/>
  <c r="B639" i="126"/>
  <c r="B764" i="126"/>
  <c r="B765" i="126"/>
  <c r="B591" i="126"/>
  <c r="B592" i="126"/>
  <c r="B682" i="126"/>
  <c r="B66" i="126"/>
  <c r="B683" i="126"/>
  <c r="B766" i="126"/>
  <c r="B684" i="126"/>
  <c r="B685" i="126"/>
  <c r="B686" i="126"/>
  <c r="B412" i="126"/>
  <c r="B413" i="126"/>
  <c r="B414" i="126"/>
  <c r="B415" i="126"/>
  <c r="B416" i="126"/>
  <c r="B9" i="126"/>
  <c r="B687" i="126"/>
  <c r="B417" i="126"/>
  <c r="B593" i="126"/>
  <c r="B418" i="126"/>
  <c r="B419" i="126"/>
  <c r="B420" i="126"/>
  <c r="B594" i="126"/>
  <c r="B421" i="126"/>
  <c r="B422" i="126"/>
  <c r="B67" i="126"/>
  <c r="B423" i="126"/>
  <c r="B424" i="126"/>
  <c r="B723" i="126"/>
  <c r="B68" i="126"/>
  <c r="B69" i="126"/>
  <c r="B425" i="126"/>
  <c r="B426" i="126"/>
  <c r="B70" i="126"/>
  <c r="B71" i="126"/>
  <c r="B427" i="126"/>
  <c r="B72" i="126"/>
  <c r="B428" i="126"/>
  <c r="B688" i="126"/>
  <c r="B689" i="126"/>
  <c r="B690" i="126"/>
  <c r="B429" i="126"/>
  <c r="B430" i="126"/>
  <c r="B73" i="126"/>
  <c r="B74" i="126"/>
  <c r="B431" i="126"/>
  <c r="B432" i="126"/>
  <c r="B433" i="126"/>
  <c r="B434" i="126"/>
  <c r="B435" i="126"/>
  <c r="B436" i="126"/>
  <c r="B691" i="126"/>
  <c r="B181" i="126"/>
  <c r="B437" i="126"/>
  <c r="B438" i="126"/>
  <c r="B439" i="126"/>
  <c r="B440" i="126"/>
  <c r="B441" i="126"/>
  <c r="B442" i="126"/>
  <c r="B443" i="126"/>
  <c r="B595" i="126"/>
  <c r="B10" i="126"/>
  <c r="B596" i="126"/>
  <c r="B75" i="126"/>
  <c r="B444" i="126"/>
  <c r="B445" i="126"/>
  <c r="B692" i="126"/>
  <c r="B163" i="126"/>
  <c r="B446" i="126"/>
  <c r="B597" i="126"/>
  <c r="B447" i="126"/>
  <c r="B76" i="126"/>
  <c r="B448" i="126"/>
  <c r="B164" i="126"/>
  <c r="B199" i="126"/>
  <c r="B449" i="126"/>
  <c r="B693" i="126"/>
  <c r="B450" i="126"/>
  <c r="B451" i="126"/>
  <c r="B767" i="126"/>
  <c r="B598" i="126"/>
  <c r="B599" i="126"/>
  <c r="B452" i="126"/>
  <c r="B77" i="126"/>
  <c r="B453" i="126"/>
  <c r="B454" i="126"/>
  <c r="B600" i="126"/>
  <c r="B455" i="126"/>
  <c r="B456" i="126"/>
  <c r="B457" i="126"/>
  <c r="B458" i="126"/>
  <c r="B459" i="126"/>
  <c r="B460" i="126"/>
  <c r="B694" i="126"/>
  <c r="B643" i="126"/>
  <c r="B461" i="126"/>
  <c r="B78" i="126"/>
  <c r="B165" i="126"/>
  <c r="B79" i="126"/>
  <c r="B80" i="126"/>
  <c r="B695" i="126"/>
  <c r="B601" i="126"/>
  <c r="B166" i="126"/>
  <c r="B696" i="126"/>
  <c r="B462" i="126"/>
  <c r="B697" i="126"/>
  <c r="B698" i="126"/>
  <c r="B81" i="126"/>
  <c r="B699" i="126"/>
  <c r="B463" i="126"/>
  <c r="B464" i="126"/>
  <c r="B465" i="126"/>
  <c r="B466" i="126"/>
  <c r="B467" i="126"/>
  <c r="B768" i="126"/>
  <c r="B82" i="126"/>
  <c r="B83" i="126"/>
  <c r="B468" i="126"/>
  <c r="B469" i="126"/>
  <c r="B470" i="126"/>
  <c r="B471" i="126"/>
  <c r="B84" i="126"/>
  <c r="B640" i="126"/>
  <c r="B472" i="126"/>
  <c r="B473" i="126"/>
  <c r="B602" i="126"/>
  <c r="B603" i="126"/>
  <c r="B604" i="126"/>
  <c r="B605" i="126"/>
  <c r="B606" i="126"/>
  <c r="B11" i="126"/>
  <c r="B718" i="126"/>
  <c r="B700" i="126"/>
  <c r="B701" i="126"/>
  <c r="B769" i="126"/>
  <c r="B724" i="126"/>
  <c r="B474" i="126"/>
  <c r="B475" i="126"/>
  <c r="B85" i="126"/>
  <c r="B476" i="126"/>
  <c r="B86" i="126"/>
  <c r="B87" i="126"/>
  <c r="B88" i="126"/>
  <c r="B89" i="126"/>
  <c r="B477" i="126"/>
  <c r="B478" i="126"/>
  <c r="B90" i="126"/>
  <c r="B607" i="126"/>
  <c r="B479" i="126"/>
  <c r="B702" i="126"/>
  <c r="B12" i="126"/>
  <c r="B91" i="126"/>
  <c r="B92" i="126"/>
  <c r="B480" i="126"/>
  <c r="B481" i="126"/>
  <c r="B703" i="126"/>
  <c r="B608" i="126"/>
  <c r="B482" i="126"/>
  <c r="B483" i="126"/>
  <c r="B484" i="126"/>
  <c r="B485" i="126"/>
  <c r="B486" i="126"/>
  <c r="B770" i="126"/>
  <c r="B771" i="126"/>
  <c r="B487" i="126"/>
  <c r="B488" i="126"/>
  <c r="B609" i="126"/>
  <c r="B202" i="126"/>
  <c r="B203" i="126"/>
  <c r="B167" i="126"/>
  <c r="B210" i="126"/>
  <c r="B704" i="126"/>
  <c r="B489" i="126"/>
  <c r="B610" i="126"/>
  <c r="B490" i="126"/>
  <c r="B168" i="126"/>
  <c r="B188" i="126"/>
  <c r="B611" i="126"/>
  <c r="B772" i="126"/>
  <c r="B725" i="126"/>
  <c r="B612" i="126"/>
  <c r="B93" i="126"/>
  <c r="B169" i="126"/>
  <c r="B94" i="126"/>
  <c r="B491" i="126"/>
  <c r="B492" i="126"/>
  <c r="B493" i="126"/>
  <c r="B494" i="126"/>
  <c r="B495" i="126"/>
  <c r="B496" i="126"/>
  <c r="B497" i="126"/>
  <c r="B498" i="126"/>
  <c r="B499" i="126"/>
  <c r="B500" i="126"/>
  <c r="B501" i="126"/>
  <c r="B502" i="126"/>
  <c r="B503" i="126"/>
  <c r="B504" i="126"/>
  <c r="B505" i="126"/>
  <c r="B506" i="126"/>
  <c r="B507" i="126"/>
  <c r="B613" i="126"/>
  <c r="B508" i="126"/>
  <c r="B509" i="126"/>
  <c r="B510" i="126"/>
  <c r="B170" i="126"/>
  <c r="B171" i="126"/>
  <c r="B614" i="126"/>
  <c r="B511" i="126"/>
  <c r="B705" i="126"/>
  <c r="B706" i="126"/>
  <c r="B773" i="126"/>
  <c r="B774" i="126"/>
  <c r="B512" i="126"/>
  <c r="B615" i="126"/>
  <c r="B616" i="126"/>
  <c r="B617" i="126"/>
  <c r="B513" i="126"/>
  <c r="B514" i="126"/>
  <c r="B707" i="126"/>
  <c r="B172" i="126"/>
  <c r="B708" i="126"/>
  <c r="B515" i="126"/>
  <c r="B516" i="126"/>
  <c r="B517" i="126"/>
  <c r="B95" i="126"/>
  <c r="B518" i="126"/>
  <c r="B96" i="126"/>
  <c r="B97" i="126"/>
  <c r="B189" i="126"/>
  <c r="B726" i="126"/>
  <c r="B519" i="126"/>
  <c r="B641" i="126"/>
  <c r="B642" i="126"/>
  <c r="B520" i="126"/>
  <c r="B709" i="126"/>
  <c r="B775" i="126"/>
  <c r="B173" i="126"/>
  <c r="B618" i="126"/>
  <c r="B619" i="126"/>
  <c r="B620" i="126"/>
  <c r="B621" i="126"/>
  <c r="B622" i="126"/>
  <c r="B623" i="126"/>
  <c r="B624" i="126"/>
  <c r="B625" i="126"/>
  <c r="B626" i="126"/>
  <c r="B710" i="126"/>
  <c r="B521" i="126"/>
  <c r="B522" i="126"/>
  <c r="B523" i="126"/>
  <c r="B627" i="126"/>
  <c r="B711" i="126"/>
  <c r="B524" i="126"/>
  <c r="B525" i="126"/>
  <c r="B712" i="126"/>
  <c r="B526" i="126"/>
  <c r="B527" i="126"/>
  <c r="B713" i="126"/>
  <c r="B528" i="126"/>
  <c r="B529" i="126"/>
  <c r="B530" i="126"/>
  <c r="B98" i="126"/>
  <c r="B99" i="126"/>
  <c r="B100" i="126"/>
  <c r="B174" i="126"/>
  <c r="B714" i="126"/>
  <c r="B101" i="126"/>
  <c r="B715" i="126"/>
  <c r="B531" i="126"/>
  <c r="B532" i="126"/>
  <c r="B628" i="126"/>
  <c r="B533" i="126"/>
</calcChain>
</file>

<file path=xl/sharedStrings.xml><?xml version="1.0" encoding="utf-8"?>
<sst xmlns="http://schemas.openxmlformats.org/spreadsheetml/2006/main" count="13732" uniqueCount="6262">
  <si>
    <t>user</t>
    <phoneticPr fontId="2" type="noConversion"/>
  </si>
  <si>
    <t>NO.</t>
    <phoneticPr fontId="2" type="noConversion"/>
  </si>
  <si>
    <t>대분류</t>
    <phoneticPr fontId="2" type="noConversion"/>
  </si>
  <si>
    <t>세분류</t>
    <phoneticPr fontId="2" type="noConversion"/>
  </si>
  <si>
    <t>서명</t>
    <phoneticPr fontId="2" type="noConversion"/>
  </si>
  <si>
    <t>출판사명</t>
    <phoneticPr fontId="2" type="noConversion"/>
  </si>
  <si>
    <t>단가</t>
    <phoneticPr fontId="2" type="noConversion"/>
  </si>
  <si>
    <t>제작형식</t>
    <phoneticPr fontId="2" type="noConversion"/>
  </si>
  <si>
    <t>합계</t>
    <phoneticPr fontId="2" type="noConversion"/>
  </si>
  <si>
    <t>상품번호</t>
    <phoneticPr fontId="2" type="noConversion"/>
  </si>
  <si>
    <t>메이트북스</t>
    <phoneticPr fontId="2" type="noConversion"/>
  </si>
  <si>
    <t>웅진지식하우스</t>
    <phoneticPr fontId="2" type="noConversion"/>
  </si>
  <si>
    <t>자기계발</t>
    <phoneticPr fontId="2" type="noConversion"/>
  </si>
  <si>
    <t>김승호</t>
    <phoneticPr fontId="2" type="noConversion"/>
  </si>
  <si>
    <t>소설</t>
    <phoneticPr fontId="2" type="noConversion"/>
  </si>
  <si>
    <t>더스토리</t>
    <phoneticPr fontId="2" type="noConversion"/>
  </si>
  <si>
    <t>인문</t>
    <phoneticPr fontId="2" type="noConversion"/>
  </si>
  <si>
    <t>미디어숲</t>
    <phoneticPr fontId="2" type="noConversion"/>
  </si>
  <si>
    <t>정치/사회</t>
    <phoneticPr fontId="2" type="noConversion"/>
  </si>
  <si>
    <t>교보문고</t>
    <phoneticPr fontId="2" type="noConversion"/>
  </si>
  <si>
    <t>4801159099879</t>
    <phoneticPr fontId="2" type="noConversion"/>
  </si>
  <si>
    <t>시/에세이</t>
    <phoneticPr fontId="2" type="noConversion"/>
  </si>
  <si>
    <t>흐름출판</t>
    <phoneticPr fontId="2" type="noConversion"/>
  </si>
  <si>
    <t>스타북스</t>
    <phoneticPr fontId="2" type="noConversion"/>
  </si>
  <si>
    <t>4808901239309</t>
    <phoneticPr fontId="2" type="noConversion"/>
  </si>
  <si>
    <t>웨인 다이어</t>
    <phoneticPr fontId="2" type="noConversion"/>
  </si>
  <si>
    <t>더퀘스트</t>
    <phoneticPr fontId="2" type="noConversion"/>
  </si>
  <si>
    <t>앤의서재</t>
    <phoneticPr fontId="2" type="noConversion"/>
  </si>
  <si>
    <t>문학동네</t>
    <phoneticPr fontId="2" type="noConversion"/>
  </si>
  <si>
    <t>포레스트북스</t>
    <phoneticPr fontId="2" type="noConversion"/>
  </si>
  <si>
    <t>21세기북스</t>
    <phoneticPr fontId="2" type="noConversion"/>
  </si>
  <si>
    <t>연금술사</t>
    <phoneticPr fontId="2" type="noConversion"/>
  </si>
  <si>
    <t>센시오</t>
    <phoneticPr fontId="2" type="noConversion"/>
  </si>
  <si>
    <t>추수밭</t>
    <phoneticPr fontId="2" type="noConversion"/>
  </si>
  <si>
    <t>길벗</t>
    <phoneticPr fontId="2" type="noConversion"/>
  </si>
  <si>
    <t>과학/공학</t>
    <phoneticPr fontId="2" type="noConversion"/>
  </si>
  <si>
    <t>어크로스</t>
    <phoneticPr fontId="2" type="noConversion"/>
  </si>
  <si>
    <t>문예출판사</t>
    <phoneticPr fontId="2" type="noConversion"/>
  </si>
  <si>
    <t>쌤앤파커스</t>
    <phoneticPr fontId="2" type="noConversion"/>
  </si>
  <si>
    <t>스마트북스</t>
    <phoneticPr fontId="2" type="noConversion"/>
  </si>
  <si>
    <t>알키</t>
    <phoneticPr fontId="2" type="noConversion"/>
  </si>
  <si>
    <t>책세상</t>
    <phoneticPr fontId="2" type="noConversion"/>
  </si>
  <si>
    <t>국어/외국어</t>
    <phoneticPr fontId="2" type="noConversion"/>
  </si>
  <si>
    <t>파고다북스</t>
    <phoneticPr fontId="2" type="noConversion"/>
  </si>
  <si>
    <t>스마트비즈니스</t>
    <phoneticPr fontId="2" type="noConversion"/>
  </si>
  <si>
    <t>윌북</t>
    <phoneticPr fontId="2" type="noConversion"/>
  </si>
  <si>
    <t>유노북스</t>
    <phoneticPr fontId="2" type="noConversion"/>
  </si>
  <si>
    <t>4801190382268</t>
    <phoneticPr fontId="2" type="noConversion"/>
  </si>
  <si>
    <t>역사/문화</t>
    <phoneticPr fontId="2" type="noConversion"/>
  </si>
  <si>
    <t>루이자 메이 올컷</t>
    <phoneticPr fontId="2" type="noConversion"/>
  </si>
  <si>
    <t>인플루엔셜</t>
    <phoneticPr fontId="2" type="noConversion"/>
  </si>
  <si>
    <t>매일경제신문사</t>
    <phoneticPr fontId="2" type="noConversion"/>
  </si>
  <si>
    <t>열린책들</t>
    <phoneticPr fontId="2" type="noConversion"/>
  </si>
  <si>
    <t>청소년교양</t>
    <phoneticPr fontId="2" type="noConversion"/>
  </si>
  <si>
    <t>비사이드</t>
    <phoneticPr fontId="2" type="noConversion"/>
  </si>
  <si>
    <t>서울문화사</t>
    <phoneticPr fontId="2" type="noConversion"/>
  </si>
  <si>
    <t>청림출판</t>
    <phoneticPr fontId="2" type="noConversion"/>
  </si>
  <si>
    <t>가나출판사</t>
    <phoneticPr fontId="2" type="noConversion"/>
  </si>
  <si>
    <t>리더스북</t>
    <phoneticPr fontId="2" type="noConversion"/>
  </si>
  <si>
    <t>사계절</t>
    <phoneticPr fontId="2" type="noConversion"/>
  </si>
  <si>
    <t>예술/대중문화</t>
    <phoneticPr fontId="2" type="noConversion"/>
  </si>
  <si>
    <t>빅터 프랭클</t>
    <phoneticPr fontId="2" type="noConversion"/>
  </si>
  <si>
    <t>한스미디어</t>
    <phoneticPr fontId="2" type="noConversion"/>
  </si>
  <si>
    <t>살림</t>
    <phoneticPr fontId="2" type="noConversion"/>
  </si>
  <si>
    <t>김훈</t>
    <phoneticPr fontId="2" type="noConversion"/>
  </si>
  <si>
    <t>더디퍼런스</t>
    <phoneticPr fontId="2" type="noConversion"/>
  </si>
  <si>
    <t>종교</t>
    <phoneticPr fontId="2" type="noConversion"/>
  </si>
  <si>
    <t>애플북스</t>
    <phoneticPr fontId="2" type="noConversion"/>
  </si>
  <si>
    <t>문학과지성사</t>
    <phoneticPr fontId="2" type="noConversion"/>
  </si>
  <si>
    <t>서사원</t>
    <phoneticPr fontId="2" type="noConversion"/>
  </si>
  <si>
    <t>천년의상상</t>
    <phoneticPr fontId="2" type="noConversion"/>
  </si>
  <si>
    <t>한국경제신문</t>
    <phoneticPr fontId="2" type="noConversion"/>
  </si>
  <si>
    <t>성안당</t>
    <phoneticPr fontId="2" type="noConversion"/>
  </si>
  <si>
    <t>샘터(샘터사)</t>
    <phoneticPr fontId="2" type="noConversion"/>
  </si>
  <si>
    <t>시대고시기획</t>
    <phoneticPr fontId="2" type="noConversion"/>
  </si>
  <si>
    <t>필름(Feelm)</t>
    <phoneticPr fontId="2" type="noConversion"/>
  </si>
  <si>
    <t>메이븐</t>
    <phoneticPr fontId="2" type="noConversion"/>
  </si>
  <si>
    <t>특별한서재</t>
    <phoneticPr fontId="2" type="noConversion"/>
  </si>
  <si>
    <t>알베르 카뮈</t>
    <phoneticPr fontId="2" type="noConversion"/>
  </si>
  <si>
    <t>메디치미디어</t>
    <phoneticPr fontId="2" type="noConversion"/>
  </si>
  <si>
    <t>히가시노 게이고</t>
    <phoneticPr fontId="2" type="noConversion"/>
  </si>
  <si>
    <t>을유문화사</t>
    <phoneticPr fontId="2" type="noConversion"/>
  </si>
  <si>
    <t>잔</t>
    <phoneticPr fontId="2" type="noConversion"/>
  </si>
  <si>
    <t>북라이프</t>
    <phoneticPr fontId="2" type="noConversion"/>
  </si>
  <si>
    <t>토네이도</t>
    <phoneticPr fontId="2" type="noConversion"/>
  </si>
  <si>
    <t>더숲</t>
    <phoneticPr fontId="2" type="noConversion"/>
  </si>
  <si>
    <t>어바웃어북</t>
    <phoneticPr fontId="2" type="noConversion"/>
  </si>
  <si>
    <t>돌베개</t>
    <phoneticPr fontId="2" type="noConversion"/>
  </si>
  <si>
    <t>라이스메이커</t>
    <phoneticPr fontId="2" type="noConversion"/>
  </si>
  <si>
    <t>다연</t>
    <phoneticPr fontId="2" type="noConversion"/>
  </si>
  <si>
    <t>시그마북스</t>
    <phoneticPr fontId="2" type="noConversion"/>
  </si>
  <si>
    <t>글항아리</t>
    <phoneticPr fontId="2" type="noConversion"/>
  </si>
  <si>
    <t>나무생각</t>
    <phoneticPr fontId="2" type="noConversion"/>
  </si>
  <si>
    <t>현대지성</t>
    <phoneticPr fontId="2" type="noConversion"/>
  </si>
  <si>
    <t>아르테(arte)</t>
    <phoneticPr fontId="2" type="noConversion"/>
  </si>
  <si>
    <t>웨일북(whalebooks)</t>
    <phoneticPr fontId="2" type="noConversion"/>
  </si>
  <si>
    <t>다락원</t>
    <phoneticPr fontId="2" type="noConversion"/>
  </si>
  <si>
    <t>동양북스</t>
    <phoneticPr fontId="2" type="noConversion"/>
  </si>
  <si>
    <t>나이토 요시히토</t>
    <phoneticPr fontId="2" type="noConversion"/>
  </si>
  <si>
    <t>제철소</t>
    <phoneticPr fontId="2" type="noConversion"/>
  </si>
  <si>
    <t>비타북스</t>
    <phoneticPr fontId="2" type="noConversion"/>
  </si>
  <si>
    <t>로그인</t>
    <phoneticPr fontId="2" type="noConversion"/>
  </si>
  <si>
    <t>별글</t>
    <phoneticPr fontId="2" type="noConversion"/>
  </si>
  <si>
    <t>소소의책</t>
    <phoneticPr fontId="2" type="noConversion"/>
  </si>
  <si>
    <t>팜파스</t>
    <phoneticPr fontId="2" type="noConversion"/>
  </si>
  <si>
    <t>느낌이있는책</t>
    <phoneticPr fontId="2" type="noConversion"/>
  </si>
  <si>
    <t>북스톤</t>
    <phoneticPr fontId="2" type="noConversion"/>
  </si>
  <si>
    <t>반니</t>
    <phoneticPr fontId="2" type="noConversion"/>
  </si>
  <si>
    <t>부키</t>
    <phoneticPr fontId="2" type="noConversion"/>
  </si>
  <si>
    <t>더블엔</t>
    <phoneticPr fontId="2" type="noConversion"/>
  </si>
  <si>
    <t>라온북</t>
    <phoneticPr fontId="2" type="noConversion"/>
  </si>
  <si>
    <t>후나세 &amp;#49804;스케</t>
    <phoneticPr fontId="2" type="noConversion"/>
  </si>
  <si>
    <t>열림원</t>
    <phoneticPr fontId="2" type="noConversion"/>
  </si>
  <si>
    <t>난다</t>
    <phoneticPr fontId="2" type="noConversion"/>
  </si>
  <si>
    <t>중앙북스</t>
    <phoneticPr fontId="2" type="noConversion"/>
  </si>
  <si>
    <t>봄이아트북스</t>
    <phoneticPr fontId="2" type="noConversion"/>
  </si>
  <si>
    <t>페이지2북스</t>
    <phoneticPr fontId="2" type="noConversion"/>
  </si>
  <si>
    <t>이영훈</t>
    <phoneticPr fontId="2" type="noConversion"/>
  </si>
  <si>
    <t>북드림</t>
    <phoneticPr fontId="2" type="noConversion"/>
  </si>
  <si>
    <t>김현경</t>
    <phoneticPr fontId="2" type="noConversion"/>
  </si>
  <si>
    <t>브라이언 W. 커니핸</t>
    <phoneticPr fontId="2" type="noConversion"/>
  </si>
  <si>
    <t>비에이블</t>
    <phoneticPr fontId="2" type="noConversion"/>
  </si>
  <si>
    <t>웨이슈잉</t>
    <phoneticPr fontId="2" type="noConversion"/>
  </si>
  <si>
    <t>김애란</t>
    <phoneticPr fontId="2" type="noConversion"/>
  </si>
  <si>
    <t>김진형</t>
    <phoneticPr fontId="2" type="noConversion"/>
  </si>
  <si>
    <t>이서윤 외 1명</t>
    <phoneticPr fontId="2" type="noConversion"/>
  </si>
  <si>
    <t>스노우폭스북스</t>
    <phoneticPr fontId="2" type="noConversion"/>
  </si>
  <si>
    <t>이미예</t>
    <phoneticPr fontId="2" type="noConversion"/>
  </si>
  <si>
    <t>북닻</t>
    <phoneticPr fontId="2" type="noConversion"/>
  </si>
  <si>
    <t>480D200426480</t>
    <phoneticPr fontId="2" type="noConversion"/>
  </si>
  <si>
    <t>사피 바칼</t>
    <phoneticPr fontId="2" type="noConversion"/>
  </si>
  <si>
    <t>4808965963790</t>
    <phoneticPr fontId="2" type="noConversion"/>
  </si>
  <si>
    <t>오건영</t>
    <phoneticPr fontId="2" type="noConversion"/>
  </si>
  <si>
    <t>4801196831081</t>
    <phoneticPr fontId="2" type="noConversion"/>
  </si>
  <si>
    <t>개암나무</t>
    <phoneticPr fontId="2" type="noConversion"/>
  </si>
  <si>
    <t>김수현</t>
    <phoneticPr fontId="2" type="noConversion"/>
  </si>
  <si>
    <t>김미경</t>
    <phoneticPr fontId="2" type="noConversion"/>
  </si>
  <si>
    <t>4808901243665</t>
    <phoneticPr fontId="2" type="noConversion"/>
  </si>
  <si>
    <t>시크릿하우스</t>
    <phoneticPr fontId="2" type="noConversion"/>
  </si>
  <si>
    <t>이보림</t>
    <phoneticPr fontId="2" type="noConversion"/>
  </si>
  <si>
    <t>천개의바람</t>
    <phoneticPr fontId="2" type="noConversion"/>
  </si>
  <si>
    <t>갤리온</t>
    <phoneticPr fontId="2" type="noConversion"/>
  </si>
  <si>
    <t>오수완</t>
    <phoneticPr fontId="2" type="noConversion"/>
  </si>
  <si>
    <t>나무옆의자</t>
    <phoneticPr fontId="2" type="noConversion"/>
  </si>
  <si>
    <t>안미란</t>
    <phoneticPr fontId="2" type="noConversion"/>
  </si>
  <si>
    <t>상상출판</t>
    <phoneticPr fontId="2" type="noConversion"/>
  </si>
  <si>
    <t>캐런 할러</t>
    <phoneticPr fontId="2" type="noConversion"/>
  </si>
  <si>
    <t>시월이일</t>
    <phoneticPr fontId="2" type="noConversion"/>
  </si>
  <si>
    <t>허밍버드</t>
    <phoneticPr fontId="2" type="noConversion"/>
  </si>
  <si>
    <t>제이펍</t>
    <phoneticPr fontId="2" type="noConversion"/>
  </si>
  <si>
    <t>정수희</t>
    <phoneticPr fontId="2" type="noConversion"/>
  </si>
  <si>
    <t>꿈꿀자유</t>
    <phoneticPr fontId="2" type="noConversion"/>
  </si>
  <si>
    <t>엄혜숙</t>
    <phoneticPr fontId="2" type="noConversion"/>
  </si>
  <si>
    <t>키다리</t>
    <phoneticPr fontId="2" type="noConversion"/>
  </si>
  <si>
    <t>에린 엔트라다 켈리</t>
    <phoneticPr fontId="2" type="noConversion"/>
  </si>
  <si>
    <t>밝은미래</t>
    <phoneticPr fontId="2" type="noConversion"/>
  </si>
  <si>
    <t>박민호</t>
    <phoneticPr fontId="2" type="noConversion"/>
  </si>
  <si>
    <t>머스트비</t>
    <phoneticPr fontId="2" type="noConversion"/>
  </si>
  <si>
    <t>나무의철학</t>
    <phoneticPr fontId="2" type="noConversion"/>
  </si>
  <si>
    <t>라곰</t>
    <phoneticPr fontId="2" type="noConversion"/>
  </si>
  <si>
    <t>블랙피쉬</t>
    <phoneticPr fontId="2" type="noConversion"/>
  </si>
  <si>
    <t>어린이요리과학스쿨</t>
    <phoneticPr fontId="2" type="noConversion"/>
  </si>
  <si>
    <t>바이킹</t>
    <phoneticPr fontId="2" type="noConversion"/>
  </si>
  <si>
    <t>마리안느 머스그로브</t>
    <phoneticPr fontId="2" type="noConversion"/>
  </si>
  <si>
    <t>요 네스뵈</t>
    <phoneticPr fontId="2" type="noConversion"/>
  </si>
  <si>
    <t>이현주</t>
    <phoneticPr fontId="2" type="noConversion"/>
  </si>
  <si>
    <t>리틀씨앤톡</t>
    <phoneticPr fontId="2" type="noConversion"/>
  </si>
  <si>
    <t>김부식 외 1명</t>
    <phoneticPr fontId="2" type="noConversion"/>
  </si>
  <si>
    <t>계림북스</t>
    <phoneticPr fontId="2" type="noConversion"/>
  </si>
  <si>
    <t>윤영선</t>
    <phoneticPr fontId="2" type="noConversion"/>
  </si>
  <si>
    <t>아이앤북</t>
    <phoneticPr fontId="2" type="noConversion"/>
  </si>
  <si>
    <t>비아북</t>
    <phoneticPr fontId="2" type="noConversion"/>
  </si>
  <si>
    <t>권오길</t>
    <phoneticPr fontId="2" type="noConversion"/>
  </si>
  <si>
    <t>지구의아침</t>
    <phoneticPr fontId="2" type="noConversion"/>
  </si>
  <si>
    <t>책빛</t>
    <phoneticPr fontId="2" type="noConversion"/>
  </si>
  <si>
    <t>권오준</t>
    <phoneticPr fontId="2" type="noConversion"/>
  </si>
  <si>
    <t>박현숙</t>
    <phoneticPr fontId="2" type="noConversion"/>
  </si>
  <si>
    <t>서유재</t>
    <phoneticPr fontId="2" type="noConversion"/>
  </si>
  <si>
    <t>글담</t>
    <phoneticPr fontId="2" type="noConversion"/>
  </si>
  <si>
    <t>강양구외 4명</t>
    <phoneticPr fontId="2" type="noConversion"/>
  </si>
  <si>
    <t>4801190413153</t>
    <phoneticPr fontId="2" type="noConversion"/>
  </si>
  <si>
    <t>혜다</t>
    <phoneticPr fontId="2" type="noConversion"/>
  </si>
  <si>
    <t>검은숲</t>
    <phoneticPr fontId="2" type="noConversion"/>
  </si>
  <si>
    <t>이향안</t>
    <phoneticPr fontId="2" type="noConversion"/>
  </si>
  <si>
    <t>페이퍼로드</t>
    <phoneticPr fontId="2" type="noConversion"/>
  </si>
  <si>
    <t>작가정신</t>
    <phoneticPr fontId="2" type="noConversion"/>
  </si>
  <si>
    <t>문영숙</t>
    <phoneticPr fontId="2" type="noConversion"/>
  </si>
  <si>
    <t>천문장</t>
    <phoneticPr fontId="2" type="noConversion"/>
  </si>
  <si>
    <t>북플라자</t>
    <phoneticPr fontId="2" type="noConversion"/>
  </si>
  <si>
    <t>4808959896837</t>
    <phoneticPr fontId="2" type="noConversion"/>
  </si>
  <si>
    <t>문크</t>
    <phoneticPr fontId="2" type="noConversion"/>
  </si>
  <si>
    <t>북극곰</t>
    <phoneticPr fontId="2" type="noConversion"/>
  </si>
  <si>
    <t>채화영</t>
    <phoneticPr fontId="2" type="noConversion"/>
  </si>
  <si>
    <t>아티오</t>
    <phoneticPr fontId="2" type="noConversion"/>
  </si>
  <si>
    <t>메그 메디나</t>
    <phoneticPr fontId="2" type="noConversion"/>
  </si>
  <si>
    <t>루치아나 브레지아 외 1명</t>
    <phoneticPr fontId="2" type="noConversion"/>
  </si>
  <si>
    <t>파랑새</t>
    <phoneticPr fontId="2" type="noConversion"/>
  </si>
  <si>
    <t>이상교</t>
    <phoneticPr fontId="2" type="noConversion"/>
  </si>
  <si>
    <t>어린이나무생각</t>
    <phoneticPr fontId="2" type="noConversion"/>
  </si>
  <si>
    <t>양서윤</t>
    <phoneticPr fontId="2" type="noConversion"/>
  </si>
  <si>
    <t>고은애 외 3명</t>
    <phoneticPr fontId="2" type="noConversion"/>
  </si>
  <si>
    <t>손경이</t>
    <phoneticPr fontId="2" type="noConversion"/>
  </si>
  <si>
    <t>율리시즈</t>
    <phoneticPr fontId="2" type="noConversion"/>
  </si>
  <si>
    <t>이자벨라 칼루타</t>
    <phoneticPr fontId="2" type="noConversion"/>
  </si>
  <si>
    <t>이상배</t>
    <phoneticPr fontId="2" type="noConversion"/>
  </si>
  <si>
    <t>석혜원</t>
    <phoneticPr fontId="2" type="noConversion"/>
  </si>
  <si>
    <t>진수경</t>
    <phoneticPr fontId="2" type="noConversion"/>
  </si>
  <si>
    <t>이승민</t>
    <phoneticPr fontId="2" type="noConversion"/>
  </si>
  <si>
    <t>한화주</t>
    <phoneticPr fontId="2" type="noConversion"/>
  </si>
  <si>
    <t>손봉희</t>
    <phoneticPr fontId="2" type="noConversion"/>
  </si>
  <si>
    <t>이정현(정브르)</t>
    <phoneticPr fontId="2" type="noConversion"/>
  </si>
  <si>
    <t>페레 로비라</t>
    <phoneticPr fontId="2" type="noConversion"/>
  </si>
  <si>
    <t>짐 크리스티안</t>
    <phoneticPr fontId="2" type="noConversion"/>
  </si>
  <si>
    <t>엘리</t>
    <phoneticPr fontId="2" type="noConversion"/>
  </si>
  <si>
    <t>장차오</t>
    <phoneticPr fontId="2" type="noConversion"/>
  </si>
  <si>
    <t>스푼북</t>
    <phoneticPr fontId="2" type="noConversion"/>
  </si>
  <si>
    <t>박병률</t>
    <phoneticPr fontId="2" type="noConversion"/>
  </si>
  <si>
    <t>프롬북스</t>
    <phoneticPr fontId="2" type="noConversion"/>
  </si>
  <si>
    <t>생각하는책상</t>
    <phoneticPr fontId="2" type="noConversion"/>
  </si>
  <si>
    <t>류재향</t>
    <phoneticPr fontId="2" type="noConversion"/>
  </si>
  <si>
    <t>강근영 외 1명</t>
    <phoneticPr fontId="2" type="noConversion"/>
  </si>
  <si>
    <t>파란정원</t>
    <phoneticPr fontId="2" type="noConversion"/>
  </si>
  <si>
    <t>걷는나무</t>
    <phoneticPr fontId="2" type="noConversion"/>
  </si>
  <si>
    <t>조지 오웰</t>
    <phoneticPr fontId="2" type="noConversion"/>
  </si>
  <si>
    <t>송재찬</t>
    <phoneticPr fontId="2" type="noConversion"/>
  </si>
  <si>
    <t>아이들판</t>
    <phoneticPr fontId="2" type="noConversion"/>
  </si>
  <si>
    <t>제성은</t>
    <phoneticPr fontId="2" type="noConversion"/>
  </si>
  <si>
    <t>김윤정</t>
    <phoneticPr fontId="2" type="noConversion"/>
  </si>
  <si>
    <t>유다정</t>
    <phoneticPr fontId="2" type="noConversion"/>
  </si>
  <si>
    <t>한날</t>
    <phoneticPr fontId="2" type="noConversion"/>
  </si>
  <si>
    <t>유니온아트</t>
    <phoneticPr fontId="2" type="noConversion"/>
  </si>
  <si>
    <t>노란상상</t>
    <phoneticPr fontId="2" type="noConversion"/>
  </si>
  <si>
    <t>최지혜</t>
    <phoneticPr fontId="2" type="noConversion"/>
  </si>
  <si>
    <t>라파엘 그라탱</t>
    <phoneticPr fontId="2" type="noConversion"/>
  </si>
  <si>
    <t>김지영</t>
    <phoneticPr fontId="2" type="noConversion"/>
  </si>
  <si>
    <t>책밥</t>
    <phoneticPr fontId="2" type="noConversion"/>
  </si>
  <si>
    <t>우지현</t>
    <phoneticPr fontId="2" type="noConversion"/>
  </si>
  <si>
    <t>모래알</t>
    <phoneticPr fontId="2" type="noConversion"/>
  </si>
  <si>
    <t>서랜느 테일러</t>
    <phoneticPr fontId="2" type="noConversion"/>
  </si>
  <si>
    <t>다니엘레 모바렐리</t>
    <phoneticPr fontId="2" type="noConversion"/>
  </si>
  <si>
    <t>정명섭</t>
    <phoneticPr fontId="2" type="noConversion"/>
  </si>
  <si>
    <t>파란자전거</t>
    <phoneticPr fontId="2" type="noConversion"/>
  </si>
  <si>
    <t>김도연</t>
    <phoneticPr fontId="2" type="noConversion"/>
  </si>
  <si>
    <t>아주좋은날</t>
    <phoneticPr fontId="2" type="noConversion"/>
  </si>
  <si>
    <t>디자인하우스</t>
    <phoneticPr fontId="2" type="noConversion"/>
  </si>
  <si>
    <t>김수아</t>
    <phoneticPr fontId="2" type="noConversion"/>
  </si>
  <si>
    <t>미래주니어</t>
    <phoneticPr fontId="2" type="noConversion"/>
  </si>
  <si>
    <t>이규희</t>
    <phoneticPr fontId="2" type="noConversion"/>
  </si>
  <si>
    <t>심심</t>
    <phoneticPr fontId="2" type="noConversion"/>
  </si>
  <si>
    <t>최형미</t>
    <phoneticPr fontId="2" type="noConversion"/>
  </si>
  <si>
    <t>린다 수 박</t>
    <phoneticPr fontId="2" type="noConversion"/>
  </si>
  <si>
    <t>정인수</t>
    <phoneticPr fontId="2" type="noConversion"/>
  </si>
  <si>
    <t>풀빛미디어</t>
    <phoneticPr fontId="2" type="noConversion"/>
  </si>
  <si>
    <t>키라 윌리</t>
    <phoneticPr fontId="2" type="noConversion"/>
  </si>
  <si>
    <t>담앤북스</t>
    <phoneticPr fontId="2" type="noConversion"/>
  </si>
  <si>
    <t>금준경</t>
    <phoneticPr fontId="2" type="noConversion"/>
  </si>
  <si>
    <t>유재영</t>
    <phoneticPr fontId="2" type="noConversion"/>
  </si>
  <si>
    <t>엘리자베스 헬란 라슨</t>
    <phoneticPr fontId="2" type="noConversion"/>
  </si>
  <si>
    <t>피에르 프랑수아 무리오</t>
    <phoneticPr fontId="2" type="noConversion"/>
  </si>
  <si>
    <t>명로진 외 1명</t>
    <phoneticPr fontId="2" type="noConversion"/>
  </si>
  <si>
    <t>명로진</t>
    <phoneticPr fontId="2" type="noConversion"/>
  </si>
  <si>
    <t>한겨레아이들</t>
    <phoneticPr fontId="2" type="noConversion"/>
  </si>
  <si>
    <t>김상훈</t>
    <phoneticPr fontId="2" type="noConversion"/>
  </si>
  <si>
    <t>하선정</t>
    <phoneticPr fontId="2" type="noConversion"/>
  </si>
  <si>
    <t>박정안</t>
    <phoneticPr fontId="2" type="noConversion"/>
  </si>
  <si>
    <t>시빌 들라크루아</t>
    <phoneticPr fontId="2" type="noConversion"/>
  </si>
  <si>
    <t>에린 헌터</t>
    <phoneticPr fontId="2" type="noConversion"/>
  </si>
  <si>
    <t>가람어린이</t>
    <phoneticPr fontId="2" type="noConversion"/>
  </si>
  <si>
    <t>TMD 에듀테크연구소</t>
    <phoneticPr fontId="2" type="noConversion"/>
  </si>
  <si>
    <t>꿈꾸는사람들</t>
    <phoneticPr fontId="2" type="noConversion"/>
  </si>
  <si>
    <t>로랑스 살라윈</t>
    <phoneticPr fontId="2" type="noConversion"/>
  </si>
  <si>
    <t>스토리베리</t>
    <phoneticPr fontId="2" type="noConversion"/>
  </si>
  <si>
    <t>델라 키늘레</t>
    <phoneticPr fontId="2" type="noConversion"/>
  </si>
  <si>
    <t>니케주니어</t>
    <phoneticPr fontId="2" type="noConversion"/>
  </si>
  <si>
    <t>서정욱</t>
    <phoneticPr fontId="2" type="noConversion"/>
  </si>
  <si>
    <t>하민석</t>
    <phoneticPr fontId="2" type="noConversion"/>
  </si>
  <si>
    <t>딸기책방</t>
    <phoneticPr fontId="2" type="noConversion"/>
  </si>
  <si>
    <t>카트린 피네흐</t>
    <phoneticPr fontId="2" type="noConversion"/>
  </si>
  <si>
    <t>이승범</t>
    <phoneticPr fontId="2" type="noConversion"/>
  </si>
  <si>
    <t>엘레오노르 두스피스</t>
    <phoneticPr fontId="2" type="noConversion"/>
  </si>
  <si>
    <t>도서출판 종이책</t>
    <phoneticPr fontId="2" type="noConversion"/>
  </si>
  <si>
    <t>종이책</t>
    <phoneticPr fontId="2" type="noConversion"/>
  </si>
  <si>
    <t>안선모</t>
    <phoneticPr fontId="2" type="noConversion"/>
  </si>
  <si>
    <t>강근영</t>
    <phoneticPr fontId="2" type="noConversion"/>
  </si>
  <si>
    <t>최지순</t>
    <phoneticPr fontId="2" type="noConversion"/>
  </si>
  <si>
    <t>북랩</t>
    <phoneticPr fontId="2" type="noConversion"/>
  </si>
  <si>
    <t>강효미</t>
    <phoneticPr fontId="2" type="noConversion"/>
  </si>
  <si>
    <t>지유리</t>
    <phoneticPr fontId="2" type="noConversion"/>
  </si>
  <si>
    <t>아울북</t>
    <phoneticPr fontId="2" type="noConversion"/>
  </si>
  <si>
    <t>꿈의지도</t>
    <phoneticPr fontId="2" type="noConversion"/>
  </si>
  <si>
    <t>4801162541808</t>
    <phoneticPr fontId="2" type="noConversion"/>
  </si>
  <si>
    <t>한국시</t>
    <phoneticPr fontId="2" type="noConversion"/>
  </si>
  <si>
    <t>서양철학</t>
    <phoneticPr fontId="2" type="noConversion"/>
  </si>
  <si>
    <t>생물학</t>
    <phoneticPr fontId="2" type="noConversion"/>
  </si>
  <si>
    <t>불교</t>
    <phoneticPr fontId="2" type="noConversion"/>
  </si>
  <si>
    <t>경영전략/e비즈니스</t>
    <phoneticPr fontId="2" type="noConversion"/>
  </si>
  <si>
    <t>연극/희곡</t>
    <phoneticPr fontId="2" type="noConversion"/>
  </si>
  <si>
    <t>예술론/미학</t>
    <phoneticPr fontId="2" type="noConversion"/>
  </si>
  <si>
    <t>기업실무관리</t>
    <phoneticPr fontId="2" type="noConversion"/>
  </si>
  <si>
    <t>교양철학</t>
    <phoneticPr fontId="2" type="noConversion"/>
  </si>
  <si>
    <t>교재/수험서</t>
    <phoneticPr fontId="2" type="noConversion"/>
  </si>
  <si>
    <t>직장처세술</t>
    <phoneticPr fontId="2" type="noConversion"/>
  </si>
  <si>
    <t>프랑스소설</t>
    <phoneticPr fontId="2" type="noConversion"/>
  </si>
  <si>
    <t>생활요리</t>
    <phoneticPr fontId="2" type="noConversion"/>
  </si>
  <si>
    <t>경제학이론</t>
    <phoneticPr fontId="2" type="noConversion"/>
  </si>
  <si>
    <t>인문교양</t>
    <phoneticPr fontId="2" type="noConversion"/>
  </si>
  <si>
    <t>유아창작동화</t>
    <phoneticPr fontId="2" type="noConversion"/>
  </si>
  <si>
    <t>행정/정책</t>
    <phoneticPr fontId="2" type="noConversion"/>
  </si>
  <si>
    <t>문법/단어/독해/작문</t>
    <phoneticPr fontId="2" type="noConversion"/>
  </si>
  <si>
    <t>프로그래밍 및 언어</t>
    <phoneticPr fontId="2" type="noConversion"/>
  </si>
  <si>
    <t>자기혁신/자기관리</t>
    <phoneticPr fontId="2" type="noConversion"/>
  </si>
  <si>
    <t>건강일반</t>
    <phoneticPr fontId="2" type="noConversion"/>
  </si>
  <si>
    <t>자기계발/리더십</t>
    <phoneticPr fontId="2" type="noConversion"/>
  </si>
  <si>
    <t>다이어트/헬스</t>
    <phoneticPr fontId="2" type="noConversion"/>
  </si>
  <si>
    <t>좋은꿈</t>
    <phoneticPr fontId="2" type="noConversion"/>
  </si>
  <si>
    <t>육아</t>
    <phoneticPr fontId="2" type="noConversion"/>
  </si>
  <si>
    <t>컴퓨터입문/활용</t>
    <phoneticPr fontId="2" type="noConversion"/>
  </si>
  <si>
    <t>웹사이트/홈페이지만들기</t>
    <phoneticPr fontId="2" type="noConversion"/>
  </si>
  <si>
    <t>재테크전략</t>
    <phoneticPr fontId="2" type="noConversion"/>
  </si>
  <si>
    <t>화술/협상</t>
    <phoneticPr fontId="2" type="noConversion"/>
  </si>
  <si>
    <t>홈인테리어</t>
    <phoneticPr fontId="2" type="noConversion"/>
  </si>
  <si>
    <t>국내여행</t>
    <phoneticPr fontId="2" type="noConversion"/>
  </si>
  <si>
    <t>학이사</t>
    <phoneticPr fontId="2" type="noConversion"/>
  </si>
  <si>
    <t>사이토 다카시</t>
    <phoneticPr fontId="2" type="noConversion"/>
  </si>
  <si>
    <t>김연희</t>
    <phoneticPr fontId="2" type="noConversion"/>
  </si>
  <si>
    <t>중앙생활사</t>
    <phoneticPr fontId="2" type="noConversion"/>
  </si>
  <si>
    <t>학이사어린이</t>
    <phoneticPr fontId="2" type="noConversion"/>
  </si>
  <si>
    <t>스튜디오 시리얼</t>
    <phoneticPr fontId="2" type="noConversion"/>
  </si>
  <si>
    <t>유아교양기타</t>
    <phoneticPr fontId="2" type="noConversion"/>
  </si>
  <si>
    <t>김경애</t>
    <phoneticPr fontId="2" type="noConversion"/>
  </si>
  <si>
    <t>캐서린 애플게이트</t>
    <phoneticPr fontId="2" type="noConversion"/>
  </si>
  <si>
    <t>철학/심리</t>
    <phoneticPr fontId="2" type="noConversion"/>
  </si>
  <si>
    <t>예문아카이브</t>
    <phoneticPr fontId="2" type="noConversion"/>
  </si>
  <si>
    <t>덴스토리(Denstory)</t>
    <phoneticPr fontId="2" type="noConversion"/>
  </si>
  <si>
    <t>범유진</t>
    <phoneticPr fontId="2" type="noConversion"/>
  </si>
  <si>
    <t>정은주</t>
    <phoneticPr fontId="2" type="noConversion"/>
  </si>
  <si>
    <t>강호진</t>
    <phoneticPr fontId="2" type="noConversion"/>
  </si>
  <si>
    <t>천윤정</t>
    <phoneticPr fontId="2" type="noConversion"/>
  </si>
  <si>
    <t>페니 워너</t>
    <phoneticPr fontId="2" type="noConversion"/>
  </si>
  <si>
    <t>양미진</t>
    <phoneticPr fontId="2" type="noConversion"/>
  </si>
  <si>
    <t>수오서재</t>
    <phoneticPr fontId="2" type="noConversion"/>
  </si>
  <si>
    <t>4801190382176</t>
    <phoneticPr fontId="2" type="noConversion"/>
  </si>
  <si>
    <t>4801188331797</t>
    <phoneticPr fontId="2" type="noConversion"/>
  </si>
  <si>
    <t>주식/증권</t>
    <phoneticPr fontId="2" type="noConversion"/>
  </si>
  <si>
    <t>김난도외 4명</t>
    <phoneticPr fontId="2" type="noConversion"/>
  </si>
  <si>
    <t>미래의창</t>
    <phoneticPr fontId="2" type="noConversion"/>
  </si>
  <si>
    <t>경제이야기/경제상식</t>
    <phoneticPr fontId="2" type="noConversion"/>
  </si>
  <si>
    <t>한국소설일반</t>
    <phoneticPr fontId="2" type="noConversion"/>
  </si>
  <si>
    <t>교양심리</t>
    <phoneticPr fontId="2" type="noConversion"/>
  </si>
  <si>
    <t>영미공포/추리소설</t>
    <phoneticPr fontId="2" type="noConversion"/>
  </si>
  <si>
    <t>종교/신화</t>
    <phoneticPr fontId="2" type="noConversion"/>
  </si>
  <si>
    <t>베가북스</t>
    <phoneticPr fontId="2" type="noConversion"/>
  </si>
  <si>
    <t>팀 마샬</t>
    <phoneticPr fontId="2" type="noConversion"/>
  </si>
  <si>
    <t>사이</t>
    <phoneticPr fontId="2" type="noConversion"/>
  </si>
  <si>
    <t>사회과학일반</t>
    <phoneticPr fontId="2" type="noConversion"/>
  </si>
  <si>
    <t>인간관계</t>
    <phoneticPr fontId="2" type="noConversion"/>
  </si>
  <si>
    <t>염승환</t>
    <phoneticPr fontId="2" type="noConversion"/>
  </si>
  <si>
    <t>4801160023177</t>
    <phoneticPr fontId="2" type="noConversion"/>
  </si>
  <si>
    <t>짐 로저스</t>
    <phoneticPr fontId="2" type="noConversion"/>
  </si>
  <si>
    <t>4808901245713</t>
    <phoneticPr fontId="2" type="noConversion"/>
  </si>
  <si>
    <t>주언규</t>
    <phoneticPr fontId="2" type="noConversion"/>
  </si>
  <si>
    <t>4808950988487</t>
    <phoneticPr fontId="2" type="noConversion"/>
  </si>
  <si>
    <t>박영숙 외 1명</t>
    <phoneticPr fontId="2" type="noConversion"/>
  </si>
  <si>
    <t>독일소설</t>
    <phoneticPr fontId="2" type="noConversion"/>
  </si>
  <si>
    <t>마인드콘트롤</t>
    <phoneticPr fontId="2" type="noConversion"/>
  </si>
  <si>
    <t>경영관리/CEO</t>
    <phoneticPr fontId="2" type="noConversion"/>
  </si>
  <si>
    <t>놀</t>
    <phoneticPr fontId="2" type="noConversion"/>
  </si>
  <si>
    <t>한국에세이</t>
    <phoneticPr fontId="2" type="noConversion"/>
  </si>
  <si>
    <t>라라 E. 필딩</t>
    <phoneticPr fontId="2" type="noConversion"/>
  </si>
  <si>
    <t>4801190538207</t>
    <phoneticPr fontId="2" type="noConversion"/>
  </si>
  <si>
    <t>비즈니스북스</t>
    <phoneticPr fontId="2" type="noConversion"/>
  </si>
  <si>
    <t>뉴욕주민</t>
    <phoneticPr fontId="2" type="noConversion"/>
  </si>
  <si>
    <t>김이나</t>
    <phoneticPr fontId="2" type="noConversion"/>
  </si>
  <si>
    <t>위즈덤하우스</t>
    <phoneticPr fontId="2" type="noConversion"/>
  </si>
  <si>
    <t>4801190786356</t>
    <phoneticPr fontId="2" type="noConversion"/>
  </si>
  <si>
    <t>소미미디어</t>
    <phoneticPr fontId="2" type="noConversion"/>
  </si>
  <si>
    <t>4801165077250</t>
    <phoneticPr fontId="2" type="noConversion"/>
  </si>
  <si>
    <t>일본공포/추리소설</t>
    <phoneticPr fontId="2" type="noConversion"/>
  </si>
  <si>
    <t>브라운스톤</t>
    <phoneticPr fontId="2" type="noConversion"/>
  </si>
  <si>
    <t>허지웅</t>
    <phoneticPr fontId="2" type="noConversion"/>
  </si>
  <si>
    <t>4808901244600</t>
    <phoneticPr fontId="2" type="noConversion"/>
  </si>
  <si>
    <t>다산북스</t>
    <phoneticPr fontId="2" type="noConversion"/>
  </si>
  <si>
    <t>교양과학</t>
    <phoneticPr fontId="2" type="noConversion"/>
  </si>
  <si>
    <t>도리스 메르틴</t>
    <phoneticPr fontId="2" type="noConversion"/>
  </si>
  <si>
    <t>다산초당</t>
    <phoneticPr fontId="2" type="noConversion"/>
  </si>
  <si>
    <t>4801130630763</t>
    <phoneticPr fontId="2" type="noConversion"/>
  </si>
  <si>
    <t>존 리</t>
    <phoneticPr fontId="2" type="noConversion"/>
  </si>
  <si>
    <t>4801190242517</t>
    <phoneticPr fontId="2" type="noConversion"/>
  </si>
  <si>
    <t>타라 웨스트오버</t>
    <phoneticPr fontId="2" type="noConversion"/>
  </si>
  <si>
    <t>영미에세이</t>
    <phoneticPr fontId="2" type="noConversion"/>
  </si>
  <si>
    <t>알에이치코리아</t>
    <phoneticPr fontId="2" type="noConversion"/>
  </si>
  <si>
    <t>IT/프로그래밍</t>
    <phoneticPr fontId="2" type="noConversion"/>
  </si>
  <si>
    <t>영미소설일반</t>
    <phoneticPr fontId="2" type="noConversion"/>
  </si>
  <si>
    <t>경영일반</t>
    <phoneticPr fontId="2" type="noConversion"/>
  </si>
  <si>
    <t>심리치료/정신분석</t>
    <phoneticPr fontId="2" type="noConversion"/>
  </si>
  <si>
    <t>김영민</t>
    <phoneticPr fontId="2" type="noConversion"/>
  </si>
  <si>
    <t>가정/생활/요리</t>
    <phoneticPr fontId="2" type="noConversion"/>
  </si>
  <si>
    <t>기타나라소설</t>
    <phoneticPr fontId="2" type="noConversion"/>
  </si>
  <si>
    <t>댄싱스네일</t>
    <phoneticPr fontId="2" type="noConversion"/>
  </si>
  <si>
    <t>4808968332647</t>
    <phoneticPr fontId="2" type="noConversion"/>
  </si>
  <si>
    <t>기독교</t>
    <phoneticPr fontId="2" type="noConversion"/>
  </si>
  <si>
    <t>미니 박지우</t>
    <phoneticPr fontId="2" type="noConversion"/>
  </si>
  <si>
    <t>4801197035235</t>
    <phoneticPr fontId="2" type="noConversion"/>
  </si>
  <si>
    <t>마리 루티</t>
    <phoneticPr fontId="2" type="noConversion"/>
  </si>
  <si>
    <t>베르나르 베르베르</t>
    <phoneticPr fontId="2" type="noConversion"/>
  </si>
  <si>
    <t>리드리드출판</t>
    <phoneticPr fontId="2" type="noConversion"/>
  </si>
  <si>
    <t>유선경</t>
    <phoneticPr fontId="2" type="noConversion"/>
  </si>
  <si>
    <t>4801190710054</t>
    <phoneticPr fontId="2" type="noConversion"/>
  </si>
  <si>
    <t>국어학</t>
    <phoneticPr fontId="2" type="noConversion"/>
  </si>
  <si>
    <t>부동산</t>
    <phoneticPr fontId="2" type="noConversion"/>
  </si>
  <si>
    <t>유현준</t>
    <phoneticPr fontId="2" type="noConversion"/>
  </si>
  <si>
    <t>심리이론</t>
    <phoneticPr fontId="2" type="noConversion"/>
  </si>
  <si>
    <t>김재식</t>
    <phoneticPr fontId="2" type="noConversion"/>
  </si>
  <si>
    <t>4801190908635</t>
    <phoneticPr fontId="2" type="noConversion"/>
  </si>
  <si>
    <t>법률/소송</t>
    <phoneticPr fontId="2" type="noConversion"/>
  </si>
  <si>
    <t>마크 포사이스</t>
    <phoneticPr fontId="2" type="noConversion"/>
  </si>
  <si>
    <t>4801155813103</t>
    <phoneticPr fontId="2" type="noConversion"/>
  </si>
  <si>
    <t>언어학</t>
    <phoneticPr fontId="2" type="noConversion"/>
  </si>
  <si>
    <t>김상현</t>
    <phoneticPr fontId="2" type="noConversion"/>
  </si>
  <si>
    <t>4801188469469</t>
    <phoneticPr fontId="2" type="noConversion"/>
  </si>
  <si>
    <t>정세랑</t>
    <phoneticPr fontId="2" type="noConversion"/>
  </si>
  <si>
    <t>리사 손</t>
    <phoneticPr fontId="2" type="noConversion"/>
  </si>
  <si>
    <t>4808950981891</t>
    <phoneticPr fontId="2" type="noConversion"/>
  </si>
  <si>
    <t>자녀교육일반</t>
    <phoneticPr fontId="2" type="noConversion"/>
  </si>
  <si>
    <t>배르벨 바르데츠키</t>
    <phoneticPr fontId="2" type="noConversion"/>
  </si>
  <si>
    <t>건강/의학</t>
    <phoneticPr fontId="2" type="noConversion"/>
  </si>
  <si>
    <t>이해봄 외 1명</t>
    <phoneticPr fontId="2" type="noConversion"/>
  </si>
  <si>
    <t>4801188621621</t>
    <phoneticPr fontId="2" type="noConversion"/>
  </si>
  <si>
    <t>그래픽/멀티미디어</t>
    <phoneticPr fontId="2" type="noConversion"/>
  </si>
  <si>
    <t>데이비드 월러스 웰즈</t>
    <phoneticPr fontId="2" type="noConversion"/>
  </si>
  <si>
    <t>사회문제/사회복지</t>
    <phoneticPr fontId="2" type="noConversion"/>
  </si>
  <si>
    <t>자연요법/대체의학</t>
    <phoneticPr fontId="2" type="noConversion"/>
  </si>
  <si>
    <t>시간관리</t>
    <phoneticPr fontId="2" type="noConversion"/>
  </si>
  <si>
    <t>디자인/도안</t>
    <phoneticPr fontId="2" type="noConversion"/>
  </si>
  <si>
    <t>자기능력계발 일반</t>
    <phoneticPr fontId="2" type="noConversion"/>
  </si>
  <si>
    <t>레이첼 카슨</t>
    <phoneticPr fontId="2" type="noConversion"/>
  </si>
  <si>
    <t>에코리브르</t>
    <phoneticPr fontId="2" type="noConversion"/>
  </si>
  <si>
    <t>환경/도시/조경</t>
    <phoneticPr fontId="2" type="noConversion"/>
  </si>
  <si>
    <t>시공사</t>
    <phoneticPr fontId="2" type="noConversion"/>
  </si>
  <si>
    <t>광고홍보이론/전략</t>
    <phoneticPr fontId="2" type="noConversion"/>
  </si>
  <si>
    <t>김진명</t>
    <phoneticPr fontId="2" type="noConversion"/>
  </si>
  <si>
    <t>이타북스</t>
    <phoneticPr fontId="2" type="noConversion"/>
  </si>
  <si>
    <t>4801190991071</t>
    <phoneticPr fontId="2" type="noConversion"/>
  </si>
  <si>
    <t>박성준</t>
    <phoneticPr fontId="2" type="noConversion"/>
  </si>
  <si>
    <t>소미북스</t>
    <phoneticPr fontId="2" type="noConversion"/>
  </si>
  <si>
    <t>480D200928930</t>
    <phoneticPr fontId="2" type="noConversion"/>
  </si>
  <si>
    <t>로버트 아이거</t>
    <phoneticPr fontId="2" type="noConversion"/>
  </si>
  <si>
    <t>4801165340972</t>
    <phoneticPr fontId="2" type="noConversion"/>
  </si>
  <si>
    <t>김달</t>
    <phoneticPr fontId="2" type="noConversion"/>
  </si>
  <si>
    <t>조윤제</t>
    <phoneticPr fontId="2" type="noConversion"/>
  </si>
  <si>
    <t>4808935213344</t>
    <phoneticPr fontId="2" type="noConversion"/>
  </si>
  <si>
    <t>영어회화/청취</t>
    <phoneticPr fontId="2" type="noConversion"/>
  </si>
  <si>
    <t>러시아소설</t>
    <phoneticPr fontId="2" type="noConversion"/>
  </si>
  <si>
    <t>철학이론</t>
    <phoneticPr fontId="2" type="noConversion"/>
  </si>
  <si>
    <t>류시화 (엮음) 외 1명</t>
    <phoneticPr fontId="2" type="noConversion"/>
  </si>
  <si>
    <t>국외 시</t>
    <phoneticPr fontId="2" type="noConversion"/>
  </si>
  <si>
    <t>주지후</t>
    <phoneticPr fontId="2" type="noConversion"/>
  </si>
  <si>
    <t>4808962818444</t>
    <phoneticPr fontId="2" type="noConversion"/>
  </si>
  <si>
    <t>오스카 E. 페르난데스</t>
    <phoneticPr fontId="2" type="noConversion"/>
  </si>
  <si>
    <t>프리렉</t>
    <phoneticPr fontId="2" type="noConversion"/>
  </si>
  <si>
    <t>수학</t>
    <phoneticPr fontId="2" type="noConversion"/>
  </si>
  <si>
    <t>베리북</t>
    <phoneticPr fontId="2" type="noConversion"/>
  </si>
  <si>
    <t>성공스토리</t>
    <phoneticPr fontId="2" type="noConversion"/>
  </si>
  <si>
    <t>파고다교육그룹 언어교육연구소</t>
    <phoneticPr fontId="2" type="noConversion"/>
  </si>
  <si>
    <t>4808962818369</t>
    <phoneticPr fontId="2" type="noConversion"/>
  </si>
  <si>
    <t>앨런 스테인 주니어 외 1명</t>
    <phoneticPr fontId="2" type="noConversion"/>
  </si>
  <si>
    <t>4808901241395</t>
    <phoneticPr fontId="2" type="noConversion"/>
  </si>
  <si>
    <t>유통/창업</t>
    <phoneticPr fontId="2" type="noConversion"/>
  </si>
  <si>
    <t>최은영</t>
    <phoneticPr fontId="2" type="noConversion"/>
  </si>
  <si>
    <t>의학</t>
    <phoneticPr fontId="2" type="noConversion"/>
  </si>
  <si>
    <t>개리 비숍</t>
    <phoneticPr fontId="2" type="noConversion"/>
  </si>
  <si>
    <t>글쓰기</t>
    <phoneticPr fontId="2" type="noConversion"/>
  </si>
  <si>
    <t>세계사</t>
    <phoneticPr fontId="2" type="noConversion"/>
  </si>
  <si>
    <t>4801158740888</t>
    <phoneticPr fontId="2" type="noConversion"/>
  </si>
  <si>
    <t>알베르토 사보이아</t>
    <phoneticPr fontId="2" type="noConversion"/>
  </si>
  <si>
    <t>4801189995561</t>
    <phoneticPr fontId="2" type="noConversion"/>
  </si>
  <si>
    <t>박상미</t>
    <phoneticPr fontId="2" type="noConversion"/>
  </si>
  <si>
    <t>동양철학</t>
    <phoneticPr fontId="2" type="noConversion"/>
  </si>
  <si>
    <t>정치/외교</t>
    <phoneticPr fontId="2" type="noConversion"/>
  </si>
  <si>
    <t>황금부엉이</t>
    <phoneticPr fontId="2" type="noConversion"/>
  </si>
  <si>
    <t>인생론/사랑/교훈</t>
    <phoneticPr fontId="2" type="noConversion"/>
  </si>
  <si>
    <t>청아출판사</t>
    <phoneticPr fontId="2" type="noConversion"/>
  </si>
  <si>
    <t>이현정</t>
    <phoneticPr fontId="2" type="noConversion"/>
  </si>
  <si>
    <t>각국경제</t>
    <phoneticPr fontId="2" type="noConversion"/>
  </si>
  <si>
    <t>마케팅이론/전략</t>
    <phoneticPr fontId="2" type="noConversion"/>
  </si>
  <si>
    <t>박성혁</t>
    <phoneticPr fontId="2" type="noConversion"/>
  </si>
  <si>
    <t>공부방법</t>
    <phoneticPr fontId="2" type="noConversion"/>
  </si>
  <si>
    <t>컴퓨터공학</t>
    <phoneticPr fontId="2" type="noConversion"/>
  </si>
  <si>
    <t>야마구치 슈</t>
    <phoneticPr fontId="2" type="noConversion"/>
  </si>
  <si>
    <t>비즈니스소양</t>
    <phoneticPr fontId="2" type="noConversion"/>
  </si>
  <si>
    <t>을냥이</t>
    <phoneticPr fontId="2" type="noConversion"/>
  </si>
  <si>
    <t>스튜디오오드리</t>
    <phoneticPr fontId="2" type="noConversion"/>
  </si>
  <si>
    <t>4801197023003</t>
    <phoneticPr fontId="2" type="noConversion"/>
  </si>
  <si>
    <t>좋은땅</t>
    <phoneticPr fontId="2" type="noConversion"/>
  </si>
  <si>
    <t>최명화 외 1명</t>
    <phoneticPr fontId="2" type="noConversion"/>
  </si>
  <si>
    <t>4808901245577</t>
    <phoneticPr fontId="2" type="noConversion"/>
  </si>
  <si>
    <t>조병학</t>
    <phoneticPr fontId="2" type="noConversion"/>
  </si>
  <si>
    <t>인사이트앤뷰</t>
    <phoneticPr fontId="2" type="noConversion"/>
  </si>
  <si>
    <t>4808925591711</t>
    <phoneticPr fontId="2" type="noConversion"/>
  </si>
  <si>
    <t>조나단 스위프트</t>
    <phoneticPr fontId="2" type="noConversion"/>
  </si>
  <si>
    <t>닉 폴슨 외 1명</t>
    <phoneticPr fontId="2" type="noConversion"/>
  </si>
  <si>
    <t>호기심/상식</t>
    <phoneticPr fontId="2" type="noConversion"/>
  </si>
  <si>
    <t>문예춘추사</t>
    <phoneticPr fontId="2" type="noConversion"/>
  </si>
  <si>
    <t>세종서적</t>
    <phoneticPr fontId="2" type="noConversion"/>
  </si>
  <si>
    <t>여행/취미</t>
    <phoneticPr fontId="2" type="noConversion"/>
  </si>
  <si>
    <t>취미</t>
    <phoneticPr fontId="2" type="noConversion"/>
  </si>
  <si>
    <t>밥 우드워드</t>
    <phoneticPr fontId="2" type="noConversion"/>
  </si>
  <si>
    <t>가로세로연구소</t>
    <phoneticPr fontId="2" type="noConversion"/>
  </si>
  <si>
    <t>4801196661947</t>
    <phoneticPr fontId="2" type="noConversion"/>
  </si>
  <si>
    <t>나관중</t>
    <phoneticPr fontId="2" type="noConversion"/>
  </si>
  <si>
    <t>중국소설일반</t>
    <phoneticPr fontId="2" type="noConversion"/>
  </si>
  <si>
    <t>최희수</t>
    <phoneticPr fontId="2" type="noConversion"/>
  </si>
  <si>
    <t>4808947545945</t>
    <phoneticPr fontId="2" type="noConversion"/>
  </si>
  <si>
    <t>클레먼시 버턴힐</t>
    <phoneticPr fontId="2" type="noConversion"/>
  </si>
  <si>
    <t>영미드라마/영화소설</t>
    <phoneticPr fontId="2" type="noConversion"/>
  </si>
  <si>
    <t>진중권</t>
    <phoneticPr fontId="2" type="noConversion"/>
  </si>
  <si>
    <t>4801190413177</t>
    <phoneticPr fontId="2" type="noConversion"/>
  </si>
  <si>
    <t>차이정원</t>
    <phoneticPr fontId="2" type="noConversion"/>
  </si>
  <si>
    <t>생각정원</t>
    <phoneticPr fontId="2" type="noConversion"/>
  </si>
  <si>
    <t>교육이론/교육방법</t>
    <phoneticPr fontId="2" type="noConversion"/>
  </si>
  <si>
    <t>클라우드나인</t>
    <phoneticPr fontId="2" type="noConversion"/>
  </si>
  <si>
    <t>헨드릭 하멜</t>
    <phoneticPr fontId="2" type="noConversion"/>
  </si>
  <si>
    <t>한국사</t>
    <phoneticPr fontId="2" type="noConversion"/>
  </si>
  <si>
    <t>김소영</t>
    <phoneticPr fontId="2" type="noConversion"/>
  </si>
  <si>
    <t>4801160946919</t>
    <phoneticPr fontId="2" type="noConversion"/>
  </si>
  <si>
    <t>인문학일반</t>
    <phoneticPr fontId="2" type="noConversion"/>
  </si>
  <si>
    <t>김민형</t>
    <phoneticPr fontId="2" type="noConversion"/>
  </si>
  <si>
    <t>유노라이프</t>
    <phoneticPr fontId="2" type="noConversion"/>
  </si>
  <si>
    <t>밀리언서재</t>
    <phoneticPr fontId="2" type="noConversion"/>
  </si>
  <si>
    <t>안젤라 애커만 외 1명</t>
    <phoneticPr fontId="2" type="noConversion"/>
  </si>
  <si>
    <t>4801155812663</t>
    <phoneticPr fontId="2" type="noConversion"/>
  </si>
  <si>
    <t>4801196556656</t>
    <phoneticPr fontId="2" type="noConversion"/>
  </si>
  <si>
    <t>이도우</t>
    <phoneticPr fontId="2" type="noConversion"/>
  </si>
  <si>
    <t>삼토시(강승우)</t>
    <phoneticPr fontId="2" type="noConversion"/>
  </si>
  <si>
    <t>4801191308007</t>
    <phoneticPr fontId="2" type="noConversion"/>
  </si>
  <si>
    <t>4808932027265</t>
    <phoneticPr fontId="2" type="noConversion"/>
  </si>
  <si>
    <t>브랜던 로열</t>
    <phoneticPr fontId="2" type="noConversion"/>
  </si>
  <si>
    <t>카시오페아</t>
    <phoneticPr fontId="2" type="noConversion"/>
  </si>
  <si>
    <t>동양사</t>
    <phoneticPr fontId="2" type="noConversion"/>
  </si>
  <si>
    <t>다산에듀</t>
    <phoneticPr fontId="2" type="noConversion"/>
  </si>
  <si>
    <t>바보아저씨</t>
    <phoneticPr fontId="2" type="noConversion"/>
  </si>
  <si>
    <t>바른북스</t>
    <phoneticPr fontId="2" type="noConversion"/>
  </si>
  <si>
    <t>더클래식</t>
    <phoneticPr fontId="2" type="noConversion"/>
  </si>
  <si>
    <t>데이브 램지</t>
    <phoneticPr fontId="2" type="noConversion"/>
  </si>
  <si>
    <t>오두환</t>
    <phoneticPr fontId="2" type="noConversion"/>
  </si>
  <si>
    <t>대한출판사</t>
    <phoneticPr fontId="2" type="noConversion"/>
  </si>
  <si>
    <t>4801197220501</t>
    <phoneticPr fontId="2" type="noConversion"/>
  </si>
  <si>
    <t>4808925569130</t>
    <phoneticPr fontId="2" type="noConversion"/>
  </si>
  <si>
    <t>한국청소년소설</t>
    <phoneticPr fontId="2" type="noConversion"/>
  </si>
  <si>
    <t>영어교재/문고</t>
    <phoneticPr fontId="2" type="noConversion"/>
  </si>
  <si>
    <t>소담출판사</t>
    <phoneticPr fontId="2" type="noConversion"/>
  </si>
  <si>
    <t>인스타리드</t>
    <phoneticPr fontId="2" type="noConversion"/>
  </si>
  <si>
    <t>멜론</t>
    <phoneticPr fontId="2" type="noConversion"/>
  </si>
  <si>
    <t>소설요약/소설가이드</t>
    <phoneticPr fontId="2" type="noConversion"/>
  </si>
  <si>
    <t>데이비드 콰먼</t>
    <phoneticPr fontId="2" type="noConversion"/>
  </si>
  <si>
    <t>김헌</t>
    <phoneticPr fontId="2" type="noConversion"/>
  </si>
  <si>
    <t>인생처세술/삶의지혜</t>
    <phoneticPr fontId="2" type="noConversion"/>
  </si>
  <si>
    <t>미셸 투르니에</t>
    <phoneticPr fontId="2" type="noConversion"/>
  </si>
  <si>
    <t>4808973817580</t>
    <phoneticPr fontId="2" type="noConversion"/>
  </si>
  <si>
    <t>돋을새김</t>
    <phoneticPr fontId="2" type="noConversion"/>
  </si>
  <si>
    <t>권인택 외 1명</t>
    <phoneticPr fontId="2" type="noConversion"/>
  </si>
  <si>
    <t>예스북</t>
    <phoneticPr fontId="2" type="noConversion"/>
  </si>
  <si>
    <t>지식과감성</t>
    <phoneticPr fontId="2" type="noConversion"/>
  </si>
  <si>
    <t>역사일반</t>
    <phoneticPr fontId="2" type="noConversion"/>
  </si>
  <si>
    <t>조코 윌링크 외 1명</t>
    <phoneticPr fontId="2" type="noConversion"/>
  </si>
  <si>
    <t>4801196509461</t>
    <phoneticPr fontId="2" type="noConversion"/>
  </si>
  <si>
    <t>윌리엄 셰익스피어</t>
    <phoneticPr fontId="2" type="noConversion"/>
  </si>
  <si>
    <t>천선란</t>
    <phoneticPr fontId="2" type="noConversion"/>
  </si>
  <si>
    <t>허블</t>
    <phoneticPr fontId="2" type="noConversion"/>
  </si>
  <si>
    <t>동아시아</t>
    <phoneticPr fontId="2" type="noConversion"/>
  </si>
  <si>
    <t>한국SF소설</t>
    <phoneticPr fontId="2" type="noConversion"/>
  </si>
  <si>
    <t>휴머니스트</t>
    <phoneticPr fontId="2" type="noConversion"/>
  </si>
  <si>
    <t>성풍현</t>
    <phoneticPr fontId="2" type="noConversion"/>
  </si>
  <si>
    <t>공학일반/산업공학</t>
    <phoneticPr fontId="2" type="noConversion"/>
  </si>
  <si>
    <t>황농문</t>
    <phoneticPr fontId="2" type="noConversion"/>
  </si>
  <si>
    <t>스몰빅라이프</t>
    <phoneticPr fontId="2" type="noConversion"/>
  </si>
  <si>
    <t>정보문화사</t>
    <phoneticPr fontId="2" type="noConversion"/>
  </si>
  <si>
    <t>푸른숲</t>
    <phoneticPr fontId="2" type="noConversion"/>
  </si>
  <si>
    <t>이슬아</t>
    <phoneticPr fontId="2" type="noConversion"/>
  </si>
  <si>
    <t>헤엄</t>
    <phoneticPr fontId="2" type="noConversion"/>
  </si>
  <si>
    <t>로널드 B. 토비아스</t>
    <phoneticPr fontId="2" type="noConversion"/>
  </si>
  <si>
    <t>풀빛</t>
    <phoneticPr fontId="2" type="noConversion"/>
  </si>
  <si>
    <t>4808974744052</t>
    <phoneticPr fontId="2" type="noConversion"/>
  </si>
  <si>
    <t>석정훈</t>
    <phoneticPr fontId="2" type="noConversion"/>
  </si>
  <si>
    <t>4808952772909</t>
    <phoneticPr fontId="2" type="noConversion"/>
  </si>
  <si>
    <t>김상균</t>
    <phoneticPr fontId="2" type="noConversion"/>
  </si>
  <si>
    <t>플랜비디자인</t>
    <phoneticPr fontId="2" type="noConversion"/>
  </si>
  <si>
    <t>4801189580576</t>
    <phoneticPr fontId="2" type="noConversion"/>
  </si>
  <si>
    <t>다산책방</t>
    <phoneticPr fontId="2" type="noConversion"/>
  </si>
  <si>
    <t>안희경 외 1명</t>
    <phoneticPr fontId="2" type="noConversion"/>
  </si>
  <si>
    <t>원앤원북스</t>
    <phoneticPr fontId="2" type="noConversion"/>
  </si>
  <si>
    <t>안드레 애치먼</t>
    <phoneticPr fontId="2" type="noConversion"/>
  </si>
  <si>
    <t>미즈시마 히로코</t>
    <phoneticPr fontId="2" type="noConversion"/>
  </si>
  <si>
    <t>4808901248158</t>
    <phoneticPr fontId="2" type="noConversion"/>
  </si>
  <si>
    <t>이지성</t>
    <phoneticPr fontId="2" type="noConversion"/>
  </si>
  <si>
    <t>윤홍균</t>
    <phoneticPr fontId="2" type="noConversion"/>
  </si>
  <si>
    <t>심플라이프</t>
    <phoneticPr fontId="2" type="noConversion"/>
  </si>
  <si>
    <t>랜들 먼로</t>
    <phoneticPr fontId="2" type="noConversion"/>
  </si>
  <si>
    <t>코믹컴</t>
    <phoneticPr fontId="2" type="noConversion"/>
  </si>
  <si>
    <t>과학</t>
    <phoneticPr fontId="2" type="noConversion"/>
  </si>
  <si>
    <t>카를로 로벨리</t>
    <phoneticPr fontId="2" type="noConversion"/>
  </si>
  <si>
    <t>보담(김보람)</t>
    <phoneticPr fontId="2" type="noConversion"/>
  </si>
  <si>
    <t>4801158463367</t>
    <phoneticPr fontId="2" type="noConversion"/>
  </si>
  <si>
    <t>미술</t>
    <phoneticPr fontId="2" type="noConversion"/>
  </si>
  <si>
    <t>유시민</t>
    <phoneticPr fontId="2" type="noConversion"/>
  </si>
  <si>
    <t>4808971998014</t>
    <phoneticPr fontId="2" type="noConversion"/>
  </si>
  <si>
    <t>류시화</t>
    <phoneticPr fontId="2" type="noConversion"/>
  </si>
  <si>
    <t>이지퍼블리싱</t>
    <phoneticPr fontId="2" type="noConversion"/>
  </si>
  <si>
    <t>한다솜</t>
    <phoneticPr fontId="2" type="noConversion"/>
  </si>
  <si>
    <t>42미디어콘텐츠</t>
    <phoneticPr fontId="2" type="noConversion"/>
  </si>
  <si>
    <t>4801189620708</t>
    <phoneticPr fontId="2" type="noConversion"/>
  </si>
  <si>
    <t>사진/영상</t>
    <phoneticPr fontId="2" type="noConversion"/>
  </si>
  <si>
    <t>한선희 외 1명</t>
    <phoneticPr fontId="2" type="noConversion"/>
  </si>
  <si>
    <t>일본어</t>
    <phoneticPr fontId="2" type="noConversion"/>
  </si>
  <si>
    <t>로런스 앨리슨 외 1명</t>
    <phoneticPr fontId="2" type="noConversion"/>
  </si>
  <si>
    <t>4808965964223</t>
    <phoneticPr fontId="2" type="noConversion"/>
  </si>
  <si>
    <t>창해</t>
    <phoneticPr fontId="2" type="noConversion"/>
  </si>
  <si>
    <t>불광출판사</t>
    <phoneticPr fontId="2" type="noConversion"/>
  </si>
  <si>
    <t>사토 겐타로</t>
    <phoneticPr fontId="2" type="noConversion"/>
  </si>
  <si>
    <t>초록비책공방</t>
    <phoneticPr fontId="2" type="noConversion"/>
  </si>
  <si>
    <t>일본소설일반</t>
    <phoneticPr fontId="2" type="noConversion"/>
  </si>
  <si>
    <t>Sophie Ban(소피반)</t>
    <phoneticPr fontId="2" type="noConversion"/>
  </si>
  <si>
    <t>시대인</t>
    <phoneticPr fontId="2" type="noConversion"/>
  </si>
  <si>
    <t>4801125457207</t>
    <phoneticPr fontId="2" type="noConversion"/>
  </si>
  <si>
    <t>아작</t>
    <phoneticPr fontId="2" type="noConversion"/>
  </si>
  <si>
    <t>기타국가에세이</t>
    <phoneticPr fontId="2" type="noConversion"/>
  </si>
  <si>
    <t>부모교육</t>
    <phoneticPr fontId="2" type="noConversion"/>
  </si>
  <si>
    <t>데이브 아스프리</t>
    <phoneticPr fontId="2" type="noConversion"/>
  </si>
  <si>
    <t>4801188102076</t>
    <phoneticPr fontId="2" type="noConversion"/>
  </si>
  <si>
    <t>홍익출판사</t>
    <phoneticPr fontId="2" type="noConversion"/>
  </si>
  <si>
    <t>일본에세이</t>
    <phoneticPr fontId="2" type="noConversion"/>
  </si>
  <si>
    <t>북스고</t>
    <phoneticPr fontId="2" type="noConversion"/>
  </si>
  <si>
    <t>서해문집</t>
    <phoneticPr fontId="2" type="noConversion"/>
  </si>
  <si>
    <t>지와인</t>
    <phoneticPr fontId="2" type="noConversion"/>
  </si>
  <si>
    <t>김선미</t>
    <phoneticPr fontId="2" type="noConversion"/>
  </si>
  <si>
    <t>어린이창작동화</t>
    <phoneticPr fontId="2" type="noConversion"/>
  </si>
  <si>
    <t>생각정거장</t>
    <phoneticPr fontId="2" type="noConversion"/>
  </si>
  <si>
    <t>전미경</t>
    <phoneticPr fontId="2" type="noConversion"/>
  </si>
  <si>
    <t>문학이론</t>
    <phoneticPr fontId="2" type="noConversion"/>
  </si>
  <si>
    <t>권라빈</t>
    <phoneticPr fontId="2" type="noConversion"/>
  </si>
  <si>
    <t>4801197023010</t>
    <phoneticPr fontId="2" type="noConversion"/>
  </si>
  <si>
    <t>제임스 리카즈</t>
    <phoneticPr fontId="2" type="noConversion"/>
  </si>
  <si>
    <t>4808925589206</t>
    <phoneticPr fontId="2" type="noConversion"/>
  </si>
  <si>
    <t>청소년 교양과학</t>
    <phoneticPr fontId="2" type="noConversion"/>
  </si>
  <si>
    <t>한겨레출판사</t>
    <phoneticPr fontId="2" type="noConversion"/>
  </si>
  <si>
    <t>오그 만디노</t>
    <phoneticPr fontId="2" type="noConversion"/>
  </si>
  <si>
    <t>월요일의 꿈</t>
    <phoneticPr fontId="2" type="noConversion"/>
  </si>
  <si>
    <t>4801197205300</t>
    <phoneticPr fontId="2" type="noConversion"/>
  </si>
  <si>
    <t>아리스토텔레스</t>
    <phoneticPr fontId="2" type="noConversion"/>
  </si>
  <si>
    <t>한국공포/추리소설</t>
    <phoneticPr fontId="2" type="noConversion"/>
  </si>
  <si>
    <t>여행에세이</t>
    <phoneticPr fontId="2" type="noConversion"/>
  </si>
  <si>
    <t>홍난지 외 1명</t>
    <phoneticPr fontId="2" type="noConversion"/>
  </si>
  <si>
    <t>4808952772992</t>
    <phoneticPr fontId="2" type="noConversion"/>
  </si>
  <si>
    <t>만화작법/애니메이션</t>
    <phoneticPr fontId="2" type="noConversion"/>
  </si>
  <si>
    <t>미다스북스</t>
    <phoneticPr fontId="2" type="noConversion"/>
  </si>
  <si>
    <t>청소년 자기계발</t>
    <phoneticPr fontId="2" type="noConversion"/>
  </si>
  <si>
    <t>아이디어</t>
    <phoneticPr fontId="2" type="noConversion"/>
  </si>
  <si>
    <t>지식너머</t>
    <phoneticPr fontId="2" type="noConversion"/>
  </si>
  <si>
    <t>4801164841906</t>
    <phoneticPr fontId="2" type="noConversion"/>
  </si>
  <si>
    <t>영미청소년소설</t>
    <phoneticPr fontId="2" type="noConversion"/>
  </si>
  <si>
    <t>데이비드 S. 키더 외 1명</t>
    <phoneticPr fontId="2" type="noConversion"/>
  </si>
  <si>
    <t>4801170400012</t>
    <phoneticPr fontId="2" type="noConversion"/>
  </si>
  <si>
    <t>팬덤북스</t>
    <phoneticPr fontId="2" type="noConversion"/>
  </si>
  <si>
    <t>레프 니콜라예비치 톨스토이</t>
    <phoneticPr fontId="2" type="noConversion"/>
  </si>
  <si>
    <t>김아란</t>
    <phoneticPr fontId="2" type="noConversion"/>
  </si>
  <si>
    <t>4801125448670</t>
    <phoneticPr fontId="2" type="noConversion"/>
  </si>
  <si>
    <t>코믹컴 외 1명</t>
    <phoneticPr fontId="2" type="noConversion"/>
  </si>
  <si>
    <t>역사/지리/위인</t>
    <phoneticPr fontId="2" type="noConversion"/>
  </si>
  <si>
    <t>김상욱</t>
    <phoneticPr fontId="2" type="noConversion"/>
  </si>
  <si>
    <t>독서법/독서지도</t>
    <phoneticPr fontId="2" type="noConversion"/>
  </si>
  <si>
    <t>영화/드라마</t>
    <phoneticPr fontId="2" type="noConversion"/>
  </si>
  <si>
    <t>서안정</t>
    <phoneticPr fontId="2" type="noConversion"/>
  </si>
  <si>
    <t>4808947546591</t>
    <phoneticPr fontId="2" type="noConversion"/>
  </si>
  <si>
    <t>청소년 인문교양</t>
    <phoneticPr fontId="2" type="noConversion"/>
  </si>
  <si>
    <t>유유</t>
    <phoneticPr fontId="2" type="noConversion"/>
  </si>
  <si>
    <t>김지용</t>
    <phoneticPr fontId="2" type="noConversion"/>
  </si>
  <si>
    <t>4801156758335</t>
    <phoneticPr fontId="2" type="noConversion"/>
  </si>
  <si>
    <t>동아엠앤비</t>
    <phoneticPr fontId="2" type="noConversion"/>
  </si>
  <si>
    <t>자음과모음</t>
    <phoneticPr fontId="2" type="noConversion"/>
  </si>
  <si>
    <t>교토대학대학원약학연구과</t>
    <phoneticPr fontId="2" type="noConversion"/>
  </si>
  <si>
    <t>서울대학교출판문화원</t>
    <phoneticPr fontId="2" type="noConversion"/>
  </si>
  <si>
    <t>약학</t>
    <phoneticPr fontId="2" type="noConversion"/>
  </si>
  <si>
    <t>새움</t>
    <phoneticPr fontId="2" type="noConversion"/>
  </si>
  <si>
    <t>4801191119641</t>
    <phoneticPr fontId="2" type="noConversion"/>
  </si>
  <si>
    <t>김민제</t>
    <phoneticPr fontId="2" type="noConversion"/>
  </si>
  <si>
    <t>4801191043076</t>
    <phoneticPr fontId="2" type="noConversion"/>
  </si>
  <si>
    <t>R. J. 팔라시오</t>
    <phoneticPr fontId="2" type="noConversion"/>
  </si>
  <si>
    <t>책과콩나무</t>
    <phoneticPr fontId="2" type="noConversion"/>
  </si>
  <si>
    <t>김재환</t>
    <phoneticPr fontId="2" type="noConversion"/>
  </si>
  <si>
    <t>4801190820470</t>
    <phoneticPr fontId="2" type="noConversion"/>
  </si>
  <si>
    <t>시목</t>
    <phoneticPr fontId="2" type="noConversion"/>
  </si>
  <si>
    <t>틈새책방</t>
    <phoneticPr fontId="2" type="noConversion"/>
  </si>
  <si>
    <t>영미SF소설</t>
    <phoneticPr fontId="2" type="noConversion"/>
  </si>
  <si>
    <t>커뮤니케이션북스</t>
    <phoneticPr fontId="2" type="noConversion"/>
  </si>
  <si>
    <t>이민규</t>
    <phoneticPr fontId="2" type="noConversion"/>
  </si>
  <si>
    <t>카린 발조</t>
    <phoneticPr fontId="2" type="noConversion"/>
  </si>
  <si>
    <t>서민아</t>
    <phoneticPr fontId="2" type="noConversion"/>
  </si>
  <si>
    <t>키아라 카르미나티</t>
    <phoneticPr fontId="2" type="noConversion"/>
  </si>
  <si>
    <t>책속물고기</t>
    <phoneticPr fontId="2" type="noConversion"/>
  </si>
  <si>
    <t>한국역사/대하소설</t>
    <phoneticPr fontId="2" type="noConversion"/>
  </si>
  <si>
    <t>구병모</t>
    <phoneticPr fontId="2" type="noConversion"/>
  </si>
  <si>
    <t>전지은</t>
    <phoneticPr fontId="2" type="noConversion"/>
  </si>
  <si>
    <t>서지원</t>
    <phoneticPr fontId="2" type="noConversion"/>
  </si>
  <si>
    <t>안드레아스 바를라게</t>
    <phoneticPr fontId="2" type="noConversion"/>
  </si>
  <si>
    <t>오승현</t>
    <phoneticPr fontId="2" type="noConversion"/>
  </si>
  <si>
    <t>구픽</t>
    <phoneticPr fontId="2" type="noConversion"/>
  </si>
  <si>
    <t>신동경</t>
    <phoneticPr fontId="2" type="noConversion"/>
  </si>
  <si>
    <t>이정주</t>
    <phoneticPr fontId="2" type="noConversion"/>
  </si>
  <si>
    <t>논술/한글/한자</t>
    <phoneticPr fontId="2" type="noConversion"/>
  </si>
  <si>
    <t>로랑스 살라윈 외 1명</t>
    <phoneticPr fontId="2" type="noConversion"/>
  </si>
  <si>
    <t>내인생의책</t>
    <phoneticPr fontId="2" type="noConversion"/>
  </si>
  <si>
    <t>최수일</t>
    <phoneticPr fontId="2" type="noConversion"/>
  </si>
  <si>
    <t>조은경</t>
    <phoneticPr fontId="2" type="noConversion"/>
  </si>
  <si>
    <t>강로사</t>
    <phoneticPr fontId="2" type="noConversion"/>
  </si>
  <si>
    <t>다비드 칼리</t>
    <phoneticPr fontId="2" type="noConversion"/>
  </si>
  <si>
    <t>예체능</t>
    <phoneticPr fontId="2" type="noConversion"/>
  </si>
  <si>
    <t>고바야시 야스미</t>
    <phoneticPr fontId="2" type="noConversion"/>
  </si>
  <si>
    <t>박선희</t>
    <phoneticPr fontId="2" type="noConversion"/>
  </si>
  <si>
    <t>호원숙</t>
    <phoneticPr fontId="2" type="noConversion"/>
  </si>
  <si>
    <t>어린이작가정신</t>
    <phoneticPr fontId="2" type="noConversion"/>
  </si>
  <si>
    <t>다른</t>
    <phoneticPr fontId="2" type="noConversion"/>
  </si>
  <si>
    <t>이여희 외 3명</t>
    <phoneticPr fontId="2" type="noConversion"/>
  </si>
  <si>
    <t>에릭 캔델</t>
    <phoneticPr fontId="2" type="noConversion"/>
  </si>
  <si>
    <t>안나 모라토 가르시아</t>
    <phoneticPr fontId="2" type="noConversion"/>
  </si>
  <si>
    <t>미치 앨봄</t>
    <phoneticPr fontId="2" type="noConversion"/>
  </si>
  <si>
    <t>프레드릭 배크만</t>
    <phoneticPr fontId="2" type="noConversion"/>
  </si>
  <si>
    <t>북유럽소설</t>
    <phoneticPr fontId="2" type="noConversion"/>
  </si>
  <si>
    <t>음악</t>
    <phoneticPr fontId="2" type="noConversion"/>
  </si>
  <si>
    <t>최유정</t>
    <phoneticPr fontId="2" type="noConversion"/>
  </si>
  <si>
    <t>동요/동시</t>
    <phoneticPr fontId="2" type="noConversion"/>
  </si>
  <si>
    <t>T. M. 로건</t>
    <phoneticPr fontId="2" type="noConversion"/>
  </si>
  <si>
    <t>4808950983208</t>
    <phoneticPr fontId="2" type="noConversion"/>
  </si>
  <si>
    <t>고정욱</t>
    <phoneticPr fontId="2" type="noConversion"/>
  </si>
  <si>
    <t>데즈카 아케미</t>
    <phoneticPr fontId="2" type="noConversion"/>
  </si>
  <si>
    <t>한영희</t>
    <phoneticPr fontId="2" type="noConversion"/>
  </si>
  <si>
    <t>원유순</t>
    <phoneticPr fontId="2" type="noConversion"/>
  </si>
  <si>
    <t>사일런스북</t>
    <phoneticPr fontId="2" type="noConversion"/>
  </si>
  <si>
    <t>노르베르트 헤림</t>
    <phoneticPr fontId="2" type="noConversion"/>
  </si>
  <si>
    <t>샘 어셔</t>
    <phoneticPr fontId="2" type="noConversion"/>
  </si>
  <si>
    <t>주니어RHK</t>
    <phoneticPr fontId="2" type="noConversion"/>
  </si>
  <si>
    <t>앨런 그라츠</t>
    <phoneticPr fontId="2" type="noConversion"/>
  </si>
  <si>
    <t>이현</t>
    <phoneticPr fontId="2" type="noConversion"/>
  </si>
  <si>
    <t>꿈터</t>
    <phoneticPr fontId="2" type="noConversion"/>
  </si>
  <si>
    <t>율리아네 쾨프케</t>
    <phoneticPr fontId="2" type="noConversion"/>
  </si>
  <si>
    <t>베스 왈론드</t>
    <phoneticPr fontId="2" type="noConversion"/>
  </si>
  <si>
    <t>마이 티 응우옌 킴</t>
    <phoneticPr fontId="2" type="noConversion"/>
  </si>
  <si>
    <t>북레시피</t>
    <phoneticPr fontId="2" type="noConversion"/>
  </si>
  <si>
    <t>M&amp;Kids</t>
    <phoneticPr fontId="2" type="noConversion"/>
  </si>
  <si>
    <t>취미실용</t>
    <phoneticPr fontId="2" type="noConversion"/>
  </si>
  <si>
    <t>에마뉘엘 트레데즈</t>
    <phoneticPr fontId="2" type="noConversion"/>
  </si>
  <si>
    <t>윤경식외 4명</t>
    <phoneticPr fontId="2" type="noConversion"/>
  </si>
  <si>
    <t>넥스트북스</t>
    <phoneticPr fontId="2" type="noConversion"/>
  </si>
  <si>
    <t>릴리아</t>
    <phoneticPr fontId="2" type="noConversion"/>
  </si>
  <si>
    <t>다카하시 노조미</t>
    <phoneticPr fontId="2" type="noConversion"/>
  </si>
  <si>
    <t>정지우</t>
    <phoneticPr fontId="2" type="noConversion"/>
  </si>
  <si>
    <t>임지형</t>
    <phoneticPr fontId="2" type="noConversion"/>
  </si>
  <si>
    <t>크리스천 맥케이 하이디커</t>
    <phoneticPr fontId="2" type="noConversion"/>
  </si>
  <si>
    <t>안수민</t>
    <phoneticPr fontId="2" type="noConversion"/>
  </si>
  <si>
    <t>이채훈</t>
    <phoneticPr fontId="2" type="noConversion"/>
  </si>
  <si>
    <t>윤여림</t>
    <phoneticPr fontId="2" type="noConversion"/>
  </si>
  <si>
    <t>고수산나</t>
    <phoneticPr fontId="2" type="noConversion"/>
  </si>
  <si>
    <t>열다</t>
    <phoneticPr fontId="2" type="noConversion"/>
  </si>
  <si>
    <t>갈라파고스</t>
    <phoneticPr fontId="2" type="noConversion"/>
  </si>
  <si>
    <t>사람과나무사이</t>
    <phoneticPr fontId="2" type="noConversion"/>
  </si>
  <si>
    <t>고래가숨쉬는도서관</t>
    <phoneticPr fontId="2" type="noConversion"/>
  </si>
  <si>
    <t>마루벌</t>
    <phoneticPr fontId="2" type="noConversion"/>
  </si>
  <si>
    <t>신광철</t>
    <phoneticPr fontId="2" type="noConversion"/>
  </si>
  <si>
    <t>역사/인물</t>
    <phoneticPr fontId="2" type="noConversion"/>
  </si>
  <si>
    <t>김영숙</t>
    <phoneticPr fontId="2" type="noConversion"/>
  </si>
  <si>
    <t>박완서</t>
    <phoneticPr fontId="2" type="noConversion"/>
  </si>
  <si>
    <t>키티 크라우더</t>
    <phoneticPr fontId="2" type="noConversion"/>
  </si>
  <si>
    <t>이자벨 프란체스코니</t>
    <phoneticPr fontId="2" type="noConversion"/>
  </si>
  <si>
    <t>조아라</t>
    <phoneticPr fontId="2" type="noConversion"/>
  </si>
  <si>
    <t>히로시마 레이코</t>
    <phoneticPr fontId="2" type="noConversion"/>
  </si>
  <si>
    <t>정유리</t>
    <phoneticPr fontId="2" type="noConversion"/>
  </si>
  <si>
    <t>마루야마 다카시</t>
    <phoneticPr fontId="2" type="noConversion"/>
  </si>
  <si>
    <t>다미안 몬테스</t>
    <phoneticPr fontId="2" type="noConversion"/>
  </si>
  <si>
    <t>봄볕</t>
    <phoneticPr fontId="2" type="noConversion"/>
  </si>
  <si>
    <t>팻 플린</t>
    <phoneticPr fontId="2" type="noConversion"/>
  </si>
  <si>
    <t>김일옥</t>
    <phoneticPr fontId="2" type="noConversion"/>
  </si>
  <si>
    <t>전은지</t>
    <phoneticPr fontId="2" type="noConversion"/>
  </si>
  <si>
    <t>책읽는곰</t>
    <phoneticPr fontId="2" type="noConversion"/>
  </si>
  <si>
    <t>스코프</t>
    <phoneticPr fontId="2" type="noConversion"/>
  </si>
  <si>
    <t>북오션</t>
    <phoneticPr fontId="2" type="noConversion"/>
  </si>
  <si>
    <t>김유</t>
    <phoneticPr fontId="2" type="noConversion"/>
  </si>
  <si>
    <t>언론/신문/방송</t>
    <phoneticPr fontId="2" type="noConversion"/>
  </si>
  <si>
    <t>소피 라구나</t>
    <phoneticPr fontId="2" type="noConversion"/>
  </si>
  <si>
    <t>리오나 외 1명</t>
    <phoneticPr fontId="2" type="noConversion"/>
  </si>
  <si>
    <t>우야마 다쿠에이</t>
    <phoneticPr fontId="2" type="noConversion"/>
  </si>
  <si>
    <t>김지연</t>
    <phoneticPr fontId="2" type="noConversion"/>
  </si>
  <si>
    <t>박미진</t>
    <phoneticPr fontId="2" type="noConversion"/>
  </si>
  <si>
    <t>오홍선이</t>
    <phoneticPr fontId="2" type="noConversion"/>
  </si>
  <si>
    <t>김정순 외 1명</t>
    <phoneticPr fontId="2" type="noConversion"/>
  </si>
  <si>
    <t>에듀니티</t>
    <phoneticPr fontId="2" type="noConversion"/>
  </si>
  <si>
    <t>에마 루이스</t>
    <phoneticPr fontId="2" type="noConversion"/>
  </si>
  <si>
    <t>어린이 고전</t>
    <phoneticPr fontId="2" type="noConversion"/>
  </si>
  <si>
    <t>박인경</t>
    <phoneticPr fontId="2" type="noConversion"/>
  </si>
  <si>
    <t>디토리</t>
    <phoneticPr fontId="2" type="noConversion"/>
  </si>
  <si>
    <t>김정민</t>
    <phoneticPr fontId="2" type="noConversion"/>
  </si>
  <si>
    <t>토마시 마우코프스키</t>
    <phoneticPr fontId="2" type="noConversion"/>
  </si>
  <si>
    <t>소원나무</t>
    <phoneticPr fontId="2" type="noConversion"/>
  </si>
  <si>
    <t>원샨</t>
    <phoneticPr fontId="2" type="noConversion"/>
  </si>
  <si>
    <t>4801165507979</t>
    <phoneticPr fontId="2" type="noConversion"/>
  </si>
  <si>
    <t>이은재</t>
    <phoneticPr fontId="2" type="noConversion"/>
  </si>
  <si>
    <t>고정순</t>
    <phoneticPr fontId="2" type="noConversion"/>
  </si>
  <si>
    <t>4801165508341</t>
    <phoneticPr fontId="2" type="noConversion"/>
  </si>
  <si>
    <t>이주희</t>
    <phoneticPr fontId="2" type="noConversion"/>
  </si>
  <si>
    <t>정재훈</t>
    <phoneticPr fontId="2" type="noConversion"/>
  </si>
  <si>
    <t>파랑새어린이</t>
    <phoneticPr fontId="2" type="noConversion"/>
  </si>
  <si>
    <t>손종우</t>
    <phoneticPr fontId="2" type="noConversion"/>
  </si>
  <si>
    <t>구사노 아키코</t>
    <phoneticPr fontId="2" type="noConversion"/>
  </si>
  <si>
    <t>서해경</t>
    <phoneticPr fontId="2" type="noConversion"/>
  </si>
  <si>
    <t>송동훈</t>
    <phoneticPr fontId="2" type="noConversion"/>
  </si>
  <si>
    <t>서양사</t>
    <phoneticPr fontId="2" type="noConversion"/>
  </si>
  <si>
    <t>정윤선</t>
    <phoneticPr fontId="2" type="noConversion"/>
  </si>
  <si>
    <t>박종진</t>
    <phoneticPr fontId="2" type="noConversion"/>
  </si>
  <si>
    <t>김익현</t>
    <phoneticPr fontId="2" type="noConversion"/>
  </si>
  <si>
    <t>살림어린이</t>
    <phoneticPr fontId="2" type="noConversion"/>
  </si>
  <si>
    <t>김빛내리</t>
    <phoneticPr fontId="2" type="noConversion"/>
  </si>
  <si>
    <t>부뤼노 골드만 외 1명</t>
    <phoneticPr fontId="2" type="noConversion"/>
  </si>
  <si>
    <t>정혜원</t>
    <phoneticPr fontId="2" type="noConversion"/>
  </si>
  <si>
    <t>한정영</t>
    <phoneticPr fontId="2" type="noConversion"/>
  </si>
  <si>
    <t>황진규</t>
    <phoneticPr fontId="2" type="noConversion"/>
  </si>
  <si>
    <t>오미경</t>
    <phoneticPr fontId="2" type="noConversion"/>
  </si>
  <si>
    <t>데이비드 크리스털</t>
    <phoneticPr fontId="2" type="noConversion"/>
  </si>
  <si>
    <t>4801188941460</t>
    <phoneticPr fontId="2" type="noConversion"/>
  </si>
  <si>
    <t>유윤한</t>
    <phoneticPr fontId="2" type="noConversion"/>
  </si>
  <si>
    <t>뭉치</t>
    <phoneticPr fontId="2" type="noConversion"/>
  </si>
  <si>
    <t>고자현 외 1명</t>
    <phoneticPr fontId="2" type="noConversion"/>
  </si>
  <si>
    <t>스포츠</t>
    <phoneticPr fontId="2" type="noConversion"/>
  </si>
  <si>
    <t>을파소</t>
    <phoneticPr fontId="2" type="noConversion"/>
  </si>
  <si>
    <t>최수일 (정보) 외 1명</t>
    <phoneticPr fontId="2" type="noConversion"/>
  </si>
  <si>
    <t>비아에듀</t>
    <phoneticPr fontId="2" type="noConversion"/>
  </si>
  <si>
    <t>박민선</t>
    <phoneticPr fontId="2" type="noConversion"/>
  </si>
  <si>
    <t>상상스쿨</t>
    <phoneticPr fontId="2" type="noConversion"/>
  </si>
  <si>
    <t>문경민</t>
    <phoneticPr fontId="2" type="noConversion"/>
  </si>
  <si>
    <t>비타 머로</t>
    <phoneticPr fontId="2" type="noConversion"/>
  </si>
  <si>
    <t>물기둥</t>
    <phoneticPr fontId="2" type="noConversion"/>
  </si>
  <si>
    <t>함영연</t>
    <phoneticPr fontId="2" type="noConversion"/>
  </si>
  <si>
    <t>이자벨 아르스노</t>
    <phoneticPr fontId="2" type="noConversion"/>
  </si>
  <si>
    <t>블랙홀</t>
    <phoneticPr fontId="2" type="noConversion"/>
  </si>
  <si>
    <t>아이들은자연이다</t>
    <phoneticPr fontId="2" type="noConversion"/>
  </si>
  <si>
    <t>방미진</t>
    <phoneticPr fontId="2" type="noConversion"/>
  </si>
  <si>
    <t>노루궁뎅이</t>
    <phoneticPr fontId="2" type="noConversion"/>
  </si>
  <si>
    <t>정종영</t>
    <phoneticPr fontId="2" type="noConversion"/>
  </si>
  <si>
    <t>리처드 T. 모리스</t>
    <phoneticPr fontId="2" type="noConversion"/>
  </si>
  <si>
    <t>크리스 그라번스타인</t>
    <phoneticPr fontId="2" type="noConversion"/>
  </si>
  <si>
    <t>사파리</t>
    <phoneticPr fontId="2" type="noConversion"/>
  </si>
  <si>
    <t>이루리</t>
    <phoneticPr fontId="2" type="noConversion"/>
  </si>
  <si>
    <t>즐거운상상</t>
    <phoneticPr fontId="2" type="noConversion"/>
  </si>
  <si>
    <t>노란돼지</t>
    <phoneticPr fontId="2" type="noConversion"/>
  </si>
  <si>
    <t>뷰티/미용</t>
    <phoneticPr fontId="2" type="noConversion"/>
  </si>
  <si>
    <t>정연철</t>
    <phoneticPr fontId="2" type="noConversion"/>
  </si>
  <si>
    <t>4801160947046</t>
    <phoneticPr fontId="2" type="noConversion"/>
  </si>
  <si>
    <t>책과함께어린이</t>
    <phoneticPr fontId="2" type="noConversion"/>
  </si>
  <si>
    <t>박은봉</t>
    <phoneticPr fontId="2" type="noConversion"/>
  </si>
  <si>
    <t>펭귄클래식코리아</t>
    <phoneticPr fontId="2" type="noConversion"/>
  </si>
  <si>
    <t>미호</t>
    <phoneticPr fontId="2" type="noConversion"/>
  </si>
  <si>
    <t>과학동아북스</t>
    <phoneticPr fontId="2" type="noConversion"/>
  </si>
  <si>
    <t>유영진</t>
    <phoneticPr fontId="2" type="noConversion"/>
  </si>
  <si>
    <t>애니메이션</t>
    <phoneticPr fontId="2" type="noConversion"/>
  </si>
  <si>
    <t>김윤경</t>
    <phoneticPr fontId="2" type="noConversion"/>
  </si>
  <si>
    <t>거북이북스</t>
    <phoneticPr fontId="2" type="noConversion"/>
  </si>
  <si>
    <t>성신여자대학교출판부</t>
    <phoneticPr fontId="2" type="noConversion"/>
  </si>
  <si>
    <t>이담북스</t>
    <phoneticPr fontId="2" type="noConversion"/>
  </si>
  <si>
    <t>박보람</t>
    <phoneticPr fontId="2" type="noConversion"/>
  </si>
  <si>
    <t>최민지</t>
    <phoneticPr fontId="2" type="noConversion"/>
  </si>
  <si>
    <t>김민정</t>
    <phoneticPr fontId="2" type="noConversion"/>
  </si>
  <si>
    <t>반달</t>
    <phoneticPr fontId="2" type="noConversion"/>
  </si>
  <si>
    <t>심후섭</t>
    <phoneticPr fontId="2" type="noConversion"/>
  </si>
  <si>
    <t>대중연예/음악</t>
    <phoneticPr fontId="2" type="noConversion"/>
  </si>
  <si>
    <t>인물과사상사</t>
    <phoneticPr fontId="2" type="noConversion"/>
  </si>
  <si>
    <t>이승훈</t>
    <phoneticPr fontId="2" type="noConversion"/>
  </si>
  <si>
    <t>책과나무</t>
    <phoneticPr fontId="2" type="noConversion"/>
  </si>
  <si>
    <t>책밥상</t>
    <phoneticPr fontId="2" type="noConversion"/>
  </si>
  <si>
    <t>문화사</t>
    <phoneticPr fontId="2" type="noConversion"/>
  </si>
  <si>
    <t>레프 톨스토이</t>
    <phoneticPr fontId="2" type="noConversion"/>
  </si>
  <si>
    <t>4801196589159</t>
    <phoneticPr fontId="2" type="noConversion"/>
  </si>
  <si>
    <t>리처드 셰퍼드</t>
    <phoneticPr fontId="2" type="noConversion"/>
  </si>
  <si>
    <t>탐나는책</t>
    <phoneticPr fontId="2" type="noConversion"/>
  </si>
  <si>
    <t>루아크</t>
    <phoneticPr fontId="2" type="noConversion"/>
  </si>
  <si>
    <t>행성B</t>
    <phoneticPr fontId="2" type="noConversion"/>
  </si>
  <si>
    <t>신은영</t>
    <phoneticPr fontId="2" type="noConversion"/>
  </si>
  <si>
    <t>크레용하우스</t>
    <phoneticPr fontId="2" type="noConversion"/>
  </si>
  <si>
    <t>김병완</t>
    <phoneticPr fontId="2" type="noConversion"/>
  </si>
  <si>
    <t>슬로디미디어</t>
    <phoneticPr fontId="2" type="noConversion"/>
  </si>
  <si>
    <t>레드스톤</t>
    <phoneticPr fontId="2" type="noConversion"/>
  </si>
  <si>
    <t>이현종 외 1명</t>
    <phoneticPr fontId="2" type="noConversion"/>
  </si>
  <si>
    <t>잇플</t>
    <phoneticPr fontId="2" type="noConversion"/>
  </si>
  <si>
    <t>박태현</t>
    <phoneticPr fontId="2" type="noConversion"/>
  </si>
  <si>
    <t>이찬희</t>
    <phoneticPr fontId="2" type="noConversion"/>
  </si>
  <si>
    <t>정창권</t>
    <phoneticPr fontId="2" type="noConversion"/>
  </si>
  <si>
    <t>캐서린 비치</t>
    <phoneticPr fontId="2" type="noConversion"/>
  </si>
  <si>
    <t>강용수</t>
    <phoneticPr fontId="2" type="noConversion"/>
  </si>
  <si>
    <t>배한철</t>
    <phoneticPr fontId="2" type="noConversion"/>
  </si>
  <si>
    <t>김정</t>
    <phoneticPr fontId="2" type="noConversion"/>
  </si>
  <si>
    <t>박주미</t>
    <phoneticPr fontId="2" type="noConversion"/>
  </si>
  <si>
    <t>조 버거</t>
    <phoneticPr fontId="2" type="noConversion"/>
  </si>
  <si>
    <t>한영미</t>
    <phoneticPr fontId="2" type="noConversion"/>
  </si>
  <si>
    <t>줄리아 애덤스</t>
    <phoneticPr fontId="2" type="noConversion"/>
  </si>
  <si>
    <t>베랑제르 탁실 외 1명</t>
    <phoneticPr fontId="2" type="noConversion"/>
  </si>
  <si>
    <t>미야자키 마사카츠</t>
    <phoneticPr fontId="2" type="noConversion"/>
  </si>
  <si>
    <t>머스트리드북</t>
    <phoneticPr fontId="2" type="noConversion"/>
  </si>
  <si>
    <t>풍속/민속</t>
    <phoneticPr fontId="2" type="noConversion"/>
  </si>
  <si>
    <t>크리스티나 누녜스 페레이라 외 1명</t>
    <phoneticPr fontId="2" type="noConversion"/>
  </si>
  <si>
    <t>전진</t>
    <phoneticPr fontId="2" type="noConversion"/>
  </si>
  <si>
    <t>스튜어트 깁스</t>
    <phoneticPr fontId="2" type="noConversion"/>
  </si>
  <si>
    <t>황덕창</t>
    <phoneticPr fontId="2" type="noConversion"/>
  </si>
  <si>
    <t>김소연</t>
    <phoneticPr fontId="2" type="noConversion"/>
  </si>
  <si>
    <t>제시카 무어</t>
    <phoneticPr fontId="2" type="noConversion"/>
  </si>
  <si>
    <t>리프</t>
    <phoneticPr fontId="2" type="noConversion"/>
  </si>
  <si>
    <t>4801189584864</t>
    <phoneticPr fontId="2" type="noConversion"/>
  </si>
  <si>
    <t>정민규</t>
    <phoneticPr fontId="2" type="noConversion"/>
  </si>
  <si>
    <t>누리달</t>
    <phoneticPr fontId="2" type="noConversion"/>
  </si>
  <si>
    <t>시모무라 아쓰시</t>
    <phoneticPr fontId="2" type="noConversion"/>
  </si>
  <si>
    <t>NS영재연구원</t>
    <phoneticPr fontId="2" type="noConversion"/>
  </si>
  <si>
    <t>구슬</t>
    <phoneticPr fontId="2" type="noConversion"/>
  </si>
  <si>
    <t>4808962818635</t>
    <phoneticPr fontId="2" type="noConversion"/>
  </si>
  <si>
    <t>4808965964155</t>
    <phoneticPr fontId="2" type="noConversion"/>
  </si>
  <si>
    <t>프릿 바라라</t>
    <phoneticPr fontId="2" type="noConversion"/>
  </si>
  <si>
    <t>토베 얀손 (원작)</t>
    <phoneticPr fontId="2" type="noConversion"/>
  </si>
  <si>
    <t>박훈</t>
    <phoneticPr fontId="2" type="noConversion"/>
  </si>
  <si>
    <t>BC카드 빅데이터센터</t>
    <phoneticPr fontId="2" type="noConversion"/>
  </si>
  <si>
    <t>만인만색연구자네트워크 미디어팀</t>
    <phoneticPr fontId="2" type="noConversion"/>
  </si>
  <si>
    <t>4808901247793</t>
    <phoneticPr fontId="2" type="noConversion"/>
  </si>
  <si>
    <t>4801187165874</t>
    <phoneticPr fontId="2" type="noConversion"/>
  </si>
  <si>
    <t>4801161691429</t>
    <phoneticPr fontId="2" type="noConversion"/>
  </si>
  <si>
    <t>개러스 무어</t>
    <phoneticPr fontId="2" type="noConversion"/>
  </si>
  <si>
    <t>최송목</t>
    <phoneticPr fontId="2" type="noConversion"/>
  </si>
  <si>
    <t>4801190826359</t>
    <phoneticPr fontId="2" type="noConversion"/>
  </si>
  <si>
    <t>정호선</t>
    <phoneticPr fontId="2" type="noConversion"/>
  </si>
  <si>
    <t>권동화</t>
    <phoneticPr fontId="2" type="noConversion"/>
  </si>
  <si>
    <t>고상미</t>
    <phoneticPr fontId="2" type="noConversion"/>
  </si>
  <si>
    <t>한상순</t>
    <phoneticPr fontId="2" type="noConversion"/>
  </si>
  <si>
    <t>니콜라우스 하이델바흐</t>
    <phoneticPr fontId="2" type="noConversion"/>
  </si>
  <si>
    <t>권영상</t>
    <phoneticPr fontId="2" type="noConversion"/>
  </si>
  <si>
    <t>계영희</t>
    <phoneticPr fontId="2" type="noConversion"/>
  </si>
  <si>
    <t>태림스코어</t>
    <phoneticPr fontId="2" type="noConversion"/>
  </si>
  <si>
    <t>정란희</t>
    <phoneticPr fontId="2" type="noConversion"/>
  </si>
  <si>
    <t>안느 빌스도르프</t>
    <phoneticPr fontId="2" type="noConversion"/>
  </si>
  <si>
    <t>안은영</t>
    <phoneticPr fontId="2" type="noConversion"/>
  </si>
  <si>
    <t>김지현</t>
    <phoneticPr fontId="2" type="noConversion"/>
  </si>
  <si>
    <t>피터 브라운</t>
    <phoneticPr fontId="2" type="noConversion"/>
  </si>
  <si>
    <t>게르다 라이트</t>
    <phoneticPr fontId="2" type="noConversion"/>
  </si>
  <si>
    <t>박미정</t>
    <phoneticPr fontId="2" type="noConversion"/>
  </si>
  <si>
    <t>이영숙</t>
    <phoneticPr fontId="2" type="noConversion"/>
  </si>
  <si>
    <t>이지성 외 1명</t>
    <phoneticPr fontId="2" type="noConversion"/>
  </si>
  <si>
    <t>요안나 올레흐</t>
    <phoneticPr fontId="2" type="noConversion"/>
  </si>
  <si>
    <t>일리아 그린</t>
    <phoneticPr fontId="2" type="noConversion"/>
  </si>
  <si>
    <t>로버트 루이스 스티븐슨</t>
    <phoneticPr fontId="2" type="noConversion"/>
  </si>
  <si>
    <t>양연주</t>
    <phoneticPr fontId="2" type="noConversion"/>
  </si>
  <si>
    <t>프랜 브로매지</t>
    <phoneticPr fontId="2" type="noConversion"/>
  </si>
  <si>
    <t>마우고자타 스벵드로브스카</t>
    <phoneticPr fontId="2" type="noConversion"/>
  </si>
  <si>
    <t>이정</t>
    <phoneticPr fontId="2" type="noConversion"/>
  </si>
  <si>
    <t>황근기</t>
    <phoneticPr fontId="2" type="noConversion"/>
  </si>
  <si>
    <t>엘린 켈지</t>
    <phoneticPr fontId="2" type="noConversion"/>
  </si>
  <si>
    <t>카타리나 소브럴</t>
    <phoneticPr fontId="2" type="noConversion"/>
  </si>
  <si>
    <t>루시 모드 몽고메리</t>
    <phoneticPr fontId="2" type="noConversion"/>
  </si>
  <si>
    <t>갈리아 타피에로</t>
    <phoneticPr fontId="2" type="noConversion"/>
  </si>
  <si>
    <t>이은혜 외 1명</t>
    <phoneticPr fontId="2" type="noConversion"/>
  </si>
  <si>
    <t>윤여준</t>
    <phoneticPr fontId="2" type="noConversion"/>
  </si>
  <si>
    <t>차유진</t>
    <phoneticPr fontId="2" type="noConversion"/>
  </si>
  <si>
    <t>문성훈</t>
    <phoneticPr fontId="2" type="noConversion"/>
  </si>
  <si>
    <t>마리 레크로아르</t>
    <phoneticPr fontId="2" type="noConversion"/>
  </si>
  <si>
    <t>박서영</t>
    <phoneticPr fontId="2" type="noConversion"/>
  </si>
  <si>
    <t>강소연</t>
    <phoneticPr fontId="2" type="noConversion"/>
  </si>
  <si>
    <t>데이비드 롱</t>
    <phoneticPr fontId="2" type="noConversion"/>
  </si>
  <si>
    <t>티나 오지에비츠</t>
    <phoneticPr fontId="2" type="noConversion"/>
  </si>
  <si>
    <t>정은정</t>
    <phoneticPr fontId="2" type="noConversion"/>
  </si>
  <si>
    <t>마인더브</t>
    <phoneticPr fontId="2" type="noConversion"/>
  </si>
  <si>
    <t>안성훈</t>
    <phoneticPr fontId="2" type="noConversion"/>
  </si>
  <si>
    <t>최대환</t>
    <phoneticPr fontId="2" type="noConversion"/>
  </si>
  <si>
    <t>로</t>
    <phoneticPr fontId="2" type="noConversion"/>
  </si>
  <si>
    <t>키즈프렌즈</t>
    <phoneticPr fontId="2" type="noConversion"/>
  </si>
  <si>
    <t>송아주</t>
    <phoneticPr fontId="2" type="noConversion"/>
  </si>
  <si>
    <t>박은주 외 1명</t>
    <phoneticPr fontId="2" type="noConversion"/>
  </si>
  <si>
    <t>스즈키 루리카</t>
    <phoneticPr fontId="2" type="noConversion"/>
  </si>
  <si>
    <t>주부의벗사</t>
    <phoneticPr fontId="2" type="noConversion"/>
  </si>
  <si>
    <t>라훌 잔디얼</t>
    <phoneticPr fontId="2" type="noConversion"/>
  </si>
  <si>
    <t>톰 필립스</t>
    <phoneticPr fontId="2" type="noConversion"/>
  </si>
  <si>
    <t>안드레스 피라</t>
    <phoneticPr fontId="2" type="noConversion"/>
  </si>
  <si>
    <t>4801155813257</t>
    <phoneticPr fontId="2" type="noConversion"/>
  </si>
  <si>
    <t>황준</t>
    <phoneticPr fontId="2" type="noConversion"/>
  </si>
  <si>
    <t>어션</t>
    <phoneticPr fontId="2" type="noConversion"/>
  </si>
  <si>
    <t>이용규외 4명</t>
    <phoneticPr fontId="2" type="noConversion"/>
  </si>
  <si>
    <t>박성건</t>
    <phoneticPr fontId="2" type="noConversion"/>
  </si>
  <si>
    <t>은이결</t>
    <phoneticPr fontId="2" type="noConversion"/>
  </si>
  <si>
    <t>헬렌 행콕스</t>
    <phoneticPr fontId="2" type="noConversion"/>
  </si>
  <si>
    <t>이묘신</t>
    <phoneticPr fontId="2" type="noConversion"/>
  </si>
  <si>
    <t>보도 섀퍼</t>
    <phoneticPr fontId="2" type="noConversion"/>
  </si>
  <si>
    <t>4801158511983</t>
    <phoneticPr fontId="2" type="noConversion"/>
  </si>
  <si>
    <t>임지은</t>
    <phoneticPr fontId="2" type="noConversion"/>
  </si>
  <si>
    <t>4801158741076</t>
    <phoneticPr fontId="2" type="noConversion"/>
  </si>
  <si>
    <t>앙드레 부샤르</t>
    <phoneticPr fontId="2" type="noConversion"/>
  </si>
  <si>
    <t>장세현</t>
    <phoneticPr fontId="2" type="noConversion"/>
  </si>
  <si>
    <t>김초엽 외 1명</t>
    <phoneticPr fontId="2" type="noConversion"/>
  </si>
  <si>
    <t>세라핀 므뉘</t>
    <phoneticPr fontId="2" type="noConversion"/>
  </si>
  <si>
    <t>밥 버먼</t>
    <phoneticPr fontId="2" type="noConversion"/>
  </si>
  <si>
    <t>김사랑 외 1명</t>
    <phoneticPr fontId="2" type="noConversion"/>
  </si>
  <si>
    <t>하루 딱! 영단어</t>
    <phoneticPr fontId="2" type="noConversion"/>
  </si>
  <si>
    <t>이근철</t>
    <phoneticPr fontId="2" type="noConversion"/>
  </si>
  <si>
    <t>김성호</t>
    <phoneticPr fontId="2" type="noConversion"/>
  </si>
  <si>
    <t>양승현</t>
    <phoneticPr fontId="2" type="noConversion"/>
  </si>
  <si>
    <t>박광혁</t>
    <phoneticPr fontId="2" type="noConversion"/>
  </si>
  <si>
    <t>이정모</t>
    <phoneticPr fontId="2" type="noConversion"/>
  </si>
  <si>
    <t>마승애</t>
    <phoneticPr fontId="2" type="noConversion"/>
  </si>
  <si>
    <t>윤일호</t>
    <phoneticPr fontId="2" type="noConversion"/>
  </si>
  <si>
    <t>4801189550258</t>
    <phoneticPr fontId="2" type="noConversion"/>
  </si>
  <si>
    <t>호두까기 인형</t>
    <phoneticPr fontId="2" type="noConversion"/>
  </si>
  <si>
    <t>벤 러윌</t>
    <phoneticPr fontId="2" type="noConversion"/>
  </si>
  <si>
    <t>치읓</t>
    <phoneticPr fontId="2" type="noConversion"/>
  </si>
  <si>
    <t>양자현</t>
    <phoneticPr fontId="2" type="noConversion"/>
  </si>
  <si>
    <t>4801190224674</t>
    <phoneticPr fontId="2" type="noConversion"/>
  </si>
  <si>
    <t>고미솔</t>
    <phoneticPr fontId="2" type="noConversion"/>
  </si>
  <si>
    <t>임홍택</t>
    <phoneticPr fontId="2" type="noConversion"/>
  </si>
  <si>
    <t>김내리</t>
    <phoneticPr fontId="2" type="noConversion"/>
  </si>
  <si>
    <t>4801190893443</t>
    <phoneticPr fontId="2" type="noConversion"/>
  </si>
  <si>
    <t>배리 글래스너</t>
    <phoneticPr fontId="2" type="noConversion"/>
  </si>
  <si>
    <t>4801190906082</t>
    <phoneticPr fontId="2" type="noConversion"/>
  </si>
  <si>
    <t>류싱</t>
    <phoneticPr fontId="2" type="noConversion"/>
  </si>
  <si>
    <t>4801191117739</t>
    <phoneticPr fontId="2" type="noConversion"/>
  </si>
  <si>
    <t>4801191119160</t>
    <phoneticPr fontId="2" type="noConversion"/>
  </si>
  <si>
    <t>피터 홀린스</t>
    <phoneticPr fontId="2" type="noConversion"/>
  </si>
  <si>
    <t>리타 콜웰 외 1명</t>
    <phoneticPr fontId="2" type="noConversion"/>
  </si>
  <si>
    <t>4801197325053</t>
    <phoneticPr fontId="2" type="noConversion"/>
  </si>
  <si>
    <t>토마스 슐츠</t>
    <phoneticPr fontId="2" type="noConversion"/>
  </si>
  <si>
    <t>제즈 그룸 외 1명</t>
    <phoneticPr fontId="2" type="noConversion"/>
  </si>
  <si>
    <t>최우석 외 2명</t>
    <phoneticPr fontId="2" type="noConversion"/>
  </si>
  <si>
    <t>4808931591064</t>
    <phoneticPr fontId="2" type="noConversion"/>
  </si>
  <si>
    <t>바이바 크레건리드 외 1명</t>
    <phoneticPr fontId="2" type="noConversion"/>
  </si>
  <si>
    <t>레이첼 브라이언</t>
    <phoneticPr fontId="2" type="noConversion"/>
  </si>
  <si>
    <t>조효제</t>
    <phoneticPr fontId="2" type="noConversion"/>
  </si>
  <si>
    <t>심옥숙</t>
    <phoneticPr fontId="2" type="noConversion"/>
  </si>
  <si>
    <t>이한구</t>
    <phoneticPr fontId="2" type="noConversion"/>
  </si>
  <si>
    <t>네오픽션</t>
    <phoneticPr fontId="2" type="noConversion"/>
  </si>
  <si>
    <t>고은주</t>
    <phoneticPr fontId="2" type="noConversion"/>
  </si>
  <si>
    <t>마리 칸스타 욘센</t>
    <phoneticPr fontId="2" type="noConversion"/>
  </si>
  <si>
    <t>윤신영</t>
    <phoneticPr fontId="2" type="noConversion"/>
  </si>
  <si>
    <t>리어우판</t>
    <phoneticPr fontId="2" type="noConversion"/>
  </si>
  <si>
    <t>실비 보시에</t>
    <phoneticPr fontId="2" type="noConversion"/>
  </si>
  <si>
    <t>제이미 셸먼</t>
    <phoneticPr fontId="2" type="noConversion"/>
  </si>
  <si>
    <t>4808972773474</t>
    <phoneticPr fontId="2" type="noConversion"/>
  </si>
  <si>
    <t>아즈라 라자</t>
    <phoneticPr fontId="2" type="noConversion"/>
  </si>
  <si>
    <t>정학경</t>
    <phoneticPr fontId="2" type="noConversion"/>
  </si>
  <si>
    <t>존 네이글</t>
    <phoneticPr fontId="2" type="noConversion"/>
  </si>
  <si>
    <t>장성숙</t>
    <phoneticPr fontId="2" type="noConversion"/>
  </si>
  <si>
    <t>권재술</t>
    <phoneticPr fontId="2" type="noConversion"/>
  </si>
  <si>
    <t>백작가</t>
    <phoneticPr fontId="2" type="noConversion"/>
  </si>
  <si>
    <t>4801190067370</t>
    <phoneticPr fontId="2" type="noConversion"/>
  </si>
  <si>
    <t>4801190157217</t>
    <phoneticPr fontId="2" type="noConversion"/>
  </si>
  <si>
    <t>라오양의 부엉이</t>
    <phoneticPr fontId="2" type="noConversion"/>
  </si>
  <si>
    <t>4801190456280</t>
    <phoneticPr fontId="2" type="noConversion"/>
  </si>
  <si>
    <t>아서 P. 시아라미콜리 외 1명</t>
    <phoneticPr fontId="2" type="noConversion"/>
  </si>
  <si>
    <t>4801190908826</t>
    <phoneticPr fontId="2" type="noConversion"/>
  </si>
  <si>
    <t>도노 하루카</t>
    <phoneticPr fontId="2" type="noConversion"/>
  </si>
  <si>
    <t>4801196756964</t>
    <phoneticPr fontId="2" type="noConversion"/>
  </si>
  <si>
    <t>키트 예이츠</t>
    <phoneticPr fontId="2" type="noConversion"/>
  </si>
  <si>
    <t>4808927811886</t>
    <phoneticPr fontId="2" type="noConversion"/>
  </si>
  <si>
    <t>4808950993337</t>
    <phoneticPr fontId="2" type="noConversion"/>
  </si>
  <si>
    <t>장현정</t>
    <phoneticPr fontId="2" type="noConversion"/>
  </si>
  <si>
    <t>동물권행동 카라(구성) 외 1명</t>
    <phoneticPr fontId="2" type="noConversion"/>
  </si>
  <si>
    <t>김춘옥</t>
    <phoneticPr fontId="2" type="noConversion"/>
  </si>
  <si>
    <t>문학의숲</t>
    <phoneticPr fontId="2" type="noConversion"/>
  </si>
  <si>
    <t>스티븐 존슨</t>
    <phoneticPr fontId="2" type="noConversion"/>
  </si>
  <si>
    <t>찰스 디킨스 (원작) 외 1명</t>
    <phoneticPr fontId="2" type="noConversion"/>
  </si>
  <si>
    <t>닐 패트릭 해리스</t>
    <phoneticPr fontId="2" type="noConversion"/>
  </si>
  <si>
    <t>김하은</t>
    <phoneticPr fontId="2" type="noConversion"/>
  </si>
  <si>
    <t>이미례</t>
    <phoneticPr fontId="2" type="noConversion"/>
  </si>
  <si>
    <t>민승지</t>
    <phoneticPr fontId="2" type="noConversion"/>
  </si>
  <si>
    <t>김효</t>
    <phoneticPr fontId="2" type="noConversion"/>
  </si>
  <si>
    <t>안광</t>
    <phoneticPr fontId="2" type="noConversion"/>
  </si>
  <si>
    <t>허은미</t>
    <phoneticPr fontId="2" type="noConversion"/>
  </si>
  <si>
    <t>트렌드 코리아 2021</t>
  </si>
  <si>
    <t>데일 카네기 인간관계론</t>
  </si>
  <si>
    <t>세계미래보고서 2035-2055</t>
  </si>
  <si>
    <t>숙명</t>
  </si>
  <si>
    <t>아내를 모자로 착각한 남자</t>
  </si>
  <si>
    <t>배움의 발견</t>
  </si>
  <si>
    <t>사서함 110호의 우편물</t>
  </si>
  <si>
    <t>동물농장</t>
  </si>
  <si>
    <t>90년생이 온다</t>
  </si>
  <si>
    <t>공부란 무엇인가</t>
  </si>
  <si>
    <t>넛지 : 똑똑한 선택을 이끄는 힘</t>
  </si>
  <si>
    <t>미움받을 용기</t>
  </si>
  <si>
    <t>세계미래보고서 2021(포스트 코로나 특별판)</t>
  </si>
  <si>
    <t>내가 죽으면 장례식에 누가 와줄까(너나들이 리커버 에디션)</t>
  </si>
  <si>
    <t>숨</t>
  </si>
  <si>
    <t>침묵의 봄</t>
  </si>
  <si>
    <t>마음챙김의 시</t>
  </si>
  <si>
    <t>신기하게 영어 뇌가 만들어지는 영문법</t>
  </si>
  <si>
    <t>미적분으로 바라본 하루</t>
  </si>
  <si>
    <t>바보아저씨의 경제 이야기</t>
  </si>
  <si>
    <t>라틴어 수업</t>
  </si>
  <si>
    <t>앵무새 죽이기</t>
  </si>
  <si>
    <t>숨결이 바람 될 때</t>
  </si>
  <si>
    <t>이토록 공부가 재미있어지는 순간</t>
  </si>
  <si>
    <t>2040 디바이디드</t>
  </si>
  <si>
    <t>블랙 쇼맨과 이름 없는 마을의 살인</t>
  </si>
  <si>
    <t>프랑스 아이처럼</t>
  </si>
  <si>
    <t>마인드셋</t>
  </si>
  <si>
    <t>사람, 장소, 환대</t>
  </si>
  <si>
    <t>하쿠바산장 살인사건</t>
  </si>
  <si>
    <t>꽃들에게 희망을(BESTSELLER WORLDBOOK 20)</t>
  </si>
  <si>
    <t>인스타리드 재레드 다이아몬드의 총, 균, 쇠</t>
  </si>
  <si>
    <t>인수공통 모든 전염병의 열쇠</t>
  </si>
  <si>
    <t>미움받을 용기. 2</t>
  </si>
  <si>
    <t>일곱 가지 이야기(BESTSELLER MINIBOOK 8)</t>
  </si>
  <si>
    <t>오베라는 남자</t>
  </si>
  <si>
    <t>헷갈리는 영단어</t>
  </si>
  <si>
    <t>햄릿(1603년 오리지널 초판본 표지디자인)</t>
  </si>
  <si>
    <t>나무</t>
  </si>
  <si>
    <t>창문 넘어 도망친 100세 노인</t>
  </si>
  <si>
    <t>빨강 머리 앤</t>
  </si>
  <si>
    <t>인간의 마음을 사로잡는 스무 가지 플롯</t>
  </si>
  <si>
    <t>콜 미 바이 유어 네임</t>
  </si>
  <si>
    <t>꿈꾸는 다락방</t>
  </si>
  <si>
    <t>국가란 무엇인가</t>
  </si>
  <si>
    <t>걸리버 여행기(무삭제 완역본)</t>
  </si>
  <si>
    <t>그해, 여름 손님</t>
  </si>
  <si>
    <t>실격당한 자들을 위한 변론</t>
  </si>
  <si>
    <t>입 속의 검은 잎</t>
  </si>
  <si>
    <t>어린 왕자</t>
  </si>
  <si>
    <t>그리스인 조르바</t>
  </si>
  <si>
    <t>비전공자를 위한 이해할 수 있는 IT 지식</t>
  </si>
  <si>
    <t>아리스토텔레스 수사학(그리스어 원전 완역본)</t>
  </si>
  <si>
    <t>이지스퍼블리싱</t>
    <phoneticPr fontId="2" type="noConversion"/>
  </si>
  <si>
    <t>최원영</t>
    <phoneticPr fontId="2" type="noConversion"/>
  </si>
  <si>
    <t>티더블유아이지</t>
    <phoneticPr fontId="2" type="noConversion"/>
  </si>
  <si>
    <t>4801196918034</t>
    <phoneticPr fontId="2" type="noConversion"/>
  </si>
  <si>
    <t>백종원</t>
    <phoneticPr fontId="2" type="noConversion"/>
  </si>
  <si>
    <t>파멜라 드러커맨</t>
    <phoneticPr fontId="2" type="noConversion"/>
  </si>
  <si>
    <t>북하이브</t>
    <phoneticPr fontId="2" type="noConversion"/>
  </si>
  <si>
    <t>4808928615360</t>
    <phoneticPr fontId="2" type="noConversion"/>
  </si>
  <si>
    <t>앵글북스</t>
    <phoneticPr fontId="2" type="noConversion"/>
  </si>
  <si>
    <t>윤지영</t>
    <phoneticPr fontId="2" type="noConversion"/>
  </si>
  <si>
    <t>4801187512142</t>
    <phoneticPr fontId="2" type="noConversion"/>
  </si>
  <si>
    <t>마키타 젠지</t>
    <phoneticPr fontId="2" type="noConversion"/>
  </si>
  <si>
    <t>한스 게오르크 호이젤</t>
    <phoneticPr fontId="2" type="noConversion"/>
  </si>
  <si>
    <t>리처드 탈러 외 1명</t>
    <phoneticPr fontId="2" type="noConversion"/>
  </si>
  <si>
    <t>한국경제신문사</t>
    <phoneticPr fontId="2" type="noConversion"/>
  </si>
  <si>
    <t>4801189040469</t>
    <phoneticPr fontId="2" type="noConversion"/>
  </si>
  <si>
    <t>4801188248675</t>
    <phoneticPr fontId="2" type="noConversion"/>
  </si>
  <si>
    <t>베이직북스</t>
    <phoneticPr fontId="2" type="noConversion"/>
  </si>
  <si>
    <t>엘도라도</t>
    <phoneticPr fontId="2" type="noConversion"/>
  </si>
  <si>
    <t>오픈마인드</t>
    <phoneticPr fontId="2" type="noConversion"/>
  </si>
  <si>
    <t>올리버 색스</t>
    <phoneticPr fontId="2" type="noConversion"/>
  </si>
  <si>
    <t>알마</t>
    <phoneticPr fontId="2" type="noConversion"/>
  </si>
  <si>
    <t>질 볼트 테일러</t>
    <phoneticPr fontId="2" type="noConversion"/>
  </si>
  <si>
    <t>4801155811888</t>
    <phoneticPr fontId="2" type="noConversion"/>
  </si>
  <si>
    <t>리처드 도킨스</t>
    <phoneticPr fontId="2" type="noConversion"/>
  </si>
  <si>
    <t>다산사이언스</t>
    <phoneticPr fontId="2" type="noConversion"/>
  </si>
  <si>
    <t>올리버 샨 그랜트</t>
    <phoneticPr fontId="2" type="noConversion"/>
  </si>
  <si>
    <t>원예나</t>
    <phoneticPr fontId="2" type="noConversion"/>
  </si>
  <si>
    <t>Changsoo Lee(이창수)</t>
    <phoneticPr fontId="2" type="noConversion"/>
  </si>
  <si>
    <t>니코스 카잔차키스</t>
    <phoneticPr fontId="2" type="noConversion"/>
  </si>
  <si>
    <t>헤르만 헤세</t>
    <phoneticPr fontId="2" type="noConversion"/>
  </si>
  <si>
    <t>요나스 요나손</t>
    <phoneticPr fontId="2" type="noConversion"/>
  </si>
  <si>
    <t>4808932916194</t>
    <phoneticPr fontId="2" type="noConversion"/>
  </si>
  <si>
    <t>테드 창</t>
    <phoneticPr fontId="2" type="noConversion"/>
  </si>
  <si>
    <t>4801164050278</t>
    <phoneticPr fontId="2" type="noConversion"/>
  </si>
  <si>
    <t>4801195061441</t>
    <phoneticPr fontId="2" type="noConversion"/>
  </si>
  <si>
    <t>트리나 포올러스</t>
    <phoneticPr fontId="2" type="noConversion"/>
  </si>
  <si>
    <t>제인 오스틴</t>
    <phoneticPr fontId="2" type="noConversion"/>
  </si>
  <si>
    <t>하퍼 리</t>
    <phoneticPr fontId="2" type="noConversion"/>
  </si>
  <si>
    <t>더모던</t>
    <phoneticPr fontId="2" type="noConversion"/>
  </si>
  <si>
    <t>바바라 오코너</t>
    <phoneticPr fontId="2" type="noConversion"/>
  </si>
  <si>
    <t>위화</t>
    <phoneticPr fontId="2" type="noConversion"/>
  </si>
  <si>
    <t>빅토르 위고</t>
    <phoneticPr fontId="2" type="noConversion"/>
  </si>
  <si>
    <t>4808965708322</t>
    <phoneticPr fontId="2" type="noConversion"/>
  </si>
  <si>
    <t>4808965708339</t>
    <phoneticPr fontId="2" type="noConversion"/>
  </si>
  <si>
    <t>김영하</t>
    <phoneticPr fontId="2" type="noConversion"/>
  </si>
  <si>
    <t>혜경궁 홍씨</t>
    <phoneticPr fontId="2" type="noConversion"/>
  </si>
  <si>
    <t>은희경</t>
    <phoneticPr fontId="2" type="noConversion"/>
  </si>
  <si>
    <t>4801162203621</t>
    <phoneticPr fontId="2" type="noConversion"/>
  </si>
  <si>
    <t>4808952782076</t>
    <phoneticPr fontId="2" type="noConversion"/>
  </si>
  <si>
    <t>김초엽</t>
    <phoneticPr fontId="2" type="noConversion"/>
  </si>
  <si>
    <t>4801190090019</t>
    <phoneticPr fontId="2" type="noConversion"/>
  </si>
  <si>
    <t>4808932035635</t>
    <phoneticPr fontId="2" type="noConversion"/>
  </si>
  <si>
    <t>4801165300006</t>
    <phoneticPr fontId="2" type="noConversion"/>
  </si>
  <si>
    <t>4808952791160</t>
    <phoneticPr fontId="2" type="noConversion"/>
  </si>
  <si>
    <t>김선영</t>
    <phoneticPr fontId="2" type="noConversion"/>
  </si>
  <si>
    <t>북하우스</t>
    <phoneticPr fontId="2" type="noConversion"/>
  </si>
  <si>
    <t>폴 칼라니티</t>
    <phoneticPr fontId="2" type="noConversion"/>
  </si>
  <si>
    <t>4808965961956</t>
    <phoneticPr fontId="2" type="noConversion"/>
  </si>
  <si>
    <t>4808936811532</t>
    <phoneticPr fontId="2" type="noConversion"/>
  </si>
  <si>
    <t>기형도</t>
    <phoneticPr fontId="2" type="noConversion"/>
  </si>
  <si>
    <t>윤동주</t>
    <phoneticPr fontId="2" type="noConversion"/>
  </si>
  <si>
    <t>소와다리</t>
    <phoneticPr fontId="2" type="noConversion"/>
  </si>
  <si>
    <t>이기주</t>
    <phoneticPr fontId="2" type="noConversion"/>
  </si>
  <si>
    <t>말글터</t>
    <phoneticPr fontId="2" type="noConversion"/>
  </si>
  <si>
    <t>4801195522126</t>
    <phoneticPr fontId="2" type="noConversion"/>
  </si>
  <si>
    <t>마음의숲</t>
    <phoneticPr fontId="2" type="noConversion"/>
  </si>
  <si>
    <t>4801187119846</t>
    <phoneticPr fontId="2" type="noConversion"/>
  </si>
  <si>
    <t>정문정</t>
    <phoneticPr fontId="2" type="noConversion"/>
  </si>
  <si>
    <t>4808957369364</t>
    <phoneticPr fontId="2" type="noConversion"/>
  </si>
  <si>
    <t>하태완</t>
    <phoneticPr fontId="2" type="noConversion"/>
  </si>
  <si>
    <t>백세희</t>
    <phoneticPr fontId="2" type="noConversion"/>
  </si>
  <si>
    <t>흔</t>
    <phoneticPr fontId="2" type="noConversion"/>
  </si>
  <si>
    <t>4801196394500</t>
    <phoneticPr fontId="2" type="noConversion"/>
  </si>
  <si>
    <t>임경선</t>
    <phoneticPr fontId="2" type="noConversion"/>
  </si>
  <si>
    <t>4801160402002</t>
    <phoneticPr fontId="2" type="noConversion"/>
  </si>
  <si>
    <t>글배우</t>
    <phoneticPr fontId="2" type="noConversion"/>
  </si>
  <si>
    <t>4808954655972</t>
    <phoneticPr fontId="2" type="noConversion"/>
  </si>
  <si>
    <t>강한별</t>
    <phoneticPr fontId="2" type="noConversion"/>
  </si>
  <si>
    <t>정철</t>
    <phoneticPr fontId="2" type="noConversion"/>
  </si>
  <si>
    <t>정주영</t>
    <phoneticPr fontId="2" type="noConversion"/>
  </si>
  <si>
    <t>동녘주니어</t>
    <phoneticPr fontId="2" type="noConversion"/>
  </si>
  <si>
    <t>양은진</t>
    <phoneticPr fontId="2" type="noConversion"/>
  </si>
  <si>
    <t>홍은영</t>
    <phoneticPr fontId="2" type="noConversion"/>
  </si>
  <si>
    <t>마므레북</t>
    <phoneticPr fontId="2" type="noConversion"/>
  </si>
  <si>
    <t>그레이엄 도널드</t>
    <phoneticPr fontId="2" type="noConversion"/>
  </si>
  <si>
    <t>로날트 D. 게르슈테</t>
    <phoneticPr fontId="2" type="noConversion"/>
  </si>
  <si>
    <t>조원재</t>
    <phoneticPr fontId="2" type="noConversion"/>
  </si>
  <si>
    <t>일자 샌드</t>
    <phoneticPr fontId="2" type="noConversion"/>
  </si>
  <si>
    <t>다산지식하우스</t>
    <phoneticPr fontId="2" type="noConversion"/>
  </si>
  <si>
    <t>4801130611090</t>
    <phoneticPr fontId="2" type="noConversion"/>
  </si>
  <si>
    <t>4801189584161</t>
    <phoneticPr fontId="2" type="noConversion"/>
  </si>
  <si>
    <t>한성희</t>
    <phoneticPr fontId="2" type="noConversion"/>
  </si>
  <si>
    <t>채사장</t>
    <phoneticPr fontId="2" type="noConversion"/>
  </si>
  <si>
    <t>4801195677154</t>
    <phoneticPr fontId="2" type="noConversion"/>
  </si>
  <si>
    <t>4801130620450</t>
    <phoneticPr fontId="2" type="noConversion"/>
  </si>
  <si>
    <t>박옥수</t>
    <phoneticPr fontId="2" type="noConversion"/>
  </si>
  <si>
    <t>김정선</t>
    <phoneticPr fontId="2" type="noConversion"/>
  </si>
  <si>
    <t>최승필</t>
    <phoneticPr fontId="2" type="noConversion"/>
  </si>
  <si>
    <t>니콜로 마키아벨리</t>
    <phoneticPr fontId="2" type="noConversion"/>
  </si>
  <si>
    <t>기시미 이치로 외 1명</t>
    <phoneticPr fontId="2" type="noConversion"/>
  </si>
  <si>
    <t>최인철</t>
    <phoneticPr fontId="2" type="noConversion"/>
  </si>
  <si>
    <t>4808950966447</t>
    <phoneticPr fontId="2" type="noConversion"/>
  </si>
  <si>
    <t>박웅현</t>
    <phoneticPr fontId="2" type="noConversion"/>
  </si>
  <si>
    <t>셸리 케이건</t>
    <phoneticPr fontId="2" type="noConversion"/>
  </si>
  <si>
    <t>한동일</t>
    <phoneticPr fontId="2" type="noConversion"/>
  </si>
  <si>
    <t>4808965962205</t>
    <phoneticPr fontId="2" type="noConversion"/>
  </si>
  <si>
    <t>조던 B. 피터슨</t>
    <phoneticPr fontId="2" type="noConversion"/>
  </si>
  <si>
    <t>4801196067695</t>
    <phoneticPr fontId="2" type="noConversion"/>
  </si>
  <si>
    <t>유발 하라리외 4명</t>
    <phoneticPr fontId="2" type="noConversion"/>
  </si>
  <si>
    <t>4808901229614</t>
    <phoneticPr fontId="2" type="noConversion"/>
  </si>
  <si>
    <t>최태성</t>
    <phoneticPr fontId="2" type="noConversion"/>
  </si>
  <si>
    <t>4801130621969</t>
    <phoneticPr fontId="2" type="noConversion"/>
  </si>
  <si>
    <t>개리 마커스</t>
    <phoneticPr fontId="2" type="noConversion"/>
  </si>
  <si>
    <t>4808901090184</t>
    <phoneticPr fontId="2" type="noConversion"/>
  </si>
  <si>
    <t>메이슨 커리</t>
    <phoneticPr fontId="2" type="noConversion"/>
  </si>
  <si>
    <t>전승환</t>
    <phoneticPr fontId="2" type="noConversion"/>
  </si>
  <si>
    <t>4801130627879</t>
    <phoneticPr fontId="2" type="noConversion"/>
  </si>
  <si>
    <t>온스토리 편집부</t>
    <phoneticPr fontId="2" type="noConversion"/>
  </si>
  <si>
    <t>온스토리</t>
    <phoneticPr fontId="2" type="noConversion"/>
  </si>
  <si>
    <t>4808998934378</t>
    <phoneticPr fontId="2" type="noConversion"/>
  </si>
  <si>
    <t>캐럴 드웩</t>
    <phoneticPr fontId="2" type="noConversion"/>
  </si>
  <si>
    <t>4801187165287</t>
    <phoneticPr fontId="2" type="noConversion"/>
  </si>
  <si>
    <t>장원청</t>
    <phoneticPr fontId="2" type="noConversion"/>
  </si>
  <si>
    <t>4801158741052</t>
    <phoneticPr fontId="2" type="noConversion"/>
  </si>
  <si>
    <t>쉬셴장</t>
    <phoneticPr fontId="2" type="noConversion"/>
  </si>
  <si>
    <t>데일 카네기</t>
    <phoneticPr fontId="2" type="noConversion"/>
  </si>
  <si>
    <t>김주환</t>
    <phoneticPr fontId="2" type="noConversion"/>
  </si>
  <si>
    <t>마크 맨슨</t>
    <phoneticPr fontId="2" type="noConversion"/>
  </si>
  <si>
    <t>강상구</t>
    <phoneticPr fontId="2" type="noConversion"/>
  </si>
  <si>
    <t>노아 세인트 존</t>
    <phoneticPr fontId="2" type="noConversion"/>
  </si>
  <si>
    <t>이책</t>
    <phoneticPr fontId="2" type="noConversion"/>
  </si>
  <si>
    <t>4801195072522</t>
    <phoneticPr fontId="2" type="noConversion"/>
  </si>
  <si>
    <t>4801186757094</t>
    <phoneticPr fontId="2" type="noConversion"/>
  </si>
  <si>
    <t>4808935211609</t>
    <phoneticPr fontId="2" type="noConversion"/>
  </si>
  <si>
    <t>4801185035957</t>
    <phoneticPr fontId="2" type="noConversion"/>
  </si>
  <si>
    <t>4808901219943</t>
    <phoneticPr fontId="2" type="noConversion"/>
  </si>
  <si>
    <t>앤절라 더크워스</t>
    <phoneticPr fontId="2" type="noConversion"/>
  </si>
  <si>
    <t>4801162540634</t>
    <phoneticPr fontId="2" type="noConversion"/>
  </si>
  <si>
    <t>4808901230658</t>
    <phoneticPr fontId="2" type="noConversion"/>
  </si>
  <si>
    <t>대니얼 Z. 리버먼 외 1명</t>
    <phoneticPr fontId="2" type="noConversion"/>
  </si>
  <si>
    <t>4808965708636</t>
    <phoneticPr fontId="2" type="noConversion"/>
  </si>
  <si>
    <t>웬디 우드</t>
    <phoneticPr fontId="2" type="noConversion"/>
  </si>
  <si>
    <t>4801130627596</t>
    <phoneticPr fontId="2" type="noConversion"/>
  </si>
  <si>
    <t>에리카 라인</t>
    <phoneticPr fontId="2" type="noConversion"/>
  </si>
  <si>
    <t>4808901240107</t>
    <phoneticPr fontId="2" type="noConversion"/>
  </si>
  <si>
    <t>류리나</t>
    <phoneticPr fontId="2" type="noConversion"/>
  </si>
  <si>
    <t>하버드 100년 전통 말하기 수업(10만 부 기념 리커버 에디션)</t>
    <phoneticPr fontId="2" type="noConversion"/>
  </si>
  <si>
    <t>4808972773412</t>
    <phoneticPr fontId="2" type="noConversion"/>
  </si>
  <si>
    <t>세창출판사</t>
    <phoneticPr fontId="2" type="noConversion"/>
  </si>
  <si>
    <t>김원영</t>
    <phoneticPr fontId="2" type="noConversion"/>
  </si>
  <si>
    <t>브렌던 오도너휴</t>
    <phoneticPr fontId="2" type="noConversion"/>
  </si>
  <si>
    <t>전승민</t>
    <phoneticPr fontId="2" type="noConversion"/>
  </si>
  <si>
    <t>차라투스트라는 이렇게 말했다</t>
  </si>
  <si>
    <t>보물섬</t>
  </si>
  <si>
    <t>수레바퀴 아래서</t>
  </si>
  <si>
    <t>노인과 바다</t>
  </si>
  <si>
    <t>오페라의 유령</t>
  </si>
  <si>
    <t>인간 실격</t>
  </si>
  <si>
    <t>세계를 건너 너에게 갈게</t>
  </si>
  <si>
    <t>1984</t>
  </si>
  <si>
    <t>톰 소여의 모험</t>
  </si>
  <si>
    <t>레미제라블</t>
  </si>
  <si>
    <t>단테의 신곡</t>
  </si>
  <si>
    <t>인간의 대지</t>
  </si>
  <si>
    <t>29초</t>
  </si>
  <si>
    <t>21세기 화폐전쟁</t>
  </si>
  <si>
    <t>풀어쓴 단테의 신곡</t>
  </si>
  <si>
    <t>새로운 약은 어떻게 창조되나</t>
  </si>
  <si>
    <t>케첩 클라우즈</t>
  </si>
  <si>
    <t>왜 우리는 생각대로 행동하지 않을까</t>
  </si>
  <si>
    <t>전쟁과 평화(하)</t>
  </si>
  <si>
    <t>전쟁과 평화(중)</t>
  </si>
  <si>
    <t>전쟁과 평화(상)</t>
  </si>
  <si>
    <t>방탄소년단에서 모차르트까지 성공의 음악들</t>
  </si>
  <si>
    <t>중ㆍ고등학교 과학토론 완전정복</t>
  </si>
  <si>
    <t>덤플링</t>
  </si>
  <si>
    <t>당신이 생각조차 못 해 본 30년 후 의학 이야기</t>
  </si>
  <si>
    <t>생명현상을 이해하는 창문, RNA</t>
  </si>
  <si>
    <t>까칠한 재석이가 깨달았다</t>
  </si>
  <si>
    <t>비공개 2인 카페</t>
  </si>
  <si>
    <t>이솝 우화 전집</t>
  </si>
  <si>
    <t>1일 1페이지, 세상에서 가장 짧은 교양수업 365: 현대문화편</t>
  </si>
  <si>
    <t>시체 찾는 아이들</t>
  </si>
  <si>
    <t>빅데이터 전문가 마스터플랜</t>
  </si>
  <si>
    <t>연애의 행방(20만부 기념 개정증보판)</t>
  </si>
  <si>
    <t>사이보그가 되다</t>
  </si>
  <si>
    <t>죄와 벌(일러스트판)</t>
  </si>
  <si>
    <t>예림당</t>
    <phoneticPr fontId="2" type="noConversion"/>
  </si>
  <si>
    <t>아름다운날</t>
    <phoneticPr fontId="2" type="noConversion"/>
  </si>
  <si>
    <t>토어 세이들러외 4명</t>
    <phoneticPr fontId="2" type="noConversion"/>
  </si>
  <si>
    <t>논장</t>
    <phoneticPr fontId="2" type="noConversion"/>
  </si>
  <si>
    <t>필리파 피어스</t>
    <phoneticPr fontId="2" type="noConversion"/>
  </si>
  <si>
    <t>김현식 외 3명</t>
    <phoneticPr fontId="2" type="noConversion"/>
  </si>
  <si>
    <t>코믹컴 (기획) 외 1명</t>
    <phoneticPr fontId="2" type="noConversion"/>
  </si>
  <si>
    <t>조영선</t>
    <phoneticPr fontId="2" type="noConversion"/>
  </si>
  <si>
    <t>안오일</t>
    <phoneticPr fontId="2" type="noConversion"/>
  </si>
  <si>
    <t>청소년 역사</t>
    <phoneticPr fontId="2" type="noConversion"/>
  </si>
  <si>
    <t>움직이는서재</t>
    <phoneticPr fontId="2" type="noConversion"/>
  </si>
  <si>
    <t>임서경</t>
    <phoneticPr fontId="2" type="noConversion"/>
  </si>
  <si>
    <t>이혜경</t>
    <phoneticPr fontId="2" type="noConversion"/>
  </si>
  <si>
    <t>김수빈</t>
    <phoneticPr fontId="2" type="noConversion"/>
  </si>
  <si>
    <t>이광희</t>
    <phoneticPr fontId="2" type="noConversion"/>
  </si>
  <si>
    <t>자카리아 오하라</t>
    <phoneticPr fontId="2" type="noConversion"/>
  </si>
  <si>
    <t>천효정</t>
    <phoneticPr fontId="2" type="noConversion"/>
  </si>
  <si>
    <t>에밀리 윈필드 마틴</t>
    <phoneticPr fontId="2" type="noConversion"/>
  </si>
  <si>
    <t>하이디 트르팍</t>
    <phoneticPr fontId="2" type="noConversion"/>
  </si>
  <si>
    <t>코스타스 하랄라스</t>
    <phoneticPr fontId="2" type="noConversion"/>
  </si>
  <si>
    <t>이너북</t>
    <phoneticPr fontId="2" type="noConversion"/>
  </si>
  <si>
    <t>김희수</t>
    <phoneticPr fontId="2" type="noConversion"/>
  </si>
  <si>
    <t>산지니</t>
    <phoneticPr fontId="2" type="noConversion"/>
  </si>
  <si>
    <t>어린이과학동아 편집부</t>
    <phoneticPr fontId="2" type="noConversion"/>
  </si>
  <si>
    <t>가나</t>
    <phoneticPr fontId="2" type="noConversion"/>
  </si>
  <si>
    <t>정해영</t>
    <phoneticPr fontId="2" type="noConversion"/>
  </si>
  <si>
    <t>고은호</t>
    <phoneticPr fontId="2" type="noConversion"/>
  </si>
  <si>
    <t>김평원</t>
    <phoneticPr fontId="2" type="noConversion"/>
  </si>
  <si>
    <t>로시오 보니야</t>
    <phoneticPr fontId="2" type="noConversion"/>
  </si>
  <si>
    <t>옐로스톤</t>
    <phoneticPr fontId="2" type="noConversion"/>
  </si>
  <si>
    <t>로레인 프렌시스</t>
    <phoneticPr fontId="2" type="noConversion"/>
  </si>
  <si>
    <t>스테판 미예루</t>
    <phoneticPr fontId="2" type="noConversion"/>
  </si>
  <si>
    <t>강주현</t>
    <phoneticPr fontId="2" type="noConversion"/>
  </si>
  <si>
    <t>그린북</t>
    <phoneticPr fontId="2" type="noConversion"/>
  </si>
  <si>
    <t>안민호</t>
    <phoneticPr fontId="2" type="noConversion"/>
  </si>
  <si>
    <t>내일을여는책</t>
    <phoneticPr fontId="2" type="noConversion"/>
  </si>
  <si>
    <t>강승임</t>
    <phoneticPr fontId="2" type="noConversion"/>
  </si>
  <si>
    <t>소울키즈</t>
    <phoneticPr fontId="2" type="noConversion"/>
  </si>
  <si>
    <t>로익 곰</t>
    <phoneticPr fontId="2" type="noConversion"/>
  </si>
  <si>
    <t>어린이명작동화</t>
    <phoneticPr fontId="2" type="noConversion"/>
  </si>
  <si>
    <t>댄 야카리노</t>
    <phoneticPr fontId="2" type="noConversion"/>
  </si>
  <si>
    <t>이명준</t>
    <phoneticPr fontId="2" type="noConversion"/>
  </si>
  <si>
    <t>정재윤</t>
    <phoneticPr fontId="2" type="noConversion"/>
  </si>
  <si>
    <t>현북스</t>
    <phoneticPr fontId="2" type="noConversion"/>
  </si>
  <si>
    <t>그자비에 에마뉘엘리 외 1명</t>
    <phoneticPr fontId="2" type="noConversion"/>
  </si>
  <si>
    <t>톡</t>
    <phoneticPr fontId="2" type="noConversion"/>
  </si>
  <si>
    <t>야누쉬 코르착</t>
    <phoneticPr fontId="2" type="noConversion"/>
  </si>
  <si>
    <t>송지혜 외 1명</t>
    <phoneticPr fontId="2" type="noConversion"/>
  </si>
  <si>
    <t>김성준</t>
    <phoneticPr fontId="2" type="noConversion"/>
  </si>
  <si>
    <t>소중애</t>
    <phoneticPr fontId="2" type="noConversion"/>
  </si>
  <si>
    <t>알렉스 라티머</t>
    <phoneticPr fontId="2" type="noConversion"/>
  </si>
  <si>
    <t>사와이 미호</t>
    <phoneticPr fontId="2" type="noConversion"/>
  </si>
  <si>
    <t>공일영</t>
    <phoneticPr fontId="2" type="noConversion"/>
  </si>
  <si>
    <t>박수현</t>
    <phoneticPr fontId="2" type="noConversion"/>
  </si>
  <si>
    <t>백명식</t>
    <phoneticPr fontId="2" type="noConversion"/>
  </si>
  <si>
    <t>나무를심는사람들</t>
    <phoneticPr fontId="2" type="noConversion"/>
  </si>
  <si>
    <t>안재희</t>
    <phoneticPr fontId="2" type="noConversion"/>
  </si>
  <si>
    <t>토마스 뮐러</t>
    <phoneticPr fontId="2" type="noConversion"/>
  </si>
  <si>
    <t>앙겔라 좀머-보덴부르크</t>
    <phoneticPr fontId="2" type="noConversion"/>
  </si>
  <si>
    <t>이주현</t>
    <phoneticPr fontId="2" type="noConversion"/>
  </si>
  <si>
    <t>숨쉬는책공장</t>
    <phoneticPr fontId="2" type="noConversion"/>
  </si>
  <si>
    <t>오찬호</t>
    <phoneticPr fontId="2" type="noConversion"/>
  </si>
  <si>
    <t>모니카 우스틱-스트루가와</t>
    <phoneticPr fontId="2" type="noConversion"/>
  </si>
  <si>
    <t>앤 파인</t>
    <phoneticPr fontId="2" type="noConversion"/>
  </si>
  <si>
    <t>이송현</t>
    <phoneticPr fontId="2" type="noConversion"/>
  </si>
  <si>
    <t>마리북스</t>
    <phoneticPr fontId="2" type="noConversion"/>
  </si>
  <si>
    <t>김대갑</t>
    <phoneticPr fontId="2" type="noConversion"/>
  </si>
  <si>
    <t>장성익</t>
    <phoneticPr fontId="2" type="noConversion"/>
  </si>
  <si>
    <t>한라경</t>
    <phoneticPr fontId="2" type="noConversion"/>
  </si>
  <si>
    <t>이남석</t>
    <phoneticPr fontId="2" type="noConversion"/>
  </si>
  <si>
    <t>우리교육</t>
    <phoneticPr fontId="2" type="noConversion"/>
  </si>
  <si>
    <t>교육일반</t>
    <phoneticPr fontId="2" type="noConversion"/>
  </si>
  <si>
    <t>김훈기</t>
    <phoneticPr fontId="2" type="noConversion"/>
  </si>
  <si>
    <t>이정모 외 1명</t>
    <phoneticPr fontId="2" type="noConversion"/>
  </si>
  <si>
    <t>송은영</t>
    <phoneticPr fontId="2" type="noConversion"/>
  </si>
  <si>
    <t>양철북</t>
    <phoneticPr fontId="2" type="noConversion"/>
  </si>
  <si>
    <t>문재갑</t>
    <phoneticPr fontId="2" type="noConversion"/>
  </si>
  <si>
    <t>앤 랜드</t>
    <phoneticPr fontId="2" type="noConversion"/>
  </si>
  <si>
    <t>김온유</t>
    <phoneticPr fontId="2" type="noConversion"/>
  </si>
  <si>
    <t>엠앤케이</t>
    <phoneticPr fontId="2" type="noConversion"/>
  </si>
  <si>
    <t>수잰 슬레이드</t>
    <phoneticPr fontId="2" type="noConversion"/>
  </si>
  <si>
    <t>토마시 사모이리크</t>
    <phoneticPr fontId="2" type="noConversion"/>
  </si>
  <si>
    <t>가스통 르루</t>
    <phoneticPr fontId="2" type="noConversion"/>
  </si>
  <si>
    <t>구름서재</t>
    <phoneticPr fontId="2" type="noConversion"/>
  </si>
  <si>
    <t>조명숙</t>
    <phoneticPr fontId="2" type="noConversion"/>
  </si>
  <si>
    <t>임성관</t>
    <phoneticPr fontId="2" type="noConversion"/>
  </si>
  <si>
    <t>이광표</t>
    <phoneticPr fontId="2" type="noConversion"/>
  </si>
  <si>
    <t>이상권</t>
    <phoneticPr fontId="2" type="noConversion"/>
  </si>
  <si>
    <t>한국방정환재단 (기획) 외 1명</t>
    <phoneticPr fontId="2" type="noConversion"/>
  </si>
  <si>
    <t>비꽃</t>
    <phoneticPr fontId="2" type="noConversion"/>
  </si>
  <si>
    <t>희망의 언덕</t>
    <phoneticPr fontId="2" type="noConversion"/>
  </si>
  <si>
    <t>바보들꽃</t>
    <phoneticPr fontId="2" type="noConversion"/>
  </si>
  <si>
    <t>금해랑</t>
    <phoneticPr fontId="2" type="noConversion"/>
  </si>
  <si>
    <t>서울셀렉션</t>
    <phoneticPr fontId="2" type="noConversion"/>
  </si>
  <si>
    <t>이종석 외 1명</t>
    <phoneticPr fontId="2" type="noConversion"/>
  </si>
  <si>
    <t>김선욱</t>
    <phoneticPr fontId="2" type="noConversion"/>
  </si>
  <si>
    <t>임어진</t>
    <phoneticPr fontId="2" type="noConversion"/>
  </si>
  <si>
    <t>정영훈</t>
    <phoneticPr fontId="2" type="noConversion"/>
  </si>
  <si>
    <t>조재은</t>
    <phoneticPr fontId="2" type="noConversion"/>
  </si>
  <si>
    <t>정회성</t>
    <phoneticPr fontId="2" type="noConversion"/>
  </si>
  <si>
    <t>이은철</t>
    <phoneticPr fontId="2" type="noConversion"/>
  </si>
  <si>
    <t>메리 호프만</t>
    <phoneticPr fontId="2" type="noConversion"/>
  </si>
  <si>
    <t>김수영</t>
    <phoneticPr fontId="2" type="noConversion"/>
  </si>
  <si>
    <t>꿈꾸는지구</t>
    <phoneticPr fontId="2" type="noConversion"/>
  </si>
  <si>
    <t>안지은</t>
    <phoneticPr fontId="2" type="noConversion"/>
  </si>
  <si>
    <t>저스틴 다스</t>
    <phoneticPr fontId="2" type="noConversion"/>
  </si>
  <si>
    <t>김은정</t>
    <phoneticPr fontId="2" type="noConversion"/>
  </si>
  <si>
    <t>한권의책</t>
    <phoneticPr fontId="2" type="noConversion"/>
  </si>
  <si>
    <t>강이비</t>
    <phoneticPr fontId="2" type="noConversion"/>
  </si>
  <si>
    <t>한은선</t>
    <phoneticPr fontId="2" type="noConversion"/>
  </si>
  <si>
    <t>지경사</t>
    <phoneticPr fontId="2" type="noConversion"/>
  </si>
  <si>
    <t>이서우</t>
    <phoneticPr fontId="2" type="noConversion"/>
  </si>
  <si>
    <t>박원배</t>
    <phoneticPr fontId="2" type="noConversion"/>
  </si>
  <si>
    <t>맷 라모스</t>
    <phoneticPr fontId="2" type="noConversion"/>
  </si>
  <si>
    <t>루쉰</t>
    <phoneticPr fontId="2" type="noConversion"/>
  </si>
  <si>
    <t>오혜원</t>
    <phoneticPr fontId="2" type="noConversion"/>
  </si>
  <si>
    <t>이순신 (원작) 외 1명</t>
    <phoneticPr fontId="2" type="noConversion"/>
  </si>
  <si>
    <t>울프 스타르크</t>
    <phoneticPr fontId="2" type="noConversion"/>
  </si>
  <si>
    <t>황선미</t>
    <phoneticPr fontId="2" type="noConversion"/>
  </si>
  <si>
    <t>김은숙</t>
    <phoneticPr fontId="2" type="noConversion"/>
  </si>
  <si>
    <t>하루놀</t>
    <phoneticPr fontId="2" type="noConversion"/>
  </si>
  <si>
    <t>CS/세일즈</t>
    <phoneticPr fontId="2" type="noConversion"/>
  </si>
  <si>
    <t>권은옥 외 ETRI 연구원 4인</t>
    <phoneticPr fontId="2" type="noConversion"/>
  </si>
  <si>
    <t>콘텐츠하다</t>
    <phoneticPr fontId="2" type="noConversion"/>
  </si>
  <si>
    <t>연유진</t>
    <phoneticPr fontId="2" type="noConversion"/>
  </si>
  <si>
    <t>이꽃님</t>
    <phoneticPr fontId="2" type="noConversion"/>
  </si>
  <si>
    <t>박윤경</t>
    <phoneticPr fontId="2" type="noConversion"/>
  </si>
  <si>
    <t>김황</t>
    <phoneticPr fontId="2" type="noConversion"/>
  </si>
  <si>
    <t>어니스트 헤밍웨이</t>
    <phoneticPr fontId="2" type="noConversion"/>
  </si>
  <si>
    <t>정진호</t>
    <phoneticPr fontId="2" type="noConversion"/>
  </si>
  <si>
    <t>원명희</t>
    <phoneticPr fontId="2" type="noConversion"/>
  </si>
  <si>
    <t>엘리자베스 브라미</t>
    <phoneticPr fontId="2" type="noConversion"/>
  </si>
  <si>
    <t>김성은</t>
    <phoneticPr fontId="2" type="noConversion"/>
  </si>
  <si>
    <t>니나 레이든</t>
    <phoneticPr fontId="2" type="noConversion"/>
  </si>
  <si>
    <t>김용안</t>
    <phoneticPr fontId="2" type="noConversion"/>
  </si>
  <si>
    <t>써네스트</t>
    <phoneticPr fontId="2" type="noConversion"/>
  </si>
  <si>
    <t>질 알레</t>
    <phoneticPr fontId="2" type="noConversion"/>
  </si>
  <si>
    <t>MID</t>
    <phoneticPr fontId="2" type="noConversion"/>
  </si>
  <si>
    <t>자넷 A. 홈스</t>
    <phoneticPr fontId="2" type="noConversion"/>
  </si>
  <si>
    <t>아라이 에쓰코</t>
    <phoneticPr fontId="2" type="noConversion"/>
  </si>
  <si>
    <t>게리 베일리</t>
    <phoneticPr fontId="2" type="noConversion"/>
  </si>
  <si>
    <t>박현경</t>
    <phoneticPr fontId="2" type="noConversion"/>
  </si>
  <si>
    <t>문혜진</t>
    <phoneticPr fontId="2" type="noConversion"/>
  </si>
  <si>
    <t>선현경</t>
    <phoneticPr fontId="2" type="noConversion"/>
  </si>
  <si>
    <t>김지향</t>
    <phoneticPr fontId="2" type="noConversion"/>
  </si>
  <si>
    <t>실비 베쥐엘</t>
    <phoneticPr fontId="2" type="noConversion"/>
  </si>
  <si>
    <t>신선웅</t>
    <phoneticPr fontId="2" type="noConversion"/>
  </si>
  <si>
    <t>박정란 외 1명</t>
    <phoneticPr fontId="2" type="noConversion"/>
  </si>
  <si>
    <t>옥재원</t>
    <phoneticPr fontId="2" type="noConversion"/>
  </si>
  <si>
    <t>김혜영</t>
    <phoneticPr fontId="2" type="noConversion"/>
  </si>
  <si>
    <t>이승민 외 1명</t>
    <phoneticPr fontId="2" type="noConversion"/>
  </si>
  <si>
    <t>입시논술/가이드</t>
    <phoneticPr fontId="2" type="noConversion"/>
  </si>
  <si>
    <t>조영경</t>
    <phoneticPr fontId="2" type="noConversion"/>
  </si>
  <si>
    <t>미카엘 엘 파티</t>
    <phoneticPr fontId="2" type="noConversion"/>
  </si>
  <si>
    <t>서지원 외 1명</t>
    <phoneticPr fontId="2" type="noConversion"/>
  </si>
  <si>
    <t>고등학교</t>
    <phoneticPr fontId="2" type="noConversion"/>
  </si>
  <si>
    <t>카르메 솔레 벤드렐</t>
    <phoneticPr fontId="2" type="noConversion"/>
  </si>
  <si>
    <t>신채연</t>
    <phoneticPr fontId="2" type="noConversion"/>
  </si>
  <si>
    <t>최정원</t>
    <phoneticPr fontId="2" type="noConversion"/>
  </si>
  <si>
    <t>노느매기</t>
    <phoneticPr fontId="2" type="noConversion"/>
  </si>
  <si>
    <t>사싸 뷔레그렌</t>
    <phoneticPr fontId="2" type="noConversion"/>
  </si>
  <si>
    <t>정용준</t>
    <phoneticPr fontId="2" type="noConversion"/>
  </si>
  <si>
    <t>표도르 도스토옙스키</t>
    <phoneticPr fontId="2" type="noConversion"/>
  </si>
  <si>
    <t>무라야마 케이코</t>
    <phoneticPr fontId="2" type="noConversion"/>
  </si>
  <si>
    <t>신수빈 외 1명</t>
    <phoneticPr fontId="2" type="noConversion"/>
  </si>
  <si>
    <t>케이트 제이멧</t>
    <phoneticPr fontId="2" type="noConversion"/>
  </si>
  <si>
    <t>신현경</t>
    <phoneticPr fontId="2" type="noConversion"/>
  </si>
  <si>
    <t>박진영</t>
    <phoneticPr fontId="2" type="noConversion"/>
  </si>
  <si>
    <t>제랄딘 맹상</t>
    <phoneticPr fontId="2" type="noConversion"/>
  </si>
  <si>
    <t>한국가우스</t>
    <phoneticPr fontId="2" type="noConversion"/>
  </si>
  <si>
    <t>박선화</t>
    <phoneticPr fontId="2" type="noConversion"/>
  </si>
  <si>
    <t>쉐르민 야샤르</t>
    <phoneticPr fontId="2" type="noConversion"/>
  </si>
  <si>
    <t>크리스티나 본</t>
    <phoneticPr fontId="2" type="noConversion"/>
  </si>
  <si>
    <t>차율이</t>
    <phoneticPr fontId="2" type="noConversion"/>
  </si>
  <si>
    <t>송준섭</t>
    <phoneticPr fontId="2" type="noConversion"/>
  </si>
  <si>
    <t>스콜라</t>
    <phoneticPr fontId="2" type="noConversion"/>
  </si>
  <si>
    <t>지식을만드는지식</t>
    <phoneticPr fontId="2" type="noConversion"/>
  </si>
  <si>
    <t>김효정</t>
    <phoneticPr fontId="2" type="noConversion"/>
  </si>
  <si>
    <t>황선미 외 1명</t>
    <phoneticPr fontId="2" type="noConversion"/>
  </si>
  <si>
    <t>이미성</t>
    <phoneticPr fontId="2" type="noConversion"/>
  </si>
  <si>
    <t>자크 올리비에 포</t>
    <phoneticPr fontId="2" type="noConversion"/>
  </si>
  <si>
    <t>김은재</t>
    <phoneticPr fontId="2" type="noConversion"/>
  </si>
  <si>
    <t>박서련</t>
    <phoneticPr fontId="2" type="noConversion"/>
  </si>
  <si>
    <t>안 크라에</t>
    <phoneticPr fontId="2" type="noConversion"/>
  </si>
  <si>
    <t>켈리 캔비</t>
    <phoneticPr fontId="2" type="noConversion"/>
  </si>
  <si>
    <t>어린이역사연구회</t>
    <phoneticPr fontId="2" type="noConversion"/>
  </si>
  <si>
    <t>김다노</t>
    <phoneticPr fontId="2" type="noConversion"/>
  </si>
  <si>
    <t>피에르 장지위스</t>
    <phoneticPr fontId="2" type="noConversion"/>
  </si>
  <si>
    <t>어린이전래동화</t>
    <phoneticPr fontId="2" type="noConversion"/>
  </si>
  <si>
    <t>크리스 허시먼</t>
    <phoneticPr fontId="2" type="noConversion"/>
  </si>
  <si>
    <t>양지안</t>
    <phoneticPr fontId="2" type="noConversion"/>
  </si>
  <si>
    <t>윤진현</t>
    <phoneticPr fontId="2" type="noConversion"/>
  </si>
  <si>
    <t>헬레인 베커</t>
    <phoneticPr fontId="2" type="noConversion"/>
  </si>
  <si>
    <t>썬더키즈</t>
    <phoneticPr fontId="2" type="noConversion"/>
  </si>
  <si>
    <t>장영복</t>
    <phoneticPr fontId="2" type="noConversion"/>
  </si>
  <si>
    <t>곽문기</t>
    <phoneticPr fontId="2" type="noConversion"/>
  </si>
  <si>
    <t>아틀리에 실험실</t>
    <phoneticPr fontId="2" type="noConversion"/>
  </si>
  <si>
    <t>홍찬주</t>
    <phoneticPr fontId="2" type="noConversion"/>
  </si>
  <si>
    <t>장경선</t>
    <phoneticPr fontId="2" type="noConversion"/>
  </si>
  <si>
    <t>김고은</t>
    <phoneticPr fontId="2" type="noConversion"/>
  </si>
  <si>
    <t>스트래이티 채</t>
    <phoneticPr fontId="2" type="noConversion"/>
  </si>
  <si>
    <t>진 L. S. 패트릭</t>
    <phoneticPr fontId="2" type="noConversion"/>
  </si>
  <si>
    <t>강민경</t>
    <phoneticPr fontId="2" type="noConversion"/>
  </si>
  <si>
    <t>손희정</t>
    <phoneticPr fontId="2" type="noConversion"/>
  </si>
  <si>
    <t>미슈카 벤 데이비드</t>
    <phoneticPr fontId="2" type="noConversion"/>
  </si>
  <si>
    <t>오형규</t>
    <phoneticPr fontId="2" type="noConversion"/>
  </si>
  <si>
    <t>김은하</t>
    <phoneticPr fontId="2" type="noConversion"/>
  </si>
  <si>
    <t>최주혜</t>
    <phoneticPr fontId="2" type="noConversion"/>
  </si>
  <si>
    <t>손인선</t>
    <phoneticPr fontId="2" type="noConversion"/>
  </si>
  <si>
    <t>최영희외 4명</t>
    <phoneticPr fontId="2" type="noConversion"/>
  </si>
  <si>
    <t>로알 칼데스타</t>
    <phoneticPr fontId="2" type="noConversion"/>
  </si>
  <si>
    <t>조반나 초볼리</t>
    <phoneticPr fontId="2" type="noConversion"/>
  </si>
  <si>
    <t>해리엇 먼캐스터</t>
    <phoneticPr fontId="2" type="noConversion"/>
  </si>
  <si>
    <t>허정윤</t>
    <phoneticPr fontId="2" type="noConversion"/>
  </si>
  <si>
    <t>장르소설</t>
    <phoneticPr fontId="2" type="noConversion"/>
  </si>
  <si>
    <t>한재윤 외 1명</t>
    <phoneticPr fontId="2" type="noConversion"/>
  </si>
  <si>
    <t>장수진</t>
    <phoneticPr fontId="2" type="noConversion"/>
  </si>
  <si>
    <t>고티에 다비드 외 1명</t>
    <phoneticPr fontId="2" type="noConversion"/>
  </si>
  <si>
    <t>신석호 외 1명</t>
    <phoneticPr fontId="2" type="noConversion"/>
  </si>
  <si>
    <t>어린이 퍼즐 연구회</t>
    <phoneticPr fontId="2" type="noConversion"/>
  </si>
  <si>
    <t>최형미 외 1명</t>
    <phoneticPr fontId="2" type="noConversion"/>
  </si>
  <si>
    <t>노에미 파바르</t>
    <phoneticPr fontId="2" type="noConversion"/>
  </si>
  <si>
    <t>청소년 시/에세이</t>
    <phoneticPr fontId="2" type="noConversion"/>
  </si>
  <si>
    <t>이정원 외 1명</t>
    <phoneticPr fontId="2" type="noConversion"/>
  </si>
  <si>
    <t>김숙영</t>
    <phoneticPr fontId="2" type="noConversion"/>
  </si>
  <si>
    <t>이새미</t>
    <phoneticPr fontId="2" type="noConversion"/>
  </si>
  <si>
    <t>제이닌 샌더스</t>
    <phoneticPr fontId="2" type="noConversion"/>
  </si>
  <si>
    <t>진로</t>
    <phoneticPr fontId="2" type="noConversion"/>
  </si>
  <si>
    <t>윤정화</t>
    <phoneticPr fontId="2" type="noConversion"/>
  </si>
  <si>
    <t>호기심/창의력/습관</t>
    <phoneticPr fontId="2" type="noConversion"/>
  </si>
  <si>
    <t>단테 알리기에리</t>
    <phoneticPr fontId="2" type="noConversion"/>
  </si>
  <si>
    <t>댄 샌탯</t>
    <phoneticPr fontId="2" type="noConversion"/>
  </si>
  <si>
    <t>한승민 외 1명</t>
    <phoneticPr fontId="2" type="noConversion"/>
  </si>
  <si>
    <t>김삼웅</t>
    <phoneticPr fontId="2" type="noConversion"/>
  </si>
  <si>
    <t>숀 루빈</t>
    <phoneticPr fontId="2" type="noConversion"/>
  </si>
  <si>
    <t>북네스트</t>
    <phoneticPr fontId="2" type="noConversion"/>
  </si>
  <si>
    <t>류츠신</t>
    <phoneticPr fontId="2" type="noConversion"/>
  </si>
  <si>
    <t>카트린 셰러</t>
    <phoneticPr fontId="2" type="noConversion"/>
  </si>
  <si>
    <t>코말 싱</t>
    <phoneticPr fontId="2" type="noConversion"/>
  </si>
  <si>
    <t>김민경</t>
    <phoneticPr fontId="2" type="noConversion"/>
  </si>
  <si>
    <t>양혜원</t>
    <phoneticPr fontId="2" type="noConversion"/>
  </si>
  <si>
    <t>빅토르 쿠타르</t>
    <phoneticPr fontId="2" type="noConversion"/>
  </si>
  <si>
    <t>신현배</t>
    <phoneticPr fontId="2" type="noConversion"/>
  </si>
  <si>
    <t>편혜영</t>
    <phoneticPr fontId="2" type="noConversion"/>
  </si>
  <si>
    <t>김경옥</t>
    <phoneticPr fontId="2" type="noConversion"/>
  </si>
  <si>
    <t>똘배어린이문학회</t>
    <phoneticPr fontId="2" type="noConversion"/>
  </si>
  <si>
    <t>롭 아이브스</t>
    <phoneticPr fontId="2" type="noConversion"/>
  </si>
  <si>
    <t>유아놀이</t>
    <phoneticPr fontId="2" type="noConversion"/>
  </si>
  <si>
    <t>시모나 포이도마니</t>
    <phoneticPr fontId="2" type="noConversion"/>
  </si>
  <si>
    <t>정윤호</t>
    <phoneticPr fontId="2" type="noConversion"/>
  </si>
  <si>
    <t>훈스토리북</t>
    <phoneticPr fontId="2" type="noConversion"/>
  </si>
  <si>
    <t>마티 조프슨</t>
    <phoneticPr fontId="2" type="noConversion"/>
  </si>
  <si>
    <t>김현수</t>
    <phoneticPr fontId="2" type="noConversion"/>
  </si>
  <si>
    <t>양지열</t>
    <phoneticPr fontId="2" type="noConversion"/>
  </si>
  <si>
    <t>전현희외 4명</t>
    <phoneticPr fontId="2" type="noConversion"/>
  </si>
  <si>
    <t>리처드 윌버</t>
    <phoneticPr fontId="2" type="noConversion"/>
  </si>
  <si>
    <t>파얌 에브라히미</t>
    <phoneticPr fontId="2" type="noConversion"/>
  </si>
  <si>
    <t>전치수 (엮음)</t>
    <phoneticPr fontId="2" type="noConversion"/>
  </si>
  <si>
    <t>매월당</t>
    <phoneticPr fontId="2" type="noConversion"/>
  </si>
  <si>
    <t>이와야 게이스케</t>
    <phoneticPr fontId="2" type="noConversion"/>
  </si>
  <si>
    <t>청소년 문학</t>
    <phoneticPr fontId="2" type="noConversion"/>
  </si>
  <si>
    <t>박정현</t>
    <phoneticPr fontId="2" type="noConversion"/>
  </si>
  <si>
    <t>김만중</t>
    <phoneticPr fontId="2" type="noConversion"/>
  </si>
  <si>
    <t>흙마당어린이</t>
    <phoneticPr fontId="2" type="noConversion"/>
  </si>
  <si>
    <t>미상</t>
    <phoneticPr fontId="2" type="noConversion"/>
  </si>
  <si>
    <t>마이클 푸어</t>
    <phoneticPr fontId="2" type="noConversion"/>
  </si>
  <si>
    <t>4808925566917</t>
    <phoneticPr fontId="2" type="noConversion"/>
  </si>
  <si>
    <t>크리스티나 보글라르</t>
    <phoneticPr fontId="2" type="noConversion"/>
  </si>
  <si>
    <t>진 웹스터</t>
    <phoneticPr fontId="2" type="noConversion"/>
  </si>
  <si>
    <t>박영화</t>
    <phoneticPr fontId="2" type="noConversion"/>
  </si>
  <si>
    <t>윤다옥</t>
    <phoneticPr fontId="2" type="noConversion"/>
  </si>
  <si>
    <t>4801160402866</t>
    <phoneticPr fontId="2" type="noConversion"/>
  </si>
  <si>
    <t>루이스 캐럴</t>
    <phoneticPr fontId="2" type="noConversion"/>
  </si>
  <si>
    <t>박해용</t>
    <phoneticPr fontId="2" type="noConversion"/>
  </si>
  <si>
    <t>서덕</t>
    <phoneticPr fontId="2" type="noConversion"/>
  </si>
  <si>
    <t>한형곤외 4명</t>
    <phoneticPr fontId="2" type="noConversion"/>
  </si>
  <si>
    <t>한국외국어대학교출판부</t>
    <phoneticPr fontId="2" type="noConversion"/>
  </si>
  <si>
    <t>세계문학이론</t>
    <phoneticPr fontId="2" type="noConversion"/>
  </si>
  <si>
    <t>고자현</t>
    <phoneticPr fontId="2" type="noConversion"/>
  </si>
  <si>
    <t>애너벨 피처</t>
    <phoneticPr fontId="2" type="noConversion"/>
  </si>
  <si>
    <t>한국소개도서/한국어교재</t>
    <phoneticPr fontId="2" type="noConversion"/>
  </si>
  <si>
    <t>형설아이</t>
    <phoneticPr fontId="2" type="noConversion"/>
  </si>
  <si>
    <t>강로사 외 1명</t>
    <phoneticPr fontId="2" type="noConversion"/>
  </si>
  <si>
    <t>오즈게 사만즈</t>
    <phoneticPr fontId="2" type="noConversion"/>
  </si>
  <si>
    <t>다자이 오사무</t>
    <phoneticPr fontId="2" type="noConversion"/>
  </si>
  <si>
    <t>책만드는집</t>
    <phoneticPr fontId="2" type="noConversion"/>
  </si>
  <si>
    <t>다산어린이</t>
    <phoneticPr fontId="2" type="noConversion"/>
  </si>
  <si>
    <t>소동</t>
    <phoneticPr fontId="2" type="noConversion"/>
  </si>
  <si>
    <t>에이미 크루즈 로젠탈 외 1명</t>
    <phoneticPr fontId="2" type="noConversion"/>
  </si>
  <si>
    <t>우리동네책공장</t>
    <phoneticPr fontId="2" type="noConversion"/>
  </si>
  <si>
    <t>차야다</t>
    <phoneticPr fontId="2" type="noConversion"/>
  </si>
  <si>
    <t>다그마 가이슬러</t>
    <phoneticPr fontId="2" type="noConversion"/>
  </si>
  <si>
    <t>신원미</t>
    <phoneticPr fontId="2" type="noConversion"/>
  </si>
  <si>
    <t>외르크 베르나르디</t>
    <phoneticPr fontId="2" type="noConversion"/>
  </si>
  <si>
    <t>시금치</t>
    <phoneticPr fontId="2" type="noConversion"/>
  </si>
  <si>
    <t>쉽게읽는 철학</t>
    <phoneticPr fontId="2" type="noConversion"/>
  </si>
  <si>
    <t>최지훈 외 1명</t>
    <phoneticPr fontId="2" type="noConversion"/>
  </si>
  <si>
    <t>강재호</t>
    <phoneticPr fontId="2" type="noConversion"/>
  </si>
  <si>
    <t>책담</t>
    <phoneticPr fontId="2" type="noConversion"/>
  </si>
  <si>
    <t>안소연</t>
    <phoneticPr fontId="2" type="noConversion"/>
  </si>
  <si>
    <t>윤상석</t>
    <phoneticPr fontId="2" type="noConversion"/>
  </si>
  <si>
    <t>외국어</t>
    <phoneticPr fontId="2" type="noConversion"/>
  </si>
  <si>
    <t>김곰</t>
    <phoneticPr fontId="2" type="noConversion"/>
  </si>
  <si>
    <t>장영란</t>
    <phoneticPr fontId="2" type="noConversion"/>
  </si>
  <si>
    <t>박재용 외 1명</t>
    <phoneticPr fontId="2" type="noConversion"/>
  </si>
  <si>
    <t>클레어 손더스외 4명</t>
    <phoneticPr fontId="2" type="noConversion"/>
  </si>
  <si>
    <t>강현아</t>
    <phoneticPr fontId="2" type="noConversion"/>
  </si>
  <si>
    <t>줄리 머피</t>
    <phoneticPr fontId="2" type="noConversion"/>
  </si>
  <si>
    <t>루치루치</t>
    <phoneticPr fontId="2" type="noConversion"/>
  </si>
  <si>
    <t>여승현</t>
    <phoneticPr fontId="2" type="noConversion"/>
  </si>
  <si>
    <t>김승태</t>
    <phoneticPr fontId="2" type="noConversion"/>
  </si>
  <si>
    <t>프리드리히 니체</t>
    <phoneticPr fontId="2" type="noConversion"/>
  </si>
  <si>
    <t>권경숙</t>
    <phoneticPr fontId="2" type="noConversion"/>
  </si>
  <si>
    <t>염지현</t>
    <phoneticPr fontId="2" type="noConversion"/>
  </si>
  <si>
    <t>김현희</t>
    <phoneticPr fontId="2" type="noConversion"/>
  </si>
  <si>
    <t>오채환</t>
    <phoneticPr fontId="2" type="noConversion"/>
  </si>
  <si>
    <t>C K 스무하</t>
    <phoneticPr fontId="2" type="noConversion"/>
  </si>
  <si>
    <t>김서형</t>
    <phoneticPr fontId="2" type="noConversion"/>
  </si>
  <si>
    <t>존 케인</t>
    <phoneticPr fontId="2" type="noConversion"/>
  </si>
  <si>
    <t>박영욱</t>
    <phoneticPr fontId="2" type="noConversion"/>
  </si>
  <si>
    <t>앤디 림 외 1명</t>
    <phoneticPr fontId="2" type="noConversion"/>
  </si>
  <si>
    <t>체인지업</t>
    <phoneticPr fontId="2" type="noConversion"/>
  </si>
  <si>
    <t>강영계</t>
    <phoneticPr fontId="2" type="noConversion"/>
  </si>
  <si>
    <t>이영춘 외 1명</t>
    <phoneticPr fontId="2" type="noConversion"/>
  </si>
  <si>
    <t>율도국</t>
    <phoneticPr fontId="2" type="noConversion"/>
  </si>
  <si>
    <t>윤&amp;진</t>
    <phoneticPr fontId="2" type="noConversion"/>
  </si>
  <si>
    <t>꼬마싱긋</t>
    <phoneticPr fontId="2" type="noConversion"/>
  </si>
  <si>
    <t>김동식외 4명</t>
    <phoneticPr fontId="2" type="noConversion"/>
  </si>
  <si>
    <t>최영옥</t>
    <phoneticPr fontId="2" type="noConversion"/>
  </si>
  <si>
    <t>김소희</t>
    <phoneticPr fontId="2" type="noConversion"/>
  </si>
  <si>
    <t>남상순</t>
    <phoneticPr fontId="2" type="noConversion"/>
  </si>
  <si>
    <t>풀과바람</t>
    <phoneticPr fontId="2" type="noConversion"/>
  </si>
  <si>
    <t>하이진</t>
    <phoneticPr fontId="2" type="noConversion"/>
  </si>
  <si>
    <t>박용기</t>
    <phoneticPr fontId="2" type="noConversion"/>
  </si>
  <si>
    <t>손서은</t>
    <phoneticPr fontId="2" type="noConversion"/>
  </si>
  <si>
    <t>theD마스터플랜연구소</t>
    <phoneticPr fontId="2" type="noConversion"/>
  </si>
  <si>
    <t>트레버 로메인</t>
    <phoneticPr fontId="2" type="noConversion"/>
  </si>
  <si>
    <t>에쎄이</t>
    <phoneticPr fontId="2" type="noConversion"/>
  </si>
  <si>
    <t>요한 볼프강 폰 괴테</t>
    <phoneticPr fontId="2" type="noConversion"/>
  </si>
  <si>
    <t>장은영</t>
    <phoneticPr fontId="2" type="noConversion"/>
  </si>
  <si>
    <t>서성자</t>
    <phoneticPr fontId="2" type="noConversion"/>
  </si>
  <si>
    <t>소냐 르네 테일러</t>
    <phoneticPr fontId="2" type="noConversion"/>
  </si>
  <si>
    <t>생각학교</t>
    <phoneticPr fontId="2" type="noConversion"/>
  </si>
  <si>
    <t>오준호</t>
    <phoneticPr fontId="2" type="noConversion"/>
  </si>
  <si>
    <t>김해우</t>
    <phoneticPr fontId="2" type="noConversion"/>
  </si>
  <si>
    <t>제니퍼 보름 르 모르방</t>
    <phoneticPr fontId="2" type="noConversion"/>
  </si>
  <si>
    <t>남소영</t>
    <phoneticPr fontId="2" type="noConversion"/>
  </si>
  <si>
    <t>하움출판사</t>
    <phoneticPr fontId="2" type="noConversion"/>
  </si>
  <si>
    <t>김하연</t>
    <phoneticPr fontId="2" type="noConversion"/>
  </si>
  <si>
    <t>4808972773436</t>
    <phoneticPr fontId="2" type="noConversion"/>
  </si>
  <si>
    <t>이와타 슈젠</t>
    <phoneticPr fontId="2" type="noConversion"/>
  </si>
  <si>
    <t>류시천</t>
    <phoneticPr fontId="2" type="noConversion"/>
  </si>
  <si>
    <t>4808935213382</t>
    <phoneticPr fontId="2" type="noConversion"/>
  </si>
  <si>
    <t>이언 올라소프</t>
    <phoneticPr fontId="2" type="noConversion"/>
  </si>
  <si>
    <t>시사상식연구소</t>
    <phoneticPr fontId="2" type="noConversion"/>
  </si>
  <si>
    <t>우종영</t>
    <phoneticPr fontId="2" type="noConversion"/>
  </si>
  <si>
    <t>씽크하우스</t>
    <phoneticPr fontId="2" type="noConversion"/>
  </si>
  <si>
    <t>한기호</t>
    <phoneticPr fontId="2" type="noConversion"/>
  </si>
  <si>
    <t>데이비드 다우닝</t>
    <phoneticPr fontId="2" type="noConversion"/>
  </si>
  <si>
    <t>최영갑</t>
    <phoneticPr fontId="2" type="noConversion"/>
  </si>
  <si>
    <t>박상수</t>
    <phoneticPr fontId="2" type="noConversion"/>
  </si>
  <si>
    <t>오정희</t>
    <phoneticPr fontId="2" type="noConversion"/>
  </si>
  <si>
    <t>이붕</t>
    <phoneticPr fontId="2" type="noConversion"/>
  </si>
  <si>
    <t>엄홍길</t>
    <phoneticPr fontId="2" type="noConversion"/>
  </si>
  <si>
    <t>김경란</t>
    <phoneticPr fontId="2" type="noConversion"/>
  </si>
  <si>
    <t>이태복</t>
    <phoneticPr fontId="2" type="noConversion"/>
  </si>
  <si>
    <t>민현숙</t>
    <phoneticPr fontId="2" type="noConversion"/>
  </si>
  <si>
    <t>고영섭</t>
    <phoneticPr fontId="2" type="noConversion"/>
  </si>
  <si>
    <t>해상왕장보고기념사업회</t>
    <phoneticPr fontId="2" type="noConversion"/>
  </si>
  <si>
    <t>조희문</t>
    <phoneticPr fontId="2" type="noConversion"/>
  </si>
  <si>
    <t>이영주</t>
    <phoneticPr fontId="2" type="noConversion"/>
  </si>
  <si>
    <t>이재운</t>
    <phoneticPr fontId="2" type="noConversion"/>
  </si>
  <si>
    <t>박석준</t>
    <phoneticPr fontId="2" type="noConversion"/>
  </si>
  <si>
    <t>금성출판사</t>
    <phoneticPr fontId="2" type="noConversion"/>
  </si>
  <si>
    <t>삼성비엔씨</t>
    <phoneticPr fontId="2" type="noConversion"/>
  </si>
  <si>
    <t>이솝</t>
    <phoneticPr fontId="2" type="noConversion"/>
  </si>
  <si>
    <t>그리스 로마 신화. 2(올륌포스의 신들)</t>
    <phoneticPr fontId="2" type="noConversion"/>
  </si>
  <si>
    <t>잉고 지그너</t>
    <phoneticPr fontId="2" type="noConversion"/>
  </si>
  <si>
    <t>이순애</t>
    <phoneticPr fontId="2" type="noConversion"/>
  </si>
  <si>
    <t>한국문학세상</t>
    <phoneticPr fontId="2" type="noConversion"/>
  </si>
  <si>
    <t>박현지</t>
    <phoneticPr fontId="2" type="noConversion"/>
  </si>
  <si>
    <t>신누리</t>
    <phoneticPr fontId="2" type="noConversion"/>
  </si>
  <si>
    <t>이은하</t>
    <phoneticPr fontId="2" type="noConversion"/>
  </si>
  <si>
    <t>북드림아이</t>
    <phoneticPr fontId="2" type="noConversion"/>
  </si>
  <si>
    <t>박정경</t>
    <phoneticPr fontId="2" type="noConversion"/>
  </si>
  <si>
    <t>한나 윌슨</t>
    <phoneticPr fontId="2" type="noConversion"/>
  </si>
  <si>
    <t>부북스</t>
    <phoneticPr fontId="2" type="noConversion"/>
  </si>
  <si>
    <t>마크 트웨인</t>
    <phoneticPr fontId="2" type="noConversion"/>
  </si>
  <si>
    <t>4801166113230</t>
    <phoneticPr fontId="2" type="noConversion"/>
  </si>
  <si>
    <t>김경훤외 4명</t>
    <phoneticPr fontId="2" type="noConversion"/>
  </si>
  <si>
    <t>성균관대학교출판부</t>
    <phoneticPr fontId="2" type="noConversion"/>
  </si>
  <si>
    <t>4801155504117</t>
    <phoneticPr fontId="2" type="noConversion"/>
  </si>
  <si>
    <t>생텍쥐페리</t>
    <phoneticPr fontId="2" type="noConversion"/>
  </si>
  <si>
    <t>kPDF</t>
  </si>
  <si>
    <t>kPDF+kEPUB</t>
  </si>
  <si>
    <t>kEPUB</t>
  </si>
  <si>
    <t>경제/경영</t>
  </si>
  <si>
    <t>더 키퍼</t>
  </si>
  <si>
    <t>로미오와 줄리엣(Romeo and Juliet)</t>
  </si>
  <si>
    <t>개를 훔치는 완벽한 방법</t>
  </si>
  <si>
    <t>당당하게 실망시키기</t>
  </si>
  <si>
    <t>삼국지(한 권으로 충분한, 한 번은 읽어야 할)</t>
  </si>
  <si>
    <t>아큐정전</t>
  </si>
  <si>
    <t>카구야 프로젝트</t>
  </si>
  <si>
    <t>어떤 물질의 사랑</t>
  </si>
  <si>
    <t>천 개의 파랑</t>
  </si>
  <si>
    <t>그 많던 싱아는 누가 다 먹었을까</t>
  </si>
  <si>
    <t>날씨가 좋으면 찾아가겠어요</t>
  </si>
  <si>
    <t>마르타의 일</t>
  </si>
  <si>
    <t>목소리를 드릴게요</t>
  </si>
  <si>
    <t>빛의 과거</t>
  </si>
  <si>
    <t>소년이로</t>
  </si>
  <si>
    <t>우리가 빛의 속도로 갈 수 없다면</t>
  </si>
  <si>
    <t>칼의 노래</t>
  </si>
  <si>
    <t>파과</t>
  </si>
  <si>
    <t>서울 사는 외계인들</t>
  </si>
  <si>
    <t>시간을 건너는 집</t>
  </si>
  <si>
    <t>시간을 파는 상점</t>
  </si>
  <si>
    <t>너는 다시 태어나려고 기다리고 있어</t>
  </si>
  <si>
    <t>살고 싶다는 농담</t>
  </si>
  <si>
    <t>어린이라는 세계</t>
  </si>
  <si>
    <t>죽고 싶지만 떡볶이는 먹고 싶어</t>
  </si>
  <si>
    <t>집에 있는데도 집에 가고 싶어</t>
  </si>
  <si>
    <t>악녀는 마리오네트. 5(완결)</t>
  </si>
  <si>
    <t>주린이가 가장 알고 싶은 최다질문 TOP 77</t>
  </si>
  <si>
    <t>달러구트 꿈 백화점</t>
  </si>
  <si>
    <t>영웅(개정판). 9(완결)</t>
  </si>
  <si>
    <t>뉴욕주민의 진짜 미국식 주식투자</t>
  </si>
  <si>
    <t>마지막 몰입: 나를 넘어서는 힘</t>
  </si>
  <si>
    <t>홀로서기 심리학</t>
  </si>
  <si>
    <t>돈의 속성(100쇄 기념 에디션)</t>
  </si>
  <si>
    <t>유리멘탈을 위한 심리책</t>
  </si>
  <si>
    <t>사고와 표현</t>
  </si>
  <si>
    <t>메타버스</t>
  </si>
  <si>
    <t>좋은 사람에게만 좋은 사람이면 돼(봄 에디션)</t>
  </si>
  <si>
    <t>존리의 금융문맹 탈출</t>
  </si>
  <si>
    <t>부의 인문학</t>
  </si>
  <si>
    <t>부의 대이동</t>
  </si>
  <si>
    <t>위기의 시대, 돈의 미래</t>
  </si>
  <si>
    <t>광고의 8원칙</t>
  </si>
  <si>
    <t>나는 나무처럼 살고 싶다(10만 부 기념 스페셜 에디션)</t>
  </si>
  <si>
    <t>앞으로 5년, 집을 사고팔 타이밍은 정해져 있다</t>
  </si>
  <si>
    <t>맛있게 살 빠지는 고단백 저탄수화물 다이어트 레시피</t>
  </si>
  <si>
    <t>신 대공황</t>
  </si>
  <si>
    <t>컬러의 힘</t>
  </si>
  <si>
    <t>IT 좀 아는 사람</t>
  </si>
  <si>
    <t>버블: 부의 대전환</t>
  </si>
  <si>
    <t>타인을 읽는 말</t>
  </si>
  <si>
    <t>기분이 태도가 되지 않게</t>
  </si>
  <si>
    <t>그리스 로마 신화. 1: 신들의 전쟁</t>
  </si>
  <si>
    <t>걸어 다니는 어원 사전</t>
  </si>
  <si>
    <t>이기적 유전자(40주년 기념판)</t>
  </si>
  <si>
    <t>불렛저널</t>
  </si>
  <si>
    <t>방구석 노트북 하나로 월급 독립 프로젝트</t>
  </si>
  <si>
    <t>멘탈의 연금술</t>
  </si>
  <si>
    <t>어떤 죽음이 삶에게 말했다</t>
  </si>
  <si>
    <t>지적 대화를 위한 넓고 얕은 지식. 1</t>
  </si>
  <si>
    <t>심리학을 만나 행복해졌다(특별판 리커버에디션)</t>
  </si>
  <si>
    <t>12가지 인생의 법칙</t>
  </si>
  <si>
    <t>지적 대화를 위한 넓고 얕은 지식: 제로 편</t>
  </si>
  <si>
    <t>미친 세상을 이해하는 척하는 방법</t>
  </si>
  <si>
    <t>트랜서핑 현실의 지배자</t>
  </si>
  <si>
    <t>자존감 수업</t>
  </si>
  <si>
    <t>뉴타입의 시대</t>
  </si>
  <si>
    <t>위대한 상인의 비밀</t>
  </si>
  <si>
    <t>나의 한국현대사 1959-2020</t>
  </si>
  <si>
    <t>지금 팔리는 것들의 비밀</t>
  </si>
  <si>
    <t>메트로폴리스</t>
  </si>
  <si>
    <t>나는 나로 살기로 했다</t>
  </si>
  <si>
    <t>말투 하나 바꿨을 뿐인데(20만 부 기념 리커버 스페셜 에디션)</t>
  </si>
  <si>
    <t>역사의 쓸모</t>
  </si>
  <si>
    <t>객관적이고 과학적인 공부법</t>
  </si>
  <si>
    <t>지리의 힘</t>
  </si>
  <si>
    <t>지적 대화를 위한 넓고 얕은 지식. 2</t>
  </si>
  <si>
    <t>군주론</t>
  </si>
  <si>
    <t>돈 없이도 돈 모으는 법</t>
  </si>
  <si>
    <t>자본주의</t>
  </si>
  <si>
    <t>방구석 미술관</t>
  </si>
  <si>
    <t>말 그릇</t>
  </si>
  <si>
    <t>어른의 말공부</t>
  </si>
  <si>
    <t>관계에도 연습이 필요합니다</t>
  </si>
  <si>
    <t>운의 힘</t>
  </si>
  <si>
    <t>여행의 이유</t>
  </si>
  <si>
    <t>완벽한 아이</t>
  </si>
  <si>
    <t>뇌, 욕망의 비밀을 풀다</t>
  </si>
  <si>
    <t>최강의 식사</t>
  </si>
  <si>
    <t>죽고 싶다는 말은 간절히 살고 싶다는 뜻이었다</t>
  </si>
  <si>
    <t>추리소설가의 살인사건</t>
  </si>
  <si>
    <t>튼이 이유식</t>
  </si>
  <si>
    <t>우울할 땐 뇌과학</t>
  </si>
  <si>
    <t>K바이오 트렌드(2021)</t>
  </si>
  <si>
    <t>적당히 가까운 사이</t>
  </si>
  <si>
    <t>마음이 무기가 될 때</t>
  </si>
  <si>
    <t>내가 원하는 것을 나도 모를 때</t>
  </si>
  <si>
    <t>공간이 만든 공간</t>
  </si>
  <si>
    <t>가난의 문법</t>
  </si>
  <si>
    <t>오리진</t>
  </si>
  <si>
    <t>하루 한 장 아이패드 드로잉</t>
  </si>
  <si>
    <t>니체의 말</t>
  </si>
  <si>
    <t>더 이상한 수학책</t>
  </si>
  <si>
    <t>회사를 다닐 수도, 떠날 수도 없을 때</t>
  </si>
  <si>
    <t>미국에서 기죽지 않는 쓸만한 영어: 일상생활 필수 생존회화</t>
  </si>
  <si>
    <t>네이티브 영어표현력 사전</t>
  </si>
  <si>
    <t>신경 끄기의 기술</t>
  </si>
  <si>
    <t>명상록</t>
  </si>
  <si>
    <t>해빗(스페셜 에디션)</t>
  </si>
  <si>
    <t>부자의 1원칙, 몸에 투자하라</t>
  </si>
  <si>
    <t>빅데이터, 생활을 바꾸다</t>
  </si>
  <si>
    <t>원칙</t>
  </si>
  <si>
    <t>도시는 무엇으로 사는가</t>
  </si>
  <si>
    <t>몰입</t>
  </si>
  <si>
    <t>클루지</t>
  </si>
  <si>
    <t>101가지 흑역사로 읽는 세계사: 고대 ~ 근대 편</t>
  </si>
  <si>
    <t>나도 이제 영어로 읽는다: 어린 왕자</t>
  </si>
  <si>
    <t>횡설수설하지 않고 핵심만 말하는 법</t>
  </si>
  <si>
    <t>처음 읽는 술의 세계사</t>
  </si>
  <si>
    <t>1만 시간의 재발견</t>
  </si>
  <si>
    <t>진보는 어떻게 몰락하는가</t>
  </si>
  <si>
    <t>아름다운 아이</t>
  </si>
  <si>
    <t>김기사의 e-쉬운 전기</t>
  </si>
  <si>
    <t>소크라테스의 변명·크리톤·파이돈·향연(그리스어 원전 완역본)</t>
  </si>
  <si>
    <t>아이디어 불패의 법칙</t>
  </si>
  <si>
    <t>엘리트 세습</t>
  </si>
  <si>
    <t>언어의 온도(170만부 기념 에디션)</t>
  </si>
  <si>
    <t>셀트리오니즘</t>
  </si>
  <si>
    <t>끌리는 말투에는 비밀이 있다(10만 부 기념한정판 리커버 에디션)</t>
  </si>
  <si>
    <t>이번 생은 N잡러</t>
  </si>
  <si>
    <t>왜 세계의 절반은 굶주리는가?</t>
  </si>
  <si>
    <t>청소년을 위한 한국음악사(국악편)</t>
  </si>
  <si>
    <t>천 개의 죽음이 내게 말해준 것들</t>
  </si>
  <si>
    <t>업무와 일상을 정리하는 새로운 방법 Notion</t>
  </si>
  <si>
    <t>초보자를 위한 SQL 200제(PL/SQL)</t>
  </si>
  <si>
    <t>모리와 함께한 화요일</t>
  </si>
  <si>
    <t>일본어 상용한자 2136 한권으로 끝내기</t>
  </si>
  <si>
    <t>그 산이 정말 거기 있었을까</t>
  </si>
  <si>
    <t>월든</t>
  </si>
  <si>
    <t>디즈니만이 하는 것</t>
  </si>
  <si>
    <t>손자병법</t>
  </si>
  <si>
    <t>어른의 교양</t>
  </si>
  <si>
    <t>진보와 빈곤</t>
  </si>
  <si>
    <t>죽음이란 무엇인가</t>
  </si>
  <si>
    <t>다시, 수학이 필요한 순간</t>
  </si>
  <si>
    <t>어디서 살 것인가</t>
  </si>
  <si>
    <t>탄탄한 문장력</t>
  </si>
  <si>
    <t>Do it! 첫 코딩 : 보통 사람이 알아야 할 프로그래밍 기초 with 파이썬</t>
  </si>
  <si>
    <t>자유론(리커버)</t>
  </si>
  <si>
    <t>금지된 지식</t>
  </si>
  <si>
    <t>넛지의 천재들</t>
  </si>
  <si>
    <t>서양미술사</t>
  </si>
  <si>
    <t>미국에서 기죽지 않는 쓸만한 영어: 사회생활 필수 인싸회화</t>
  </si>
  <si>
    <t>스몰톡 영어회화</t>
  </si>
  <si>
    <t>미 비포 유(Me Before You)</t>
  </si>
  <si>
    <t>탁월한 사유의 시선</t>
  </si>
  <si>
    <t>조금 알고 적당히 모르는 오십이 되었다</t>
  </si>
  <si>
    <t>심판</t>
  </si>
  <si>
    <t>승리하는 습관: 승률을 높이는 15가지 도구들</t>
  </si>
  <si>
    <t>성숙한 어른이 갖춰야 할 좋은 심리 습관</t>
  </si>
  <si>
    <t>여덟 단어</t>
  </si>
  <si>
    <t>수학이 필요한 순간</t>
  </si>
  <si>
    <t>2050 거주불능 지구</t>
  </si>
  <si>
    <t>101가지 흑역사로 읽는 세계사: 현대 편</t>
  </si>
  <si>
    <t>떨림과 울림</t>
  </si>
  <si>
    <t>내가 검찰을 떠난 이유</t>
  </si>
  <si>
    <t>슈퍼 휴먼(Super Human)</t>
  </si>
  <si>
    <t>모두에게 사랑받을 필요는 없다</t>
  </si>
  <si>
    <t>무례한 사람에게 웃으며 대처하는 법(50만 부 돌파 기념 스페셜 에디션)</t>
  </si>
  <si>
    <t>에이트</t>
  </si>
  <si>
    <t>체인저블</t>
  </si>
  <si>
    <t>이상한 정상가족</t>
  </si>
  <si>
    <t>메이지유신을 설계한 최후의 사무라이들</t>
  </si>
  <si>
    <t>김미경의 리부트</t>
  </si>
  <si>
    <t>내 삶의 의미는 무엇인가</t>
  </si>
  <si>
    <t>이상한 수학책</t>
  </si>
  <si>
    <t>AI 최강의 수업</t>
  </si>
  <si>
    <t>인간의 흑역사</t>
  </si>
  <si>
    <t>또, 먹어버렸습니다</t>
  </si>
  <si>
    <t>사소해서 물어보지 못했지만 궁금했던 이야기</t>
  </si>
  <si>
    <t>백종원의 장사 이야기</t>
  </si>
  <si>
    <t>딸에게 보내는 심리학 편지(10만 부 기념 스페셜 에디션)</t>
  </si>
  <si>
    <t>자제력 수업</t>
  </si>
  <si>
    <t>학교 가기 싫은 선생님</t>
  </si>
  <si>
    <t>1년 만에 교포로 오해받은 김아란의 영어 정복기</t>
  </si>
  <si>
    <t>무의식은 답을 알고 있다</t>
  </si>
  <si>
    <t>메타인지 학습법</t>
  </si>
  <si>
    <t>알고리즘, 인생을 계산하다</t>
  </si>
  <si>
    <t>우리는 왜 잠을 자야 할까</t>
  </si>
  <si>
    <t>러셀 서양철학사</t>
  </si>
  <si>
    <t>셰익스피어 인문학</t>
  </si>
  <si>
    <t>밀레니얼-Z세대 트렌드(2021)</t>
  </si>
  <si>
    <t>공포의 문화</t>
  </si>
  <si>
    <t>내 손에 인생사진</t>
  </si>
  <si>
    <t>어둠의 눈</t>
  </si>
  <si>
    <t>가짜 감정</t>
  </si>
  <si>
    <t>태도에 관하여(개정판)</t>
  </si>
  <si>
    <t>90일 밤의 미술관(90 Nights' Museum)</t>
  </si>
  <si>
    <t>나는 왜 무기력을 되풀이하는가</t>
  </si>
  <si>
    <t>수학의 쓸모</t>
  </si>
  <si>
    <t>프로이트</t>
  </si>
  <si>
    <t>김찬용의 아트 내비게이션</t>
  </si>
  <si>
    <t>세상을 읽는 새로운 언어, 빅데이터</t>
  </si>
  <si>
    <t>독일인의 사랑</t>
  </si>
  <si>
    <t>나는 오늘도 아무렇지 않은 척합니다</t>
  </si>
  <si>
    <t>성숙한 리더의 품격 있는 분노</t>
  </si>
  <si>
    <t>조제와 호랑이와 물고기들</t>
  </si>
  <si>
    <t>설득의 심리학</t>
  </si>
  <si>
    <t>마음을 비우면 얻어지는 것들</t>
  </si>
  <si>
    <t>생각하지 않는 사람들(10주년)</t>
  </si>
  <si>
    <t>시티 오브 걸스</t>
  </si>
  <si>
    <t>버려야 할 것, 남겨야 할 것</t>
  </si>
  <si>
    <t>공감은 어떻게 기업의 매출이 되는가</t>
  </si>
  <si>
    <t>어떻게 살 것인가</t>
  </si>
  <si>
    <t>까면서 보는 해부학 만화</t>
  </si>
  <si>
    <t>논어</t>
  </si>
  <si>
    <t>회복탄력성(15만부 기념 리커버)</t>
  </si>
  <si>
    <t>산에서 살아남기</t>
  </si>
  <si>
    <t>도파민형 인간</t>
  </si>
  <si>
    <t>혼자서도 얼굴이 예뻐지는 페이스 스트레칭</t>
  </si>
  <si>
    <t>추월의 시대</t>
  </si>
  <si>
    <t>아이의 그릇</t>
  </si>
  <si>
    <t>결과가 증명하는 20년 책육아의 기적</t>
  </si>
  <si>
    <t>콰이어트</t>
  </si>
  <si>
    <t>나는 인생에서 중요한 것만 남기기로 했다</t>
  </si>
  <si>
    <t>미국을 만든 50개 주 이야기</t>
  </si>
  <si>
    <t>잘 팔리는 브랜드의 법칙</t>
  </si>
  <si>
    <t>사랑한다면 거리를 두는 게 좋아(특별판 리커버 에디션)</t>
  </si>
  <si>
    <t>체리새우: 비밀글입니다</t>
  </si>
  <si>
    <t>1페이지 꿈★지도</t>
  </si>
  <si>
    <t>돈키호테. 1</t>
  </si>
  <si>
    <t>지쳤거나 좋아하는 게 없거나</t>
  </si>
  <si>
    <t>쿠팡 셀러 되기</t>
  </si>
  <si>
    <t>하룻밤에 읽는 한국 고대사</t>
  </si>
  <si>
    <t>카카오톡 이모티콘 만들기</t>
  </si>
  <si>
    <t>집행관들</t>
  </si>
  <si>
    <t>나는 전략적으로 살 것이다</t>
  </si>
  <si>
    <t>그냥 좋으니까 좋아</t>
  </si>
  <si>
    <t>한국인을 위한 중국사</t>
  </si>
  <si>
    <t>탈무드</t>
  </si>
  <si>
    <t>책은 도끼다</t>
  </si>
  <si>
    <t>느낌의 진화</t>
  </si>
  <si>
    <t>1시간에 1권 퀀텀 독서법</t>
  </si>
  <si>
    <t>퇴근 후 아마존</t>
  </si>
  <si>
    <t>하마터면 열심히 살 뻔했다</t>
  </si>
  <si>
    <t>기적의 식단</t>
  </si>
  <si>
    <t>당신은 너무 늦게 깨닫지 않기를</t>
  </si>
  <si>
    <t>조선, 그 마지막 10년의 기록(1888-1897)</t>
  </si>
  <si>
    <t>나는 단순하게 살기로 했다</t>
  </si>
  <si>
    <t>영어를 해석하지 않고 읽는 법</t>
  </si>
  <si>
    <t>학문 목적의 읽기</t>
  </si>
  <si>
    <t>하늘과 바람과 별과 시</t>
  </si>
  <si>
    <t>나의 아름다운 정원</t>
  </si>
  <si>
    <t>최선의 삶</t>
  </si>
  <si>
    <t>내 아이의 부자 수업</t>
  </si>
  <si>
    <t>한 권으로 읽는 조선왕조실록</t>
  </si>
  <si>
    <t>가장 쉬운 AI&lt;인공지능&gt; 입문서</t>
  </si>
  <si>
    <t>엄마 심리 수업</t>
  </si>
  <si>
    <t>사이코패스 뇌과학자</t>
  </si>
  <si>
    <t>잊기 좋은 이름</t>
  </si>
  <si>
    <t>마녀식당으로 오세요</t>
  </si>
  <si>
    <t>지진에서 살아남기</t>
  </si>
  <si>
    <t>제왕업(상)</t>
  </si>
  <si>
    <t>하버드 첫 강의 시간관리 수업(10만 부 기념 리커버 에디션)</t>
  </si>
  <si>
    <t>웹툰스쿨</t>
  </si>
  <si>
    <t>타인의 시선을 의식해 힘든 나에게</t>
  </si>
  <si>
    <t>죽고 싶지만 떡볶이는 먹고 싶어. 2</t>
  </si>
  <si>
    <t>하버드 사랑학 수업</t>
  </si>
  <si>
    <t>초예측</t>
  </si>
  <si>
    <t>오해의 동물원</t>
  </si>
  <si>
    <t>팬 뱅잉 Cookie</t>
  </si>
  <si>
    <t>정해진 미래</t>
  </si>
  <si>
    <t>모바일 미래보고서 2021</t>
  </si>
  <si>
    <t>하멜표류기</t>
  </si>
  <si>
    <t>어션영어의 진짜 기초영어</t>
  </si>
  <si>
    <t>독학은 어떻게 삶의 무기가 되는가</t>
  </si>
  <si>
    <t>20가지 인테리어 법칙</t>
  </si>
  <si>
    <t>내가 처음 뇌를 열었을 때</t>
  </si>
  <si>
    <t>바다에서 살아남기</t>
  </si>
  <si>
    <t>서울, 1964년 겨울</t>
  </si>
  <si>
    <t>모든 순간의 물리학</t>
  </si>
  <si>
    <t>네이비씰 승리의 기술</t>
  </si>
  <si>
    <t>나만의 사적인 미술관</t>
  </si>
  <si>
    <t>한번도 경험해보지 못한 나라</t>
  </si>
  <si>
    <t>올리버쌤의 실전 영어꿀팁 100</t>
  </si>
  <si>
    <t>디지털 헬스케어: 의료의 미래</t>
  </si>
  <si>
    <t>언어의 역사</t>
  </si>
  <si>
    <t>신곡</t>
  </si>
  <si>
    <t>1일 1클래식 1기쁨</t>
  </si>
  <si>
    <t>남극에서 살아남기</t>
  </si>
  <si>
    <t>재즈 잇 업! Jazz It Up!(출간 15주년 특별판)</t>
  </si>
  <si>
    <t>국가론</t>
  </si>
  <si>
    <t>자본과 이데올로기</t>
  </si>
  <si>
    <t>호모 엠파티쿠스가 온다</t>
  </si>
  <si>
    <t>마티네의 끝에서</t>
  </si>
  <si>
    <t>푸름아빠 거울육아</t>
  </si>
  <si>
    <t>한비자</t>
  </si>
  <si>
    <t>돈키호테. 2</t>
  </si>
  <si>
    <t>파국</t>
  </si>
  <si>
    <t>이상하고 자유로운 할머니가 되고 싶어</t>
  </si>
  <si>
    <t>어쩌다 정신과 의사</t>
  </si>
  <si>
    <t>알아두면 쓸 데 있는 신 잡학상식</t>
  </si>
  <si>
    <t>어쩌면 우리가 거꾸로 해왔던 것들</t>
  </si>
  <si>
    <t>오늘 하루가 힘겨운 너희들에게</t>
  </si>
  <si>
    <t>마당을 나온 암탉</t>
  </si>
  <si>
    <t>다시 그림이다</t>
  </si>
  <si>
    <t>카피책</t>
  </si>
  <si>
    <t>에고라는 적</t>
  </si>
  <si>
    <t>직지. 2</t>
  </si>
  <si>
    <t>직지. 1</t>
  </si>
  <si>
    <t>김상욱의 과학공부</t>
  </si>
  <si>
    <t>더 위험한 과학책</t>
  </si>
  <si>
    <t>공학이란 무엇인가</t>
  </si>
  <si>
    <t>개미. 1</t>
  </si>
  <si>
    <t>탄소사회의 종말</t>
  </si>
  <si>
    <t>이반 일리치의 죽음</t>
  </si>
  <si>
    <t>부분과 전체</t>
  </si>
  <si>
    <t>청춘의 독서</t>
  </si>
  <si>
    <t>만인만색 역사공작단</t>
  </si>
  <si>
    <t>세계사를 바꾼 12가지 신소재</t>
  </si>
  <si>
    <t>열한 계단</t>
  </si>
  <si>
    <t>파인드 미</t>
  </si>
  <si>
    <t>IT 개발자의 영어 필살기</t>
  </si>
  <si>
    <t>올리버쌤의 영어 꿀팁</t>
  </si>
  <si>
    <t>행동 뒤에 숨은 심리학</t>
  </si>
  <si>
    <t>플랫폼의 생각법 2.0</t>
  </si>
  <si>
    <t>센서티브</t>
  </si>
  <si>
    <t>이야기의 탄생</t>
  </si>
  <si>
    <t>제왕업(하)</t>
  </si>
  <si>
    <t>위험한 과학책</t>
  </si>
  <si>
    <t>바람의 열두 방향</t>
  </si>
  <si>
    <t>사는 게 힘드냐고 니체가 물었다</t>
  </si>
  <si>
    <t>구토</t>
  </si>
  <si>
    <t>사람은 무엇으로 사는가(러시아 원전 번역본)</t>
  </si>
  <si>
    <t>세계 괴물 백과</t>
  </si>
  <si>
    <t>힘 빼고 육아</t>
  </si>
  <si>
    <t>동굴에서 살아남기</t>
  </si>
  <si>
    <t>친절한 서양 미술사</t>
  </si>
  <si>
    <t>로봇 시대, 인간의 일</t>
  </si>
  <si>
    <t>공부하기가 죽기보다 싫을 때 읽는 책</t>
  </si>
  <si>
    <t>새는 날아가면서 뒤돌아보지 않는다</t>
  </si>
  <si>
    <t>일렉트릭 유니버스</t>
  </si>
  <si>
    <t>내 아이의 첫 미래 교육</t>
  </si>
  <si>
    <t>나는 내가 죽었다고 생각했습니다</t>
  </si>
  <si>
    <t>갈매기의 꿈(완결판)</t>
  </si>
  <si>
    <t>싯다르타(한글판+영문판)</t>
  </si>
  <si>
    <t>백범일지</t>
  </si>
  <si>
    <t>윤동주 전 시집</t>
  </si>
  <si>
    <t>베니스의 상인</t>
  </si>
  <si>
    <t>시지프의 신화</t>
  </si>
  <si>
    <t>처음 만나는 문화인류학</t>
  </si>
  <si>
    <t>생명 윤리 이야기</t>
  </si>
  <si>
    <t>물리학 이야기</t>
  </si>
  <si>
    <t>첫사랑</t>
  </si>
  <si>
    <t>한국사 편지. 1</t>
  </si>
  <si>
    <t>한국사 편지. 2</t>
  </si>
  <si>
    <t>한국사 편지. 3</t>
  </si>
  <si>
    <t>한국사 편지. 4</t>
  </si>
  <si>
    <t>한국사 편지. 5</t>
  </si>
  <si>
    <t>지구과학</t>
  </si>
  <si>
    <t>불량 가족 레시피</t>
  </si>
  <si>
    <t>공부는 내 인생에 대한 예의다</t>
  </si>
  <si>
    <t>착한 일은 내가 다 할래</t>
  </si>
  <si>
    <t>어른들은 시끄러워</t>
  </si>
  <si>
    <t>달을 따러 간 반달곰</t>
  </si>
  <si>
    <t>생태주의</t>
  </si>
  <si>
    <t>세상에 대하여 우리가 더 잘 알아야 할 교양. 6: 자본주의 왜 변할까</t>
  </si>
  <si>
    <t>우물 파는 아이들</t>
  </si>
  <si>
    <t>세계를 담은 한글</t>
  </si>
  <si>
    <t>노벨도 깜짝 놀란 노벨상</t>
  </si>
  <si>
    <t>우리의 유네스코 세계유산</t>
  </si>
  <si>
    <t>맹자</t>
  </si>
  <si>
    <t>세상에 대하여 우리가 더 잘 알아야 할 교양. 24: 국제 관계 어떻게 이해해야 할까?</t>
  </si>
  <si>
    <t>세상에 대하여 우리가 더 잘 알아야 할 교양. 28: 정치 제도 민주주의가 과연 최선일까?</t>
  </si>
  <si>
    <t>이제 만나러 갑니다</t>
  </si>
  <si>
    <t>지혜롭고 행복한 집 한옥</t>
  </si>
  <si>
    <t>우리 모두 틀림없이 다르다</t>
  </si>
  <si>
    <t>초원에서 살아남기</t>
  </si>
  <si>
    <t>아빠가 들려주는 인성동화</t>
  </si>
  <si>
    <t>시베리아에서 살아남기</t>
  </si>
  <si>
    <t>세상에 대하여 우리가 더 잘 알아야 할 교양. 31: 투표와 선거 과연 공정할까?</t>
  </si>
  <si>
    <t>도깨비 삼시랑</t>
  </si>
  <si>
    <t>세상에 대하여 우리가 더 잘 알아야 할 교양. 37: 스포츠 윤리, 승리 지상주의의 타개책일까?</t>
  </si>
  <si>
    <t>우연의 과학</t>
  </si>
  <si>
    <t>메밀묵 도깨비</t>
  </si>
  <si>
    <t>꼬불꼬불 나라의 지리이야기</t>
  </si>
  <si>
    <t>청소년과 함께하는 상호작용 독서치료</t>
  </si>
  <si>
    <t>이대로가 아닌 이대로 : 2015년 세종도서 문학나눔 선정 도서</t>
  </si>
  <si>
    <t>스쿼시</t>
  </si>
  <si>
    <t>마녀의 비밀 책방</t>
  </si>
  <si>
    <t>젊은 베르테르의 슬픔</t>
  </si>
  <si>
    <t>내가 그런 게 아니야! : 2015년 세종도서 문학나눔 선정 도서</t>
  </si>
  <si>
    <t>책귀신 세종대왕</t>
  </si>
  <si>
    <t>무녀도</t>
  </si>
  <si>
    <t>정정당당! 우리반 선거 대장 나민주가 간다!</t>
  </si>
  <si>
    <t>삼국유사</t>
  </si>
  <si>
    <t>신발 신은 강아지</t>
  </si>
  <si>
    <t>알뜰살뜰! 우리 집 경제 대장 나백원이 간다!</t>
  </si>
  <si>
    <t>리처드 도킨스의 진화론 강의</t>
  </si>
  <si>
    <t>명심보감</t>
  </si>
  <si>
    <t>손손손 손을 씻어요</t>
  </si>
  <si>
    <t>엄청나게 복잡하고 끔찍하게 재밌는 문제들</t>
  </si>
  <si>
    <t>거꾸로 판사 똑바로 판결</t>
  </si>
  <si>
    <t>김장하는 날은 우리 동네 잔칫날!</t>
  </si>
  <si>
    <t>우리들의 변호사</t>
  </si>
  <si>
    <t>산타 할아버지가 우리 할아버지라면</t>
  </si>
  <si>
    <t>방방곡곡 우리나라 지리대장 나강산이 간다!</t>
  </si>
  <si>
    <t>조선의 마지막 춤꾼 : 화성 재인청의 맥을 이은 운학 이동안</t>
  </si>
  <si>
    <t>바다 마녀 우술라의 고민 상담소</t>
  </si>
  <si>
    <t>세계 옛이야기 혹부리 할아버지가 들려주신대. 1: 아메리카 유럽 편</t>
  </si>
  <si>
    <t>이상한 나라의 앨리스들</t>
  </si>
  <si>
    <t>우리말 관용어</t>
  </si>
  <si>
    <t>조선왕조실록</t>
  </si>
  <si>
    <t>세계 옛이야기 혹부리 할아버지가 들려주신대. 2: 아시아 + 아프리카 편</t>
  </si>
  <si>
    <t>노숙인 인권학교</t>
  </si>
  <si>
    <t>크리스마스 캐럴</t>
  </si>
  <si>
    <t>이상한 나라의 앨리스</t>
  </si>
  <si>
    <t>장래 희망이 뭐라고</t>
  </si>
  <si>
    <t>토론이 좋아요</t>
  </si>
  <si>
    <t>세상을 측정하는 위대한 단위들</t>
  </si>
  <si>
    <t>맨홀</t>
  </si>
  <si>
    <t>거기, 내가 가면 안 돼요?</t>
  </si>
  <si>
    <t>세종대왕 가출 실록</t>
  </si>
  <si>
    <t>고전 산문에 빠져 봐</t>
  </si>
  <si>
    <t>똑똑한 우리말 맞춤법</t>
  </si>
  <si>
    <t>문화재는 왜 다른 나라에 갔을까</t>
  </si>
  <si>
    <t>샛별처럼 빛나는 방방곡곡 여성 위인들</t>
  </si>
  <si>
    <t>뒤죽박죽 독서왕</t>
  </si>
  <si>
    <t>교양인을 위한 물리지식</t>
  </si>
  <si>
    <t>블랙홀의 사생활</t>
  </si>
  <si>
    <t>미생물과의 공존</t>
  </si>
  <si>
    <t>대한민국 자동차 명장 박병일의 자동차 백과</t>
  </si>
  <si>
    <t>세계화 시대의 불평등 문제</t>
  </si>
  <si>
    <t>강아지 똥은 왜 자아존중감이 낮았을까</t>
  </si>
  <si>
    <t>정선 갤러리</t>
  </si>
  <si>
    <t>여학생</t>
  </si>
  <si>
    <t>자기만의 방</t>
  </si>
  <si>
    <t>카이스트 학생들이 꼽은 최고의 SF</t>
  </si>
  <si>
    <t>세상에 대하여 우리가 더 잘 알아야 할 교양. 52: 가짜 뉴스</t>
  </si>
  <si>
    <t>희망을 쏘아 올린 거북선</t>
  </si>
  <si>
    <t>톱시다운 톱시와 터비다운 터비</t>
  </si>
  <si>
    <t>재난에서 살아남는 10가지 방법</t>
  </si>
  <si>
    <t>인간의 우주</t>
  </si>
  <si>
    <t>사소한 구별법</t>
  </si>
  <si>
    <t>동시와 동화로 배우는 고사성어</t>
  </si>
  <si>
    <t>게임보다 더 재미있는 게 어디 있어!</t>
  </si>
  <si>
    <t>100명의 세계인</t>
  </si>
  <si>
    <t>책 깎는 소년</t>
  </si>
  <si>
    <t>두 나라를 세운 여걸 소서노</t>
  </si>
  <si>
    <t>금동대향로의 비밀</t>
  </si>
  <si>
    <t>수능 중국어 초 중급 회화 &amp; 필수 어휘</t>
  </si>
  <si>
    <t>칠판 귀신 대소동</t>
  </si>
  <si>
    <t>미래를 위한 따뜻한 실천, 업사이클링</t>
  </si>
  <si>
    <t>우리도 사랑할 수 있을까</t>
  </si>
  <si>
    <t>바퀴 귀신 가족</t>
  </si>
  <si>
    <t>로봇(Robot)</t>
  </si>
  <si>
    <t>우리가 지켜낸 문화재</t>
  </si>
  <si>
    <t>나무를 심은 사람</t>
  </si>
  <si>
    <t>우리는 모두 2% 네안데르탈인이다</t>
  </si>
  <si>
    <t>장자</t>
  </si>
  <si>
    <t>처음 만나는 탈무드</t>
  </si>
  <si>
    <t>미세먼지 수사대</t>
  </si>
  <si>
    <t>어느 날 가족이 되었습니다</t>
  </si>
  <si>
    <t>사회계약론</t>
  </si>
  <si>
    <t>나를 표현하는 열두 가지 감정</t>
  </si>
  <si>
    <t>한 걸음 더 들어가는 불</t>
  </si>
  <si>
    <t>입속에서 시작하는 미생물 이야기</t>
  </si>
  <si>
    <t>세상에 대하여 우리가 더 잘 알아야 할 교양. 57: 시리아 전쟁</t>
  </si>
  <si>
    <t>콜레트가 새를 잃어버렸대!</t>
  </si>
  <si>
    <t>할머니와 걷는 길</t>
  </si>
  <si>
    <t>귀찮아 병에 걸린 잡스 씨</t>
  </si>
  <si>
    <t>열두 살에게는 너무 무거운 비밀</t>
  </si>
  <si>
    <t>에고, Ego! 시 쓰기 프로젝트</t>
  </si>
  <si>
    <t>페스트</t>
  </si>
  <si>
    <t>맘대로 과학자의 적정기술</t>
  </si>
  <si>
    <t>처음 만나는 이솝우화</t>
  </si>
  <si>
    <t>최후의 탐험대</t>
  </si>
  <si>
    <t>인공지능과 4차 산업혁명의 미래</t>
  </si>
  <si>
    <t>세상에서 가장 쉬운 양자역학 수업</t>
  </si>
  <si>
    <t>고기를 먹지 않는다면</t>
  </si>
  <si>
    <t>고구마 선거</t>
  </si>
  <si>
    <t>악동에게는 친구가 필요해</t>
  </si>
  <si>
    <t>4차 산업혁명과 인간의 미래</t>
  </si>
  <si>
    <t>인공 지능 이야기</t>
  </si>
  <si>
    <t>나는 생명이에요</t>
  </si>
  <si>
    <t>데미안</t>
  </si>
  <si>
    <t>요리에 숨은 화학 반응을 찾아라!</t>
  </si>
  <si>
    <t>바다를 존중하세요</t>
  </si>
  <si>
    <t>한밤중에 강남귀신</t>
  </si>
  <si>
    <t>일곱 살 마음 요가</t>
  </si>
  <si>
    <t>달콤한 알</t>
  </si>
  <si>
    <t>구운몽</t>
  </si>
  <si>
    <t>금오신화</t>
  </si>
  <si>
    <t>홍길동전</t>
  </si>
  <si>
    <t>행운 전달자</t>
  </si>
  <si>
    <t>작은 별</t>
  </si>
  <si>
    <t>자연에 빠져 이야기를 찍다</t>
  </si>
  <si>
    <t>다다다 다른 별 학교</t>
  </si>
  <si>
    <t>젊은 예술가의 초상</t>
  </si>
  <si>
    <t>어린이를 위한 동물 복지 이야기</t>
  </si>
  <si>
    <t>문어 목욕탕</t>
  </si>
  <si>
    <t>파이썬아 반가워!</t>
  </si>
  <si>
    <t>인공지능: 4차 산업혁명 편</t>
  </si>
  <si>
    <t>탄소 자본주의 - 기후변화 시대 마음의 생태학</t>
  </si>
  <si>
    <t>2미터 그리고 48시간</t>
  </si>
  <si>
    <t>똥누고 학교갈까, 학교가서 똥눌까?</t>
  </si>
  <si>
    <t>돌 던지는 아이</t>
  </si>
  <si>
    <t>안녕, 명자</t>
  </si>
  <si>
    <t>1930, 경성 설렁탕</t>
  </si>
  <si>
    <t>마고할멈과 김치 전쟁</t>
  </si>
  <si>
    <t>매일 밥 사 먹는 아이</t>
  </si>
  <si>
    <t>발표! 토론! 남 앞에서 말하는 게 제일 싫어!</t>
  </si>
  <si>
    <t>차별은 세상을 병들게 해요</t>
  </si>
  <si>
    <t>빗물 아파트</t>
  </si>
  <si>
    <t>송현주 보러 도서관에</t>
  </si>
  <si>
    <t>웃기는 과학책</t>
  </si>
  <si>
    <t>팔이 긴 소녀의 첫 번째 여성 올림픽</t>
  </si>
  <si>
    <t>안녕, 내 이름은 페미니즘이야</t>
  </si>
  <si>
    <t>마음</t>
  </si>
  <si>
    <t>한글, 세상을 밝힌 우리글</t>
  </si>
  <si>
    <t>지구와 생명을 지키는 미래 에너지 이야기</t>
  </si>
  <si>
    <t>거울 나라의 앨리스</t>
  </si>
  <si>
    <t>코스모스 스쿨. 6  별들의 무덤</t>
  </si>
  <si>
    <t>힙합은 어떻게 힙하게 됐을까</t>
  </si>
  <si>
    <t>천문학 사전</t>
  </si>
  <si>
    <t>성평등</t>
  </si>
  <si>
    <t>삼신 할망과 수복이</t>
  </si>
  <si>
    <t>쥐와 다람쥐의 이야기</t>
  </si>
  <si>
    <t>정전이 되면 자이로드롭은 땅에 떨어질까?</t>
  </si>
  <si>
    <t>훈맹정음 할아버지 박두성</t>
  </si>
  <si>
    <t>파릇파릇 녹색의 집</t>
  </si>
  <si>
    <t>탐라순력도 따라 제주 역사 여행</t>
  </si>
  <si>
    <t>대월국 왕족, 고려 사람이 되다</t>
  </si>
  <si>
    <t>맹자 흉내는 힘들어요</t>
  </si>
  <si>
    <t>세상에 대하여 우리가 더 잘 알아야 할 교양. 64: 은행의 음모</t>
  </si>
  <si>
    <t>굿바이 6학년</t>
  </si>
  <si>
    <t>편지 할머니</t>
  </si>
  <si>
    <t>아주 특별한 책 잔치</t>
  </si>
  <si>
    <t>꼭 착한 아이가 되어야 해?</t>
  </si>
  <si>
    <t>나는 [    ] 배웁니다</t>
  </si>
  <si>
    <t>오줌이 찔끔</t>
  </si>
  <si>
    <t>Eat at home : 오늘, 양식 하다</t>
  </si>
  <si>
    <t>이백하고도 육십구일</t>
  </si>
  <si>
    <t>탈출! 아무거나</t>
  </si>
  <si>
    <t>뭔가 특별한 아저씨</t>
  </si>
  <si>
    <t>1+1(원 플러스 원)이 공짜가 아니라고?</t>
  </si>
  <si>
    <t>신석기 마을의 고래 사냥</t>
  </si>
  <si>
    <t>첫눈을 기다리는 코딱지 코지</t>
  </si>
  <si>
    <t>이대로 어른이 되어도 괜찮을까요?</t>
  </si>
  <si>
    <t>모두의 집이 된 경복궁</t>
  </si>
  <si>
    <t>평화와 인권을 외치다</t>
  </si>
  <si>
    <t>세상 끝에 있는 너에게</t>
  </si>
  <si>
    <t>풀이 자라는 소리를 들어 보지 않을래</t>
  </si>
  <si>
    <t>워터십 다운(Watership Down)</t>
  </si>
  <si>
    <t>지금 행복하고 싶어</t>
  </si>
  <si>
    <t>적정기술의 이해</t>
  </si>
  <si>
    <t>한반도 통일열차 세계를 향해 달려요</t>
  </si>
  <si>
    <t>그래서 슬펐어?</t>
  </si>
  <si>
    <t>나 혼자가 편한데 왜 다 같이 해야 해?</t>
  </si>
  <si>
    <t>마법천자문. 1: 불어라! 바람 풍</t>
  </si>
  <si>
    <t>마법천자문. 2: 솟아라! 뿔 각</t>
  </si>
  <si>
    <t>마법천자문. 4: 울려라! 소리 음</t>
  </si>
  <si>
    <t>마법천자문. 3: 비춰라! 빛 광</t>
  </si>
  <si>
    <t>이상한 마을에 놀러 오세요. 1: 움직이는 학교</t>
  </si>
  <si>
    <t>이상한 마을에 놀러 오세요. 2: 서커스단의 비밀</t>
  </si>
  <si>
    <t>인공지능 쫌 아는 10대</t>
  </si>
  <si>
    <t>스스로 해일이 된 여자들</t>
  </si>
  <si>
    <t>티보르와 너저분 벌레</t>
  </si>
  <si>
    <t>내일을 바꾸는 사회 참여</t>
  </si>
  <si>
    <t>풍선으로 만나는 과학실험</t>
  </si>
  <si>
    <t>나의 집은 우주시 태양계구 지구로</t>
  </si>
  <si>
    <t>웃음이 퐁퐁퐁</t>
  </si>
  <si>
    <t>무지개 수프</t>
  </si>
  <si>
    <t>아무도 들어오지 마시오</t>
  </si>
  <si>
    <t>착한 꿀벌은 집어치워!</t>
  </si>
  <si>
    <t>내가 하는 말이 왜 나빠</t>
  </si>
  <si>
    <t>반쪽 섬</t>
  </si>
  <si>
    <t>먹고 보니 과학이네?</t>
  </si>
  <si>
    <t>어린이 슬로푸드 요리책</t>
  </si>
  <si>
    <t>젊은 베르터의 괴로움</t>
  </si>
  <si>
    <t>내일을 위한 경제와 환경</t>
  </si>
  <si>
    <t>난민87</t>
  </si>
  <si>
    <t>방법서설</t>
  </si>
  <si>
    <t>질병 정복의 꿈, 바이오 사이언스</t>
  </si>
  <si>
    <t>난 고양이가 싫어요!(러브 스토리)</t>
  </si>
  <si>
    <t>코튼 캔디 캔디 뿅뿅</t>
  </si>
  <si>
    <t>생명을 위협하는 공기 쓰레기, 미세먼지 이야기</t>
  </si>
  <si>
    <t>도깨비가 없다고?</t>
  </si>
  <si>
    <t>태도의 말들: 사소한 것이 언제나 더 중요하다</t>
  </si>
  <si>
    <t>명화와 함께 떠나는 수학사 여행</t>
  </si>
  <si>
    <t>얍! 화난 마음 사라져라!</t>
  </si>
  <si>
    <t>나의 초록 스웨터</t>
  </si>
  <si>
    <t>떨어질까 봐 무서워</t>
  </si>
  <si>
    <t>신기한 머릿속 이야기 수리수리 뇌</t>
  </si>
  <si>
    <t>네가 뭐라건, 이별 반사!</t>
  </si>
  <si>
    <t>4차 산업혁명 문제는 과학이야</t>
  </si>
  <si>
    <t>차이나는 클라스: 고전 인류 사회편</t>
  </si>
  <si>
    <t>대한민국 독립선언서 함께 읽기</t>
  </si>
  <si>
    <t>내가 엄마야!</t>
  </si>
  <si>
    <t>인공 지능 논쟁</t>
  </si>
  <si>
    <t>이웃집 공룡 볼리바르</t>
  </si>
  <si>
    <t>세상을 무대로 소통하는 동시통역사</t>
  </si>
  <si>
    <t>거인이면 뭐 어때!</t>
  </si>
  <si>
    <t>You Know? 시장경제가 뭐지!</t>
  </si>
  <si>
    <t>슬기로운 안전생활</t>
  </si>
  <si>
    <t>파토 원종우의 태양계 연대기</t>
  </si>
  <si>
    <t>물질 쫌 아는 10대</t>
  </si>
  <si>
    <t>3.1 운동 일기</t>
  </si>
  <si>
    <t>여자는 야동보면 안 돼?</t>
  </si>
  <si>
    <t>시골 쥐와 도시 쥐</t>
  </si>
  <si>
    <t>처음 만나는 사씨남정기</t>
  </si>
  <si>
    <t>드르렁</t>
  </si>
  <si>
    <t>세계 독립의 역사</t>
  </si>
  <si>
    <t>지킬 앤 하이드</t>
  </si>
  <si>
    <t>아라, 별을 코딩하다</t>
  </si>
  <si>
    <t>일기로 시작하는 술술 글쓰기</t>
  </si>
  <si>
    <t>고구려를 아로새긴 비석</t>
  </si>
  <si>
    <t>내 인벤토리에 구글을 담다</t>
  </si>
  <si>
    <t>레몬첼로 도서관 도서관 올림픽</t>
  </si>
  <si>
    <t>이토록 아름다운 수학이라면</t>
  </si>
  <si>
    <t>실은 나도 과학이 알고 싶었어. 1</t>
  </si>
  <si>
    <t>실은 나도 과학이 알고 싶었어. 2</t>
  </si>
  <si>
    <t>내 스마트폰이 아프리카에 있대요</t>
  </si>
  <si>
    <t>뛰고 보니 과학이네?</t>
  </si>
  <si>
    <t>십 대를 위한 동화 속 젠더 이야기</t>
  </si>
  <si>
    <t>우리가 만든 나라 이름은 전쟁</t>
  </si>
  <si>
    <t>그림으로 만나는 사계절 24절기</t>
  </si>
  <si>
    <t>매월당의 초상화</t>
  </si>
  <si>
    <t>근대 인물이 납신다</t>
  </si>
  <si>
    <t>단추 마녀와 쓰레기 괴물</t>
  </si>
  <si>
    <t>청동기 시대를 간직한 바위 무덤</t>
  </si>
  <si>
    <t>망나니 공주처럼</t>
  </si>
  <si>
    <t>한국 근현대사</t>
  </si>
  <si>
    <t>동물도 권리가 있어요</t>
  </si>
  <si>
    <t>까칠한 재석이가 결심했다</t>
  </si>
  <si>
    <t>나는 커서 행복한 사람이 될 거야</t>
  </si>
  <si>
    <t>까까</t>
  </si>
  <si>
    <t>페미니즘 교실</t>
  </si>
  <si>
    <t>최저임금 쫌 아는 10대</t>
  </si>
  <si>
    <t>파란하늘 빨간지구</t>
  </si>
  <si>
    <t>내 말 사용 설명서</t>
  </si>
  <si>
    <t>그림이 보이고 경제가 읽히는 순간</t>
  </si>
  <si>
    <t>맥베스</t>
  </si>
  <si>
    <t>오셀로</t>
  </si>
  <si>
    <t>소공녀</t>
  </si>
  <si>
    <t>어느 외계인의 인류학 보고서: 경제 편</t>
  </si>
  <si>
    <t>기발하고 솜씨 좋은 꼬마 공학자 유진</t>
  </si>
  <si>
    <t>싸가지 생존기</t>
  </si>
  <si>
    <t>영상기자</t>
  </si>
  <si>
    <t>당신은 왜 인간입니까</t>
  </si>
  <si>
    <t>나의 반려동물도 나처럼 행복할까</t>
  </si>
  <si>
    <t>나는 어떻게 내가 됐을까?</t>
  </si>
  <si>
    <t>허클베리 핀의 모험</t>
  </si>
  <si>
    <t>살아온 기적 살아갈 기적(100쇄 기념 에디션)</t>
  </si>
  <si>
    <t>지키지 말아야 할 비밀</t>
  </si>
  <si>
    <t>이유가 있어서 멸종했습니다</t>
  </si>
  <si>
    <t>미래는 어떨까요?</t>
  </si>
  <si>
    <t>맘대로 되는 일이 하나도 없어!</t>
  </si>
  <si>
    <t>니하오, 중국</t>
  </si>
  <si>
    <t>4차 산업혁명 직업 탐험대</t>
  </si>
  <si>
    <t>난민, 세 아이 이야기</t>
  </si>
  <si>
    <t>아름다움의 진화</t>
  </si>
  <si>
    <t>할머니 어디 있어요?</t>
  </si>
  <si>
    <t>열 살, 채근담을 만나다</t>
  </si>
  <si>
    <t>그 후</t>
  </si>
  <si>
    <t>청소년, 세상에 서다</t>
  </si>
  <si>
    <t>내 어깨 위의 새</t>
  </si>
  <si>
    <t>책 짓기</t>
  </si>
  <si>
    <t>10대를 위한 그릿</t>
  </si>
  <si>
    <t>리케(Lykke)</t>
  </si>
  <si>
    <t>세상을 흔들어라 콘텐츠의 힘!</t>
  </si>
  <si>
    <t>걷기만 하면 돼</t>
  </si>
  <si>
    <t>권정생 동화 읽기</t>
  </si>
  <si>
    <t>학교에는 규칙이 있어요!</t>
  </si>
  <si>
    <t>인권도 차별이 되나요?</t>
  </si>
  <si>
    <t>머리가 좋아지는 똑똑 종이접기</t>
  </si>
  <si>
    <t>아인슈타인 적도</t>
  </si>
  <si>
    <t>세상이 너를 원하고 있어!</t>
  </si>
  <si>
    <t>의학 세계사</t>
  </si>
  <si>
    <t>나는 고양이로소이다</t>
  </si>
  <si>
    <t>수학을 품은 야구공</t>
  </si>
  <si>
    <t>숫자로 상상하세요</t>
  </si>
  <si>
    <t>꽁꽁 가둬 둔 이야기 귀신</t>
  </si>
  <si>
    <t>박상미의 고민사전: 청소년, 학부모편</t>
  </si>
  <si>
    <t>메카코딩</t>
  </si>
  <si>
    <t>부모가 된다는 것의 철학</t>
  </si>
  <si>
    <t>아이돌 마스터플랜</t>
  </si>
  <si>
    <t>퓨마의 오랜 밤</t>
  </si>
  <si>
    <t>호모 사피엔스, 그 성공의 비밀</t>
  </si>
  <si>
    <t>인공지능전문가</t>
  </si>
  <si>
    <t>사랑은 처음</t>
  </si>
  <si>
    <t>환경과 생태 쫌 아는 10대</t>
  </si>
  <si>
    <t>크리에이터가 간다</t>
  </si>
  <si>
    <t>소녀들을 위한 내 몸 안내서</t>
  </si>
  <si>
    <t>십 대를 위한 행복 찾기 심리 실험실</t>
  </si>
  <si>
    <t>음식으로 보는 미래 과학</t>
  </si>
  <si>
    <t>우주 이야기</t>
  </si>
  <si>
    <t>아마존 vs. 구글 미래전쟁</t>
  </si>
  <si>
    <t>다시 태어나도 엄마 딸</t>
  </si>
  <si>
    <t>죽음. 1</t>
  </si>
  <si>
    <t>죽음. 2</t>
  </si>
  <si>
    <t>1의 들러리</t>
  </si>
  <si>
    <t>궁금했어, 인공지능</t>
  </si>
  <si>
    <t>항아리산 너머 훌쩍 넘어</t>
  </si>
  <si>
    <t>더하고 싶은 한국을 빛낸 위인들</t>
  </si>
  <si>
    <t>WE : ROBOT 우리는 로봇이다</t>
  </si>
  <si>
    <t>그림일기 표현 사전</t>
  </si>
  <si>
    <t>평생 도움 초등 독서법</t>
  </si>
  <si>
    <t>둥글둥글 지구촌 경제 이야기</t>
  </si>
  <si>
    <t>위대한 유산</t>
  </si>
  <si>
    <t>초등 코딩 스크래치 무작정따라하기</t>
  </si>
  <si>
    <t>최초의 책</t>
  </si>
  <si>
    <t>유튜브 전쟁</t>
  </si>
  <si>
    <t>청춘예찬</t>
  </si>
  <si>
    <t>시끄러운 쥐, 쩌렁이</t>
  </si>
  <si>
    <t>식물학자의 식탁</t>
  </si>
  <si>
    <t>좋은 학생이란?</t>
  </si>
  <si>
    <t>지킬 박사와 하이드 씨</t>
  </si>
  <si>
    <t>피터팬</t>
  </si>
  <si>
    <t>나도 그렇게 생각한다: 공감의 두 얼굴</t>
  </si>
  <si>
    <t>진정한 챔피언</t>
  </si>
  <si>
    <t>어린이 속담</t>
  </si>
  <si>
    <t>세상에서 가장 쉬운 우주과학 수업</t>
  </si>
  <si>
    <t>마지막 잎새</t>
  </si>
  <si>
    <t>체육관으로 간 뇌과학자</t>
  </si>
  <si>
    <t>외계인도 궁금해 할 이상하고 재미있는 우주 이야기 83</t>
  </si>
  <si>
    <t>돈이 자라는 나무</t>
  </si>
  <si>
    <t>우리의 얼음이 사라지고 있다</t>
  </si>
  <si>
    <t>자유 대 규제, 무엇이 먼저일까?</t>
  </si>
  <si>
    <t>생각의 힘을 길러주는 우리 신화 읽기</t>
  </si>
  <si>
    <t>코끼리 미용실</t>
  </si>
  <si>
    <t>한중록</t>
  </si>
  <si>
    <t>박씨부인전</t>
  </si>
  <si>
    <t>꿈을 요리하는 마법카페</t>
  </si>
  <si>
    <t>세미와 매직큐브 수학 대모험. 1</t>
  </si>
  <si>
    <t>최태성 Keyword 365 한국사(ePub3.0)</t>
  </si>
  <si>
    <t>환생 블루스</t>
  </si>
  <si>
    <t>동물원에 동물이 없다면</t>
  </si>
  <si>
    <t>도화만발</t>
  </si>
  <si>
    <t>국제거래와 환율 쫌 아는 10대</t>
  </si>
  <si>
    <t>공부완성 독서법</t>
  </si>
  <si>
    <t>빅뱅 쫌 아는 10대</t>
  </si>
  <si>
    <t>환경 보호, 어떻게 해요?</t>
  </si>
  <si>
    <t>와일드 로봇</t>
  </si>
  <si>
    <t>유튜브 쫌 아는 10대</t>
  </si>
  <si>
    <t>귀신 샴푸</t>
  </si>
  <si>
    <t>쓰레기는 쓰레기가 아니다</t>
  </si>
  <si>
    <t>나는 농담으로 과학을 말한다</t>
  </si>
  <si>
    <t>생각이 크는 인문학. 16 : 우주 개발</t>
  </si>
  <si>
    <t>사랑하는 딸에게</t>
  </si>
  <si>
    <t>개를 데리고 다니는 부인</t>
  </si>
  <si>
    <t>한글이 우수할 수밖에 없는 열두 가지 이유</t>
  </si>
  <si>
    <t>삶의 무기가 되는 심리학</t>
  </si>
  <si>
    <t>청소년을 위한 인공지능 해부도감</t>
  </si>
  <si>
    <t>클레멘티나는 빨간색을 좋아해</t>
  </si>
  <si>
    <t>우리 반에서 유튜브 전쟁이 일어났다!</t>
  </si>
  <si>
    <t>코끼리 아저씨는 코가 손이래</t>
  </si>
  <si>
    <t>호두네 정원</t>
  </si>
  <si>
    <t>철학의 역사</t>
  </si>
  <si>
    <t>사계절 생태 캠핑: 자연은 또 다른 학교</t>
  </si>
  <si>
    <t>신기한 방귀가루</t>
  </si>
  <si>
    <t>키다리 아저씨</t>
  </si>
  <si>
    <t>문학으로 읽는 나의 인권 감수성</t>
  </si>
  <si>
    <t>궁금했어, 공학기술</t>
  </si>
  <si>
    <t>아빠 쉬는 날</t>
  </si>
  <si>
    <t>무덤 사수 대작전</t>
  </si>
  <si>
    <t>좋은 어른이란?</t>
  </si>
  <si>
    <t>슬플 때는 어떻게 하나요</t>
  </si>
  <si>
    <t>법에도 심장이 있다면</t>
  </si>
  <si>
    <t>여성독립군열전</t>
  </si>
  <si>
    <t>용기의 땅. 1: 흩어진 무리</t>
  </si>
  <si>
    <t>말썽쟁이 푸딩을 키우려면</t>
  </si>
  <si>
    <t>빛 쫌 아는 10대</t>
  </si>
  <si>
    <t>인간의 마지막 권리</t>
  </si>
  <si>
    <t>변신 요가</t>
  </si>
  <si>
    <t>논증의 기술</t>
  </si>
  <si>
    <t>공간 혁명</t>
  </si>
  <si>
    <t>정브르가 알려주는 파충류 체험 백과</t>
  </si>
  <si>
    <t>와일드 로봇의 탈출</t>
  </si>
  <si>
    <t>어느 날 문득 경제공부를 해야겠다면</t>
  </si>
  <si>
    <t>그들은 왜 문화재를 돌려주지 않는가</t>
  </si>
  <si>
    <t>하늘이 딱딱했대?</t>
  </si>
  <si>
    <t>펭귄이 날개로 날 수 있다면</t>
  </si>
  <si>
    <t>괴물들의 거리</t>
  </si>
  <si>
    <t>나는 뉴욕의 초보 검사입니다</t>
  </si>
  <si>
    <t>B의 세상</t>
  </si>
  <si>
    <t>초등 인물 한국사</t>
  </si>
  <si>
    <t>별별 이야기</t>
  </si>
  <si>
    <t>상상하고 만들고 해결하고</t>
  </si>
  <si>
    <t>오늘 마음 어때?</t>
  </si>
  <si>
    <t>외계인 편의점</t>
  </si>
  <si>
    <t>벼리는 불교가 궁금해</t>
  </si>
  <si>
    <t>처음부터 간호사가 꿈이었나요</t>
  </si>
  <si>
    <t>차이나는 클라스: 과학 문화 미래 편</t>
  </si>
  <si>
    <t>공학자의 시간 여행</t>
  </si>
  <si>
    <t>자연재해</t>
  </si>
  <si>
    <t>답사 소확행</t>
  </si>
  <si>
    <t>도토리 팬티</t>
  </si>
  <si>
    <t>책, 어디까지 아니?</t>
  </si>
  <si>
    <t>산책자의 인문학</t>
  </si>
  <si>
    <t>6만 시간</t>
  </si>
  <si>
    <t>내가 하늘에서 떨어졌을 때</t>
  </si>
  <si>
    <t>플랜 드로다운</t>
  </si>
  <si>
    <t>머시 수아레스, 기어를 바꾸다</t>
  </si>
  <si>
    <t>지구는 어디든 동물원이야. 2</t>
  </si>
  <si>
    <t>지구는 어디든 동물원이야. 1</t>
  </si>
  <si>
    <t>궁금했어, 에너지</t>
  </si>
  <si>
    <t>세상은 온통 화학이야</t>
  </si>
  <si>
    <t>시간을 파는 상점. 2: 너를 위한 시간</t>
  </si>
  <si>
    <t>수학의 선물</t>
  </si>
  <si>
    <t>환상 너머의 통일</t>
  </si>
  <si>
    <t>환경호르몬 어떻게 해결할까?</t>
  </si>
  <si>
    <t>물 만난 물고기</t>
  </si>
  <si>
    <t>맹탐정 고민 상담소</t>
  </si>
  <si>
    <t>편순이 알바 보고서</t>
  </si>
  <si>
    <t>청소년이 정치를 꼭 알아야 하나요?</t>
  </si>
  <si>
    <t>달라도 괜찮아 우린 함께니까</t>
  </si>
  <si>
    <t>프랑켄슈타인</t>
  </si>
  <si>
    <t>나는 조선의 소년 비행사입니다</t>
  </si>
  <si>
    <t>할매가 돌아왔다</t>
  </si>
  <si>
    <t>오페라와 함께하는 사회탐구</t>
  </si>
  <si>
    <t>동물원에서 시작하는 사회탐구</t>
  </si>
  <si>
    <t>꼬불꼬불나라의 동물권리이야기</t>
  </si>
  <si>
    <t>세종 대왕, 바른 소리를 만들다</t>
  </si>
  <si>
    <t>약국에 없는 약 이야기</t>
  </si>
  <si>
    <t>도시 수달 달수네 아파트</t>
  </si>
  <si>
    <t>더불어 살아야 행복한 우리</t>
  </si>
  <si>
    <t>인생을 어떻게 살면 좋겠냐고 묻는 딸에게</t>
  </si>
  <si>
    <t>오, 신이시여!</t>
  </si>
  <si>
    <t>전교 꼴찌, 270일 만에 의대생이 된 공부 비법</t>
  </si>
  <si>
    <t>STORM: 폭풍우 치는 날의 기적</t>
  </si>
  <si>
    <t>한국 나비애벌레 생태도감</t>
  </si>
  <si>
    <t>참회록</t>
  </si>
  <si>
    <t>매너의 문화사</t>
  </si>
  <si>
    <t>여기는 경성 모던방송국</t>
  </si>
  <si>
    <t>우리는 어떻게 지금의 인간이 되었나</t>
  </si>
  <si>
    <t>신기한 비누 거품</t>
  </si>
  <si>
    <t>크리스마스 선물</t>
  </si>
  <si>
    <t>세상을 바꾸고 싶다면 기자</t>
  </si>
  <si>
    <t>생각이 크는 인문학. 17: 미디어 리터러시</t>
  </si>
  <si>
    <t>무너진 아파트의 아이들</t>
  </si>
  <si>
    <t>허구의 삶</t>
  </si>
  <si>
    <t>청소년을 위한 고전혁명</t>
  </si>
  <si>
    <t>대립과 모순을 통해 세상을 배워요</t>
  </si>
  <si>
    <t>유라시아 라이더</t>
  </si>
  <si>
    <t>나는 신들의 요양보호사입니다</t>
  </si>
  <si>
    <t>청소년에게 심리학이 뭔 소용이람?</t>
  </si>
  <si>
    <t>인류의 운명을 바꾼 약의 탐험가들</t>
  </si>
  <si>
    <t>드론 전문가 마스터플랜</t>
  </si>
  <si>
    <t>먹고 마시고 요리하라</t>
  </si>
  <si>
    <t>기본소득 쫌 아는 10대</t>
  </si>
  <si>
    <t>빅 픽쳐</t>
  </si>
  <si>
    <t>우리 학교 부실 급식을 막아라!</t>
  </si>
  <si>
    <t>류현진이랑 야구하자!</t>
  </si>
  <si>
    <t>빨간 모자야, 어린이 인권을 알려 줘</t>
  </si>
  <si>
    <t>깨끗한 존경</t>
  </si>
  <si>
    <t>밤의 이야기</t>
  </si>
  <si>
    <t>어느 날, 우리 집 고양이가 말했다</t>
  </si>
  <si>
    <t>알아두면 쓸모가 생길지도 모르는 과학책</t>
  </si>
  <si>
    <t>내일 또 싸우자</t>
  </si>
  <si>
    <t>가짜 뉴스를 시작하겠습니다</t>
  </si>
  <si>
    <t>여기는 바로섬 법을 배웁니다</t>
  </si>
  <si>
    <t>내 이름은 264</t>
  </si>
  <si>
    <t>닥터 셰퍼드, 죽은 자들의 의사</t>
  </si>
  <si>
    <t>우리 같이 서커스 할래?</t>
  </si>
  <si>
    <t>책 민들레 엄대섭, 모두의 도서관을 꿈꾸다</t>
  </si>
  <si>
    <t>푸른 머리카락</t>
  </si>
  <si>
    <t>아삭아삭! 감사한 마음으로 먹어요.</t>
  </si>
  <si>
    <t>하하 호호! 서로 칭찬해요.</t>
  </si>
  <si>
    <t>하나 둘 셋! 몸을 움직여요!</t>
  </si>
  <si>
    <t>나는 빨강이야</t>
  </si>
  <si>
    <t>우리는 코다입니다</t>
  </si>
  <si>
    <t>곰처럼 숨 쉬어 봐</t>
  </si>
  <si>
    <t>준최선의 롱런: 문보영 산문집</t>
  </si>
  <si>
    <t>애쓰다 지친 나를 위해</t>
  </si>
  <si>
    <t>나의 첫사랑 레시피</t>
  </si>
  <si>
    <t>좋은 디자인은 내일을 바꾼다</t>
  </si>
  <si>
    <t>시민불복종 쫌 아는 10대</t>
  </si>
  <si>
    <t>100년 전 영국 언론은 조선을 어떻게 봤을까?</t>
  </si>
  <si>
    <t>우리 가족에겐 비밀이 있어요</t>
  </si>
  <si>
    <t>유전자 조작 반려동물 뭉치</t>
  </si>
  <si>
    <t>리버보이(리커버 특별판)</t>
  </si>
  <si>
    <t>우리가 절대 알 수 없는 것들에 대해</t>
  </si>
  <si>
    <t>나만 알고 싶은 미래 직업</t>
  </si>
  <si>
    <t>민화 이야기</t>
  </si>
  <si>
    <t>톰슨이 들려주는 줄기세포 이야기</t>
  </si>
  <si>
    <t>맥스웰이 들려주는 전기 자기 이야기</t>
  </si>
  <si>
    <t>레일리가 들려주는 빛의 물리 이야기</t>
  </si>
  <si>
    <t>줄이 들려주는 일과 에너지 이야기</t>
  </si>
  <si>
    <t>훅이 들려주는 세포 이야기</t>
  </si>
  <si>
    <t>허블이 들려주는 우주 팽창 이야기</t>
  </si>
  <si>
    <t>라플라스가 들려주는 천체물리학 이야기</t>
  </si>
  <si>
    <t>찬드라세카르가 들려주는 별 이야기</t>
  </si>
  <si>
    <t>암스트롱이 들려주는 달 이야기</t>
  </si>
  <si>
    <t>윌슨이 들려주는 판 구조론 이야기</t>
  </si>
  <si>
    <t>패러데이가 들려주는 전자석과 전동기 이야기</t>
  </si>
  <si>
    <t>파블로프가 들려주는 소화 이야기</t>
  </si>
  <si>
    <t>슐라이덴이 들려주는 식물 이야기</t>
  </si>
  <si>
    <t>베살리우스가 들려주는 인체 이야기</t>
  </si>
  <si>
    <t>아보가드로가 들려주는 물질의 상태 변화 이야기</t>
  </si>
  <si>
    <t>라이엘이 들려주는 지질 조사 이야기</t>
  </si>
  <si>
    <t>가모가 들려주는 원소의 기원 이야기</t>
  </si>
  <si>
    <t>하비가 들려주는 혈액 순환 이야기</t>
  </si>
  <si>
    <t>스미스가 들려주는 지층 이야기</t>
  </si>
  <si>
    <t>쥘베른이 들려주는 미래의 과학기술 이야기</t>
  </si>
  <si>
    <t>케번디시가 들려주는 물질의 특성 이야기</t>
  </si>
  <si>
    <t>킬링이 들려주는 지구 온난화 이야기</t>
  </si>
  <si>
    <t>우리 반 과일장수</t>
  </si>
  <si>
    <t>한 권으로 끝내는 종이접기(개정판)</t>
  </si>
  <si>
    <t>어린이를 위한 아주 작은 습관의 힘</t>
  </si>
  <si>
    <t>동래성에 부는 바람</t>
  </si>
  <si>
    <t>청소년 돈 스터디</t>
  </si>
  <si>
    <t>뇌가 지어낸 모든 세계</t>
  </si>
  <si>
    <t>청소년을 위한 개념 시사상식</t>
  </si>
  <si>
    <t>딩동</t>
  </si>
  <si>
    <t>그림으로 보는 삼국사기. 1: 고구려 본기</t>
  </si>
  <si>
    <t>기억을 파는 향기 가게</t>
  </si>
  <si>
    <t>생체 모방</t>
  </si>
  <si>
    <t>마야의 달력</t>
  </si>
  <si>
    <t>세상에 나쁜 곤충은 없다</t>
  </si>
  <si>
    <t>욕 좀 하는 이유나</t>
  </si>
  <si>
    <t>가해자는 울지 않는다</t>
  </si>
  <si>
    <t>자신만만 어린이 말하기</t>
  </si>
  <si>
    <t>서쌤이 알려 주는 인공 지능과 미래 인재 이야기</t>
  </si>
  <si>
    <t>야나두 영어회화 패턴31 (멀티eBook)</t>
  </si>
  <si>
    <t>히틀러의 음식을 먹는 여자들</t>
  </si>
  <si>
    <t>평양랭면, 멀리서 왔다고 하면 안 되갔구나</t>
  </si>
  <si>
    <t>십 대를 위한 두근두근 N잡 대모험</t>
  </si>
  <si>
    <t>블랙 산타</t>
  </si>
  <si>
    <t>이 상한 도서관장의 이상한 도서관</t>
  </si>
  <si>
    <t>패션, 음악영화를 노래하다 : 19편의 음악영화로 담아낸, 뮤지션이 사랑한 패션 이야기</t>
  </si>
  <si>
    <t>어항에 사는 소년</t>
  </si>
  <si>
    <t>걱정을 걸어 두는 나무</t>
  </si>
  <si>
    <t>1000마리 공룡을 찾아라</t>
  </si>
  <si>
    <t>달 아래 어린 신부</t>
  </si>
  <si>
    <t>잃어버린 시절을 찾아서. 12(완결)</t>
  </si>
  <si>
    <t>잃어버린 시절을 찾아서. 11</t>
  </si>
  <si>
    <t>잃어버린 시절을 찾아서. 10</t>
  </si>
  <si>
    <t>잃어버린 시절을 찾아서. 9</t>
  </si>
  <si>
    <t>정치, 알아야 세상을 바꾼다</t>
  </si>
  <si>
    <t>포르투나토 씨</t>
  </si>
  <si>
    <t>마지막 비상구</t>
  </si>
  <si>
    <t>원소 쫌 아는 10대</t>
  </si>
  <si>
    <t>이게 뭐예요?</t>
  </si>
  <si>
    <t>무너지지 말고 무뎌지지도 말고</t>
  </si>
  <si>
    <t>혼자, 천천히, 북유럽</t>
  </si>
  <si>
    <t>콘텐츠가 전부다</t>
  </si>
  <si>
    <t>십 대를 위한 첫 심리학 수업</t>
  </si>
  <si>
    <t>소크라테스의 변명 파이돈 크리톤 향연</t>
  </si>
  <si>
    <t>통통한 과학책. 1</t>
  </si>
  <si>
    <t>통통한 과학책. 2</t>
  </si>
  <si>
    <t>내 마음속 진짜 나를 발견해요</t>
  </si>
  <si>
    <t>이시원의 영어 대모험. 1: 인칭대명사</t>
  </si>
  <si>
    <t>말놀이</t>
  </si>
  <si>
    <t>예술하는 습관</t>
  </si>
  <si>
    <t>살아 있는 우리말</t>
  </si>
  <si>
    <t>종교가 우리에게 필요할까요?</t>
  </si>
  <si>
    <t>한번에 끝내는 세계사</t>
  </si>
  <si>
    <t>파일럿 마스터플랜</t>
  </si>
  <si>
    <t>어린이로 사는 건 너무 힘들어!: 고대 그리스 이야기</t>
  </si>
  <si>
    <t>그림으로 보는 삼국사기. 2: 백제와 신라 본기</t>
  </si>
  <si>
    <t>어린이가 알아야 할 가짜 뉴스와 미디어 리터러시</t>
  </si>
  <si>
    <t>힘내, 17살</t>
  </si>
  <si>
    <t>나는 왜 나에게만 가혹할까</t>
  </si>
  <si>
    <t>퇴근길 법툰</t>
  </si>
  <si>
    <t>인스타그램에는 절망이 없다</t>
  </si>
  <si>
    <t>아홉 살 성교육 사전: 남자아이 마음</t>
  </si>
  <si>
    <t>아홉 살 성교육 사전: 남자아이 몸</t>
  </si>
  <si>
    <t>AI 시대, 내 일의 내일</t>
  </si>
  <si>
    <t>에코사이드</t>
  </si>
  <si>
    <t>안녕, 밥꽃</t>
  </si>
  <si>
    <t>이방인(2020)</t>
  </si>
  <si>
    <t>래퍼가 말하는 래퍼: 18명의 힙합퍼가 솔직하게 털어놓은 힙합의 세계(부키 전문직 리포트 24)</t>
  </si>
  <si>
    <t>파워북: 누가, 왜, 어떻게 힘을 가졌을까?</t>
  </si>
  <si>
    <t>학교가 살아났다!</t>
  </si>
  <si>
    <t>닮고 싶은 사람 한국을 아름답게 만든 사람들</t>
  </si>
  <si>
    <t>우리는 모두 별에서 왔다</t>
  </si>
  <si>
    <t>미세플라스틱 수사대</t>
  </si>
  <si>
    <t>인간 불평등 기원론</t>
  </si>
  <si>
    <t>언제나 네 곁에</t>
  </si>
  <si>
    <t>물개 할망</t>
  </si>
  <si>
    <t>그래봤자 개구리</t>
  </si>
  <si>
    <t>케첩 3형제의 여행</t>
  </si>
  <si>
    <t>심쿵!</t>
  </si>
  <si>
    <t>세상에 발자취를 남긴 생각의 천재들</t>
  </si>
  <si>
    <t>기이한 DMZ 생태공원(멀티eBook)</t>
  </si>
  <si>
    <t>으라차차! 조선을 떠받친 작은 거인들</t>
  </si>
  <si>
    <t>고양이 편지</t>
  </si>
  <si>
    <t>사춘기 대 갱년기</t>
  </si>
  <si>
    <t>겐지 이야기. 1</t>
  </si>
  <si>
    <t>나의 스파링 파트너</t>
  </si>
  <si>
    <t>미술관에 간 물리학자</t>
  </si>
  <si>
    <t>낙서가 지우개를 만났을 때</t>
  </si>
  <si>
    <t>경제학자의 인문학 서재</t>
  </si>
  <si>
    <t>잠옷을 입으렴</t>
  </si>
  <si>
    <t>빨강 머리 앤, 행복은 내 안에 있어</t>
  </si>
  <si>
    <t>용기의 땅. 2: 자연의 법칙</t>
  </si>
  <si>
    <t>플라스틱 얼마나 위험할까?</t>
  </si>
  <si>
    <t>시작만 있고 끝이 없는 당신을 위한 책</t>
  </si>
  <si>
    <t>작은 아씨들(영화 공식 원작 소설 오리지널 커버)</t>
  </si>
  <si>
    <t>아빠, 물리가 뭐예요?</t>
  </si>
  <si>
    <t>간니닌니 마법의 도서관. 1: 피터 팬을 구하라!</t>
  </si>
  <si>
    <t>집에서 길을 잃는 이상한 여자</t>
  </si>
  <si>
    <t>마음이 예뻐지는 동시, 따라 쓰는 꽃 동시</t>
  </si>
  <si>
    <t>나는 새를 봅니까?</t>
  </si>
  <si>
    <t>고흐, 빛을 보다: 풍경</t>
  </si>
  <si>
    <t>볼보 그리는 남자</t>
  </si>
  <si>
    <t>논술의 정석</t>
  </si>
  <si>
    <t>아빠는 일곱 살 때 안 힘들었어요?</t>
  </si>
  <si>
    <t>동물들의 세계사</t>
  </si>
  <si>
    <t>하버드 인생학 특강</t>
  </si>
  <si>
    <t>철수 이야기 2 : 그리고 다시 봄</t>
  </si>
  <si>
    <t>내가 정말 알아야 할 수학은 초등학교에서 모두 배웠다</t>
  </si>
  <si>
    <t>괜찮아, 우리 모두 처음이야!</t>
  </si>
  <si>
    <t>완전히 새로운 공룡의 역사</t>
  </si>
  <si>
    <t>슈퍼버그</t>
  </si>
  <si>
    <t>함께 먹는 세계의 음식</t>
  </si>
  <si>
    <t>맑음이와 여우 할머니</t>
  </si>
  <si>
    <t>퀀텀</t>
  </si>
  <si>
    <t>겁이 많은 티라노사우루스</t>
  </si>
  <si>
    <t>자기밖에 모르는 플라테오사우루스</t>
  </si>
  <si>
    <t>엉뚱한 생각만 하는 디플로도쿠스</t>
  </si>
  <si>
    <t>꼬리 곤봉이 싫은 안킬로사우루스</t>
  </si>
  <si>
    <t>친구가 보고 싶은 스테고사우루스</t>
  </si>
  <si>
    <t>이가 너무 아픈 알로사우루스</t>
  </si>
  <si>
    <t>참견하기 좋아하는 브라키오사우루스</t>
  </si>
  <si>
    <t>지구가 보내는 위험한 신호, 아픈 바다 이야기</t>
  </si>
  <si>
    <t>쓰레기책</t>
  </si>
  <si>
    <t>씩씩한 엄마 달콤한 아빠</t>
  </si>
  <si>
    <t>인간은 기계보다 특별할까?</t>
  </si>
  <si>
    <t>최고의 이름</t>
  </si>
  <si>
    <t>옷과 음식에도 단위의 비밀이 있다고?</t>
  </si>
  <si>
    <t>스포츠 속 황금 각도를 찾아라</t>
  </si>
  <si>
    <t>쌍둥이 건물 속 대칭축을 찾아라</t>
  </si>
  <si>
    <t>열차와 배에서 배수와 약수를 찾아라</t>
  </si>
  <si>
    <t>꽃잎의 개수에 담긴 수열의 비밀</t>
  </si>
  <si>
    <t>한 번이라도 끝까지 버텨본 적 있는가</t>
  </si>
  <si>
    <t>너는 정말로 혼자가 아니야</t>
  </si>
  <si>
    <t>과학이 어려운 딸에게</t>
  </si>
  <si>
    <t>쿵쾅! 쿵쾅!</t>
  </si>
  <si>
    <t>사랑아 놀자!</t>
  </si>
  <si>
    <t>믿을 수 없겠지만 빅뱅</t>
  </si>
  <si>
    <t>열 문장 쓰는 법</t>
  </si>
  <si>
    <t>새는 건축가다</t>
  </si>
  <si>
    <t>실은 나도 식물이 알고 싶었어</t>
  </si>
  <si>
    <t>당신에게 베토벤을 선물합니다</t>
  </si>
  <si>
    <t>어린이가 알아야 할 음식 이야기</t>
  </si>
  <si>
    <t>이 선이 필요할까?</t>
  </si>
  <si>
    <t>생각은 어떻게 글이 되는가</t>
  </si>
  <si>
    <t>궁금했어, 과학사</t>
  </si>
  <si>
    <t>조용한 마을의 공유경제 소동</t>
  </si>
  <si>
    <t>겐지 이야기. 2</t>
  </si>
  <si>
    <t>고무줄은 내 거야</t>
  </si>
  <si>
    <t>미래혁신기술, 자연에서 답을 찾다</t>
  </si>
  <si>
    <t>이것은 성교육 책이 아님</t>
  </si>
  <si>
    <t>네모의 네모의 네모</t>
  </si>
  <si>
    <t>엉터리 처방전</t>
  </si>
  <si>
    <t>수나칼리</t>
  </si>
  <si>
    <t>의자의 배신</t>
  </si>
  <si>
    <t>톰을 찾아라!</t>
  </si>
  <si>
    <t>질병이 바꾼 세계의 역사</t>
  </si>
  <si>
    <t>엄지 척</t>
  </si>
  <si>
    <t>우리는 통일 세대</t>
  </si>
  <si>
    <t>진로 로드맵</t>
  </si>
  <si>
    <t>틸리 서양철학사</t>
  </si>
  <si>
    <t>프로파일러(2020)</t>
  </si>
  <si>
    <t>제주 4.3</t>
  </si>
  <si>
    <t>올리버 트위스트</t>
  </si>
  <si>
    <t>10대를 위한 성고민 상담소</t>
  </si>
  <si>
    <t>신라 경찰의 딸, 설윤</t>
  </si>
  <si>
    <t>응급의학과 곽경훈입니다</t>
  </si>
  <si>
    <t>미니멀 경제학: 세계 경제와 이슈 편</t>
  </si>
  <si>
    <t>천문학 아는 척하기</t>
  </si>
  <si>
    <t>오늘은 아빠의 안부를 물어야겠습니다</t>
  </si>
  <si>
    <t>곰이 강을 따라갔을 때</t>
  </si>
  <si>
    <t>말썽꾸러기 플라스틱 골칫덩어리 쓰레기</t>
  </si>
  <si>
    <t>참잘 씨와 좋아 씨, 그리고 검 할아버지</t>
  </si>
  <si>
    <t>십대를 위한 영화 속 수학 인문학 여행</t>
  </si>
  <si>
    <t>느릿느릿 도서관</t>
  </si>
  <si>
    <t>가우스는 소수 대결로 마녀들을 물리쳤어</t>
  </si>
  <si>
    <t>가우스, 동화 나라의 사라진 0을 찾아라</t>
  </si>
  <si>
    <t>헨젤과 그레텔은 도형이 너무 어려워</t>
  </si>
  <si>
    <t>쉿! 신데렐라는 시계를 못 본대</t>
  </si>
  <si>
    <t>지구의 보이지 않는 곳을 들여다보았더니</t>
  </si>
  <si>
    <t>초원의 명탐정 몽구리</t>
  </si>
  <si>
    <t>난생처음 킥복싱</t>
  </si>
  <si>
    <t>우리 반 다빈치</t>
  </si>
  <si>
    <t>십 년 가게. 1</t>
  </si>
  <si>
    <t>도서관을 떠나는 책들을 위하여</t>
  </si>
  <si>
    <t>멈출 수 없는 사람들</t>
  </si>
  <si>
    <t>나는 강아지 날개</t>
  </si>
  <si>
    <t>재밌어서 술술 읽히는 경제 교양 수업</t>
  </si>
  <si>
    <t>민주를 지켜라!</t>
  </si>
  <si>
    <t>소설처럼 아름다운 클래식 이야기</t>
  </si>
  <si>
    <t>초등학생을 위한 요리 과학실험실</t>
  </si>
  <si>
    <t>하나를 위한 정의, 모두를 위한 정의</t>
  </si>
  <si>
    <t>대학 중용</t>
  </si>
  <si>
    <t>앙상블</t>
  </si>
  <si>
    <t>딸에게 들려주는 인종차별 이야기</t>
  </si>
  <si>
    <t>소통하고 공감하며 세상을 배우다</t>
  </si>
  <si>
    <t>지구 행성에서 너와 내가</t>
  </si>
  <si>
    <t>세상의 모든 수학</t>
  </si>
  <si>
    <t>사계절 밥상</t>
  </si>
  <si>
    <t>신 호모데우스전</t>
  </si>
  <si>
    <t>어쩌다 파일럿</t>
  </si>
  <si>
    <t>숫자가 만만해지는 책</t>
  </si>
  <si>
    <t>아이작 뉴턴</t>
  </si>
  <si>
    <t>청소년 스마트폰 디톡스</t>
  </si>
  <si>
    <t>히어로, 진짜 너를 보여 줘!</t>
  </si>
  <si>
    <t>다르게 태어난</t>
  </si>
  <si>
    <t>인공지능의 현재와 미래</t>
  </si>
  <si>
    <t>달력으로 배우는 우리 역사문화 수업</t>
  </si>
  <si>
    <t>방귀쟁이 푸딩과 함께라면</t>
  </si>
  <si>
    <t>인류의 미래를 바꿀 유전자 이야기</t>
  </si>
  <si>
    <t>나는 돌로 만든 달력 첨성대입니다</t>
  </si>
  <si>
    <t>흐르는 것들의 과학</t>
  </si>
  <si>
    <t>굴러 굴러</t>
  </si>
  <si>
    <t>마당을 나온 암탉(출간 20주년 특별판)</t>
  </si>
  <si>
    <t>공룡 사냥꾼</t>
  </si>
  <si>
    <t>아빠한테 물어보렴</t>
  </si>
  <si>
    <t>나에게 없는 딱 세 가지</t>
  </si>
  <si>
    <t>제주도에서 태양을 보다</t>
  </si>
  <si>
    <t>차별의 벽을 넘어 세상을 바꾼 101명의 여성</t>
  </si>
  <si>
    <t>낭송하고 싶은 우리 동시</t>
  </si>
  <si>
    <t>오리 가족 이사하는 날</t>
  </si>
  <si>
    <t>멸종 위기 동물들</t>
  </si>
  <si>
    <t>어쩌다 보니 재즈를 듣게 되었습니다</t>
  </si>
  <si>
    <t>악어가 나타났어요</t>
  </si>
  <si>
    <t>도시 텃밭 가꾸기</t>
  </si>
  <si>
    <t>십 대를 위한 쓰담쓰담 마음 카페</t>
  </si>
  <si>
    <t>나는 오, 너는 아!</t>
  </si>
  <si>
    <t>그 메일은 열지 마세요</t>
  </si>
  <si>
    <t>3 2 1</t>
  </si>
  <si>
    <t>나 진짜 귀신을 봤어!</t>
  </si>
  <si>
    <t>불평등에 맞선 용감한 경제학</t>
  </si>
  <si>
    <t>나는 튤립이에요</t>
  </si>
  <si>
    <t>간니닌니 마법의 도서관. 2: 이상한 나라의 앨리스</t>
  </si>
  <si>
    <t>엔들링. 1: 마지막 하나</t>
  </si>
  <si>
    <t>(생각쟁이인물) 허준</t>
  </si>
  <si>
    <t>(생각쟁이인물) 방정환</t>
  </si>
  <si>
    <t>(생각쟁이인물) 안중근</t>
  </si>
  <si>
    <t>(생각쟁이인물) 처칠</t>
  </si>
  <si>
    <t>(생각쟁이인물) 김홍도</t>
  </si>
  <si>
    <t>(생각쟁이인물) 마리퀴리</t>
  </si>
  <si>
    <t>(생각쟁이인물) 김정호</t>
  </si>
  <si>
    <t>(생각쟁이인물) 슈바이처</t>
  </si>
  <si>
    <t>(생각쟁이인물) 안창호</t>
  </si>
  <si>
    <t>(생각쟁이인물) 우장춘</t>
  </si>
  <si>
    <t>(생각쟁이인물) 톨스토이</t>
  </si>
  <si>
    <t>(생각쟁이인물) 칭기즈칸</t>
  </si>
  <si>
    <t>(생각쟁이인물) 채플린</t>
  </si>
  <si>
    <t>(생각쟁이인물) 아문센과 스콧</t>
  </si>
  <si>
    <t>(생각쟁이인물) 원효</t>
  </si>
  <si>
    <t>(생각쟁이인물) 장보고</t>
  </si>
  <si>
    <t>어린이를 위한 미래 과학, 빅데이터 이야기</t>
  </si>
  <si>
    <t>과학을 기다리는 시간</t>
  </si>
  <si>
    <t>공부의 고전</t>
  </si>
  <si>
    <t>카페, 공장</t>
  </si>
  <si>
    <t>치리와 아빠의 모험</t>
  </si>
  <si>
    <t>우리 반 홍범도</t>
  </si>
  <si>
    <t>양꼬치 사총사의 지옥 대탐험</t>
  </si>
  <si>
    <t>나도 난민이 될 수 있다고요?</t>
  </si>
  <si>
    <t>아홉 살 성교육 사전: 여자아이 마음</t>
  </si>
  <si>
    <t>아홉 살 성교육 사전: 여자아이 몸</t>
  </si>
  <si>
    <t>귤의 맛</t>
  </si>
  <si>
    <t>저리 가, 알프레드!</t>
  </si>
  <si>
    <t>상대성 이론이란 무엇인가</t>
  </si>
  <si>
    <t>지저분 씨 가족의 특별한 휴가</t>
  </si>
  <si>
    <t>금니 아니고 똥니?</t>
  </si>
  <si>
    <t>우리들이 개를 지키려는 이유</t>
  </si>
  <si>
    <t>도대체 과학</t>
  </si>
  <si>
    <t>셰프 마스터플랜</t>
  </si>
  <si>
    <t>오만과 편견</t>
  </si>
  <si>
    <t>나는 반려동물과 산다</t>
  </si>
  <si>
    <t>십 년 가게. 2</t>
  </si>
  <si>
    <t>10대에게 권하는 영문학</t>
  </si>
  <si>
    <t>열 살, 논어를 만나다</t>
  </si>
  <si>
    <t>세상을 바꾸는 미디어의 힘!</t>
  </si>
  <si>
    <t>패션, 나를 표현하는 방법</t>
  </si>
  <si>
    <t>Go Go! 드림스쿨 패션 디자이너. 1</t>
  </si>
  <si>
    <t>Go Go! 드림스쿨 패션 디자이너. 2</t>
  </si>
  <si>
    <t>질문하는 경제 사전</t>
  </si>
  <si>
    <t>10대를 위한 완벽한 진로 공부법</t>
  </si>
  <si>
    <t>어떻게 동물을 헤아릴 것인가</t>
  </si>
  <si>
    <t>나무의 세계</t>
  </si>
  <si>
    <t>여기는 대한민국 임시 정부입니다</t>
  </si>
  <si>
    <t>자연이라는 위대한 스승을 만나다</t>
  </si>
  <si>
    <t>내 이웃의 동물들에게 월세를 주세요</t>
  </si>
  <si>
    <t>수학은 어떻게 무기가 되는가</t>
  </si>
  <si>
    <t>우리 둘뿐이다</t>
  </si>
  <si>
    <t>신과 로봇</t>
  </si>
  <si>
    <t>에게해의 시대</t>
  </si>
  <si>
    <t>영화 속 역사 깊은 이야기: 한국사편</t>
  </si>
  <si>
    <t>파워풀한 교과서 세계문학 토론</t>
  </si>
  <si>
    <t>SNS 스타 송편이가 유기견이 되었다!</t>
  </si>
  <si>
    <t>안녕, 내 친구는 페미니즘이야</t>
  </si>
  <si>
    <t>우린 친구 (아니)야</t>
  </si>
  <si>
    <t>도야의 초록 리본</t>
  </si>
  <si>
    <t>마음의 오류들</t>
  </si>
  <si>
    <t>인문학으로 읽는 과학사 이야기</t>
  </si>
  <si>
    <t>호모 스페이스쿠스</t>
  </si>
  <si>
    <t>변기에 빠진 세계사</t>
  </si>
  <si>
    <t>어린이 비행기 대백과</t>
  </si>
  <si>
    <t>생명을 존중해요 우린 친구니까</t>
  </si>
  <si>
    <t>세상에 단 하나뿐인 밥</t>
  </si>
  <si>
    <t>컬렉터, 역사를 수집하다</t>
  </si>
  <si>
    <t>여자의 역사는 모두의 역사다</t>
  </si>
  <si>
    <t>창조력 코드</t>
  </si>
  <si>
    <t>오늘부터의 세계</t>
  </si>
  <si>
    <t>한국의 정체성</t>
  </si>
  <si>
    <t>귀문 고등학교 미스터리 사건 일지</t>
  </si>
  <si>
    <t>나는 노비로소이다</t>
  </si>
  <si>
    <t>에코데믹, 끝나지 않는 전염병</t>
  </si>
  <si>
    <t>클래식은 처음입니다만</t>
  </si>
  <si>
    <t>전사들 셋의 힘. 1: 보이는 것</t>
  </si>
  <si>
    <t>출동! 우리 반 디지털 성범죄 수사대</t>
  </si>
  <si>
    <t>오늘도 고마워</t>
  </si>
  <si>
    <t>1일 1페이지, 세상에서 가장 짧은 교양 수업 365: 인물편</t>
  </si>
  <si>
    <t>어린 여우를 위한 무서운 이야기</t>
  </si>
  <si>
    <t>스마트폰을 활용한 사진놀이</t>
  </si>
  <si>
    <t>세미와 매직큐브 수학 대모험. 3</t>
  </si>
  <si>
    <t>이것이 인공지능이다</t>
  </si>
  <si>
    <t>야광 시계의 비밀</t>
  </si>
  <si>
    <t>비누 인간</t>
  </si>
  <si>
    <t>곰의 부탁</t>
  </si>
  <si>
    <t>수학으로 생각하는 힘</t>
  </si>
  <si>
    <t>동의</t>
  </si>
  <si>
    <t>이토록 재미있는 수학이라니</t>
  </si>
  <si>
    <t>백년 식사</t>
  </si>
  <si>
    <t>나의 작고 커다란 아빠</t>
  </si>
  <si>
    <t>수학 요괴전. 2</t>
  </si>
  <si>
    <t>수학 요괴전. 1</t>
  </si>
  <si>
    <t>고양이는 내게 행복하라고 말했다</t>
  </si>
  <si>
    <t>세상에서 가장 빠른 철학 공부</t>
  </si>
  <si>
    <t>벤자민 버튼의 시간은 거꾸로 간다</t>
  </si>
  <si>
    <t>맛있다, 과학 때문에</t>
  </si>
  <si>
    <t>오늘도 뇌는 거짓말을 한다</t>
  </si>
  <si>
    <t>삐딱하게 보는 민주주의 역사</t>
  </si>
  <si>
    <t>비판과 토론 닫힌 세상을 열다</t>
  </si>
  <si>
    <t>탐정 클럽. 1</t>
  </si>
  <si>
    <t>사람을 구한 이웃집 히어로</t>
  </si>
  <si>
    <t>한국의 주체성</t>
  </si>
  <si>
    <t>죽음에 관하여</t>
  </si>
  <si>
    <t>엉망진창 우주선을 타고</t>
  </si>
  <si>
    <t>소르본 철학 수업</t>
  </si>
  <si>
    <t>뭐든지 로봇 다요</t>
  </si>
  <si>
    <t>스파이 스쿨. 1</t>
  </si>
  <si>
    <t>스마트폰으로 사진 편집하고 동영상 만들기</t>
  </si>
  <si>
    <t>녹두밭의 은하수</t>
  </si>
  <si>
    <t>아싸 마술 클럽</t>
  </si>
  <si>
    <t>청소년 인문학 수업. 1: 역사 예술 문학</t>
  </si>
  <si>
    <t>청소년 인문학 수업. 2: 사회 과학 경제</t>
  </si>
  <si>
    <t>인공지능이 스포츠 심판이라면</t>
  </si>
  <si>
    <t>철학의 숲</t>
  </si>
  <si>
    <t>인공지능 시대, 십대를 위한 미디어 수업</t>
  </si>
  <si>
    <t>자존감 스쿨</t>
  </si>
  <si>
    <t>스마트맨</t>
  </si>
  <si>
    <t>나밖에 모르는 거짓말</t>
  </si>
  <si>
    <t>험블 파이</t>
  </si>
  <si>
    <t>법정에 선 수학</t>
  </si>
  <si>
    <t>우리는 물이야</t>
  </si>
  <si>
    <t>스트라이크 아웃 낫 아웃</t>
  </si>
  <si>
    <t>김민준의 이너스페이스</t>
  </si>
  <si>
    <t>세균들도 궁금해할 이상하고 재미있는 우리 몸 이야기 93</t>
  </si>
  <si>
    <t>거의 모든 것의 종말</t>
  </si>
  <si>
    <t>웹소설 작가 마스터플랜</t>
  </si>
  <si>
    <t>가을 아침에</t>
  </si>
  <si>
    <t>그레이트, 영국</t>
  </si>
  <si>
    <t>맨처음 수능 영문법 개념이해책</t>
  </si>
  <si>
    <t>언제나 사랑해</t>
  </si>
  <si>
    <t>스파이 스쿨. 2</t>
  </si>
  <si>
    <t>철학의 위로</t>
  </si>
  <si>
    <t>별을 줍는 아이들</t>
  </si>
  <si>
    <t>처음 만나는 한국 민담</t>
  </si>
  <si>
    <t>전사들 셋의 힘. 2: 어둠의 강</t>
  </si>
  <si>
    <t>니체 입문</t>
  </si>
  <si>
    <t>어린 왕자(소프트커버 에디션)</t>
  </si>
  <si>
    <t>사자는 사료를 먹지 않아</t>
  </si>
  <si>
    <t>열두 살의 임진왜란</t>
  </si>
  <si>
    <t>오늘날의 세상을 만든 6가지 놀라운 발견</t>
  </si>
  <si>
    <t>세종의 하늘</t>
  </si>
  <si>
    <t>빅데이터, 돈을 읽다</t>
  </si>
  <si>
    <t>천문학자에게 가장 물어보고 싶은 질문 33</t>
  </si>
  <si>
    <t>최고의 수학자가 사랑한 문제들</t>
  </si>
  <si>
    <t>읽기만 하면 내 것이 되는 1페이지 미술 365</t>
  </si>
  <si>
    <t>우리 반 퓰리처</t>
  </si>
  <si>
    <t>쓰레기 거절하기</t>
  </si>
  <si>
    <t>스토리 답사 여행</t>
  </si>
  <si>
    <t>만돌이</t>
  </si>
  <si>
    <t>그렇게 치킨이 된다</t>
  </si>
  <si>
    <t>우주를 만지다</t>
  </si>
  <si>
    <t>행복한 장례식</t>
  </si>
  <si>
    <t>안녕, 안녕, 안녕!</t>
  </si>
  <si>
    <t>내 키의 비밀</t>
  </si>
  <si>
    <t>기후위기시대 에너지 이야기</t>
  </si>
  <si>
    <t>안젤라의 달 청소</t>
  </si>
  <si>
    <t>건축, 근대소설을 거닐다</t>
  </si>
  <si>
    <t>세상에서 가장 재미있는 83가지 새 이야기</t>
  </si>
  <si>
    <t>나는 희망을 꿈꾸는 실패한 열아홉살입니다</t>
  </si>
  <si>
    <t>탐정 클럽. 2</t>
  </si>
  <si>
    <t>간호사라서 다행이야(리커버)</t>
  </si>
  <si>
    <t>꼬마 공룡 코코누스: 불꽃바위 학예회</t>
  </si>
  <si>
    <t>벙커</t>
  </si>
  <si>
    <t>뉴호라이즌스, 새로운 지평을 향한 여정</t>
  </si>
  <si>
    <t>죽음을 배우러 가볼까?</t>
  </si>
  <si>
    <t>행운이 너에게 다가오는 중</t>
  </si>
  <si>
    <t>논리의 기술</t>
  </si>
  <si>
    <t>재미있는 화학</t>
  </si>
  <si>
    <t>내 마음을 설레게 한 세상의 도서관들</t>
  </si>
  <si>
    <t>철학자의 음악서재, C#</t>
  </si>
  <si>
    <t>한국을 빛낸 100명의 위인들</t>
  </si>
  <si>
    <t>드르렁 드르렁, 아빠는 왜 코를 골지?</t>
  </si>
  <si>
    <t>히포크라테스 미술관</t>
  </si>
  <si>
    <t>초등, 생각정리의 기술</t>
  </si>
  <si>
    <t>배드민턴 공의 여행</t>
  </si>
  <si>
    <t>솔직하게, 상처 주지 않게</t>
  </si>
  <si>
    <t>지금은 중국을 읽을 시간. 1</t>
  </si>
  <si>
    <t>유토피아(라틴어 원전 완역본)</t>
  </si>
  <si>
    <t>최고의 당뇨 밥상</t>
  </si>
  <si>
    <t>미라의 저주를 푸는 인체의 비밀</t>
  </si>
  <si>
    <t>10대에게 권하는 경제학</t>
  </si>
  <si>
    <t>퍼스트 셀</t>
  </si>
  <si>
    <t>당신은 시를 쓰세요, 나는 고양이 밥을 줄 테니</t>
  </si>
  <si>
    <t>완벽한 바나바</t>
  </si>
  <si>
    <t>의학의 미래</t>
  </si>
  <si>
    <t>보바리 부인</t>
  </si>
  <si>
    <t>급식왕 GO. 1</t>
  </si>
  <si>
    <t>미짓, 기적을 일으켜줘</t>
  </si>
  <si>
    <t>머릿속에 쏙쏙! 화학 노트</t>
  </si>
  <si>
    <t>[필독서 따라잡기]계몽의 변증법 - 야만으로 후퇴하는 현대</t>
  </si>
  <si>
    <t>쏙쏙 가로세로 낱말 퍼즐: 중급편</t>
  </si>
  <si>
    <t>쏙쏙 가로세로 낱말 퍼즐: 초급편</t>
  </si>
  <si>
    <t>쏙쏙 가로세로 낱말 퍼즐: 입문편</t>
  </si>
  <si>
    <t>국보, 역사의 명장면을 담다</t>
  </si>
  <si>
    <t>호랑이 셰프랑 뚝딱 초등 글쓰기</t>
  </si>
  <si>
    <t>나는 기린 해부학자입니다</t>
  </si>
  <si>
    <t>풀꽃은 왜 자꾸 말을 걸어올까</t>
  </si>
  <si>
    <t>누가 내 이름을 이렇게 지었어?</t>
  </si>
  <si>
    <t>너를 기다릴게</t>
  </si>
  <si>
    <t>거의 모든 IT의 역사(10주년 기념 스페셜 에디션)</t>
  </si>
  <si>
    <t>한없이 사악하고 더없이 관대한</t>
  </si>
  <si>
    <t>전사들 셋의 힘. 3: 추방</t>
  </si>
  <si>
    <t>로봇 강아지, 심쿵!</t>
  </si>
  <si>
    <t>우리 반 베토벤</t>
  </si>
  <si>
    <t>그림으로 보는 삼국유사. 1: 나라를 세운 신성한 이야기</t>
  </si>
  <si>
    <t>중국 문화를 읽는 6가지 키워드</t>
  </si>
  <si>
    <t>비례로 바람 왕국의 다섯 열쇠를 찾아라!</t>
  </si>
  <si>
    <t>정의는 어떻게 실현되는가</t>
  </si>
  <si>
    <t>무민 골짜기로 가는 길</t>
  </si>
  <si>
    <t>who? 인물 중국사: 한비자ㆍ진시황</t>
  </si>
  <si>
    <t>궁금했어, 뇌과학</t>
  </si>
  <si>
    <t>who? 인물 중국사: 공자ㆍ맹자</t>
  </si>
  <si>
    <t>who? 인물 중국사: 노자ㆍ장자</t>
  </si>
  <si>
    <t>who? 인물 중국사: 조조ㆍ유비</t>
  </si>
  <si>
    <t>who? 인물 중국사: 제갈량ㆍ사마의</t>
  </si>
  <si>
    <t>who? 인물 중국사: 유방ㆍ한우</t>
  </si>
  <si>
    <t>오리네 찜질방</t>
  </si>
  <si>
    <t>무민 가족과 마법의 모자</t>
  </si>
  <si>
    <t>탐정 클럽. 3</t>
  </si>
  <si>
    <t>그래서 이 문제 정말 풀 수 있겠어?</t>
  </si>
  <si>
    <t>무민 가족과 크리스마스 대소동</t>
  </si>
  <si>
    <t>좋아서 읽습니다, 그림책</t>
  </si>
  <si>
    <t>앵앵이와 매암이</t>
  </si>
  <si>
    <t>시계 수리점의 아기 고양이</t>
  </si>
  <si>
    <t>생생 체험 현지 생활 일본어</t>
  </si>
  <si>
    <t>지도로 읽는 땅따먹기 세계사</t>
  </si>
  <si>
    <t>7개 코드로 읽는 유럽 도시</t>
  </si>
  <si>
    <t>악녀는 마리오네트. 1</t>
  </si>
  <si>
    <t>악녀는 마리오네트. 2</t>
  </si>
  <si>
    <t>악녀는 마리오네트. 3</t>
  </si>
  <si>
    <t>악녀는 마리오네트. 4</t>
  </si>
  <si>
    <t>최강동사 30개로 내가 스피킹이다</t>
  </si>
  <si>
    <t>머릿속에 쏙쏙! 기상 날씨 노트</t>
  </si>
  <si>
    <t>사회학 아는 척하기</t>
  </si>
  <si>
    <t>엄마의 말투</t>
  </si>
  <si>
    <t>실은 나도 철학이 알고 싶었어</t>
  </si>
  <si>
    <t>책, 읽지 말고 써라</t>
  </si>
  <si>
    <t>세상을 바꾼 10대들, 그들은 무엇이 달랐을까?</t>
  </si>
  <si>
    <t>엔들링. 2: 첫 번째</t>
  </si>
  <si>
    <t>팔만대장경과 불타는 사자</t>
  </si>
  <si>
    <t>1일 1페이지 클래식 365</t>
  </si>
  <si>
    <t>소년을 읽다</t>
  </si>
  <si>
    <t>우리가 몰랐던 백신의 놀라운 비밀</t>
  </si>
  <si>
    <t>지금도 괜찮아</t>
  </si>
  <si>
    <t>파우스트. 2</t>
  </si>
  <si>
    <t>파우스트. 1</t>
  </si>
  <si>
    <t>덕질로 배운다! 10대를 위한 글쓰기 특강</t>
  </si>
  <si>
    <t>징그럽지만 왠지 귀여운 생물도감</t>
  </si>
  <si>
    <t>이상한 붕어빵 아저씨</t>
  </si>
  <si>
    <t>진아노사우루스와 유한 공주</t>
  </si>
  <si>
    <t>1일 1페이지 그날 세계사 365</t>
  </si>
  <si>
    <t>잠잘 시간</t>
  </si>
  <si>
    <t>그림으로 보는 삼국유사. 2: 통일 신라와 향가 이야기</t>
  </si>
  <si>
    <t>소원을 이루는 완벽한 방법</t>
  </si>
  <si>
    <t>인생, 자기만의 실험실</t>
  </si>
  <si>
    <t>초등 1학년 필수 어휘 100개의 기적</t>
  </si>
  <si>
    <t>책에 갇히다</t>
  </si>
  <si>
    <t>10대를 위한 모든이슈</t>
  </si>
  <si>
    <t>부모라는 이름</t>
  </si>
  <si>
    <t>이게 다 심리학 덕분이야</t>
  </si>
  <si>
    <t>영웅(개정판). 1</t>
  </si>
  <si>
    <t>영웅(개정판). 2</t>
  </si>
  <si>
    <t>영웅(개정판). 3</t>
  </si>
  <si>
    <t>영웅(개정판). 4</t>
  </si>
  <si>
    <t>영웅(개정판). 5</t>
  </si>
  <si>
    <t>영웅(개정판). 6</t>
  </si>
  <si>
    <t>영웅(개정판). 7</t>
  </si>
  <si>
    <t>영웅(개정판). 8</t>
  </si>
  <si>
    <t>하루 10분 놀면서 두뇌 천재되는 브레인 스쿨: 논리퍼즐편</t>
  </si>
  <si>
    <t>꼬마 곰 피퍼룬</t>
  </si>
  <si>
    <t>말테의 수기</t>
  </si>
  <si>
    <t>하루 한 뼘 위로가 필요한 순간</t>
  </si>
  <si>
    <t>과학의 쓸모</t>
  </si>
  <si>
    <t>사진이 말하고 싶은 것들</t>
  </si>
  <si>
    <t>급식왕 GO. 2</t>
  </si>
  <si>
    <t>초집중의 힘</t>
  </si>
  <si>
    <t>지금은 중국을 읽을 시간. 2</t>
  </si>
  <si>
    <t>문장 교실: 글쓰기는 귀찮지만 잘 쓰고 싶어</t>
  </si>
  <si>
    <t>K-POP 성공방정식</t>
  </si>
  <si>
    <t>명화로 읽는 전쟁의 세계사</t>
  </si>
  <si>
    <t>머릿속에 쏙쏙! 물리 노트</t>
  </si>
  <si>
    <t>어쩌다 과학</t>
  </si>
  <si>
    <t>청소년을 위한 에이트</t>
  </si>
  <si>
    <t>함께라는 걸 기억해</t>
  </si>
  <si>
    <t>콘텐츠 팬덤</t>
  </si>
  <si>
    <t>넥스트 인플루언서</t>
  </si>
  <si>
    <t>싫존주의자 선언</t>
  </si>
  <si>
    <t>만화로 읽는 피케티의 21세기 자본</t>
  </si>
  <si>
    <t>방구석 랜선 육아</t>
  </si>
  <si>
    <t>청소년을 위한 친절한 서양 철학사</t>
  </si>
  <si>
    <t>걷는 생각들</t>
  </si>
  <si>
    <t>뇌는 작아지고 싶어 한다</t>
  </si>
  <si>
    <t>피터 드러커 씨, 1인 창업으로 어떻게 성공하죠?</t>
  </si>
  <si>
    <t>지브리의 천재들</t>
  </si>
  <si>
    <t>MZ세대트렌드 코드</t>
  </si>
  <si>
    <t>내가 말하지 못한 모든 것</t>
  </si>
  <si>
    <t>기초부터 배우는 인공지능</t>
  </si>
  <si>
    <t>햇살 같은 안녕</t>
  </si>
  <si>
    <t>내가 바로 슈퍼스타</t>
  </si>
  <si>
    <t>AI 이후 인류의 미래</t>
  </si>
  <si>
    <t>의도하지 않은 결과</t>
  </si>
  <si>
    <t>머릿속에 쏙쏙! 방사선 노트</t>
  </si>
  <si>
    <t>하루 10분 놀면서 두뇌 천재되는 브레인 스쿨: 과학퍼즐편</t>
  </si>
  <si>
    <t>눈떠보니 서른</t>
  </si>
  <si>
    <t>질서 너머</t>
  </si>
  <si>
    <t>하루 5분, 명화를 읽는 시간</t>
  </si>
  <si>
    <t>플랫폼 성공 비법</t>
  </si>
  <si>
    <t>쉽게 이해되는 인공지능 교과서</t>
  </si>
  <si>
    <t>무민 가족과 비밀의 섬</t>
  </si>
  <si>
    <t>철학사 아는 척하기</t>
  </si>
  <si>
    <t>천재, 빛나거나 미쳤거나</t>
  </si>
  <si>
    <t>처음 읽는 음식의 세계사</t>
  </si>
  <si>
    <t>과학자의 미술관</t>
  </si>
  <si>
    <t>궁금했어, 생명 과학</t>
  </si>
  <si>
    <t>한권으로 파이썬과 드론 날로 먹기: 인공지능편(멀티eBook)</t>
  </si>
  <si>
    <t>이왕 살아난 거 잘 살아보기로 했다</t>
  </si>
  <si>
    <t>소크라테스의 변명:진리를 위해 죽다(주니어클래식 2)</t>
  </si>
  <si>
    <t>Why 자연재해</t>
  </si>
  <si>
    <t>셰익스피어 4대비극</t>
  </si>
  <si>
    <t>못된 마거릿</t>
  </si>
  <si>
    <t>나는 누구의 아바타일까</t>
  </si>
  <si>
    <t>봄바람</t>
  </si>
  <si>
    <t>작은 기쁨</t>
  </si>
  <si>
    <t>열일곱 살의 털</t>
  </si>
  <si>
    <t>사과 하나로 세상을 놀라게 해주겠다</t>
  </si>
  <si>
    <t>내 청춘 시속 370km</t>
  </si>
  <si>
    <t>리어 왕</t>
  </si>
  <si>
    <t>마법 같은 하루</t>
  </si>
  <si>
    <t>우주비행</t>
  </si>
  <si>
    <t>바리데기 야야 내 딸이야 내가 버린 내 딸이야</t>
  </si>
  <si>
    <t>천원은 너무해</t>
  </si>
  <si>
    <t>청소년 정치의 주인이 되어볼까</t>
  </si>
  <si>
    <t>허삼관 매혈기</t>
  </si>
  <si>
    <t>토론의 힘</t>
  </si>
  <si>
    <t>일본군 위안부 그 역사의 진실</t>
  </si>
  <si>
    <t>타임캡슐 1985</t>
  </si>
  <si>
    <t>세상은 어떻게 뉴스가 될까</t>
  </si>
  <si>
    <t>한국고전 소설 14선</t>
  </si>
  <si>
    <t>다문화시대 문화를 넘어서 그리고 한국</t>
  </si>
  <si>
    <t>지금 여기가 맨 앞</t>
  </si>
  <si>
    <t>로빈슨 크루소</t>
  </si>
  <si>
    <t>왕자와 거지</t>
  </si>
  <si>
    <t>공부보다 중요한 습관혁명</t>
  </si>
  <si>
    <t>내 용돈, 다 어디 갔어</t>
  </si>
  <si>
    <t>사막으로 난 길</t>
  </si>
  <si>
    <t>우리도 행복할 수 있을까</t>
  </si>
  <si>
    <t>반장 선거하는 날</t>
  </si>
  <si>
    <t>훈민정음의 창제와 실용</t>
  </si>
  <si>
    <t>해리 미용실의 네버엔딩 스토리</t>
  </si>
  <si>
    <t>빵빵 터지는 20세기 세계사+한국사</t>
  </si>
  <si>
    <t>하리하라의 과학고전 카페. 1</t>
  </si>
  <si>
    <t>열여덟을 위한 논리 개그 캠프</t>
  </si>
  <si>
    <t>초등 수학 핵심 용어</t>
  </si>
  <si>
    <t>믿을 수 없는 이야기, 제주 4ㆍ3은 왜?</t>
  </si>
  <si>
    <t>과학자의 서재</t>
  </si>
  <si>
    <t>신의 입자를 찾아서</t>
  </si>
  <si>
    <t>스토리텔링 청소년 독도 교과서</t>
  </si>
  <si>
    <t>추락하는 것은 복근이 없다</t>
  </si>
  <si>
    <t>브레인 오디세이</t>
  </si>
  <si>
    <t>고1 책상 위에 서양고전</t>
  </si>
  <si>
    <t>내 인생의 첫 멘토 리더</t>
  </si>
  <si>
    <t>과학, 철학을 만나다</t>
  </si>
  <si>
    <t>나의 롤모델은 스티브 잡스</t>
  </si>
  <si>
    <t>스캔</t>
  </si>
  <si>
    <t>기후변화와 신사회계약</t>
  </si>
  <si>
    <t>삐뚤빼뚤 가도 좋아</t>
  </si>
  <si>
    <t>10대를 위한 재미있는 경제특강</t>
  </si>
  <si>
    <t>해리 포터와 피터 팬은 친구가 될 수 있을까?</t>
  </si>
  <si>
    <t>난 미련 곰탱이가 아니야</t>
  </si>
  <si>
    <t>과학책 읽는 국어선생님의 사이언스 블로그</t>
  </si>
  <si>
    <t>42가지 마음의 색깔</t>
  </si>
  <si>
    <t>구석기시대의 석기 생산</t>
  </si>
  <si>
    <t>그림은 위로다</t>
  </si>
  <si>
    <t>그리다, 너를</t>
  </si>
  <si>
    <t>여름이 반짝</t>
  </si>
  <si>
    <t>전쟁으로 보는 세계사</t>
  </si>
  <si>
    <t>성질 좀 부리지 마, 닐슨!</t>
  </si>
  <si>
    <t>첫눈이 내려</t>
  </si>
  <si>
    <t>꼰대 아빠와 등골브레이커의 브랜드 썰전</t>
  </si>
  <si>
    <t>안녕, 베타</t>
  </si>
  <si>
    <t>Why? 소프트웨어와 코딩</t>
  </si>
  <si>
    <t>앨리스 죽이기</t>
  </si>
  <si>
    <t>돌아 보지 말고 뛰어!</t>
  </si>
  <si>
    <t>아저씨, 진짜 변호사 맞아요?</t>
  </si>
  <si>
    <t>남극에서 날아온 펭귄의 모험</t>
  </si>
  <si>
    <t>유치원 가지마, 벤노!</t>
  </si>
  <si>
    <t>국어시간에 설화읽기. 2</t>
  </si>
  <si>
    <t>국어시간에 설화읽기. 1</t>
  </si>
  <si>
    <t>나를 발견하는 시간</t>
  </si>
  <si>
    <t>매콤달콤 맛있는 우리 고전 시가</t>
  </si>
  <si>
    <t>변강쇠전</t>
  </si>
  <si>
    <t>테오도루 24번지</t>
  </si>
  <si>
    <t>독도를 지키는 우리들</t>
  </si>
  <si>
    <t>자연해부도감 : 대자연의 비밀을 예술로 풀어낸 아름다운 과학책</t>
  </si>
  <si>
    <t>자전거 도둑</t>
  </si>
  <si>
    <t>언플러그드 놀이</t>
  </si>
  <si>
    <t>엄마도 나만큼 속상해요?</t>
  </si>
  <si>
    <t>세계를 바꾸는 작은 거인들</t>
  </si>
  <si>
    <t>네가 만들어 갈 경이로운 인생들</t>
  </si>
  <si>
    <t>꽃을 읽다</t>
  </si>
  <si>
    <t>철학 인터뷰</t>
  </si>
  <si>
    <t>어느 날 학교에서 왕기철이</t>
  </si>
  <si>
    <t>바이러스 빌리</t>
  </si>
  <si>
    <t>대신 사과하는 로봇 처음 사과하는 아이</t>
  </si>
  <si>
    <t>제대로 수학개념: 초등 5-6학년</t>
  </si>
  <si>
    <t>어미팔아 친구산다</t>
  </si>
  <si>
    <t>평화무임승차자의 80일</t>
  </si>
  <si>
    <t>Z 캠프</t>
  </si>
  <si>
    <t>침팬지는 낚시꾼</t>
  </si>
  <si>
    <t>싸이퍼</t>
  </si>
  <si>
    <t>지구의 미래: 기후변화를 읽다</t>
  </si>
  <si>
    <t>틈새 보이스</t>
  </si>
  <si>
    <t>돌거북 타고서 저승 여행</t>
  </si>
  <si>
    <t>헷갈려, 과학!</t>
  </si>
  <si>
    <t>아직도 마녀가 있다고</t>
  </si>
  <si>
    <t>사람은 왜 꾸미는 걸까?</t>
  </si>
  <si>
    <t>너무 재밌어서 잠 못 드는 세계사</t>
  </si>
  <si>
    <t>세계를 빛낸 50명의 위인들</t>
  </si>
  <si>
    <t>정조 대왕의 특명에 도전하라</t>
  </si>
  <si>
    <t>이곳저곳 우리 동네 지도 대장 나기호가 간다!</t>
  </si>
  <si>
    <t>인스타리드 리처드 도킨스의 만들어진 신</t>
  </si>
  <si>
    <t>먹거리 X파일</t>
  </si>
  <si>
    <t>이성과 감성</t>
  </si>
  <si>
    <t>의궤는 어떻게 만들었을까</t>
  </si>
  <si>
    <t>온몸을 써라! 오, 감각</t>
  </si>
  <si>
    <t>10대가 알아야 할 미래 직업의 이동   ICT와 인공지능이 만드는 10년 후 직업 이야기</t>
  </si>
  <si>
    <t>조지 클루니 씨, 우리 엄마랑 결혼해줘요</t>
  </si>
  <si>
    <t>뽀뽀는 무슨 색일까?</t>
  </si>
  <si>
    <t>이제 그만 일어나, 월터!</t>
  </si>
  <si>
    <t>사람들이 세상을 바꾸기 시작했어요</t>
  </si>
  <si>
    <t>세상에서 가장 큰 집</t>
  </si>
  <si>
    <t>처음 읽는 대학 중용</t>
  </si>
  <si>
    <t>난민</t>
  </si>
  <si>
    <t>십 대를 위한 사랑 인문학</t>
  </si>
  <si>
    <t>지역생태활동가 도코로지스트 이야기</t>
  </si>
  <si>
    <t>Why? 기후 변화</t>
  </si>
  <si>
    <t>전쟁하는 인간</t>
  </si>
  <si>
    <t>정치에 적극 참여하고 싶다면 국회의원 보좌관</t>
  </si>
  <si>
    <t>행복을 파는 행운 시장</t>
  </si>
  <si>
    <t>로봇 공화국에서 살아남는 법</t>
  </si>
  <si>
    <t>책숲에서 길을 찾다</t>
  </si>
  <si>
    <t>뉴턴 살인미수 사건과 과학의 탄생</t>
  </si>
  <si>
    <t>이 세상의 눈부시게 아름다운 것들</t>
  </si>
  <si>
    <t>철학의 쓸모</t>
  </si>
  <si>
    <t>아빠는 외계인</t>
  </si>
  <si>
    <t>한 문장부터 열 문장까지 초등 글쓰기</t>
  </si>
  <si>
    <t>랩으로 인문학 하기</t>
  </si>
  <si>
    <t>밤을 건너는 소년</t>
  </si>
  <si>
    <t>진로독서를 위한 10분 책읽기: 진성리더 인물편</t>
  </si>
  <si>
    <t>함수, 통계, 기하에 관한 최소한의 수학지식</t>
  </si>
  <si>
    <t>비폭력 대화 워크북</t>
  </si>
  <si>
    <t>역사 속 위인들은 무슨 일을 했을까?</t>
  </si>
  <si>
    <t>어린이가 꼭 알아야 할 오페라 이야기</t>
  </si>
  <si>
    <t>뫼르소, 살인사건</t>
  </si>
  <si>
    <t>휴보, 세계 최고의 재난구조로봇</t>
  </si>
  <si>
    <t>사회 계급이 뭐예요?</t>
  </si>
  <si>
    <t>궁금해요 신사임당</t>
  </si>
  <si>
    <t>민주주의를 어떻게 이룰까요?</t>
  </si>
  <si>
    <t>독재란 이런 거예요</t>
  </si>
  <si>
    <t>목소리로 세상을 두드리는 성우</t>
  </si>
  <si>
    <t>사람을 살리는 웃음</t>
  </si>
  <si>
    <t>네 칸 명작 동화집</t>
  </si>
  <si>
    <t>나는 이야기입니다</t>
  </si>
  <si>
    <t>수의사 헤리엇의 개 이야기</t>
  </si>
  <si>
    <t>나의 슈퍼히어로 뽑기맨</t>
  </si>
  <si>
    <t>철학은 어떻게 삶이 되는가</t>
  </si>
  <si>
    <t>연탄집</t>
  </si>
  <si>
    <t>청소부 아빠</t>
  </si>
  <si>
    <t>동양과 서양의 만남</t>
  </si>
  <si>
    <t>선생님도 아프다</t>
  </si>
  <si>
    <t>학교에서 애니 하자</t>
  </si>
  <si>
    <t>세상을 읽어내는 기호 이야기</t>
  </si>
  <si>
    <t>잠자는 숲속의 어린 마녀</t>
  </si>
  <si>
    <t>지구인에게</t>
  </si>
  <si>
    <t>단어로 읽는 5분 세계사 플러스</t>
  </si>
  <si>
    <t>미래를 위한 디자인</t>
  </si>
  <si>
    <t>왜 고맙다고 말해야 해요</t>
  </si>
  <si>
    <t>핵을 넘다</t>
  </si>
  <si>
    <t>일의 미래, 무엇이 바뀌고 무엇이 오는가</t>
  </si>
  <si>
    <t>주홍 글자</t>
  </si>
  <si>
    <t>썸머썸머 베케이션</t>
  </si>
  <si>
    <t>코스모스 스쿨. 3  지혜의 별 코모성</t>
  </si>
  <si>
    <t>소년, 황금버스를 타다</t>
  </si>
  <si>
    <t>바다, 소녀 혹은 키스</t>
  </si>
  <si>
    <t>음향효과감독</t>
  </si>
  <si>
    <t>세상을 바꿀 테크놀로지 100</t>
  </si>
  <si>
    <t>국기에 그려진 세계사</t>
  </si>
  <si>
    <t>10대 마음보고서</t>
  </si>
  <si>
    <t>칸트, 근세 철학을 완성하다</t>
  </si>
  <si>
    <t>헌법 다시 읽기</t>
  </si>
  <si>
    <t>체 게바라와 여행하는 법</t>
  </si>
  <si>
    <t>왕으로 산다는 것</t>
  </si>
  <si>
    <t>습관 부자가 된 키라</t>
  </si>
  <si>
    <t>밥상 위의 한국사</t>
  </si>
  <si>
    <t>너의 췌장을 먹고 싶어</t>
  </si>
  <si>
    <t>의심의 철학</t>
  </si>
  <si>
    <t>바이오닉맨</t>
  </si>
  <si>
    <t>동화 넘어 인문학</t>
  </si>
  <si>
    <t>민화, 색을 품다</t>
  </si>
  <si>
    <t>고민레터</t>
  </si>
  <si>
    <t>왜  채소를 먹어야 해요</t>
  </si>
  <si>
    <t>왜  더 이상 함께 살 수 없어요</t>
  </si>
  <si>
    <t>안나푸르나에서 밀크티를 마시다</t>
  </si>
  <si>
    <t>모두의 미술</t>
  </si>
  <si>
    <t>아주 경제적인 하루</t>
  </si>
  <si>
    <t>어떤 하루</t>
  </si>
  <si>
    <t>카이투스</t>
  </si>
  <si>
    <t>학교, 행복을 노래하다</t>
  </si>
  <si>
    <t>나는 죽음이에요</t>
  </si>
  <si>
    <t>구체적 소년</t>
  </si>
  <si>
    <t>믿음과 분쟁의 역사 세계의 종교</t>
  </si>
  <si>
    <t>세상을 바꾼 씨앗</t>
  </si>
  <si>
    <t>존재의 수학</t>
  </si>
  <si>
    <t>유레카의 순간들</t>
  </si>
  <si>
    <t>달려!</t>
  </si>
  <si>
    <t>꿈꾸는 카메라</t>
  </si>
  <si>
    <t>그건 혐오예요</t>
  </si>
  <si>
    <t>헬로 바바리맨</t>
  </si>
  <si>
    <t>왓슨의 이중나선</t>
  </si>
  <si>
    <t>궁금해요, 정약용</t>
  </si>
  <si>
    <t>과학으로 먹는 3대 영양소</t>
  </si>
  <si>
    <t>여행과 독서</t>
  </si>
  <si>
    <t>아연 소년들</t>
  </si>
  <si>
    <t>이오덕의 글쓰기</t>
  </si>
  <si>
    <t>세계화의 풍경들</t>
  </si>
  <si>
    <t>10대에게 권하는 역사</t>
  </si>
  <si>
    <t>4차 산업혁명은 어떤 인재를 원하는가</t>
  </si>
  <si>
    <t>인공지능으로 알아보는 미래 유망 직업</t>
  </si>
  <si>
    <t>수군수군 수수께끼 속닥속닥 속담퀴즈: 우리의 몸 편</t>
  </si>
  <si>
    <t>토론왕 아무나 하냐?</t>
  </si>
  <si>
    <t>맛깔스럽게, 도시락부</t>
  </si>
  <si>
    <t>어쩌다 영웅</t>
  </si>
  <si>
    <t>서울 문학 기행</t>
  </si>
  <si>
    <t>뉴스 사용 설명서</t>
  </si>
  <si>
    <t>문화유산을 지키는 사람들</t>
  </si>
  <si>
    <t>영화, 뉴욕을 찍다</t>
  </si>
  <si>
    <t>이별의 순간 개가 전해준 따뜻한 것</t>
  </si>
  <si>
    <t>우아한 관찰주의자</t>
  </si>
  <si>
    <t>집 안에서 배우는 화학</t>
  </si>
  <si>
    <t>할머니의 장난감 달달달</t>
  </si>
  <si>
    <t>수상한 여행 친구</t>
  </si>
  <si>
    <t>교과서가 담지 못한 에피소드 독립운동사</t>
  </si>
  <si>
    <t>반은 늑대, 반은 양, 마음만은 온전히 하나인 울프</t>
  </si>
  <si>
    <t>백화점바이어</t>
  </si>
  <si>
    <t>빨간펜</t>
  </si>
  <si>
    <t>세상을 바꾼 아주 멋진 여성들</t>
  </si>
  <si>
    <t>도덕경</t>
  </si>
  <si>
    <t>사람 부자가 된 키라</t>
  </si>
  <si>
    <t>안네 프랑크의 일기</t>
  </si>
  <si>
    <t>우연의 설계</t>
  </si>
  <si>
    <t>엄마 아빠 사용 설명서</t>
  </si>
  <si>
    <t>드림북스 미니명작-파랑새</t>
  </si>
  <si>
    <t>진로독서를 위한 10분 책읽기: 글로벌 진성리더편</t>
  </si>
  <si>
    <t>오듀본, 새를 사랑한 남자</t>
  </si>
  <si>
    <t>온달전</t>
  </si>
  <si>
    <t>통계학, 빅데이터를 잡다</t>
  </si>
  <si>
    <t>막동아, 한강에 배 띄워라</t>
  </si>
  <si>
    <t>일리아드/오디세이</t>
  </si>
  <si>
    <t>우리의 남극 탐험기</t>
  </si>
  <si>
    <t>꼬불꼬불 미로 한국사</t>
  </si>
  <si>
    <t>분노의 포도</t>
  </si>
  <si>
    <t>슬픈 열대</t>
  </si>
  <si>
    <t>폴 크루그먼 지리경제학</t>
  </si>
  <si>
    <t>기적의 물질 물과 수소</t>
  </si>
  <si>
    <t>어쩌면 가장 중요한 이야기</t>
  </si>
  <si>
    <t>대한민국 청소년 20대를 리드하라</t>
  </si>
  <si>
    <t>진짜? 가짜? 가상현실과 증강현실</t>
  </si>
  <si>
    <t>귀신 잡는 빨간 주머니</t>
  </si>
  <si>
    <t>에이다, 당신이군요. 최초의 프로그래머</t>
  </si>
  <si>
    <t>세계화, 무엇이 문제일까?</t>
  </si>
  <si>
    <t>10개의 특강으로 끝내는 수학의 기본 원리</t>
  </si>
  <si>
    <t>물의 기억(Memory of Water)</t>
  </si>
  <si>
    <t>인간의 길, 10대가 묻고 고전이 답하다(정치 역사)</t>
  </si>
  <si>
    <t>내 이름은 도도</t>
  </si>
  <si>
    <t>좋은 질문이 좋은 인생을 만든다</t>
  </si>
  <si>
    <t>위대하고 위험한 약 이야기</t>
  </si>
  <si>
    <t>코스모스 스쿨. 4  붉은 구름 떼</t>
  </si>
  <si>
    <t>이름을 기억하라!</t>
  </si>
  <si>
    <t>뇌에 스위치를 켜다</t>
  </si>
  <si>
    <t>토론은 게임이다</t>
  </si>
  <si>
    <t>음반 골라주는 한문선생님의 매치(Match) 수업</t>
  </si>
  <si>
    <t>바다 냄새가 코끝에</t>
  </si>
  <si>
    <t>미소가 아름다운 승무원</t>
  </si>
  <si>
    <t>깨어나는 밤, 야행성 동물의 세계</t>
  </si>
  <si>
    <t>4차 산업혁명, 미래를 바꿀 인공지능 로봇</t>
  </si>
  <si>
    <t>꼬마 흡혈귀. 1: 창가의 괴물</t>
  </si>
  <si>
    <t>꼬마 흡혈귀. 2: 눈물 골짜기의 비밀 파티</t>
  </si>
  <si>
    <t>1등에게 박수 치는 게 왜 놀랄 일일까?</t>
  </si>
  <si>
    <t>원자력 논쟁</t>
  </si>
  <si>
    <t>맘마미아, 이탈리아</t>
  </si>
  <si>
    <t>용감한 닭과 초록 행성 외계인</t>
  </si>
  <si>
    <t>엔지니어 정약용</t>
  </si>
  <si>
    <t>아직, 불행하지 않습니다</t>
  </si>
  <si>
    <t>10대가 맞이할 세상, 새로운 미래직업</t>
  </si>
  <si>
    <t>초등학생을 위한 인문 고전 안내서</t>
  </si>
  <si>
    <t>우리는 왜 이슬람을 혐오할까?</t>
  </si>
  <si>
    <t>식물의 힘</t>
  </si>
  <si>
    <t>두근두근 고대의 집</t>
  </si>
  <si>
    <t>사랑은 달아서 끈적한 것</t>
  </si>
  <si>
    <t>예술이라는 은하에서</t>
  </si>
  <si>
    <t>통일한국 제1고등학교</t>
  </si>
  <si>
    <t>생각한다면 과학자처럼</t>
  </si>
  <si>
    <t>다정한 여행의 배경</t>
  </si>
  <si>
    <t>청소년을 위한 생활과 윤리</t>
  </si>
  <si>
    <t>웰컴, 헌드레드</t>
  </si>
  <si>
    <t>윤이상, 상처 입은 용</t>
  </si>
  <si>
    <t>구달</t>
  </si>
  <si>
    <t>육식의 딜레마</t>
  </si>
  <si>
    <t>환경 정의</t>
  </si>
  <si>
    <t>헌법, 우리에게 주어진 놀라운 선물</t>
  </si>
  <si>
    <t>괜찮지 않습니다</t>
  </si>
  <si>
    <t>귀찮아, 법 없이 살면 안 될까?</t>
  </si>
  <si>
    <t>나 혼자 해볼래 저축하기</t>
  </si>
  <si>
    <t>신석기 시대에서 온 그림 편지</t>
  </si>
  <si>
    <t>나는 스쿨버스 운전사입니다</t>
  </si>
  <si>
    <t>아이돌 메이커(Idol Maker)</t>
  </si>
  <si>
    <t>너와 나의 3분</t>
  </si>
  <si>
    <t>예술의 사생활</t>
  </si>
  <si>
    <t>진로독서를 위한 10분 책읽기</t>
  </si>
  <si>
    <t>로즈힐 고등학교의 비밀소녀단</t>
  </si>
  <si>
    <t>범죄 과학, 그날의 진실을 밝혀라</t>
  </si>
  <si>
    <t>묘지 공주</t>
  </si>
  <si>
    <t>GMO: 유전자 조작 식품은 안전할까?</t>
  </si>
  <si>
    <t>우리 엄마는 내가 지킨다!</t>
  </si>
  <si>
    <t>수녀님, 서툰 그림 읽기</t>
  </si>
  <si>
    <t>우리는 어떻게 화학물질에 중독되는가</t>
  </si>
  <si>
    <t>재미없는 영화, 끝까지 보는 게 좋을까?</t>
  </si>
  <si>
    <t>지구와 바꾼 휴대폰</t>
  </si>
  <si>
    <t>내가? 정치를? 왜?</t>
  </si>
  <si>
    <t>음식해부도감 : 전 세계 미식 탐험에서 발견한 음식에 대한 거의 모든 지식</t>
  </si>
  <si>
    <t>왜 인공지능이 문제일까</t>
  </si>
  <si>
    <t>동요에서 찾은 놀라운 과학 원리</t>
  </si>
  <si>
    <t>랙 걸린 사춘기</t>
  </si>
  <si>
    <t>지상의 마지막 오랑캐</t>
  </si>
  <si>
    <t>메이지라는 시대. 1</t>
  </si>
  <si>
    <t>메이지라는 시대. 2</t>
  </si>
  <si>
    <t>딥 씽킹</t>
  </si>
  <si>
    <t>지구, 어디까지 아니</t>
  </si>
  <si>
    <t>복길이 대 호준이</t>
  </si>
  <si>
    <t>내일은 내일에게</t>
  </si>
  <si>
    <t>들어 봐! 들리니?</t>
  </si>
  <si>
    <t>DNA 혁명 크리스퍼 유전자가위</t>
  </si>
  <si>
    <t>생각 부자가 된 키라</t>
  </si>
  <si>
    <t>정치인의 식탁</t>
  </si>
  <si>
    <t>빅뱅에서 인간까지</t>
  </si>
  <si>
    <t>처음 시작하는 한국사 세계사: 근대 현대 편</t>
  </si>
  <si>
    <t>무엇에 쓰는 물건인고?</t>
  </si>
  <si>
    <t>회의 토론, 어디까지 아니</t>
  </si>
  <si>
    <t>내 머릿속에는 음악이 살아요!</t>
  </si>
  <si>
    <t>놀라운 자연책</t>
  </si>
  <si>
    <t>책으로 읽는 조선의 역사</t>
  </si>
  <si>
    <t>우리의 고통을 이해하는 책들</t>
  </si>
  <si>
    <t>바다를 꿈꾸는 기형 물고기 프린세스</t>
  </si>
  <si>
    <t>꿈꾸는 모시와 힙합 삼총사</t>
  </si>
  <si>
    <t>어쩌다 고양이 탐정</t>
  </si>
  <si>
    <t>세 개의 시간</t>
  </si>
  <si>
    <t>메치니코프와 면역</t>
  </si>
  <si>
    <t>저어새의 놀이터</t>
  </si>
  <si>
    <t>나만 잘하는 게 없어</t>
  </si>
  <si>
    <t>지구 위에서 본 우리 역사</t>
  </si>
  <si>
    <t>공학 하는 여자들</t>
  </si>
  <si>
    <t>IMF 키즈의 생애</t>
  </si>
  <si>
    <t>21세기 고조선 역사 유적지 답사기</t>
  </si>
  <si>
    <t>세상에서 가장 쉬운 상대성이론</t>
  </si>
  <si>
    <t>케미컬 라이프</t>
  </si>
  <si>
    <t>교과서가 쉬워지는 통 한국사 세계사. 1</t>
  </si>
  <si>
    <t>팍스</t>
  </si>
  <si>
    <t>우리 빌라에는 이상한 사람들이 산다</t>
  </si>
  <si>
    <t>숲은 그렇게 대답했다</t>
  </si>
  <si>
    <t>십대를 위한 미래 진로 교실</t>
  </si>
  <si>
    <t>생각하는 올림픽 교과서</t>
  </si>
  <si>
    <t>읽기의 말들</t>
  </si>
  <si>
    <t>행복한 노동자가 될래요</t>
  </si>
  <si>
    <t>기생충이라고 오해하지 말고 차별하지 말고</t>
  </si>
  <si>
    <t>또박또박 세고 재는 말</t>
  </si>
  <si>
    <t>빛나: 서울 하늘 아래</t>
  </si>
  <si>
    <t>발명콘서트</t>
  </si>
  <si>
    <t>통일</t>
  </si>
  <si>
    <t>사라진 슬기와 꿀벌 도시</t>
  </si>
  <si>
    <t>디그요정</t>
  </si>
  <si>
    <t>날마다 한일전</t>
  </si>
  <si>
    <t>우리를 위협하는 자연재해</t>
  </si>
  <si>
    <t>일하지 않는 일 어디 없나요</t>
  </si>
  <si>
    <t>우리는 작은 가게에서 어른이 되는 중입니다</t>
  </si>
  <si>
    <t>중3 조은비</t>
  </si>
  <si>
    <t>책임과 사명을 즐길 수 있다면 기관사</t>
  </si>
  <si>
    <t>둥글둥글 지구촌 문자 이야기</t>
  </si>
  <si>
    <t>열일곱, 내가 할 수 있는 것은</t>
  </si>
  <si>
    <t>한 손에 잡히는 조선 상식 사전</t>
  </si>
  <si>
    <t>에너지 위기, 어떻게 해결할까?</t>
  </si>
  <si>
    <t>진실은 유물에 있다</t>
  </si>
  <si>
    <t>인공지능 시대가 두려운 사람들에게</t>
  </si>
  <si>
    <t>위작의 미술사</t>
  </si>
  <si>
    <t>원숭이 전쟁</t>
  </si>
  <si>
    <t>행복으로 보는 서양철학</t>
  </si>
  <si>
    <t>교과서가 쉬워지는 통 한국사 세계사. 2</t>
  </si>
  <si>
    <t>우리 가족은 행복해요</t>
  </si>
  <si>
    <t>4차 산업혁명 새로운 직업 이야기</t>
  </si>
  <si>
    <t>꼬마 흡혈귀. 3: 위험천만 기차 여행</t>
  </si>
  <si>
    <t>피타고라스, 수의 세계를 열다</t>
  </si>
  <si>
    <t>궁금했어, 우주</t>
  </si>
  <si>
    <t>세상에 대하여 우리가 더 잘 알아야 할 교양. 53: 핵전쟁 어떻게 막아야 할까?</t>
  </si>
  <si>
    <t>미래인재 기업가정신에 답이 있다</t>
  </si>
  <si>
    <t>청소년을 위한 콰이어트 파워</t>
  </si>
  <si>
    <t>어쨌든 무조건 반드시 꼭 하늘을 날 거야</t>
  </si>
  <si>
    <t>수의사 헤리엇이 사랑한 고양이</t>
  </si>
  <si>
    <t>웹툰작가</t>
  </si>
  <si>
    <t>발견이 전부다</t>
  </si>
  <si>
    <t>잠들기 전 엄마 아빠가 들려 주는 그리스 신화</t>
  </si>
  <si>
    <t>베이비 박스</t>
  </si>
  <si>
    <t>긍정적이라면 중등교사</t>
  </si>
  <si>
    <t>쩌저적</t>
  </si>
  <si>
    <t>펑</t>
  </si>
  <si>
    <t>나만의 박물관</t>
  </si>
  <si>
    <t>한 컷 한국 현대사</t>
  </si>
  <si>
    <t>스트레스를 날려 버린 키라</t>
  </si>
  <si>
    <t>아기 돼지 삼 형제가 경제를 알았다면</t>
  </si>
  <si>
    <t>일곱 나라 일곱 어린이의 하루</t>
  </si>
  <si>
    <t>어쨌든 미술은 재밌다</t>
  </si>
  <si>
    <t>우리 곁의 한시</t>
  </si>
  <si>
    <t>손으로 보는 아이, 카밀</t>
  </si>
  <si>
    <t>우리 책 직지의 소원</t>
  </si>
  <si>
    <t>블랙리스트: 사라지는 아이들의 비밀</t>
  </si>
  <si>
    <t>놀이와 게임으로 만나는 코딩의 세계</t>
  </si>
  <si>
    <t>처음 만나는 난중일기</t>
  </si>
  <si>
    <t>세상에 대하여 우리가 더 잘 알아야 할 교양. 54: 4차 산업혁명</t>
  </si>
  <si>
    <t>레몬 같은 삶</t>
  </si>
  <si>
    <t>색을 상상해 볼래?</t>
  </si>
  <si>
    <t>사랑에 대한 작은 책</t>
  </si>
  <si>
    <t>할머니와 수상한 그림자</t>
  </si>
  <si>
    <t>대륙 갔다 반도 찍고 섬나라로!</t>
  </si>
  <si>
    <t>신기한 마음여행</t>
  </si>
  <si>
    <t>어른이 되어야 알 수 있는 것들</t>
  </si>
  <si>
    <t>시크릿 발명 노트</t>
  </si>
  <si>
    <t>웃음의 현대사</t>
  </si>
  <si>
    <t>4차 산업 혁명이 바꾸는 미래 세상</t>
  </si>
  <si>
    <t>코스모스 스쿨. 5  시간의 소용돌이</t>
  </si>
  <si>
    <t>기후변화의 심리학</t>
  </si>
  <si>
    <t>왜 나만 시간이 없어!</t>
  </si>
  <si>
    <t>일본 기업은 AI를 어떻게 활용하는가</t>
  </si>
  <si>
    <t>시간은 어떻게 돈이 되었는가?</t>
  </si>
  <si>
    <t>고릴라에게서 평화를 배우다</t>
  </si>
  <si>
    <t>모든 순간이 너였다</t>
  </si>
  <si>
    <t>혹등고래 모모의 여행</t>
  </si>
  <si>
    <t>휴머니스트라면 세무사</t>
  </si>
  <si>
    <t>귀를 기울이는 집</t>
  </si>
  <si>
    <t>세계 도서관 기행</t>
  </si>
  <si>
    <t>동화 쓰는 법</t>
  </si>
  <si>
    <t>페미니즘을 팝니다</t>
  </si>
  <si>
    <t>무엇이든 세탁해 드립니다</t>
  </si>
  <si>
    <t>모서리의 탄생</t>
  </si>
  <si>
    <t>이타적 유전자가 온다</t>
  </si>
  <si>
    <t>소록도의 눈썹달</t>
  </si>
  <si>
    <t>엄마 인권 선언</t>
  </si>
  <si>
    <t>휴대폰에서 나를 구해줘!</t>
  </si>
  <si>
    <t>지식의 착각</t>
  </si>
  <si>
    <t>나의 첫 반려동물 비밀 물고기</t>
  </si>
  <si>
    <t>날개옷을 훔쳐 간 나무꾼은 어떻게 됐을까?</t>
  </si>
  <si>
    <t>보헤미아의 우편배달부</t>
  </si>
  <si>
    <t>나에게 작은 꿈이 있다면</t>
  </si>
  <si>
    <t>꽃 먹고 훨훨 풀 먹고 폴짝    어린이를 위한 봄꽃, 봄풀 요리법과 놀이법과 도감</t>
  </si>
  <si>
    <t>말할 수 없는 것들이 있습니다</t>
  </si>
  <si>
    <t>질문하는 환경 사전</t>
  </si>
  <si>
    <t>세상을 만드는 글자, 코딩   창의와 소통을 위한 코딩 인문학</t>
  </si>
  <si>
    <t>지식과 교양</t>
  </si>
  <si>
    <t>모두 다 문화야</t>
  </si>
  <si>
    <t>아이폰 앱 코딩</t>
  </si>
  <si>
    <t>무섭다고 숨지 마!</t>
  </si>
  <si>
    <t>꽃 피는 숲속 케이크 가게</t>
  </si>
  <si>
    <t>빠릿빠릿 일하는 집</t>
  </si>
  <si>
    <t>안녕, 난 미래를 달리는 자동차야</t>
  </si>
  <si>
    <t>행복한 가방</t>
  </si>
  <si>
    <t>뉴런하우스: 너에게 말하기</t>
  </si>
  <si>
    <t>위클리비즈 테크트렌드 2018</t>
  </si>
  <si>
    <t>과학자를 울린 과학책</t>
  </si>
  <si>
    <t>소설처럼 아름다운 수학 이야기</t>
  </si>
  <si>
    <t>김치, 치즈, 카프카</t>
  </si>
  <si>
    <t>자본주의가 쓰레기를 만들어요</t>
  </si>
  <si>
    <t>라틴아메리카는 처음인가요?</t>
  </si>
  <si>
    <t>교과서가 쉬워지는 통 한국사 세계사. 3</t>
  </si>
  <si>
    <t>생각이 크는 인문학. 15: 빅데이터</t>
  </si>
  <si>
    <t>하늘은 맑건만</t>
  </si>
  <si>
    <t>나비를 잡는 아버지</t>
  </si>
  <si>
    <t>골드피쉬 보이</t>
  </si>
  <si>
    <t>GMO, 우리는 날마다 논란을 먹는다</t>
  </si>
  <si>
    <t>과학자도 모르는 위험한 과학기술</t>
  </si>
  <si>
    <t>미드 보다 과학에 빠지다</t>
  </si>
  <si>
    <t>열 번 보고 백 번 봐도 재미있는 동물백과</t>
  </si>
  <si>
    <t>달라도 괜찮아 더불어 사는 다문화 사회</t>
  </si>
  <si>
    <t>함께 사는 세상 소중한 인권</t>
  </si>
  <si>
    <t>무명천 할머니</t>
  </si>
  <si>
    <t>산소를 소개하는 책</t>
  </si>
  <si>
    <t>지혜가 열리는 한국사 세트</t>
  </si>
  <si>
    <t>인류사를 바꾼 위대한 과학</t>
  </si>
  <si>
    <t>SNS가 뭐예요</t>
  </si>
  <si>
    <t>공리주의(리커버)</t>
  </si>
  <si>
    <t>정의의 악플러</t>
  </si>
  <si>
    <t>슈퍼 히어로 학교</t>
  </si>
  <si>
    <t>누군가 나를 지켜보고 있어</t>
  </si>
  <si>
    <t>세상에 대하여 우리가 더 잘 알아야 할 교양. 56: 소년법 폐지해야할까?</t>
  </si>
  <si>
    <t>논쟁하는 환경 교과서</t>
  </si>
  <si>
    <t>수학, 꼭 해야 하나요?</t>
  </si>
  <si>
    <t>바다로 간 소년</t>
  </si>
  <si>
    <t>어머니와 나</t>
  </si>
  <si>
    <t>난 독서록 쓰기가 정말 신나!</t>
  </si>
  <si>
    <t>모아비</t>
  </si>
  <si>
    <t>던바의 수</t>
  </si>
  <si>
    <t>행복 직업 찾아요</t>
  </si>
  <si>
    <t>발버둥치다</t>
  </si>
  <si>
    <t>가슴 뛰는 명문장을 외워 봐</t>
  </si>
  <si>
    <t>후안의 달</t>
  </si>
  <si>
    <t>클림트</t>
  </si>
  <si>
    <t>행운에 빠진 고동구</t>
  </si>
  <si>
    <t>나는 행복한 불량품입니다</t>
  </si>
  <si>
    <t>과거시험이 전 세계 역사를 바꿨다고?</t>
  </si>
  <si>
    <t>세계를 사로잡은 문화 콘텐츠 한류</t>
  </si>
  <si>
    <t>변치않는 친구 반려동물</t>
  </si>
  <si>
    <t>상상 초월 미래의 집</t>
  </si>
  <si>
    <t>우리 인체가 궁금하다면 한의사</t>
  </si>
  <si>
    <t>미세먼지 나쁨! 오늘도 축구하기 힘든 날</t>
  </si>
  <si>
    <t>어린이를 위한 페미니즘</t>
  </si>
  <si>
    <t>헌터걸: 거울 여신과 헌터걸의 탄생</t>
  </si>
  <si>
    <t>말투가 인성이다</t>
  </si>
  <si>
    <t>아기 여우 콩과 킹</t>
  </si>
  <si>
    <t>How to 동물</t>
  </si>
  <si>
    <t>우리 문화의 수수께끼</t>
  </si>
  <si>
    <t>알아맞혀 봐! 곤충 가면 놀이</t>
  </si>
  <si>
    <t>우리의 목표  하기 싫으면 하지 말자!</t>
  </si>
  <si>
    <t>학교에 페미니즘을</t>
  </si>
  <si>
    <t>조선을 품은 대문</t>
  </si>
  <si>
    <t>구미호 식당</t>
  </si>
  <si>
    <t>탄소 톡 산소 펑 화끈화끈 화학 수업</t>
  </si>
  <si>
    <t>코스모스 인포그래픽스</t>
  </si>
  <si>
    <t>담대하다면 소방관</t>
  </si>
  <si>
    <t>미스 손탁</t>
  </si>
  <si>
    <t>성 평등이 뭐예요</t>
  </si>
  <si>
    <t>1인분의 사랑</t>
  </si>
  <si>
    <t>십 대의 손으로 정의로운 사회 만들기</t>
  </si>
  <si>
    <t>중학 역사왕 용어사전</t>
  </si>
  <si>
    <t>그림자는 왜 생길까? (멀티미디어북 버전)</t>
  </si>
  <si>
    <t>아빠, 비폭력이 뭐예요?</t>
  </si>
  <si>
    <t>아이스크림 걸음!</t>
  </si>
  <si>
    <t>내 꿈은 슈퍼마켓 주인!</t>
  </si>
  <si>
    <t>여기는 함께섬 정치를 배웁니다</t>
  </si>
  <si>
    <t>숲 사용 설명서</t>
  </si>
  <si>
    <t>여기 살아도 되나요?</t>
  </si>
  <si>
    <t>내 이름은 십민준</t>
  </si>
  <si>
    <t>러블로그</t>
  </si>
  <si>
    <t>리얼(Real) 로봇공학자</t>
  </si>
  <si>
    <t>공산당 선언(2018)(리커버)</t>
  </si>
  <si>
    <t>습지 그림일기   북한산국립공원 진관동 습지 13년의 관찰</t>
  </si>
  <si>
    <t>재미있게 살고 싶다면 예능PD</t>
  </si>
  <si>
    <t>난 공룡이 될 거야!</t>
  </si>
  <si>
    <t>우리는 유쾌 상쾌 통쾌</t>
  </si>
  <si>
    <t>내가 김소연진아일 동안</t>
  </si>
  <si>
    <t>지각 대장 샘</t>
  </si>
  <si>
    <t>왁투</t>
  </si>
  <si>
    <t>공생, 생명은 서로 돕는다</t>
  </si>
  <si>
    <t>노동이 뭐예요?</t>
  </si>
  <si>
    <t>세포 짠 DNA 쏙 북적북적 생명 과학 수업</t>
  </si>
  <si>
    <t>신통방통 동물의 집</t>
  </si>
  <si>
    <t>교과서 역사 용어 100</t>
  </si>
  <si>
    <t>유엔이 고민을 해결해 드립니다</t>
  </si>
  <si>
    <t>차이나는 클라스  국가 법 리더 역사 편</t>
  </si>
  <si>
    <t>자유롭다면 그라피티작가</t>
  </si>
  <si>
    <t>누가 뭐래도 내 길을 갈래</t>
  </si>
  <si>
    <t>찌아찌아족 나루이의 신기한 한글 여행</t>
  </si>
  <si>
    <t>ZOOM 거의 모든 것의 속도</t>
  </si>
  <si>
    <t>빅뱅 여행을 시작해!</t>
  </si>
  <si>
    <t>아이스크림이 녹기 전에</t>
  </si>
  <si>
    <t>어린이 관용구</t>
  </si>
  <si>
    <t>구멍을 주웠어</t>
  </si>
  <si>
    <t>감정 부자가 된 키라</t>
  </si>
  <si>
    <t>오! 나의 달님</t>
  </si>
  <si>
    <t>건지 감자껍질파이 북클럽</t>
  </si>
  <si>
    <t>인생 우화</t>
  </si>
  <si>
    <t>오늘도, 녹색 이슈</t>
  </si>
  <si>
    <t>소쉬르, 몽블랑에 오르다</t>
  </si>
  <si>
    <t>평등한 나라</t>
  </si>
  <si>
    <t>주문을 틀리는 요리점</t>
  </si>
  <si>
    <t>과학자가 되는 방법</t>
  </si>
  <si>
    <t>일하는 예술가들   강석경의 인간탐구(개정증보판)</t>
  </si>
  <si>
    <t>스마트폰 끄고 재미있게 노는 방법 100</t>
  </si>
  <si>
    <t>옆집이 수상해</t>
  </si>
  <si>
    <t>유전자는 우리를 어디까지 결정할 수 있나</t>
  </si>
  <si>
    <t>지도를 모으는 소녀, 고래를 쫓는 소년</t>
  </si>
  <si>
    <t>파도가 무엇을 가져올지 누가 알겠어</t>
  </si>
  <si>
    <t>산책을 듣는 시간</t>
  </si>
  <si>
    <t>단숨에 읽는 철학 대화집</t>
  </si>
  <si>
    <t>우리는 언제나 책을 읽을 수 있어요</t>
  </si>
  <si>
    <t>똥 밟아 봤어?</t>
  </si>
  <si>
    <t>노란 카약</t>
  </si>
  <si>
    <t>노량진 군주론</t>
  </si>
  <si>
    <t>야옹아, 가족이 되어 줄게</t>
  </si>
  <si>
    <t>어서와, 이런 철학은 처음이지?</t>
  </si>
  <si>
    <t>아름다운 우리 한옥</t>
  </si>
  <si>
    <t>우주 개발이 뭐예요</t>
  </si>
  <si>
    <t>소용돌이에 다가가지 말 것</t>
  </si>
  <si>
    <t>곰팡이 수지</t>
  </si>
  <si>
    <t>이젠 진짜 리더십이 필요해!</t>
  </si>
  <si>
    <t>안녕, 우주</t>
  </si>
  <si>
    <t>이상해  다양해!</t>
  </si>
  <si>
    <t>사적인 서점이지만 공공연하게</t>
  </si>
  <si>
    <t>아나운서</t>
  </si>
  <si>
    <t>매일 갑니다, 편의점</t>
  </si>
  <si>
    <t>고양이야, 어디로 가니?</t>
  </si>
  <si>
    <t>불안의 주파수</t>
  </si>
  <si>
    <t>헌터걸. 2: 헌터보이를 만나다</t>
  </si>
  <si>
    <t>밥상 위에 차려진 역사 한 숟갈</t>
  </si>
  <si>
    <t>딸꾹</t>
  </si>
  <si>
    <t>약사</t>
  </si>
  <si>
    <t>파워풀한 교과서 과학 토론</t>
  </si>
  <si>
    <t>어린이로 사는 건 너무 힘들어!: 고대 이집트 이야기</t>
  </si>
  <si>
    <t>무한을 넘어서</t>
  </si>
  <si>
    <t>냉장고가 멈춘 날</t>
  </si>
  <si>
    <t>갭라이프</t>
  </si>
  <si>
    <t>직업으로서의 음악가</t>
  </si>
  <si>
    <t>쇼핑호스트</t>
  </si>
  <si>
    <t>쓸모인류</t>
  </si>
  <si>
    <t>사흘만 볼 수 있다면</t>
  </si>
  <si>
    <t>고양이와 생쥐의 엉터리 크리스마스 파티</t>
  </si>
  <si>
    <t>닥터 지바고. 2</t>
  </si>
  <si>
    <t>닥터 지바고. 1</t>
  </si>
  <si>
    <t>웹소설작가</t>
  </si>
  <si>
    <t>이사도라 문, 학교에 가다</t>
  </si>
  <si>
    <t>어린이 고사성어</t>
  </si>
  <si>
    <t>프그맨 코딩을 부탁해</t>
  </si>
  <si>
    <t>서민 교수의 의학 세계사</t>
  </si>
  <si>
    <t>저듸, 곰새기</t>
  </si>
  <si>
    <t>세상에서 가장 재미있는 63가지 심리실험: 뇌과학편</t>
  </si>
  <si>
    <t>단어의 사연들</t>
  </si>
  <si>
    <t>초등학생을 위한 개념 한국지리 150</t>
  </si>
  <si>
    <t>책상은 책상이다</t>
  </si>
  <si>
    <t>어린이 스도쿠</t>
  </si>
  <si>
    <t>세상에 단 한 권뿐인 시집</t>
  </si>
  <si>
    <t>통역사들은 어떻게 어학의 달인이 되었을까?</t>
  </si>
  <si>
    <t>이사도라 문, 캠핑을 떠나다</t>
  </si>
  <si>
    <t>존 레넌</t>
  </si>
  <si>
    <t>보통 사람들의 전쟁</t>
  </si>
  <si>
    <t>열 살에 꼭 알아야 할 중국사</t>
  </si>
  <si>
    <t>위대한 개츠비(비주얼 클래식(Visual Classic))</t>
  </si>
  <si>
    <t>청소년을 위한 민주주의 여행</t>
  </si>
  <si>
    <t>3.1 혁명과 임시정부</t>
  </si>
  <si>
    <t>4808931011456</t>
    <phoneticPr fontId="2" type="noConversion"/>
  </si>
  <si>
    <t>4808950980726</t>
    <phoneticPr fontId="2" type="noConversion"/>
  </si>
  <si>
    <t>4801186757421</t>
    <phoneticPr fontId="2" type="noConversion"/>
  </si>
  <si>
    <t>4801130621839</t>
    <phoneticPr fontId="2" type="noConversion"/>
  </si>
  <si>
    <t>4801196394579</t>
    <phoneticPr fontId="2" type="noConversion"/>
  </si>
  <si>
    <t>4801157061632</t>
    <phoneticPr fontId="2" type="noConversion"/>
  </si>
  <si>
    <t>4801130625905</t>
    <phoneticPr fontId="2" type="noConversion"/>
  </si>
  <si>
    <t>4801160507387</t>
    <phoneticPr fontId="2" type="noConversion"/>
  </si>
  <si>
    <t>4808931021059</t>
    <phoneticPr fontId="2" type="noConversion"/>
  </si>
  <si>
    <t>4801157234517</t>
    <phoneticPr fontId="2" type="noConversion"/>
  </si>
  <si>
    <t>4801190630000</t>
    <phoneticPr fontId="2" type="noConversion"/>
  </si>
  <si>
    <t>4801155361437</t>
    <phoneticPr fontId="2" type="noConversion"/>
  </si>
  <si>
    <t>4801130629347</t>
    <phoneticPr fontId="2" type="noConversion"/>
  </si>
  <si>
    <t>4808931020090</t>
    <phoneticPr fontId="2" type="noConversion"/>
  </si>
  <si>
    <t>4801190456099</t>
    <phoneticPr fontId="2" type="noConversion"/>
  </si>
  <si>
    <t>4801188912743</t>
    <phoneticPr fontId="2" type="noConversion"/>
  </si>
  <si>
    <t>4801125460221</t>
    <phoneticPr fontId="2" type="noConversion"/>
  </si>
  <si>
    <t>4808965963837</t>
    <phoneticPr fontId="2" type="noConversion"/>
  </si>
  <si>
    <t>4801190030497</t>
    <phoneticPr fontId="2" type="noConversion"/>
  </si>
  <si>
    <t>4801189430550</t>
    <phoneticPr fontId="2" type="noConversion"/>
  </si>
  <si>
    <t>4808901243658</t>
    <phoneticPr fontId="2" type="noConversion"/>
  </si>
  <si>
    <t>4801189995639</t>
    <phoneticPr fontId="2" type="noConversion"/>
  </si>
  <si>
    <t>4808932920405</t>
    <phoneticPr fontId="2" type="noConversion"/>
  </si>
  <si>
    <t>4808950936495</t>
    <phoneticPr fontId="2" type="noConversion"/>
  </si>
  <si>
    <t>4808956748504</t>
    <phoneticPr fontId="2" type="noConversion"/>
  </si>
  <si>
    <t>4808926396902</t>
    <phoneticPr fontId="2" type="noConversion"/>
  </si>
  <si>
    <t>4801190030473</t>
    <phoneticPr fontId="2" type="noConversion"/>
  </si>
  <si>
    <t>4808979494297</t>
    <phoneticPr fontId="2" type="noConversion"/>
  </si>
  <si>
    <t>4808901244532</t>
    <phoneticPr fontId="2" type="noConversion"/>
  </si>
  <si>
    <t>4801162541686</t>
    <phoneticPr fontId="2" type="noConversion"/>
  </si>
  <si>
    <t>4801187165799</t>
    <phoneticPr fontId="2" type="noConversion"/>
  </si>
  <si>
    <t>4808935213269</t>
    <phoneticPr fontId="2" type="noConversion"/>
  </si>
  <si>
    <t>4801165340958</t>
    <phoneticPr fontId="2" type="noConversion"/>
  </si>
  <si>
    <t>4801158740994</t>
    <phoneticPr fontId="2" type="noConversion"/>
  </si>
  <si>
    <t>4801191119474</t>
    <phoneticPr fontId="2" type="noConversion"/>
  </si>
  <si>
    <t>4801166111984</t>
    <phoneticPr fontId="2" type="noConversion"/>
  </si>
  <si>
    <t>4801190238336</t>
    <phoneticPr fontId="2" type="noConversion"/>
  </si>
  <si>
    <t>4801191114059</t>
    <phoneticPr fontId="2" type="noConversion"/>
  </si>
  <si>
    <t>4808901247663</t>
    <phoneticPr fontId="2" type="noConversion"/>
  </si>
  <si>
    <t>4801156758519</t>
    <phoneticPr fontId="2" type="noConversion"/>
  </si>
  <si>
    <t>4808927712466</t>
    <phoneticPr fontId="2" type="noConversion"/>
  </si>
  <si>
    <t>4808947546645</t>
    <phoneticPr fontId="2" type="noConversion"/>
  </si>
  <si>
    <t>4801189584970</t>
    <phoneticPr fontId="2" type="noConversion"/>
  </si>
  <si>
    <t>4801197187323</t>
    <phoneticPr fontId="2" type="noConversion"/>
  </si>
  <si>
    <t>4801191119849</t>
    <phoneticPr fontId="2" type="noConversion"/>
  </si>
  <si>
    <t>4801160262125</t>
    <phoneticPr fontId="2" type="noConversion"/>
  </si>
  <si>
    <t>4801162541846</t>
    <phoneticPr fontId="2" type="noConversion"/>
  </si>
  <si>
    <t>4801185032536</t>
    <phoneticPr fontId="2" type="noConversion"/>
  </si>
  <si>
    <t>4808968332883</t>
    <phoneticPr fontId="2" type="noConversion"/>
  </si>
  <si>
    <t>4808931021516</t>
    <phoneticPr fontId="2" type="noConversion"/>
  </si>
  <si>
    <t>4801164842101</t>
    <phoneticPr fontId="2" type="noConversion"/>
  </si>
  <si>
    <t>4801189612840</t>
    <phoneticPr fontId="2" type="noConversion"/>
  </si>
  <si>
    <t>4801188331964</t>
    <phoneticPr fontId="2" type="noConversion"/>
  </si>
  <si>
    <t>4808950993535</t>
    <phoneticPr fontId="2" type="noConversion"/>
  </si>
  <si>
    <t>4801197293406</t>
    <phoneticPr fontId="2" type="noConversion"/>
  </si>
  <si>
    <t>4801163032152</t>
    <phoneticPr fontId="2" type="noConversion"/>
  </si>
  <si>
    <t>4801162541884</t>
    <phoneticPr fontId="2" type="noConversion"/>
  </si>
  <si>
    <t>4801191347013</t>
    <phoneticPr fontId="2" type="noConversion"/>
  </si>
  <si>
    <t>4801130634587</t>
    <phoneticPr fontId="2" type="noConversion"/>
  </si>
  <si>
    <t>4801130633900</t>
    <phoneticPr fontId="2" type="noConversion"/>
  </si>
  <si>
    <t>4801130633894</t>
    <phoneticPr fontId="2" type="noConversion"/>
  </si>
  <si>
    <t>4808925589213</t>
    <phoneticPr fontId="2" type="noConversion"/>
  </si>
  <si>
    <t>4808961412643</t>
    <phoneticPr fontId="2" type="noConversion"/>
  </si>
  <si>
    <t>4801197293468</t>
    <phoneticPr fontId="2" type="noConversion"/>
  </si>
  <si>
    <t>4801130635294</t>
    <phoneticPr fontId="2" type="noConversion"/>
  </si>
  <si>
    <t>4808965964230</t>
    <phoneticPr fontId="2" type="noConversion"/>
  </si>
  <si>
    <t>4808950993986</t>
    <phoneticPr fontId="2" type="noConversion"/>
  </si>
  <si>
    <t>4801190157279</t>
    <phoneticPr fontId="2" type="noConversion"/>
  </si>
  <si>
    <t>4801161691443</t>
    <phoneticPr fontId="2" type="noConversion"/>
  </si>
  <si>
    <t>4801187332603</t>
    <phoneticPr fontId="2" type="noConversion"/>
  </si>
  <si>
    <t>4801156333082</t>
    <phoneticPr fontId="2" type="noConversion"/>
  </si>
  <si>
    <t>4801160075305</t>
    <phoneticPr fontId="2" type="noConversion"/>
  </si>
  <si>
    <t>4801165212774</t>
    <phoneticPr fontId="2" type="noConversion"/>
  </si>
  <si>
    <t>4801165212699</t>
    <phoneticPr fontId="2" type="noConversion"/>
  </si>
  <si>
    <t>4808968332937</t>
    <phoneticPr fontId="2" type="noConversion"/>
  </si>
  <si>
    <t>4801190933057</t>
    <phoneticPr fontId="2" type="noConversion"/>
  </si>
  <si>
    <t>4801155813356</t>
    <phoneticPr fontId="2" type="noConversion"/>
  </si>
  <si>
    <t>4801157062219</t>
    <phoneticPr fontId="2" type="noConversion"/>
  </si>
  <si>
    <t>4801157842972</t>
    <phoneticPr fontId="2" type="noConversion"/>
  </si>
  <si>
    <t>4801157843764</t>
    <phoneticPr fontId="2" type="noConversion"/>
  </si>
  <si>
    <t>4801157842637</t>
    <phoneticPr fontId="2" type="noConversion"/>
  </si>
  <si>
    <t>4801188417255</t>
    <phoneticPr fontId="2" type="noConversion"/>
  </si>
  <si>
    <t>4808901248776</t>
    <phoneticPr fontId="2" type="noConversion"/>
  </si>
  <si>
    <t>4801187147672</t>
    <phoneticPr fontId="2" type="noConversion"/>
  </si>
  <si>
    <t>4801130635508</t>
    <phoneticPr fontId="2" type="noConversion"/>
  </si>
  <si>
    <t>4801190826434</t>
    <phoneticPr fontId="2" type="noConversion"/>
  </si>
  <si>
    <t>4801191104081</t>
    <phoneticPr fontId="2" type="noConversion"/>
  </si>
  <si>
    <t>4808947546874</t>
    <phoneticPr fontId="2" type="noConversion"/>
  </si>
  <si>
    <t>4808901248875</t>
    <phoneticPr fontId="2" type="noConversion"/>
  </si>
  <si>
    <t>4808994651415</t>
    <phoneticPr fontId="2" type="noConversion"/>
  </si>
  <si>
    <t>4801162850665</t>
    <phoneticPr fontId="2" type="noConversion"/>
  </si>
  <si>
    <t>4808935213405</t>
    <phoneticPr fontId="2" type="noConversion"/>
  </si>
  <si>
    <t>4801165794416</t>
    <phoneticPr fontId="2" type="noConversion"/>
  </si>
  <si>
    <t>4801189953172</t>
    <phoneticPr fontId="2" type="noConversion"/>
  </si>
  <si>
    <t>4801130635652</t>
    <phoneticPr fontId="2" type="noConversion"/>
  </si>
  <si>
    <t>4801164842255</t>
    <phoneticPr fontId="2" type="noConversion"/>
  </si>
  <si>
    <t>4801190259515</t>
    <phoneticPr fontId="2" type="noConversion"/>
  </si>
  <si>
    <t>4801191056472</t>
    <phoneticPr fontId="2" type="noConversion"/>
  </si>
  <si>
    <t>4801165214648</t>
    <phoneticPr fontId="2" type="noConversion"/>
  </si>
  <si>
    <t>4801190179578</t>
    <phoneticPr fontId="2" type="noConversion"/>
  </si>
  <si>
    <t>4801163632291</t>
    <phoneticPr fontId="2" type="noConversion"/>
  </si>
  <si>
    <t>4801191198073</t>
    <phoneticPr fontId="2" type="noConversion"/>
  </si>
  <si>
    <t>4801189550371</t>
    <phoneticPr fontId="2" type="noConversion"/>
  </si>
  <si>
    <t>4801161691528</t>
    <phoneticPr fontId="2" type="noConversion"/>
  </si>
  <si>
    <t>4808960542655</t>
    <phoneticPr fontId="2" type="noConversion"/>
  </si>
  <si>
    <t>4801197051174</t>
    <phoneticPr fontId="2" type="noConversion"/>
  </si>
  <si>
    <t>4801158741113</t>
    <phoneticPr fontId="2" type="noConversion"/>
  </si>
  <si>
    <t>4801128815219</t>
    <phoneticPr fontId="2" type="noConversion"/>
  </si>
  <si>
    <t>4808950994457</t>
    <phoneticPr fontId="2" type="noConversion"/>
  </si>
  <si>
    <t>4801197196134</t>
    <phoneticPr fontId="2" type="noConversion"/>
  </si>
  <si>
    <t>4801191107075</t>
    <phoneticPr fontId="2" type="noConversion"/>
  </si>
  <si>
    <t>4801197196127</t>
    <phoneticPr fontId="2" type="noConversion"/>
  </si>
  <si>
    <t>4808952794970</t>
    <phoneticPr fontId="2" type="noConversion"/>
  </si>
  <si>
    <t>4801189584888</t>
    <phoneticPr fontId="2" type="noConversion"/>
  </si>
  <si>
    <t>4801158512089</t>
    <phoneticPr fontId="2" type="noConversion"/>
  </si>
  <si>
    <t>4801188167433</t>
    <phoneticPr fontId="2" type="noConversion"/>
  </si>
  <si>
    <t>4801187886601</t>
    <phoneticPr fontId="2" type="noConversion"/>
  </si>
  <si>
    <t>4808927712497</t>
    <phoneticPr fontId="2" type="noConversion"/>
  </si>
  <si>
    <t>4801190259546</t>
    <phoneticPr fontId="2" type="noConversion"/>
  </si>
  <si>
    <t>4801188414186</t>
    <phoneticPr fontId="2" type="noConversion"/>
  </si>
  <si>
    <t>4808998015268</t>
    <phoneticPr fontId="2" type="noConversion"/>
  </si>
  <si>
    <t>4808957363201</t>
    <phoneticPr fontId="2" type="noConversion"/>
  </si>
  <si>
    <t>4801161691542</t>
    <phoneticPr fontId="2" type="noConversion"/>
  </si>
  <si>
    <t>4801196961863</t>
    <phoneticPr fontId="2" type="noConversion"/>
  </si>
  <si>
    <t>4801164842231</t>
    <phoneticPr fontId="2" type="noConversion"/>
  </si>
  <si>
    <t>4801156161944</t>
    <phoneticPr fontId="2" type="noConversion"/>
  </si>
  <si>
    <t>수일이와 수일이(힘찬문고 26)</t>
  </si>
  <si>
    <t>몰라쟁이 엄마</t>
  </si>
  <si>
    <t>크록텔레 가족</t>
  </si>
  <si>
    <t>바위나리와 아기별</t>
  </si>
  <si>
    <t>내 가슴에 해마가 산다</t>
  </si>
  <si>
    <t>책과 노니는 집</t>
  </si>
  <si>
    <t>봉주르 뚜르</t>
  </si>
  <si>
    <t>해리엇</t>
  </si>
  <si>
    <t>서찰을 전하는 아이</t>
  </si>
  <si>
    <t>난 남달라</t>
  </si>
  <si>
    <t>나는 비단길로 간다</t>
  </si>
  <si>
    <t>할아버지를 기쁘게 하는 12가지 방법</t>
  </si>
  <si>
    <t>우리 우리 설날은</t>
  </si>
  <si>
    <t>꼬마 사서 두보</t>
  </si>
  <si>
    <t>달이네 추석 맞이</t>
  </si>
  <si>
    <t>오늘은 글자 수프 먹는 날</t>
  </si>
  <si>
    <t>80일간의 세계 일주</t>
  </si>
  <si>
    <t>7년 동안의 잠</t>
  </si>
  <si>
    <t>스마트폰과 절교한 날</t>
  </si>
  <si>
    <t>내 동생이 수상하다</t>
  </si>
  <si>
    <t>다림방 글방</t>
  </si>
  <si>
    <t>책 만드는 여우</t>
  </si>
  <si>
    <t>최고 빵집 아저씨는 치마를 입어요</t>
  </si>
  <si>
    <t>코스모스 스쿨. 2  해즈 탐사대</t>
  </si>
  <si>
    <t>코스모스 스쿨. 1  해즈의 요술 안경</t>
  </si>
  <si>
    <t>오늘 미세먼지 매우 나쁨</t>
  </si>
  <si>
    <t>내가 하고 싶은 일, 작가</t>
  </si>
  <si>
    <t>생각을 담은 집 한옥</t>
  </si>
  <si>
    <t>슈퍼 히어로 우리 아빠</t>
  </si>
  <si>
    <t>절대 딱지</t>
  </si>
  <si>
    <t>김우경</t>
    <phoneticPr fontId="2" type="noConversion"/>
  </si>
  <si>
    <t>파트리샤 베르비</t>
    <phoneticPr fontId="2" type="noConversion"/>
  </si>
  <si>
    <t>함께자람(교학사)</t>
    <phoneticPr fontId="2" type="noConversion"/>
  </si>
  <si>
    <t>프랜시스 호즈슨 버넷</t>
    <phoneticPr fontId="2" type="noConversion"/>
  </si>
  <si>
    <t>마해송</t>
    <phoneticPr fontId="2" type="noConversion"/>
  </si>
  <si>
    <t>상서각</t>
    <phoneticPr fontId="2" type="noConversion"/>
  </si>
  <si>
    <t>정종숙</t>
    <phoneticPr fontId="2" type="noConversion"/>
  </si>
  <si>
    <t>한솔수북</t>
    <phoneticPr fontId="2" type="noConversion"/>
  </si>
  <si>
    <t>김려령</t>
    <phoneticPr fontId="2" type="noConversion"/>
  </si>
  <si>
    <t>경제경영</t>
    <phoneticPr fontId="2" type="noConversion"/>
  </si>
  <si>
    <t>박영수</t>
    <phoneticPr fontId="2" type="noConversion"/>
  </si>
  <si>
    <t>국민서관</t>
    <phoneticPr fontId="2" type="noConversion"/>
  </si>
  <si>
    <t>박은교</t>
    <phoneticPr fontId="2" type="noConversion"/>
  </si>
  <si>
    <t>김정희</t>
    <phoneticPr fontId="2" type="noConversion"/>
  </si>
  <si>
    <t>윤영수</t>
    <phoneticPr fontId="2" type="noConversion"/>
  </si>
  <si>
    <t>한윤섭</t>
    <phoneticPr fontId="2" type="noConversion"/>
  </si>
  <si>
    <t>선자은</t>
    <phoneticPr fontId="2" type="noConversion"/>
  </si>
  <si>
    <t>푸른숲주니어</t>
    <phoneticPr fontId="2" type="noConversion"/>
  </si>
  <si>
    <t>김선희</t>
    <phoneticPr fontId="2" type="noConversion"/>
  </si>
  <si>
    <t>학지사</t>
    <phoneticPr fontId="2" type="noConversion"/>
  </si>
  <si>
    <t>아름다운사람들</t>
    <phoneticPr fontId="2" type="noConversion"/>
  </si>
  <si>
    <t>김진욱</t>
    <phoneticPr fontId="2" type="noConversion"/>
  </si>
  <si>
    <t>김향금</t>
    <phoneticPr fontId="2" type="noConversion"/>
  </si>
  <si>
    <t>김준형</t>
    <phoneticPr fontId="2" type="noConversion"/>
  </si>
  <si>
    <t>찰스 디킨스 외 1명</t>
    <phoneticPr fontId="2" type="noConversion"/>
  </si>
  <si>
    <t>김준영</t>
    <phoneticPr fontId="2" type="noConversion"/>
  </si>
  <si>
    <t>김인자</t>
    <phoneticPr fontId="2" type="noConversion"/>
  </si>
  <si>
    <t>로리 하일</t>
    <phoneticPr fontId="2" type="noConversion"/>
  </si>
  <si>
    <t>찰스 디킨스</t>
    <phoneticPr fontId="2" type="noConversion"/>
  </si>
  <si>
    <t>휴먼어린이</t>
    <phoneticPr fontId="2" type="noConversion"/>
  </si>
  <si>
    <t>다봄</t>
    <phoneticPr fontId="2" type="noConversion"/>
  </si>
  <si>
    <t>박연</t>
    <phoneticPr fontId="2" type="noConversion"/>
  </si>
  <si>
    <t>주강현</t>
    <phoneticPr fontId="2" type="noConversion"/>
  </si>
  <si>
    <t>북스타</t>
    <phoneticPr fontId="2" type="noConversion"/>
  </si>
  <si>
    <t>김영주</t>
    <phoneticPr fontId="2" type="noConversion"/>
  </si>
  <si>
    <t>호세 A. 라미레스 로사노</t>
    <phoneticPr fontId="2" type="noConversion"/>
  </si>
  <si>
    <t>단비어린이</t>
    <phoneticPr fontId="2" type="noConversion"/>
  </si>
  <si>
    <t>최영민</t>
    <phoneticPr fontId="2" type="noConversion"/>
  </si>
  <si>
    <t>닉 헌터</t>
    <phoneticPr fontId="2" type="noConversion"/>
  </si>
  <si>
    <t>이소영</t>
    <phoneticPr fontId="2" type="noConversion"/>
  </si>
  <si>
    <t>위베르 방 케무욍</t>
    <phoneticPr fontId="2" type="noConversion"/>
  </si>
  <si>
    <t>유순희</t>
    <phoneticPr fontId="2" type="noConversion"/>
  </si>
  <si>
    <t>최원석</t>
    <phoneticPr fontId="2" type="noConversion"/>
  </si>
  <si>
    <t>함기석</t>
    <phoneticPr fontId="2" type="noConversion"/>
  </si>
  <si>
    <t>작은숲</t>
    <phoneticPr fontId="2" type="noConversion"/>
  </si>
  <si>
    <t>설흔</t>
    <phoneticPr fontId="2" type="noConversion"/>
  </si>
  <si>
    <t>씨드북</t>
    <phoneticPr fontId="2" type="noConversion"/>
  </si>
  <si>
    <t>신정민</t>
    <phoneticPr fontId="2" type="noConversion"/>
  </si>
  <si>
    <t>마레 제프</t>
    <phoneticPr fontId="2" type="noConversion"/>
  </si>
  <si>
    <t>이순원</t>
    <phoneticPr fontId="2" type="noConversion"/>
  </si>
  <si>
    <t>다니엘 나프</t>
    <phoneticPr fontId="2" type="noConversion"/>
  </si>
  <si>
    <t>길상효</t>
    <phoneticPr fontId="2" type="noConversion"/>
  </si>
  <si>
    <t>스포츠문화연구소</t>
    <phoneticPr fontId="2" type="noConversion"/>
  </si>
  <si>
    <t>백하나</t>
    <phoneticPr fontId="2" type="noConversion"/>
  </si>
  <si>
    <t>노은주 외 1명</t>
    <phoneticPr fontId="2" type="noConversion"/>
  </si>
  <si>
    <t>김평</t>
    <phoneticPr fontId="2" type="noConversion"/>
  </si>
  <si>
    <t>박병상</t>
    <phoneticPr fontId="2" type="noConversion"/>
  </si>
  <si>
    <t>플란텔 팀</t>
    <phoneticPr fontId="2" type="noConversion"/>
  </si>
  <si>
    <t>임정진</t>
    <phoneticPr fontId="2" type="noConversion"/>
  </si>
  <si>
    <t>일연 (원작) 외 1명</t>
    <phoneticPr fontId="2" type="noConversion"/>
  </si>
  <si>
    <t>정창훈</t>
    <phoneticPr fontId="2" type="noConversion"/>
  </si>
  <si>
    <t>크리스토퍼 맥커리 외 1명</t>
    <phoneticPr fontId="2" type="noConversion"/>
  </si>
  <si>
    <t>이종주니어</t>
    <phoneticPr fontId="2" type="noConversion"/>
  </si>
  <si>
    <t>이정화</t>
    <phoneticPr fontId="2" type="noConversion"/>
  </si>
  <si>
    <t>린샤오베이</t>
    <phoneticPr fontId="2" type="noConversion"/>
  </si>
  <si>
    <t>케이트 팽크허스트</t>
    <phoneticPr fontId="2" type="noConversion"/>
  </si>
  <si>
    <t>조영아</t>
    <phoneticPr fontId="2" type="noConversion"/>
  </si>
  <si>
    <t>정혜경</t>
    <phoneticPr fontId="2" type="noConversion"/>
  </si>
  <si>
    <t>최재훈</t>
    <phoneticPr fontId="2" type="noConversion"/>
  </si>
  <si>
    <t>송미경</t>
    <phoneticPr fontId="2" type="noConversion"/>
  </si>
  <si>
    <t>위문숙</t>
    <phoneticPr fontId="2" type="noConversion"/>
  </si>
  <si>
    <t>이숙자</t>
    <phoneticPr fontId="2" type="noConversion"/>
  </si>
  <si>
    <t>김승민</t>
    <phoneticPr fontId="2" type="noConversion"/>
  </si>
  <si>
    <t>오기수</t>
    <phoneticPr fontId="2" type="noConversion"/>
  </si>
  <si>
    <t>국기연</t>
    <phoneticPr fontId="2" type="noConversion"/>
  </si>
  <si>
    <t>김이삭</t>
    <phoneticPr fontId="2" type="noConversion"/>
  </si>
  <si>
    <t>푸른사상</t>
    <phoneticPr fontId="2" type="noConversion"/>
  </si>
  <si>
    <t>무교병</t>
    <phoneticPr fontId="2" type="noConversion"/>
  </si>
  <si>
    <t>교양/예절</t>
    <phoneticPr fontId="2" type="noConversion"/>
  </si>
  <si>
    <t>세라 엘턴</t>
    <phoneticPr fontId="2" type="noConversion"/>
  </si>
  <si>
    <t>권용찬</t>
    <phoneticPr fontId="2" type="noConversion"/>
  </si>
  <si>
    <t>송방순</t>
    <phoneticPr fontId="2" type="noConversion"/>
  </si>
  <si>
    <t>레오노라 라이틀</t>
    <phoneticPr fontId="2" type="noConversion"/>
  </si>
  <si>
    <t>고진숙</t>
    <phoneticPr fontId="2" type="noConversion"/>
  </si>
  <si>
    <t>요시타케 신스케</t>
    <phoneticPr fontId="2" type="noConversion"/>
  </si>
  <si>
    <t>이연주</t>
    <phoneticPr fontId="2" type="noConversion"/>
  </si>
  <si>
    <t>이명종</t>
    <phoneticPr fontId="2" type="noConversion"/>
  </si>
  <si>
    <t>이금이</t>
    <phoneticPr fontId="2" type="noConversion"/>
  </si>
  <si>
    <t>이든북</t>
    <phoneticPr fontId="2" type="noConversion"/>
  </si>
  <si>
    <t>김혜정</t>
    <phoneticPr fontId="2" type="noConversion"/>
  </si>
  <si>
    <t>박정훈 외 1명</t>
    <phoneticPr fontId="2" type="noConversion"/>
  </si>
  <si>
    <t>장길수</t>
    <phoneticPr fontId="2" type="noConversion"/>
  </si>
  <si>
    <t>김재명</t>
    <phoneticPr fontId="2" type="noConversion"/>
  </si>
  <si>
    <t>박미경</t>
    <phoneticPr fontId="2" type="noConversion"/>
  </si>
  <si>
    <t>티나</t>
    <phoneticPr fontId="2" type="noConversion"/>
  </si>
  <si>
    <t>박시연 외 1명</t>
    <phoneticPr fontId="2" type="noConversion"/>
  </si>
  <si>
    <t>송혜진</t>
    <phoneticPr fontId="2" type="noConversion"/>
  </si>
  <si>
    <t>송주아 외 1명</t>
    <phoneticPr fontId="2" type="noConversion"/>
  </si>
  <si>
    <t>아동만화</t>
    <phoneticPr fontId="2" type="noConversion"/>
  </si>
  <si>
    <t>강남순</t>
    <phoneticPr fontId="2" type="noConversion"/>
  </si>
  <si>
    <t>길벗스쿨</t>
    <phoneticPr fontId="2" type="noConversion"/>
  </si>
  <si>
    <t>권도영</t>
    <phoneticPr fontId="2" type="noConversion"/>
  </si>
  <si>
    <t>양은환</t>
    <phoneticPr fontId="2" type="noConversion"/>
  </si>
  <si>
    <t>테리 펜 외 2명</t>
    <phoneticPr fontId="2" type="noConversion"/>
  </si>
  <si>
    <t>급식왕 (원작) 외 2명</t>
    <phoneticPr fontId="2" type="noConversion"/>
  </si>
  <si>
    <t>백혜영</t>
    <phoneticPr fontId="2" type="noConversion"/>
  </si>
  <si>
    <t>일연 외 1명</t>
    <phoneticPr fontId="2" type="noConversion"/>
  </si>
  <si>
    <t>이경덕</t>
    <phoneticPr fontId="2" type="noConversion"/>
  </si>
  <si>
    <t>멤 폭스</t>
    <phoneticPr fontId="2" type="noConversion"/>
  </si>
  <si>
    <t>프로데 그뤼텐</t>
    <phoneticPr fontId="2" type="noConversion"/>
  </si>
  <si>
    <t>안니 M. G. 슈미트</t>
    <phoneticPr fontId="2" type="noConversion"/>
  </si>
  <si>
    <t>정완상</t>
    <phoneticPr fontId="2" type="noConversion"/>
  </si>
  <si>
    <t>아멜리 자보 외 3명</t>
    <phoneticPr fontId="2" type="noConversion"/>
  </si>
  <si>
    <t>김구</t>
    <phoneticPr fontId="2" type="noConversion"/>
  </si>
  <si>
    <t>이태준</t>
    <phoneticPr fontId="2" type="noConversion"/>
  </si>
  <si>
    <t>편집부</t>
    <phoneticPr fontId="2" type="noConversion"/>
  </si>
  <si>
    <t>유은실</t>
    <phoneticPr fontId="2" type="noConversion"/>
  </si>
  <si>
    <t>이영서</t>
    <phoneticPr fontId="2" type="noConversion"/>
  </si>
  <si>
    <t>구들</t>
    <phoneticPr fontId="2" type="noConversion"/>
  </si>
  <si>
    <t>삐아제어린이</t>
    <phoneticPr fontId="2" type="noConversion"/>
  </si>
  <si>
    <t>김경희</t>
    <phoneticPr fontId="2" type="noConversion"/>
  </si>
  <si>
    <t>김경선</t>
    <phoneticPr fontId="2" type="noConversion"/>
  </si>
  <si>
    <t>홍명진</t>
    <phoneticPr fontId="2" type="noConversion"/>
  </si>
  <si>
    <t>최영희</t>
    <phoneticPr fontId="2" type="noConversion"/>
  </si>
  <si>
    <t>스콧 위트머</t>
    <phoneticPr fontId="2" type="noConversion"/>
  </si>
  <si>
    <t>마이클 버간</t>
    <phoneticPr fontId="2" type="noConversion"/>
  </si>
  <si>
    <t>이해인</t>
    <phoneticPr fontId="2" type="noConversion"/>
  </si>
  <si>
    <t>김이수</t>
    <phoneticPr fontId="2" type="noConversion"/>
  </si>
  <si>
    <t>푸른길</t>
    <phoneticPr fontId="2" type="noConversion"/>
  </si>
  <si>
    <t>성완</t>
    <phoneticPr fontId="2" type="noConversion"/>
  </si>
  <si>
    <t>오 헨리</t>
    <phoneticPr fontId="2" type="noConversion"/>
  </si>
  <si>
    <t>김병렬</t>
    <phoneticPr fontId="2" type="noConversion"/>
  </si>
  <si>
    <t>로빈 스티븐슨</t>
    <phoneticPr fontId="2" type="noConversion"/>
  </si>
  <si>
    <t>리타 프틀</t>
    <phoneticPr fontId="2" type="noConversion"/>
  </si>
  <si>
    <t>모리스 마테를링크</t>
    <phoneticPr fontId="2" type="noConversion"/>
  </si>
  <si>
    <t>박진숙</t>
    <phoneticPr fontId="2" type="noConversion"/>
  </si>
  <si>
    <t>석수점</t>
    <phoneticPr fontId="2" type="noConversion"/>
  </si>
  <si>
    <t>김두를빛</t>
    <phoneticPr fontId="2" type="noConversion"/>
  </si>
  <si>
    <t>김경민</t>
    <phoneticPr fontId="2" type="noConversion"/>
  </si>
  <si>
    <t>한우리북스</t>
    <phoneticPr fontId="2" type="noConversion"/>
  </si>
  <si>
    <t>사라 페니패커</t>
    <phoneticPr fontId="2" type="noConversion"/>
  </si>
  <si>
    <t>한선정 외 1명</t>
    <phoneticPr fontId="2" type="noConversion"/>
  </si>
  <si>
    <t>소울하우스</t>
    <phoneticPr fontId="2" type="noConversion"/>
  </si>
  <si>
    <t>윤태규</t>
    <phoneticPr fontId="2" type="noConversion"/>
  </si>
  <si>
    <t>상식/취미/실용</t>
    <phoneticPr fontId="2" type="noConversion"/>
  </si>
  <si>
    <t>가브리엘레 레바글리아티</t>
    <phoneticPr fontId="2" type="noConversion"/>
  </si>
  <si>
    <t>엘랑</t>
    <phoneticPr fontId="2" type="noConversion"/>
  </si>
  <si>
    <t>노은주</t>
    <phoneticPr fontId="2" type="noConversion"/>
  </si>
  <si>
    <t>박지숙</t>
    <phoneticPr fontId="2" type="noConversion"/>
  </si>
  <si>
    <t>베가북스 키즈팀</t>
    <phoneticPr fontId="2" type="noConversion"/>
  </si>
  <si>
    <t>서울재동초등학교 어린이 외 1명</t>
    <phoneticPr fontId="2" type="noConversion"/>
  </si>
  <si>
    <t>고래책빵</t>
    <phoneticPr fontId="2" type="noConversion"/>
  </si>
  <si>
    <t>김명석</t>
    <phoneticPr fontId="2" type="noConversion"/>
  </si>
  <si>
    <t>스트레이티 채</t>
    <phoneticPr fontId="2" type="noConversion"/>
  </si>
  <si>
    <t>홍은경</t>
    <phoneticPr fontId="2" type="noConversion"/>
  </si>
  <si>
    <t>차재혁</t>
    <phoneticPr fontId="2" type="noConversion"/>
  </si>
  <si>
    <t>노지 크로</t>
    <phoneticPr fontId="2" type="noConversion"/>
  </si>
  <si>
    <t>문삼석 외 2명</t>
    <phoneticPr fontId="2" type="noConversion"/>
  </si>
  <si>
    <t>제스 프렌치</t>
    <phoneticPr fontId="2" type="noConversion"/>
  </si>
  <si>
    <t>박상기</t>
    <phoneticPr fontId="2" type="noConversion"/>
  </si>
  <si>
    <t>황혜영 외 1명</t>
    <phoneticPr fontId="2" type="noConversion"/>
  </si>
  <si>
    <t>맷 제임스</t>
    <phoneticPr fontId="2" type="noConversion"/>
  </si>
  <si>
    <t>정용찬</t>
    <phoneticPr fontId="2" type="noConversion"/>
  </si>
  <si>
    <t>홍미령</t>
    <phoneticPr fontId="2" type="noConversion"/>
  </si>
  <si>
    <t>윤동주 외 1명</t>
    <phoneticPr fontId="2" type="noConversion"/>
  </si>
  <si>
    <t>저자명</t>
    <phoneticPr fontId="2" type="noConversion"/>
  </si>
  <si>
    <t>권복규</t>
    <phoneticPr fontId="2" type="noConversion"/>
  </si>
  <si>
    <t>레몬북스</t>
    <phoneticPr fontId="2" type="noConversion"/>
  </si>
  <si>
    <t>최연구</t>
    <phoneticPr fontId="2" type="noConversion"/>
  </si>
  <si>
    <t>살림FRIENDS</t>
    <phoneticPr fontId="2" type="noConversion"/>
  </si>
  <si>
    <t>글라이더</t>
    <phoneticPr fontId="2" type="noConversion"/>
  </si>
  <si>
    <t>전파과학사</t>
    <phoneticPr fontId="2" type="noConversion"/>
  </si>
  <si>
    <t>래리 셰켈</t>
    <phoneticPr fontId="2" type="noConversion"/>
  </si>
  <si>
    <t>노정래</t>
    <phoneticPr fontId="2" type="noConversion"/>
  </si>
  <si>
    <t>이지유</t>
    <phoneticPr fontId="2" type="noConversion"/>
  </si>
  <si>
    <t>김승외 4명</t>
    <phoneticPr fontId="2" type="noConversion"/>
  </si>
  <si>
    <t>시간의물레</t>
    <phoneticPr fontId="2" type="noConversion"/>
  </si>
  <si>
    <t>윤경민</t>
    <phoneticPr fontId="2" type="noConversion"/>
  </si>
  <si>
    <t>토크쇼</t>
    <phoneticPr fontId="2" type="noConversion"/>
  </si>
  <si>
    <t>황신영</t>
    <phoneticPr fontId="2" type="noConversion"/>
  </si>
  <si>
    <t>이흥우</t>
    <phoneticPr fontId="2" type="noConversion"/>
  </si>
  <si>
    <t>좌용주</t>
    <phoneticPr fontId="2" type="noConversion"/>
  </si>
  <si>
    <t>엄안흠</t>
    <phoneticPr fontId="2" type="noConversion"/>
  </si>
  <si>
    <t>최원호</t>
    <phoneticPr fontId="2" type="noConversion"/>
  </si>
  <si>
    <t>이한조</t>
    <phoneticPr fontId="2" type="noConversion"/>
  </si>
  <si>
    <t>김충섭</t>
    <phoneticPr fontId="2" type="noConversion"/>
  </si>
  <si>
    <t>손선영</t>
    <phoneticPr fontId="2" type="noConversion"/>
  </si>
  <si>
    <t>김정률</t>
    <phoneticPr fontId="2" type="noConversion"/>
  </si>
  <si>
    <t>김경은</t>
    <phoneticPr fontId="2" type="noConversion"/>
  </si>
  <si>
    <t>임성만</t>
    <phoneticPr fontId="2" type="noConversion"/>
  </si>
  <si>
    <t>성림원북스</t>
    <phoneticPr fontId="2" type="noConversion"/>
  </si>
  <si>
    <t>한솔교육연구모임</t>
    <phoneticPr fontId="2" type="noConversion"/>
  </si>
  <si>
    <t>솔과나무</t>
    <phoneticPr fontId="2" type="noConversion"/>
  </si>
  <si>
    <t>이혁</t>
    <phoneticPr fontId="2" type="noConversion"/>
  </si>
  <si>
    <t>생각의빛</t>
    <phoneticPr fontId="2" type="noConversion"/>
  </si>
  <si>
    <t>추시타 패션 피버</t>
    <phoneticPr fontId="2" type="noConversion"/>
  </si>
  <si>
    <t>김종찬 외 1명</t>
    <phoneticPr fontId="2" type="noConversion"/>
  </si>
  <si>
    <t>고준채</t>
    <phoneticPr fontId="2" type="noConversion"/>
  </si>
  <si>
    <t>남숙경 외 1명</t>
    <phoneticPr fontId="2" type="noConversion"/>
  </si>
  <si>
    <t>이화진외 4명</t>
    <phoneticPr fontId="2" type="noConversion"/>
  </si>
  <si>
    <t>한빛비즈</t>
    <phoneticPr fontId="2" type="noConversion"/>
  </si>
  <si>
    <t>박정호외 4명</t>
    <phoneticPr fontId="2" type="noConversion"/>
  </si>
  <si>
    <t>김세진</t>
    <phoneticPr fontId="2" type="noConversion"/>
  </si>
  <si>
    <t>임현빈 외 81인 외 1명</t>
    <phoneticPr fontId="2" type="noConversion"/>
  </si>
  <si>
    <t>윤창욱</t>
    <phoneticPr fontId="2" type="noConversion"/>
  </si>
  <si>
    <t>하야미네 가오루</t>
    <phoneticPr fontId="2" type="noConversion"/>
  </si>
  <si>
    <t>박해옥 외 1명</t>
    <phoneticPr fontId="2" type="noConversion"/>
  </si>
  <si>
    <t>유영근</t>
    <phoneticPr fontId="2" type="noConversion"/>
  </si>
  <si>
    <t>남숙경 외 3명</t>
    <phoneticPr fontId="2" type="noConversion"/>
  </si>
  <si>
    <t>강백수</t>
    <phoneticPr fontId="2" type="noConversion"/>
  </si>
  <si>
    <t>신인철</t>
    <phoneticPr fontId="2" type="noConversion"/>
  </si>
  <si>
    <t>민주홍</t>
    <phoneticPr fontId="2" type="noConversion"/>
  </si>
  <si>
    <t>후쿠다 다케시</t>
    <phoneticPr fontId="2" type="noConversion"/>
  </si>
  <si>
    <t>신승철 외 1명</t>
    <phoneticPr fontId="2" type="noConversion"/>
  </si>
  <si>
    <t>박동곤</t>
    <phoneticPr fontId="2" type="noConversion"/>
  </si>
  <si>
    <t>요제프 H. 라이히홀프</t>
    <phoneticPr fontId="2" type="noConversion"/>
  </si>
  <si>
    <t>이랑</t>
    <phoneticPr fontId="2" type="noConversion"/>
  </si>
  <si>
    <t>최진형</t>
    <phoneticPr fontId="2" type="noConversion"/>
  </si>
  <si>
    <t>안수봉</t>
    <phoneticPr fontId="2" type="noConversion"/>
  </si>
  <si>
    <t>김용환 외 1명</t>
    <phoneticPr fontId="2" type="noConversion"/>
  </si>
  <si>
    <t>최성욱</t>
    <phoneticPr fontId="2" type="noConversion"/>
  </si>
  <si>
    <t>기태완</t>
    <phoneticPr fontId="2" type="noConversion"/>
  </si>
  <si>
    <t>수전 케인 외 2명</t>
    <phoneticPr fontId="2" type="noConversion"/>
  </si>
  <si>
    <t>송다연</t>
    <phoneticPr fontId="2" type="noConversion"/>
  </si>
  <si>
    <t>손영완</t>
    <phoneticPr fontId="2" type="noConversion"/>
  </si>
  <si>
    <t>김시습</t>
    <phoneticPr fontId="2" type="noConversion"/>
  </si>
  <si>
    <t>북앤북</t>
    <phoneticPr fontId="2" type="noConversion"/>
  </si>
  <si>
    <t>송영심</t>
    <phoneticPr fontId="2" type="noConversion"/>
  </si>
  <si>
    <t>안광복</t>
    <phoneticPr fontId="2" type="noConversion"/>
  </si>
  <si>
    <t>임태혁</t>
    <phoneticPr fontId="2" type="noConversion"/>
  </si>
  <si>
    <t>조현민 외 1명</t>
    <phoneticPr fontId="2" type="noConversion"/>
  </si>
  <si>
    <t>신동흔</t>
    <phoneticPr fontId="2" type="noConversion"/>
  </si>
  <si>
    <t>신동흔 (엮음)</t>
    <phoneticPr fontId="2" type="noConversion"/>
  </si>
  <si>
    <t>박종서 외 2명</t>
    <phoneticPr fontId="2" type="noConversion"/>
  </si>
  <si>
    <t>알렙</t>
    <phoneticPr fontId="2" type="noConversion"/>
  </si>
  <si>
    <t>류대성</t>
    <phoneticPr fontId="2" type="noConversion"/>
  </si>
  <si>
    <t>안익수</t>
    <phoneticPr fontId="2" type="noConversion"/>
  </si>
  <si>
    <t>일연</t>
    <phoneticPr fontId="2" type="noConversion"/>
  </si>
  <si>
    <t>강성률</t>
    <phoneticPr fontId="2" type="noConversion"/>
  </si>
  <si>
    <t>패트리샤 반스 스바니 외 1명</t>
    <phoneticPr fontId="2" type="noConversion"/>
  </si>
  <si>
    <t>작은책방</t>
    <phoneticPr fontId="2" type="noConversion"/>
  </si>
  <si>
    <t>외르크 페터스 외 1명</t>
    <phoneticPr fontId="2" type="noConversion"/>
  </si>
  <si>
    <t>와이스쿨</t>
    <phoneticPr fontId="2" type="noConversion"/>
  </si>
  <si>
    <t>이상현</t>
    <phoneticPr fontId="2" type="noConversion"/>
  </si>
  <si>
    <t>김경윤</t>
    <phoneticPr fontId="2" type="noConversion"/>
  </si>
  <si>
    <t>김지혜</t>
    <phoneticPr fontId="2" type="noConversion"/>
  </si>
  <si>
    <t>씨아이알</t>
    <phoneticPr fontId="2" type="noConversion"/>
  </si>
  <si>
    <t>선율</t>
    <phoneticPr fontId="2" type="noConversion"/>
  </si>
  <si>
    <t>김경덕 외 1명</t>
    <phoneticPr fontId="2" type="noConversion"/>
  </si>
  <si>
    <t>이상헌</t>
    <phoneticPr fontId="2" type="noConversion"/>
  </si>
  <si>
    <t>안문석</t>
    <phoneticPr fontId="2" type="noConversion"/>
  </si>
  <si>
    <t>김한종</t>
    <phoneticPr fontId="2" type="noConversion"/>
  </si>
  <si>
    <t>한살림</t>
    <phoneticPr fontId="2" type="noConversion"/>
  </si>
  <si>
    <t>클</t>
    <phoneticPr fontId="2" type="noConversion"/>
  </si>
  <si>
    <t>앨피</t>
    <phoneticPr fontId="2" type="noConversion"/>
  </si>
  <si>
    <t>이문영</t>
    <phoneticPr fontId="2" type="noConversion"/>
  </si>
  <si>
    <t>프랑수아 부르기뇽</t>
    <phoneticPr fontId="2" type="noConversion"/>
  </si>
  <si>
    <t>소와당</t>
    <phoneticPr fontId="2" type="noConversion"/>
  </si>
  <si>
    <t>장 지글러</t>
    <phoneticPr fontId="2" type="noConversion"/>
  </si>
  <si>
    <t>임승수</t>
    <phoneticPr fontId="2" type="noConversion"/>
  </si>
  <si>
    <t>시대의창</t>
    <phoneticPr fontId="2" type="noConversion"/>
  </si>
  <si>
    <t>여문책</t>
    <phoneticPr fontId="2" type="noConversion"/>
  </si>
  <si>
    <t>역사비평사</t>
    <phoneticPr fontId="2" type="noConversion"/>
  </si>
  <si>
    <t>오월의봄</t>
    <phoneticPr fontId="2" type="noConversion"/>
  </si>
  <si>
    <t>라의눈</t>
    <phoneticPr fontId="2" type="noConversion"/>
  </si>
  <si>
    <t>박혜성</t>
    <phoneticPr fontId="2" type="noConversion"/>
  </si>
  <si>
    <t>책들의정원</t>
    <phoneticPr fontId="2" type="noConversion"/>
  </si>
  <si>
    <t>나름북스</t>
    <phoneticPr fontId="2" type="noConversion"/>
  </si>
  <si>
    <t>슬로비</t>
    <phoneticPr fontId="2" type="noConversion"/>
  </si>
  <si>
    <t>필맥</t>
    <phoneticPr fontId="2" type="noConversion"/>
  </si>
  <si>
    <t>하승우</t>
    <phoneticPr fontId="2" type="noConversion"/>
  </si>
  <si>
    <t>박승호</t>
    <phoneticPr fontId="2" type="noConversion"/>
  </si>
  <si>
    <t>헤이북스</t>
    <phoneticPr fontId="2" type="noConversion"/>
  </si>
  <si>
    <t>홍재희</t>
    <phoneticPr fontId="2" type="noConversion"/>
  </si>
  <si>
    <t>원더박스</t>
    <phoneticPr fontId="2" type="noConversion"/>
  </si>
  <si>
    <t>포르체</t>
    <phoneticPr fontId="2" type="noConversion"/>
  </si>
  <si>
    <t>리즈앤북</t>
    <phoneticPr fontId="2" type="noConversion"/>
  </si>
  <si>
    <t>코난북스</t>
    <phoneticPr fontId="2" type="noConversion"/>
  </si>
  <si>
    <t>나무연필</t>
    <phoneticPr fontId="2" type="noConversion"/>
  </si>
  <si>
    <t>김기범</t>
    <phoneticPr fontId="2" type="noConversion"/>
  </si>
  <si>
    <t>존 T. 랭</t>
    <phoneticPr fontId="2" type="noConversion"/>
  </si>
  <si>
    <t>김동문</t>
    <phoneticPr fontId="2" type="noConversion"/>
  </si>
  <si>
    <t>장한업</t>
    <phoneticPr fontId="2" type="noConversion"/>
  </si>
  <si>
    <t>아날로그(글담)</t>
    <phoneticPr fontId="2" type="noConversion"/>
  </si>
  <si>
    <t>동녘</t>
    <phoneticPr fontId="2" type="noConversion"/>
  </si>
  <si>
    <t>마릴리 피터스</t>
    <phoneticPr fontId="2" type="noConversion"/>
  </si>
  <si>
    <t>마티</t>
    <phoneticPr fontId="2" type="noConversion"/>
  </si>
  <si>
    <t>앤디 자이슬러</t>
    <phoneticPr fontId="2" type="noConversion"/>
  </si>
  <si>
    <t>갈마바람</t>
    <phoneticPr fontId="2" type="noConversion"/>
  </si>
  <si>
    <t>자크 세믈렝</t>
    <phoneticPr fontId="2" type="noConversion"/>
  </si>
  <si>
    <t>바틀비</t>
    <phoneticPr fontId="2" type="noConversion"/>
  </si>
  <si>
    <t>곽한영</t>
    <phoneticPr fontId="2" type="noConversion"/>
  </si>
  <si>
    <t>교양인</t>
    <phoneticPr fontId="2" type="noConversion"/>
  </si>
  <si>
    <t>초등성평등연구회</t>
    <phoneticPr fontId="2" type="noConversion"/>
  </si>
  <si>
    <t>교유서가</t>
    <phoneticPr fontId="2" type="noConversion"/>
  </si>
  <si>
    <t>크레파스북</t>
    <phoneticPr fontId="2" type="noConversion"/>
  </si>
  <si>
    <t>푸른지식</t>
    <phoneticPr fontId="2" type="noConversion"/>
  </si>
  <si>
    <t>케이티 키퍼</t>
    <phoneticPr fontId="2" type="noConversion"/>
  </si>
  <si>
    <t>이형관 외 1명</t>
    <phoneticPr fontId="2" type="noConversion"/>
  </si>
  <si>
    <t>최배근</t>
    <phoneticPr fontId="2" type="noConversion"/>
  </si>
  <si>
    <t>사우</t>
    <phoneticPr fontId="2" type="noConversion"/>
  </si>
  <si>
    <t>두레</t>
    <phoneticPr fontId="2" type="noConversion"/>
  </si>
  <si>
    <t>이케우치 사토루</t>
    <phoneticPr fontId="2" type="noConversion"/>
  </si>
  <si>
    <t>서민</t>
    <phoneticPr fontId="2" type="noConversion"/>
  </si>
  <si>
    <t>이상북스</t>
    <phoneticPr fontId="2" type="noConversion"/>
  </si>
  <si>
    <t>하코다 아쓰시 외 1명</t>
    <phoneticPr fontId="2" type="noConversion"/>
  </si>
  <si>
    <t>생각의길</t>
    <phoneticPr fontId="2" type="noConversion"/>
  </si>
  <si>
    <t>스토리위즈</t>
    <phoneticPr fontId="2" type="noConversion"/>
  </si>
  <si>
    <t>연담</t>
    <phoneticPr fontId="2" type="noConversion"/>
  </si>
  <si>
    <t>한이림</t>
    <phoneticPr fontId="2" type="noConversion"/>
  </si>
  <si>
    <t>김광수</t>
    <phoneticPr fontId="2" type="noConversion"/>
  </si>
  <si>
    <t>야마구치 다쿠로</t>
    <phoneticPr fontId="2" type="noConversion"/>
  </si>
  <si>
    <t>박영규</t>
    <phoneticPr fontId="2" type="noConversion"/>
  </si>
  <si>
    <t>광문각</t>
    <phoneticPr fontId="2" type="noConversion"/>
  </si>
  <si>
    <t>중앙경제평론사</t>
    <phoneticPr fontId="2" type="noConversion"/>
  </si>
  <si>
    <t>김지원</t>
    <phoneticPr fontId="2" type="noConversion"/>
  </si>
  <si>
    <t>처음북스</t>
    <phoneticPr fontId="2" type="noConversion"/>
  </si>
  <si>
    <t>정주희</t>
    <phoneticPr fontId="2" type="noConversion"/>
  </si>
  <si>
    <t>책이있는마을</t>
    <phoneticPr fontId="2" type="noConversion"/>
  </si>
  <si>
    <t>페가수스</t>
    <phoneticPr fontId="2" type="noConversion"/>
  </si>
  <si>
    <t>투나미스</t>
    <phoneticPr fontId="2" type="noConversion"/>
  </si>
  <si>
    <t>이경윤</t>
    <phoneticPr fontId="2" type="noConversion"/>
  </si>
  <si>
    <t>이경수</t>
    <phoneticPr fontId="2" type="noConversion"/>
  </si>
  <si>
    <t>지식의날개</t>
    <phoneticPr fontId="2" type="noConversion"/>
  </si>
  <si>
    <t>글담출판</t>
    <phoneticPr fontId="2" type="noConversion"/>
  </si>
  <si>
    <t>이영직</t>
    <phoneticPr fontId="2" type="noConversion"/>
  </si>
  <si>
    <t>류쉬안</t>
    <phoneticPr fontId="2" type="noConversion"/>
  </si>
  <si>
    <t>이광식</t>
    <phoneticPr fontId="2" type="noConversion"/>
  </si>
  <si>
    <t>이동훈</t>
    <phoneticPr fontId="2" type="noConversion"/>
  </si>
  <si>
    <t>바딤 젤란드</t>
    <phoneticPr fontId="2" type="noConversion"/>
  </si>
  <si>
    <t>정신세계사</t>
    <phoneticPr fontId="2" type="noConversion"/>
  </si>
  <si>
    <t>짐 퀵</t>
    <phoneticPr fontId="2" type="noConversion"/>
  </si>
  <si>
    <t>박세니</t>
    <phoneticPr fontId="2" type="noConversion"/>
  </si>
  <si>
    <t>한창욱</t>
    <phoneticPr fontId="2" type="noConversion"/>
  </si>
  <si>
    <t>고광열</t>
    <phoneticPr fontId="2" type="noConversion"/>
  </si>
  <si>
    <t>클라이브 윌스</t>
    <phoneticPr fontId="2" type="noConversion"/>
  </si>
  <si>
    <t>강혁진</t>
    <phoneticPr fontId="2" type="noConversion"/>
  </si>
  <si>
    <t>사사키 후미오</t>
    <phoneticPr fontId="2" type="noConversion"/>
  </si>
  <si>
    <t>로버트 치알디니</t>
    <phoneticPr fontId="2" type="noConversion"/>
  </si>
  <si>
    <t>오현숙외 4명</t>
    <phoneticPr fontId="2" type="noConversion"/>
  </si>
  <si>
    <t>박소연</t>
    <phoneticPr fontId="2" type="noConversion"/>
  </si>
  <si>
    <t>김수진</t>
    <phoneticPr fontId="2" type="noConversion"/>
  </si>
  <si>
    <t>매경출판</t>
    <phoneticPr fontId="2" type="noConversion"/>
  </si>
  <si>
    <t>김경일</t>
    <phoneticPr fontId="2" type="noConversion"/>
  </si>
  <si>
    <t>진성북스</t>
    <phoneticPr fontId="2" type="noConversion"/>
  </si>
  <si>
    <t>김미란 외 2명</t>
    <phoneticPr fontId="2" type="noConversion"/>
  </si>
  <si>
    <t>임영철</t>
    <phoneticPr fontId="2" type="noConversion"/>
  </si>
  <si>
    <t>SHBOOKS</t>
    <phoneticPr fontId="2" type="noConversion"/>
  </si>
  <si>
    <t>박기태</t>
    <phoneticPr fontId="2" type="noConversion"/>
  </si>
  <si>
    <t>숨</t>
    <phoneticPr fontId="2" type="noConversion"/>
  </si>
  <si>
    <t>옥당</t>
    <phoneticPr fontId="2" type="noConversion"/>
  </si>
  <si>
    <t>배식한 등저</t>
    <phoneticPr fontId="2" type="noConversion"/>
  </si>
  <si>
    <t>빌헬름 슈미트</t>
    <phoneticPr fontId="2" type="noConversion"/>
  </si>
  <si>
    <t>김현희외 4명</t>
    <phoneticPr fontId="2" type="noConversion"/>
  </si>
  <si>
    <t>손무</t>
    <phoneticPr fontId="2" type="noConversion"/>
  </si>
  <si>
    <t>범립본 외 1명</t>
    <phoneticPr fontId="2" type="noConversion"/>
  </si>
  <si>
    <t>생각속의집</t>
    <phoneticPr fontId="2" type="noConversion"/>
  </si>
  <si>
    <t>역락</t>
    <phoneticPr fontId="2" type="noConversion"/>
  </si>
  <si>
    <t>공자</t>
    <phoneticPr fontId="2" type="noConversion"/>
  </si>
  <si>
    <t>예문당</t>
    <phoneticPr fontId="2" type="noConversion"/>
  </si>
  <si>
    <t>서커스(서커스출판상회)</t>
    <phoneticPr fontId="2" type="noConversion"/>
  </si>
  <si>
    <t>JTBC&lt;차이나는 클라스&gt;제작팀외 4명</t>
    <phoneticPr fontId="2" type="noConversion"/>
  </si>
  <si>
    <t>최영기</t>
    <phoneticPr fontId="2" type="noConversion"/>
  </si>
  <si>
    <t>프리드리히 니체 외 1명</t>
    <phoneticPr fontId="2" type="noConversion"/>
  </si>
  <si>
    <t>노자</t>
    <phoneticPr fontId="2" type="noConversion"/>
  </si>
  <si>
    <t>티라미수 더북</t>
    <phoneticPr fontId="2" type="noConversion"/>
  </si>
  <si>
    <t>앳워크</t>
    <phoneticPr fontId="2" type="noConversion"/>
  </si>
  <si>
    <t>수카</t>
    <phoneticPr fontId="2" type="noConversion"/>
  </si>
  <si>
    <t>신성권</t>
    <phoneticPr fontId="2" type="noConversion"/>
  </si>
  <si>
    <t>박충구</t>
    <phoneticPr fontId="2" type="noConversion"/>
  </si>
  <si>
    <t>JTBC&lt;차이나는 클라스&gt;제작진</t>
    <phoneticPr fontId="2" type="noConversion"/>
  </si>
  <si>
    <t>뿌리와이파리</t>
    <phoneticPr fontId="2" type="noConversion"/>
  </si>
  <si>
    <t>르네 데카르트</t>
    <phoneticPr fontId="2" type="noConversion"/>
  </si>
  <si>
    <t>플라톤 외 1명</t>
    <phoneticPr fontId="2" type="noConversion"/>
  </si>
  <si>
    <t>북노마드</t>
    <phoneticPr fontId="2" type="noConversion"/>
  </si>
  <si>
    <t>박주용</t>
    <phoneticPr fontId="2" type="noConversion"/>
  </si>
  <si>
    <t>오마이북</t>
    <phoneticPr fontId="2" type="noConversion"/>
  </si>
  <si>
    <t>플라톤</t>
    <phoneticPr fontId="2" type="noConversion"/>
  </si>
  <si>
    <t>김세환</t>
    <phoneticPr fontId="2" type="noConversion"/>
  </si>
  <si>
    <t>백암</t>
    <phoneticPr fontId="2" type="noConversion"/>
  </si>
  <si>
    <t>존 스튜어트 밀</t>
    <phoneticPr fontId="2" type="noConversion"/>
  </si>
  <si>
    <t>최진석</t>
    <phoneticPr fontId="2" type="noConversion"/>
  </si>
  <si>
    <t>허클베리북스</t>
    <phoneticPr fontId="2" type="noConversion"/>
  </si>
  <si>
    <t>마르쿠스 아우렐리우스</t>
    <phoneticPr fontId="2" type="noConversion"/>
  </si>
  <si>
    <t>탁석산</t>
    <phoneticPr fontId="2" type="noConversion"/>
  </si>
  <si>
    <t>무라사키 시키부</t>
    <phoneticPr fontId="2" type="noConversion"/>
  </si>
  <si>
    <t>윤재은</t>
    <phoneticPr fontId="2" type="noConversion"/>
  </si>
  <si>
    <t>베르너 슈텍마이어</t>
    <phoneticPr fontId="2" type="noConversion"/>
  </si>
  <si>
    <t>안타레스</t>
    <phoneticPr fontId="2" type="noConversion"/>
  </si>
  <si>
    <t>맹자</t>
    <phoneticPr fontId="2" type="noConversion"/>
  </si>
  <si>
    <t>김이경</t>
    <phoneticPr fontId="2" type="noConversion"/>
  </si>
  <si>
    <t>토마스 모어</t>
    <phoneticPr fontId="2" type="noConversion"/>
  </si>
  <si>
    <t>이진우</t>
    <phoneticPr fontId="2" type="noConversion"/>
  </si>
  <si>
    <t>윤혜준</t>
    <phoneticPr fontId="2" type="noConversion"/>
  </si>
  <si>
    <t>이진</t>
    <phoneticPr fontId="2" type="noConversion"/>
  </si>
  <si>
    <t>도모다 아케미</t>
    <phoneticPr fontId="2" type="noConversion"/>
  </si>
  <si>
    <t>주현성</t>
    <phoneticPr fontId="2" type="noConversion"/>
  </si>
  <si>
    <t>북스토리</t>
    <phoneticPr fontId="2" type="noConversion"/>
  </si>
  <si>
    <t>신승철</t>
    <phoneticPr fontId="2" type="noConversion"/>
  </si>
  <si>
    <t>박준석</t>
    <phoneticPr fontId="2" type="noConversion"/>
  </si>
  <si>
    <t>조던 피터슨</t>
    <phoneticPr fontId="2" type="noConversion"/>
  </si>
  <si>
    <t>데이브 로빈슨</t>
    <phoneticPr fontId="2" type="noConversion"/>
  </si>
  <si>
    <t>정지혜</t>
    <phoneticPr fontId="2" type="noConversion"/>
  </si>
  <si>
    <t>신창호 외 1명</t>
    <phoneticPr fontId="2" type="noConversion"/>
  </si>
  <si>
    <t>나무발전소</t>
    <phoneticPr fontId="2" type="noConversion"/>
  </si>
  <si>
    <t>파트릭 브라이텐바흐 외 1명</t>
    <phoneticPr fontId="2" type="noConversion"/>
  </si>
  <si>
    <t>홍세훈</t>
    <phoneticPr fontId="2" type="noConversion"/>
  </si>
  <si>
    <t>오후</t>
    <phoneticPr fontId="2" type="noConversion"/>
  </si>
  <si>
    <t>늘봄</t>
    <phoneticPr fontId="2" type="noConversion"/>
  </si>
  <si>
    <t>JTBC 차이나는클라스 제작팀</t>
    <phoneticPr fontId="2" type="noConversion"/>
  </si>
  <si>
    <t>사재동</t>
    <phoneticPr fontId="2" type="noConversion"/>
  </si>
  <si>
    <t>페터 볼레벤</t>
    <phoneticPr fontId="2" type="noConversion"/>
  </si>
  <si>
    <t>미술문화</t>
    <phoneticPr fontId="2" type="noConversion"/>
  </si>
  <si>
    <t>전원경</t>
    <phoneticPr fontId="2" type="noConversion"/>
  </si>
  <si>
    <t>로빈 던바 외 1명</t>
    <phoneticPr fontId="2" type="noConversion"/>
  </si>
  <si>
    <t>서상훈 외 1명</t>
    <phoneticPr fontId="2" type="noConversion"/>
  </si>
  <si>
    <t>라온북스</t>
    <phoneticPr fontId="2" type="noConversion"/>
  </si>
  <si>
    <t>서상훈 (엮음) 외 1명</t>
    <phoneticPr fontId="2" type="noConversion"/>
  </si>
  <si>
    <t>이김</t>
    <phoneticPr fontId="2" type="noConversion"/>
  </si>
  <si>
    <t>곰출판</t>
    <phoneticPr fontId="2" type="noConversion"/>
  </si>
  <si>
    <t>최용훈</t>
    <phoneticPr fontId="2" type="noConversion"/>
  </si>
  <si>
    <t>페르소나</t>
    <phoneticPr fontId="2" type="noConversion"/>
  </si>
  <si>
    <t>박보영</t>
    <phoneticPr fontId="2" type="noConversion"/>
  </si>
  <si>
    <t>강인욱</t>
    <phoneticPr fontId="2" type="noConversion"/>
  </si>
  <si>
    <t>권덕형</t>
    <phoneticPr fontId="2" type="noConversion"/>
  </si>
  <si>
    <t>레진 드탕벨</t>
    <phoneticPr fontId="2" type="noConversion"/>
  </si>
  <si>
    <t>펄북스</t>
    <phoneticPr fontId="2" type="noConversion"/>
  </si>
  <si>
    <t>박총</t>
    <phoneticPr fontId="2" type="noConversion"/>
  </si>
  <si>
    <t>조금주</t>
    <phoneticPr fontId="2" type="noConversion"/>
  </si>
  <si>
    <t>인문서원</t>
    <phoneticPr fontId="2" type="noConversion"/>
  </si>
  <si>
    <t>조유진</t>
    <phoneticPr fontId="2" type="noConversion"/>
  </si>
  <si>
    <t>가리 카스파로프</t>
    <phoneticPr fontId="2" type="noConversion"/>
  </si>
  <si>
    <t>박찬국</t>
    <phoneticPr fontId="2" type="noConversion"/>
  </si>
  <si>
    <t>교보교육재단 (기획) 외 1명</t>
    <phoneticPr fontId="2" type="noConversion"/>
  </si>
  <si>
    <t>이주아</t>
    <phoneticPr fontId="2" type="noConversion"/>
  </si>
  <si>
    <t>모기 겐이치로</t>
    <phoneticPr fontId="2" type="noConversion"/>
  </si>
  <si>
    <t>스티븐 부크먼</t>
    <phoneticPr fontId="2" type="noConversion"/>
  </si>
  <si>
    <t>이오덕</t>
    <phoneticPr fontId="2" type="noConversion"/>
  </si>
  <si>
    <t>마라 안데크</t>
    <phoneticPr fontId="2" type="noConversion"/>
  </si>
  <si>
    <t>설성인</t>
    <phoneticPr fontId="2" type="noConversion"/>
  </si>
  <si>
    <t>양곤성</t>
    <phoneticPr fontId="2" type="noConversion"/>
  </si>
  <si>
    <t>히라노 게이치로</t>
    <phoneticPr fontId="2" type="noConversion"/>
  </si>
  <si>
    <t>곽재식</t>
    <phoneticPr fontId="2" type="noConversion"/>
  </si>
  <si>
    <t>박이문</t>
    <phoneticPr fontId="2" type="noConversion"/>
  </si>
  <si>
    <t>시공아트</t>
    <phoneticPr fontId="2" type="noConversion"/>
  </si>
  <si>
    <t>미디어샘</t>
    <phoneticPr fontId="2" type="noConversion"/>
  </si>
  <si>
    <t>단한권의책</t>
    <phoneticPr fontId="2" type="noConversion"/>
  </si>
  <si>
    <t>아이콕스</t>
    <phoneticPr fontId="2" type="noConversion"/>
  </si>
  <si>
    <t>마틴 게이퍼드</t>
    <phoneticPr fontId="2" type="noConversion"/>
  </si>
  <si>
    <t>전성희</t>
    <phoneticPr fontId="2" type="noConversion"/>
  </si>
  <si>
    <t>최연욱</t>
    <phoneticPr fontId="2" type="noConversion"/>
  </si>
  <si>
    <t>영진닷컴</t>
    <phoneticPr fontId="2" type="noConversion"/>
  </si>
  <si>
    <t>기무라 다이지</t>
    <phoneticPr fontId="2" type="noConversion"/>
  </si>
  <si>
    <t>김경훈</t>
    <phoneticPr fontId="2" type="noConversion"/>
  </si>
  <si>
    <t>이선영</t>
    <phoneticPr fontId="2" type="noConversion"/>
  </si>
  <si>
    <t>강석경</t>
    <phoneticPr fontId="2" type="noConversion"/>
  </si>
  <si>
    <t>열화당</t>
    <phoneticPr fontId="2" type="noConversion"/>
  </si>
  <si>
    <t>아트북스</t>
    <phoneticPr fontId="2" type="noConversion"/>
  </si>
  <si>
    <t>도서출판 선</t>
    <phoneticPr fontId="2" type="noConversion"/>
  </si>
  <si>
    <t>권이선</t>
    <phoneticPr fontId="2" type="noConversion"/>
  </si>
  <si>
    <t>김나희</t>
    <phoneticPr fontId="2" type="noConversion"/>
  </si>
  <si>
    <t>박용민</t>
    <phoneticPr fontId="2" type="noConversion"/>
  </si>
  <si>
    <t>오순경</t>
    <phoneticPr fontId="2" type="noConversion"/>
  </si>
  <si>
    <t>조원호</t>
    <phoneticPr fontId="2" type="noConversion"/>
  </si>
  <si>
    <t>박유신 외 1명</t>
    <phoneticPr fontId="2" type="noConversion"/>
  </si>
  <si>
    <t>이주헌</t>
    <phoneticPr fontId="2" type="noConversion"/>
  </si>
  <si>
    <t>한국문화인류학회</t>
    <phoneticPr fontId="2" type="noConversion"/>
  </si>
  <si>
    <t>일조각</t>
    <phoneticPr fontId="2" type="noConversion"/>
  </si>
  <si>
    <t>폭스코너</t>
    <phoneticPr fontId="2" type="noConversion"/>
  </si>
  <si>
    <t>알파고 시나씨</t>
    <phoneticPr fontId="2" type="noConversion"/>
  </si>
  <si>
    <t>송병건</t>
    <phoneticPr fontId="2" type="noConversion"/>
  </si>
  <si>
    <t>신영란</t>
    <phoneticPr fontId="2" type="noConversion"/>
  </si>
  <si>
    <t>임상혁</t>
    <phoneticPr fontId="2" type="noConversion"/>
  </si>
  <si>
    <t>중국을 읽어주는 중국어교사모임</t>
    <phoneticPr fontId="2" type="noConversion"/>
  </si>
  <si>
    <t>도서출판 민규</t>
    <phoneticPr fontId="2" type="noConversion"/>
  </si>
  <si>
    <t>백재현</t>
    <phoneticPr fontId="2" type="noConversion"/>
  </si>
  <si>
    <t>MUSE</t>
    <phoneticPr fontId="2" type="noConversion"/>
  </si>
  <si>
    <t>신병주</t>
    <phoneticPr fontId="2" type="noConversion"/>
  </si>
  <si>
    <t>표학렬</t>
    <phoneticPr fontId="2" type="noConversion"/>
  </si>
  <si>
    <t>도널드 킨</t>
    <phoneticPr fontId="2" type="noConversion"/>
  </si>
  <si>
    <t>아시아</t>
    <phoneticPr fontId="2" type="noConversion"/>
  </si>
  <si>
    <t>권혁진</t>
    <phoneticPr fontId="2" type="noConversion"/>
  </si>
  <si>
    <t>책비</t>
    <phoneticPr fontId="2" type="noConversion"/>
  </si>
  <si>
    <t>장용준</t>
    <phoneticPr fontId="2" type="noConversion"/>
  </si>
  <si>
    <t>진인진</t>
    <phoneticPr fontId="2" type="noConversion"/>
  </si>
  <si>
    <t>요시미 요시아키</t>
    <phoneticPr fontId="2" type="noConversion"/>
  </si>
  <si>
    <t>역사공간</t>
    <phoneticPr fontId="2" type="noConversion"/>
  </si>
  <si>
    <t>방민호</t>
    <phoneticPr fontId="2" type="noConversion"/>
  </si>
  <si>
    <t>민병덕</t>
    <phoneticPr fontId="2" type="noConversion"/>
  </si>
  <si>
    <t>고동현 외 3명</t>
    <phoneticPr fontId="2" type="noConversion"/>
  </si>
  <si>
    <t>넥서스BOOKS</t>
    <phoneticPr fontId="2" type="noConversion"/>
  </si>
  <si>
    <t>리스컴</t>
    <phoneticPr fontId="2" type="noConversion"/>
  </si>
  <si>
    <t>메이드마인드</t>
    <phoneticPr fontId="2" type="noConversion"/>
  </si>
  <si>
    <t>몽스북</t>
    <phoneticPr fontId="2" type="noConversion"/>
  </si>
  <si>
    <t>이덴슬리벨</t>
    <phoneticPr fontId="2" type="noConversion"/>
  </si>
  <si>
    <t>김영식</t>
    <phoneticPr fontId="2" type="noConversion"/>
  </si>
  <si>
    <t>대한미디어</t>
    <phoneticPr fontId="2" type="noConversion"/>
  </si>
  <si>
    <t>구선아</t>
    <phoneticPr fontId="2" type="noConversion"/>
  </si>
  <si>
    <t>김옥림</t>
    <phoneticPr fontId="2" type="noConversion"/>
  </si>
  <si>
    <t>낮은산</t>
    <phoneticPr fontId="2" type="noConversion"/>
  </si>
  <si>
    <t>하늘아래</t>
    <phoneticPr fontId="2" type="noConversion"/>
  </si>
  <si>
    <t>조성준</t>
    <phoneticPr fontId="2" type="noConversion"/>
  </si>
  <si>
    <t>정성희</t>
    <phoneticPr fontId="2" type="noConversion"/>
  </si>
  <si>
    <t>문보영</t>
    <phoneticPr fontId="2" type="noConversion"/>
  </si>
  <si>
    <t>김성우</t>
    <phoneticPr fontId="2" type="noConversion"/>
  </si>
  <si>
    <t>헨리 데이비드 소로</t>
    <phoneticPr fontId="2" type="noConversion"/>
  </si>
  <si>
    <t>존 엘더 로비슨</t>
    <phoneticPr fontId="2" type="noConversion"/>
  </si>
  <si>
    <t>김이율</t>
    <phoneticPr fontId="2" type="noConversion"/>
  </si>
  <si>
    <t>김유석</t>
    <phoneticPr fontId="2" type="noConversion"/>
  </si>
  <si>
    <t>이정현</t>
    <phoneticPr fontId="2" type="noConversion"/>
  </si>
  <si>
    <t>버지니아 울프</t>
    <phoneticPr fontId="2" type="noConversion"/>
  </si>
  <si>
    <t>박지웅</t>
    <phoneticPr fontId="2" type="noConversion"/>
  </si>
  <si>
    <t>움베르토 에코</t>
    <phoneticPr fontId="2" type="noConversion"/>
  </si>
  <si>
    <t>사과집</t>
    <phoneticPr fontId="2" type="noConversion"/>
  </si>
  <si>
    <t>오원</t>
    <phoneticPr fontId="2" type="noConversion"/>
  </si>
  <si>
    <t>에밀리 파인</t>
    <phoneticPr fontId="2" type="noConversion"/>
  </si>
  <si>
    <t>해리북스</t>
    <phoneticPr fontId="2" type="noConversion"/>
  </si>
  <si>
    <t>채원</t>
    <phoneticPr fontId="2" type="noConversion"/>
  </si>
  <si>
    <t>헤르츠나인</t>
    <phoneticPr fontId="2" type="noConversion"/>
  </si>
  <si>
    <t>신혜영</t>
    <phoneticPr fontId="2" type="noConversion"/>
  </si>
  <si>
    <t>파라북스</t>
    <phoneticPr fontId="2" type="noConversion"/>
  </si>
  <si>
    <t>쇤하이트</t>
    <phoneticPr fontId="2" type="noConversion"/>
  </si>
  <si>
    <t>제임스 헤리엇</t>
    <phoneticPr fontId="2" type="noConversion"/>
  </si>
  <si>
    <t>라이너 마리아 릴케</t>
    <phoneticPr fontId="2" type="noConversion"/>
  </si>
  <si>
    <t>김윤나</t>
    <phoneticPr fontId="2" type="noConversion"/>
  </si>
  <si>
    <t>김보통</t>
    <phoneticPr fontId="2" type="noConversion"/>
  </si>
  <si>
    <t>양재택</t>
    <phoneticPr fontId="2" type="noConversion"/>
  </si>
  <si>
    <t>서윤후 외 1명</t>
    <phoneticPr fontId="2" type="noConversion"/>
  </si>
  <si>
    <t>네오카툰</t>
    <phoneticPr fontId="2" type="noConversion"/>
  </si>
  <si>
    <t>장요세파</t>
    <phoneticPr fontId="2" type="noConversion"/>
  </si>
  <si>
    <t>임솔아</t>
    <phoneticPr fontId="2" type="noConversion"/>
  </si>
  <si>
    <t>박상</t>
    <phoneticPr fontId="2" type="noConversion"/>
  </si>
  <si>
    <t>고현주</t>
    <phoneticPr fontId="2" type="noConversion"/>
  </si>
  <si>
    <t>흔들의자</t>
    <phoneticPr fontId="2" type="noConversion"/>
  </si>
  <si>
    <t>스베틀라나 알렉시예비치</t>
    <phoneticPr fontId="2" type="noConversion"/>
  </si>
  <si>
    <t>잔홍즈</t>
    <phoneticPr fontId="2" type="noConversion"/>
  </si>
  <si>
    <t>김승옥</t>
    <phoneticPr fontId="2" type="noConversion"/>
  </si>
  <si>
    <t>나쓰메 소세키</t>
    <phoneticPr fontId="2" type="noConversion"/>
  </si>
  <si>
    <t>제임스 조이스</t>
    <phoneticPr fontId="2" type="noConversion"/>
  </si>
  <si>
    <t>F. 스콧 피츠제럴드</t>
    <phoneticPr fontId="2" type="noConversion"/>
  </si>
  <si>
    <t>보리스 파스테르나크</t>
    <phoneticPr fontId="2" type="noConversion"/>
  </si>
  <si>
    <t>앙투안 드 생텍쥐페리</t>
    <phoneticPr fontId="2" type="noConversion"/>
  </si>
  <si>
    <t>박윤우</t>
    <phoneticPr fontId="2" type="noConversion"/>
  </si>
  <si>
    <t>위즈덤커넥트</t>
    <phoneticPr fontId="2" type="noConversion"/>
  </si>
  <si>
    <t>딘 쿤츠</t>
    <phoneticPr fontId="2" type="noConversion"/>
  </si>
  <si>
    <t>안톤 파블로비치 체호프</t>
    <phoneticPr fontId="2" type="noConversion"/>
  </si>
  <si>
    <t>김범</t>
    <phoneticPr fontId="2" type="noConversion"/>
  </si>
  <si>
    <t>아서 코난 도일</t>
    <phoneticPr fontId="2" type="noConversion"/>
  </si>
  <si>
    <t>뿌쉬낀하우스</t>
    <phoneticPr fontId="2" type="noConversion"/>
  </si>
  <si>
    <t>팀 보울러</t>
    <phoneticPr fontId="2" type="noConversion"/>
  </si>
  <si>
    <t>E. T. A 호프만</t>
    <phoneticPr fontId="2" type="noConversion"/>
  </si>
  <si>
    <t>마르셀 프루스트</t>
    <phoneticPr fontId="2" type="noConversion"/>
  </si>
  <si>
    <t>배미주</t>
    <phoneticPr fontId="2" type="noConversion"/>
  </si>
  <si>
    <t>마음이음</t>
    <phoneticPr fontId="2" type="noConversion"/>
  </si>
  <si>
    <t>메리 셸리</t>
    <phoneticPr fontId="2" type="noConversion"/>
  </si>
  <si>
    <t>스미노 요루</t>
    <phoneticPr fontId="2" type="noConversion"/>
  </si>
  <si>
    <t>복복서가</t>
    <phoneticPr fontId="2" type="noConversion"/>
  </si>
  <si>
    <t>김혜진</t>
    <phoneticPr fontId="2" type="noConversion"/>
  </si>
  <si>
    <t>쥘 베른</t>
    <phoneticPr fontId="2" type="noConversion"/>
  </si>
  <si>
    <t>에두아르도 하우레기</t>
    <phoneticPr fontId="2" type="noConversion"/>
  </si>
  <si>
    <t>김이환</t>
    <phoneticPr fontId="2" type="noConversion"/>
  </si>
  <si>
    <t>추정경</t>
    <phoneticPr fontId="2" type="noConversion"/>
  </si>
  <si>
    <t>도서출판 이팝</t>
    <phoneticPr fontId="2" type="noConversion"/>
  </si>
  <si>
    <t>기 드 모빠상</t>
    <phoneticPr fontId="2" type="noConversion"/>
  </si>
  <si>
    <t>귀스타브 플로베르</t>
    <phoneticPr fontId="2" type="noConversion"/>
  </si>
  <si>
    <t>김성일외 4명</t>
    <phoneticPr fontId="2" type="noConversion"/>
  </si>
  <si>
    <t>조조 모예스</t>
    <phoneticPr fontId="2" type="noConversion"/>
  </si>
  <si>
    <t>리아 배서프 외 1명</t>
    <phoneticPr fontId="2" type="noConversion"/>
  </si>
  <si>
    <t>박혁문</t>
    <phoneticPr fontId="2" type="noConversion"/>
  </si>
  <si>
    <t>존 코이</t>
    <phoneticPr fontId="2" type="noConversion"/>
  </si>
  <si>
    <t>구병모외 4명</t>
    <phoneticPr fontId="2" type="noConversion"/>
  </si>
  <si>
    <t>폴 맥어웬</t>
    <phoneticPr fontId="2" type="noConversion"/>
  </si>
  <si>
    <t>어슐러 K. 르 귄</t>
    <phoneticPr fontId="2" type="noConversion"/>
  </si>
  <si>
    <t>안덕훈</t>
    <phoneticPr fontId="2" type="noConversion"/>
  </si>
  <si>
    <t>진저</t>
    <phoneticPr fontId="2" type="noConversion"/>
  </si>
  <si>
    <t>J. M. G. 르 클레지오</t>
    <phoneticPr fontId="2" type="noConversion"/>
  </si>
  <si>
    <t>메리 앤 섀퍼 외 1명</t>
    <phoneticPr fontId="2" type="noConversion"/>
  </si>
  <si>
    <t>리사 톰슨</t>
    <phoneticPr fontId="2" type="noConversion"/>
  </si>
  <si>
    <t>우희덕</t>
    <phoneticPr fontId="2" type="noConversion"/>
  </si>
  <si>
    <t>리처드 바크</t>
    <phoneticPr fontId="2" type="noConversion"/>
  </si>
  <si>
    <t>조남주</t>
    <phoneticPr fontId="2" type="noConversion"/>
  </si>
  <si>
    <t>김정규</t>
    <phoneticPr fontId="2" type="noConversion"/>
  </si>
  <si>
    <t>수진 닐슨</t>
    <phoneticPr fontId="2" type="noConversion"/>
  </si>
  <si>
    <t>구드룬 파우제방</t>
    <phoneticPr fontId="2" type="noConversion"/>
  </si>
  <si>
    <t>신주희</t>
    <phoneticPr fontId="2" type="noConversion"/>
  </si>
  <si>
    <t>키어스텐 보이에</t>
    <phoneticPr fontId="2" type="noConversion"/>
  </si>
  <si>
    <t>현덕</t>
    <phoneticPr fontId="2" type="noConversion"/>
  </si>
  <si>
    <t>논리와상상</t>
    <phoneticPr fontId="2" type="noConversion"/>
  </si>
  <si>
    <t>우광훈</t>
    <phoneticPr fontId="2" type="noConversion"/>
  </si>
  <si>
    <t>엠미 이타란타</t>
    <phoneticPr fontId="2" type="noConversion"/>
  </si>
  <si>
    <t>정재민</t>
    <phoneticPr fontId="2" type="noConversion"/>
  </si>
  <si>
    <t>강물</t>
    <phoneticPr fontId="2" type="noConversion"/>
  </si>
  <si>
    <t>임태희</t>
    <phoneticPr fontId="2" type="noConversion"/>
  </si>
  <si>
    <t>박상률</t>
    <phoneticPr fontId="2" type="noConversion"/>
  </si>
  <si>
    <t>박기복</t>
    <phoneticPr fontId="2" type="noConversion"/>
  </si>
  <si>
    <t>행복한나무</t>
    <phoneticPr fontId="2" type="noConversion"/>
  </si>
  <si>
    <t>오자낭</t>
    <phoneticPr fontId="2" type="noConversion"/>
  </si>
  <si>
    <t>위즈덤하우스(스콜라)</t>
    <phoneticPr fontId="2" type="noConversion"/>
  </si>
  <si>
    <t>아키야마 미쓰코</t>
    <phoneticPr fontId="2" type="noConversion"/>
  </si>
  <si>
    <t>김근우</t>
    <phoneticPr fontId="2" type="noConversion"/>
  </si>
  <si>
    <t>탁경은</t>
    <phoneticPr fontId="2" type="noConversion"/>
  </si>
  <si>
    <t>최양선</t>
    <phoneticPr fontId="2" type="noConversion"/>
  </si>
  <si>
    <t>진희</t>
    <phoneticPr fontId="2" type="noConversion"/>
  </si>
  <si>
    <t>류환</t>
    <phoneticPr fontId="2" type="noConversion"/>
  </si>
  <si>
    <t>김해정</t>
    <phoneticPr fontId="2" type="noConversion"/>
  </si>
  <si>
    <t>설연의</t>
    <phoneticPr fontId="2" type="noConversion"/>
  </si>
  <si>
    <t>드림중국어</t>
    <phoneticPr fontId="2" type="noConversion"/>
  </si>
  <si>
    <t>메가북스</t>
    <phoneticPr fontId="2" type="noConversion"/>
  </si>
  <si>
    <t>시사연구회</t>
    <phoneticPr fontId="2" type="noConversion"/>
  </si>
  <si>
    <t>이건희</t>
    <phoneticPr fontId="2" type="noConversion"/>
  </si>
  <si>
    <t>베리타스알파</t>
    <phoneticPr fontId="2" type="noConversion"/>
  </si>
  <si>
    <t>김일</t>
    <phoneticPr fontId="2" type="noConversion"/>
  </si>
  <si>
    <t>장은주 외 2명</t>
    <phoneticPr fontId="2" type="noConversion"/>
  </si>
  <si>
    <t>임석재</t>
    <phoneticPr fontId="2" type="noConversion"/>
  </si>
  <si>
    <t>토마스 포비</t>
    <phoneticPr fontId="2" type="noConversion"/>
  </si>
  <si>
    <t>고기영외 4명</t>
    <phoneticPr fontId="2" type="noConversion"/>
  </si>
  <si>
    <t>김혜성</t>
    <phoneticPr fontId="2" type="noConversion"/>
  </si>
  <si>
    <t>재단법인 카오스 (기획)외 4명</t>
    <phoneticPr fontId="2" type="noConversion"/>
  </si>
  <si>
    <t>찰리 맥도널</t>
    <phoneticPr fontId="2" type="noConversion"/>
  </si>
  <si>
    <t>이성규</t>
    <phoneticPr fontId="2" type="noConversion"/>
  </si>
  <si>
    <t>양문출판사</t>
    <phoneticPr fontId="2" type="noConversion"/>
  </si>
  <si>
    <t>조지프 헨릭</t>
    <phoneticPr fontId="2" type="noConversion"/>
  </si>
  <si>
    <t>에른스트 페터 피셔</t>
    <phoneticPr fontId="2" type="noConversion"/>
  </si>
  <si>
    <t>일본 뉴턴 프레스</t>
    <phoneticPr fontId="2" type="noConversion"/>
  </si>
  <si>
    <t>아이뉴턴(뉴턴코리아)</t>
    <phoneticPr fontId="2" type="noConversion"/>
  </si>
  <si>
    <t>파라사이언스</t>
    <phoneticPr fontId="2" type="noConversion"/>
  </si>
  <si>
    <t>전방욱</t>
    <phoneticPr fontId="2" type="noConversion"/>
  </si>
  <si>
    <t>폴 호컨</t>
    <phoneticPr fontId="2" type="noConversion"/>
  </si>
  <si>
    <t>글항아리사이언스</t>
    <phoneticPr fontId="2" type="noConversion"/>
  </si>
  <si>
    <t>애덤 러더퍼드</t>
    <phoneticPr fontId="2" type="noConversion"/>
  </si>
  <si>
    <t>션 캐럴</t>
    <phoneticPr fontId="2" type="noConversion"/>
  </si>
  <si>
    <t>마티유 비다르</t>
    <phoneticPr fontId="2" type="noConversion"/>
  </si>
  <si>
    <t>제프 베컨</t>
    <phoneticPr fontId="2" type="noConversion"/>
  </si>
  <si>
    <t>김경철</t>
    <phoneticPr fontId="2" type="noConversion"/>
  </si>
  <si>
    <t>사마키 다케오 (엮음)</t>
    <phoneticPr fontId="2" type="noConversion"/>
  </si>
  <si>
    <t>제프리 베네트</t>
    <phoneticPr fontId="2" type="noConversion"/>
  </si>
  <si>
    <t>월터 리비</t>
    <phoneticPr fontId="2" type="noConversion"/>
  </si>
  <si>
    <t>플루토</t>
    <phoneticPr fontId="2" type="noConversion"/>
  </si>
  <si>
    <t>알베르 무케베르</t>
    <phoneticPr fontId="2" type="noConversion"/>
  </si>
  <si>
    <t>남궁석</t>
    <phoneticPr fontId="2" type="noConversion"/>
  </si>
  <si>
    <t>들메나무</t>
    <phoneticPr fontId="2" type="noConversion"/>
  </si>
  <si>
    <t>이언 스튜어트</t>
    <phoneticPr fontId="2" type="noConversion"/>
  </si>
  <si>
    <t>박정호</t>
    <phoneticPr fontId="2" type="noConversion"/>
  </si>
  <si>
    <t>박춘근</t>
    <phoneticPr fontId="2" type="noConversion"/>
  </si>
  <si>
    <t>앨런 스턴 외 1명</t>
    <phoneticPr fontId="2" type="noConversion"/>
  </si>
  <si>
    <t>브라소프 트리포노프</t>
    <phoneticPr fontId="2" type="noConversion"/>
  </si>
  <si>
    <t>사이토 가쓰히로</t>
    <phoneticPr fontId="2" type="noConversion"/>
  </si>
  <si>
    <t>군지 메구</t>
    <phoneticPr fontId="2" type="noConversion"/>
  </si>
  <si>
    <t>오스카르 아란다</t>
    <phoneticPr fontId="2" type="noConversion"/>
  </si>
  <si>
    <t>리처드 랭엄</t>
    <phoneticPr fontId="2" type="noConversion"/>
  </si>
  <si>
    <t>알렉스 벨로스</t>
    <phoneticPr fontId="2" type="noConversion"/>
  </si>
  <si>
    <t>가네코 다이스케</t>
    <phoneticPr fontId="2" type="noConversion"/>
  </si>
  <si>
    <t>김명진</t>
    <phoneticPr fontId="2" type="noConversion"/>
  </si>
  <si>
    <t>지이 외 1명</t>
    <phoneticPr fontId="2" type="noConversion"/>
  </si>
  <si>
    <t>브루스 후드</t>
    <phoneticPr fontId="2" type="noConversion"/>
  </si>
  <si>
    <t>고다마 가즈야</t>
    <phoneticPr fontId="2" type="noConversion"/>
  </si>
  <si>
    <t>전창림 외 3명</t>
    <phoneticPr fontId="2" type="noConversion"/>
  </si>
  <si>
    <t>모리 다쓰야</t>
    <phoneticPr fontId="2" type="noConversion"/>
  </si>
  <si>
    <t>유지니아 쳉</t>
    <phoneticPr fontId="2" type="noConversion"/>
  </si>
  <si>
    <t>한국문학사</t>
    <phoneticPr fontId="2" type="noConversion"/>
  </si>
  <si>
    <t>스튜어트 로 외 1명</t>
    <phoneticPr fontId="2" type="noConversion"/>
  </si>
  <si>
    <t>박은경</t>
    <phoneticPr fontId="2" type="noConversion"/>
  </si>
  <si>
    <t>스티븐 하이네</t>
    <phoneticPr fontId="2" type="noConversion"/>
  </si>
  <si>
    <t>박홍균</t>
    <phoneticPr fontId="2" type="noConversion"/>
  </si>
  <si>
    <t>이비락</t>
    <phoneticPr fontId="2" type="noConversion"/>
  </si>
  <si>
    <t>조재근</t>
    <phoneticPr fontId="2" type="noConversion"/>
  </si>
  <si>
    <t>안드레아 젠틸레</t>
    <phoneticPr fontId="2" type="noConversion"/>
  </si>
  <si>
    <t>피터 타운센드</t>
    <phoneticPr fontId="2" type="noConversion"/>
  </si>
  <si>
    <t>구본준</t>
    <phoneticPr fontId="2" type="noConversion"/>
  </si>
  <si>
    <t>줄리아 로스먼</t>
    <phoneticPr fontId="2" type="noConversion"/>
  </si>
  <si>
    <t>아널드 R 브로디 외 1명</t>
    <phoneticPr fontId="2" type="noConversion"/>
  </si>
  <si>
    <t>EBS 미디어 (기획) 외 2명</t>
    <phoneticPr fontId="2" type="noConversion"/>
  </si>
  <si>
    <t>제리 킹</t>
    <phoneticPr fontId="2" type="noConversion"/>
  </si>
  <si>
    <t>손소영외 4명</t>
    <phoneticPr fontId="2" type="noConversion"/>
  </si>
  <si>
    <t>브리짓 허스</t>
    <phoneticPr fontId="2" type="noConversion"/>
  </si>
  <si>
    <t>데이비드 헬펀드</t>
    <phoneticPr fontId="2" type="noConversion"/>
  </si>
  <si>
    <t>강석기</t>
    <phoneticPr fontId="2" type="noConversion"/>
  </si>
  <si>
    <t>파비앵 그롤로 외 1명</t>
    <phoneticPr fontId="2" type="noConversion"/>
  </si>
  <si>
    <t>루돌프 타슈너</t>
    <phoneticPr fontId="2" type="noConversion"/>
  </si>
  <si>
    <t>조성주</t>
    <phoneticPr fontId="2" type="noConversion"/>
  </si>
  <si>
    <t>커넥팅랩</t>
    <phoneticPr fontId="2" type="noConversion"/>
  </si>
  <si>
    <t>대학내일20대연구소</t>
    <phoneticPr fontId="2" type="noConversion"/>
  </si>
  <si>
    <t>강정우</t>
    <phoneticPr fontId="2" type="noConversion"/>
  </si>
  <si>
    <t>데이비드 스티븐슨</t>
    <phoneticPr fontId="2" type="noConversion"/>
  </si>
  <si>
    <t>한진수</t>
    <phoneticPr fontId="2" type="noConversion"/>
  </si>
  <si>
    <t>레이 달리오</t>
    <phoneticPr fontId="2" type="noConversion"/>
  </si>
  <si>
    <t>김철우</t>
    <phoneticPr fontId="2" type="noConversion"/>
  </si>
  <si>
    <t>한정훈</t>
    <phoneticPr fontId="2" type="noConversion"/>
  </si>
  <si>
    <t>아마다 유키히로</t>
    <phoneticPr fontId="2" type="noConversion"/>
  </si>
  <si>
    <t>스즈키 도시오</t>
    <phoneticPr fontId="2" type="noConversion"/>
  </si>
  <si>
    <t>진저우잉</t>
    <phoneticPr fontId="2" type="noConversion"/>
  </si>
  <si>
    <t>김성겸</t>
    <phoneticPr fontId="2" type="noConversion"/>
  </si>
  <si>
    <t>김재수(렘군)</t>
    <phoneticPr fontId="2" type="noConversion"/>
  </si>
  <si>
    <t>최윤섭</t>
    <phoneticPr fontId="2" type="noConversion"/>
  </si>
  <si>
    <t>폴 크루그먼</t>
    <phoneticPr fontId="2" type="noConversion"/>
  </si>
  <si>
    <t>조영태</t>
    <phoneticPr fontId="2" type="noConversion"/>
  </si>
  <si>
    <t>최은수</t>
    <phoneticPr fontId="2" type="noConversion"/>
  </si>
  <si>
    <t>Weekly BIZ books</t>
    <phoneticPr fontId="2" type="noConversion"/>
  </si>
  <si>
    <t>닛케이 BP사</t>
    <phoneticPr fontId="2" type="noConversion"/>
  </si>
  <si>
    <t>마켓온오프</t>
    <phoneticPr fontId="2" type="noConversion"/>
  </si>
  <si>
    <t>정리나</t>
    <phoneticPr fontId="2" type="noConversion"/>
  </si>
  <si>
    <t>백다은</t>
    <phoneticPr fontId="2" type="noConversion"/>
  </si>
  <si>
    <t>심미경</t>
    <phoneticPr fontId="2" type="noConversion"/>
  </si>
  <si>
    <t>온마을</t>
    <phoneticPr fontId="2" type="noConversion"/>
  </si>
  <si>
    <t>니시노 류타로</t>
    <phoneticPr fontId="2" type="noConversion"/>
  </si>
  <si>
    <t>책만</t>
    <phoneticPr fontId="2" type="noConversion"/>
  </si>
  <si>
    <t>오다카 토모히로</t>
    <phoneticPr fontId="2" type="noConversion"/>
  </si>
  <si>
    <t>대구컴퓨팅교사연구회(CASD)외 4명</t>
    <phoneticPr fontId="2" type="noConversion"/>
  </si>
  <si>
    <t>홍지연 외 1명</t>
    <phoneticPr fontId="2" type="noConversion"/>
  </si>
  <si>
    <t>글로리아 윈퀴스트 외 1명</t>
    <phoneticPr fontId="2" type="noConversion"/>
  </si>
  <si>
    <t>이세철</t>
    <phoneticPr fontId="2" type="noConversion"/>
  </si>
  <si>
    <t>안동완</t>
    <phoneticPr fontId="2" type="noConversion"/>
  </si>
  <si>
    <t>이형진</t>
    <phoneticPr fontId="2" type="noConversion"/>
  </si>
  <si>
    <t>이강휘 (엮음)</t>
    <phoneticPr fontId="2" type="noConversion"/>
  </si>
  <si>
    <t>리먀오</t>
    <phoneticPr fontId="2" type="noConversion"/>
  </si>
  <si>
    <t>김영태</t>
    <phoneticPr fontId="2" type="noConversion"/>
  </si>
  <si>
    <t>이윤희</t>
    <phoneticPr fontId="2" type="noConversion"/>
  </si>
  <si>
    <t>장홍제</t>
    <phoneticPr fontId="2" type="noConversion"/>
  </si>
  <si>
    <t>변택주</t>
    <phoneticPr fontId="2" type="noConversion"/>
  </si>
  <si>
    <t>나준영</t>
    <phoneticPr fontId="2" type="noConversion"/>
  </si>
  <si>
    <t>정승제</t>
    <phoneticPr fontId="2" type="noConversion"/>
  </si>
  <si>
    <t>차광진</t>
    <phoneticPr fontId="2" type="noConversion"/>
  </si>
  <si>
    <t>매슈사이드</t>
    <phoneticPr fontId="2" type="noConversion"/>
  </si>
  <si>
    <t>황건</t>
    <phoneticPr fontId="2" type="noConversion"/>
  </si>
  <si>
    <t>박태균</t>
    <phoneticPr fontId="2" type="noConversion"/>
  </si>
  <si>
    <t>김성환</t>
    <phoneticPr fontId="2" type="noConversion"/>
  </si>
  <si>
    <t>정인경</t>
    <phoneticPr fontId="2" type="noConversion"/>
  </si>
  <si>
    <t>노경찬</t>
    <phoneticPr fontId="2" type="noConversion"/>
  </si>
  <si>
    <t>이은희</t>
    <phoneticPr fontId="2" type="noConversion"/>
  </si>
  <si>
    <t>신여랑 외 2명</t>
    <phoneticPr fontId="2" type="noConversion"/>
  </si>
  <si>
    <t>조성배</t>
    <phoneticPr fontId="2" type="noConversion"/>
  </si>
  <si>
    <t>MODU 매거진 편집부 외 1명</t>
    <phoneticPr fontId="2" type="noConversion"/>
  </si>
  <si>
    <t>신정수</t>
    <phoneticPr fontId="2" type="noConversion"/>
  </si>
  <si>
    <t>박기태 외 1명</t>
    <phoneticPr fontId="2" type="noConversion"/>
  </si>
  <si>
    <t>스마트주니어</t>
    <phoneticPr fontId="2" type="noConversion"/>
  </si>
  <si>
    <t>박찬구 외 2명</t>
    <phoneticPr fontId="2" type="noConversion"/>
  </si>
  <si>
    <t>이랑 외 1명</t>
    <phoneticPr fontId="2" type="noConversion"/>
  </si>
  <si>
    <t>드림리치</t>
    <phoneticPr fontId="2" type="noConversion"/>
  </si>
  <si>
    <t>오늘의책</t>
    <phoneticPr fontId="2" type="noConversion"/>
  </si>
  <si>
    <t>송용구</t>
    <phoneticPr fontId="2" type="noConversion"/>
  </si>
  <si>
    <t>김승 외 2명</t>
    <phoneticPr fontId="2" type="noConversion"/>
  </si>
  <si>
    <t>김현양 외 1명</t>
    <phoneticPr fontId="2" type="noConversion"/>
  </si>
  <si>
    <t>스티브 파커</t>
    <phoneticPr fontId="2" type="noConversion"/>
  </si>
  <si>
    <t>김형근</t>
    <phoneticPr fontId="2" type="noConversion"/>
  </si>
  <si>
    <t>장인용</t>
    <phoneticPr fontId="2" type="noConversion"/>
  </si>
  <si>
    <t>김성우 외 1명</t>
    <phoneticPr fontId="2" type="noConversion"/>
  </si>
  <si>
    <t>정다훈</t>
    <phoneticPr fontId="2" type="noConversion"/>
  </si>
  <si>
    <t>이두현</t>
    <phoneticPr fontId="2" type="noConversion"/>
  </si>
  <si>
    <t>오연호</t>
    <phoneticPr fontId="2" type="noConversion"/>
  </si>
  <si>
    <t>김보영 외 1명</t>
    <phoneticPr fontId="2" type="noConversion"/>
  </si>
  <si>
    <t>이후</t>
    <phoneticPr fontId="2" type="noConversion"/>
  </si>
  <si>
    <t>셸리 라이트</t>
    <phoneticPr fontId="2" type="noConversion"/>
  </si>
  <si>
    <t>미리암 르로 달론</t>
    <phoneticPr fontId="2" type="noConversion"/>
  </si>
  <si>
    <t>정청래</t>
    <phoneticPr fontId="2" type="noConversion"/>
  </si>
  <si>
    <t>대니얼 마코비츠</t>
    <phoneticPr fontId="2" type="noConversion"/>
  </si>
  <si>
    <t>오세라비 외 2명</t>
    <phoneticPr fontId="2" type="noConversion"/>
  </si>
  <si>
    <t>글통</t>
    <phoneticPr fontId="2" type="noConversion"/>
  </si>
  <si>
    <t>앤드루 양</t>
    <phoneticPr fontId="2" type="noConversion"/>
  </si>
  <si>
    <t>류동민</t>
    <phoneticPr fontId="2" type="noConversion"/>
  </si>
  <si>
    <t>구본권</t>
    <phoneticPr fontId="2" type="noConversion"/>
  </si>
  <si>
    <t>조지 마셜</t>
    <phoneticPr fontId="2" type="noConversion"/>
  </si>
  <si>
    <t>안은별</t>
    <phoneticPr fontId="2" type="noConversion"/>
  </si>
  <si>
    <t>황윤하 외 1명</t>
    <phoneticPr fontId="2" type="noConversion"/>
  </si>
  <si>
    <t>최지은</t>
    <phoneticPr fontId="2" type="noConversion"/>
  </si>
  <si>
    <t>위르겐 로이스 외 1명</t>
    <phoneticPr fontId="2" type="noConversion"/>
  </si>
  <si>
    <t>이효건</t>
    <phoneticPr fontId="2" type="noConversion"/>
  </si>
  <si>
    <t>김옥현</t>
    <phoneticPr fontId="2" type="noConversion"/>
  </si>
  <si>
    <t>홍성일</t>
    <phoneticPr fontId="2" type="noConversion"/>
  </si>
  <si>
    <t>박정철</t>
    <phoneticPr fontId="2" type="noConversion"/>
  </si>
  <si>
    <t>라이언 홀리데이</t>
    <phoneticPr fontId="2" type="noConversion"/>
  </si>
  <si>
    <t>레몬심리</t>
    <phoneticPr fontId="2" type="noConversion"/>
  </si>
  <si>
    <t>부경미</t>
    <phoneticPr fontId="2" type="noConversion"/>
  </si>
  <si>
    <t>스티븐 클레미치 외 1명</t>
    <phoneticPr fontId="2" type="noConversion"/>
  </si>
  <si>
    <t>신진상</t>
    <phoneticPr fontId="2" type="noConversion"/>
  </si>
  <si>
    <t>한승현</t>
    <phoneticPr fontId="2" type="noConversion"/>
  </si>
  <si>
    <t>강치원</t>
    <phoneticPr fontId="2" type="noConversion"/>
  </si>
  <si>
    <t>이영배</t>
    <phoneticPr fontId="2" type="noConversion"/>
  </si>
  <si>
    <t>라이더 캐롤</t>
    <phoneticPr fontId="2" type="noConversion"/>
  </si>
  <si>
    <t>양영은</t>
    <phoneticPr fontId="2" type="noConversion"/>
  </si>
  <si>
    <t>에이미 E. 허먼</t>
    <phoneticPr fontId="2" type="noConversion"/>
  </si>
  <si>
    <t>버트런드 러셀</t>
    <phoneticPr fontId="2" type="noConversion"/>
  </si>
  <si>
    <t>나이절 워버턴</t>
    <phoneticPr fontId="2" type="noConversion"/>
  </si>
  <si>
    <t>앤서니 웨스턴</t>
    <phoneticPr fontId="2" type="noConversion"/>
  </si>
  <si>
    <t>세라 W. 골드헤이건</t>
    <phoneticPr fontId="2" type="noConversion"/>
  </si>
  <si>
    <t>모리타 마사오</t>
    <phoneticPr fontId="2" type="noConversion"/>
  </si>
  <si>
    <t>인문브릿지연구소외 4명</t>
    <phoneticPr fontId="2" type="noConversion"/>
  </si>
  <si>
    <t>이시형 외 1명</t>
    <phoneticPr fontId="2" type="noConversion"/>
  </si>
  <si>
    <t>롤러코스터</t>
    <phoneticPr fontId="2" type="noConversion"/>
  </si>
  <si>
    <t>뤼트허르 브레흐만</t>
    <phoneticPr fontId="2" type="noConversion"/>
  </si>
  <si>
    <t>백우진</t>
    <phoneticPr fontId="2" type="noConversion"/>
  </si>
  <si>
    <t>이케가야 유지</t>
    <phoneticPr fontId="2" type="noConversion"/>
  </si>
  <si>
    <t>빈센트 외 1명</t>
    <phoneticPr fontId="2" type="noConversion"/>
  </si>
  <si>
    <t>코린 마이에르</t>
    <phoneticPr fontId="2" type="noConversion"/>
  </si>
  <si>
    <t>따돌림사회연구모임 교실심리팀</t>
    <phoneticPr fontId="2" type="noConversion"/>
  </si>
  <si>
    <t>카를 마르크스 외 1명</t>
    <phoneticPr fontId="2" type="noConversion"/>
  </si>
  <si>
    <t>최재천</t>
    <phoneticPr fontId="2" type="noConversion"/>
  </si>
  <si>
    <t>앨릭스 코브</t>
    <phoneticPr fontId="2" type="noConversion"/>
  </si>
  <si>
    <t>브라이언 크리스천 외 1명</t>
    <phoneticPr fontId="2" type="noConversion"/>
  </si>
  <si>
    <t>스티븐 슬로먼 외 1명</t>
    <phoneticPr fontId="2" type="noConversion"/>
  </si>
  <si>
    <t>유종필</t>
    <phoneticPr fontId="2" type="noConversion"/>
  </si>
  <si>
    <t>리처드 왓슨</t>
    <phoneticPr fontId="2" type="noConversion"/>
  </si>
  <si>
    <t>임정환</t>
    <phoneticPr fontId="2" type="noConversion"/>
  </si>
  <si>
    <t>스티븐 리츠</t>
    <phoneticPr fontId="2" type="noConversion"/>
  </si>
  <si>
    <t>차이쯔창</t>
    <phoneticPr fontId="2" type="noConversion"/>
  </si>
  <si>
    <t>주희 (엮음)</t>
    <phoneticPr fontId="2" type="noConversion"/>
  </si>
  <si>
    <t>박하재홍</t>
    <phoneticPr fontId="2" type="noConversion"/>
  </si>
  <si>
    <t>장자</t>
    <phoneticPr fontId="2" type="noConversion"/>
  </si>
  <si>
    <t>조정현</t>
    <phoneticPr fontId="2" type="noConversion"/>
  </si>
  <si>
    <t>홍문각</t>
    <phoneticPr fontId="2" type="noConversion"/>
  </si>
  <si>
    <t>진경옥</t>
    <phoneticPr fontId="2" type="noConversion"/>
  </si>
  <si>
    <t>김찬용</t>
    <phoneticPr fontId="2" type="noConversion"/>
  </si>
  <si>
    <t>심정흠</t>
    <phoneticPr fontId="2" type="noConversion"/>
  </si>
  <si>
    <t>박희아</t>
    <phoneticPr fontId="2" type="noConversion"/>
  </si>
  <si>
    <t>박우찬외 4명</t>
    <phoneticPr fontId="2" type="noConversion"/>
  </si>
  <si>
    <t>소울</t>
    <phoneticPr fontId="2" type="noConversion"/>
  </si>
  <si>
    <t>남무성</t>
    <phoneticPr fontId="2" type="noConversion"/>
  </si>
  <si>
    <t>노승림</t>
    <phoneticPr fontId="2" type="noConversion"/>
  </si>
  <si>
    <t>신홍엽 외 3명</t>
    <phoneticPr fontId="2" type="noConversion"/>
  </si>
  <si>
    <t>최성락</t>
    <phoneticPr fontId="2" type="noConversion"/>
  </si>
  <si>
    <t>박건호</t>
    <phoneticPr fontId="2" type="noConversion"/>
  </si>
  <si>
    <t>이다 프렌티스 위트콤</t>
    <phoneticPr fontId="2" type="noConversion"/>
  </si>
  <si>
    <t>김동섭</t>
    <phoneticPr fontId="2" type="noConversion"/>
  </si>
  <si>
    <t>벤 윌슨</t>
    <phoneticPr fontId="2" type="noConversion"/>
  </si>
  <si>
    <t>제임스 S. 게일</t>
    <phoneticPr fontId="2" type="noConversion"/>
  </si>
  <si>
    <t>박현진</t>
    <phoneticPr fontId="2" type="noConversion"/>
  </si>
  <si>
    <t>이진아</t>
    <phoneticPr fontId="2" type="noConversion"/>
  </si>
  <si>
    <t>김양희</t>
    <phoneticPr fontId="2" type="noConversion"/>
  </si>
  <si>
    <t>이무늬</t>
    <phoneticPr fontId="2" type="noConversion"/>
  </si>
  <si>
    <t>정지영</t>
    <phoneticPr fontId="2" type="noConversion"/>
  </si>
  <si>
    <t>엄지혜</t>
    <phoneticPr fontId="2" type="noConversion"/>
  </si>
  <si>
    <t>조유미</t>
    <phoneticPr fontId="2" type="noConversion"/>
  </si>
  <si>
    <t>장영희</t>
    <phoneticPr fontId="2" type="noConversion"/>
  </si>
  <si>
    <t>이은주</t>
    <phoneticPr fontId="2" type="noConversion"/>
  </si>
  <si>
    <t>이길보라 외 2명</t>
    <phoneticPr fontId="2" type="noConversion"/>
  </si>
  <si>
    <t>정인웅</t>
    <phoneticPr fontId="2" type="noConversion"/>
  </si>
  <si>
    <t>김리연</t>
    <phoneticPr fontId="2" type="noConversion"/>
  </si>
  <si>
    <t>모드 쥘리앵</t>
    <phoneticPr fontId="2" type="noConversion"/>
  </si>
  <si>
    <t>고칸 메구미</t>
    <phoneticPr fontId="2" type="noConversion"/>
  </si>
  <si>
    <t>김윤아</t>
    <phoneticPr fontId="2" type="noConversion"/>
  </si>
  <si>
    <t>김범석</t>
    <phoneticPr fontId="2" type="noConversion"/>
  </si>
  <si>
    <t>서현숙</t>
    <phoneticPr fontId="2" type="noConversion"/>
  </si>
  <si>
    <t>김목인</t>
    <phoneticPr fontId="2" type="noConversion"/>
  </si>
  <si>
    <t>헬렌 켈러</t>
    <phoneticPr fontId="2" type="noConversion"/>
  </si>
  <si>
    <t>봉달호</t>
    <phoneticPr fontId="2" type="noConversion"/>
  </si>
  <si>
    <t>오구니 시로</t>
    <phoneticPr fontId="2" type="noConversion"/>
  </si>
  <si>
    <t>이용주</t>
    <phoneticPr fontId="2" type="noConversion"/>
  </si>
  <si>
    <t>하완</t>
    <phoneticPr fontId="2" type="noConversion"/>
  </si>
  <si>
    <t>오중빈</t>
    <phoneticPr fontId="2" type="noConversion"/>
  </si>
  <si>
    <t>이영산</t>
    <phoneticPr fontId="2" type="noConversion"/>
  </si>
  <si>
    <t>윤이상 외 1명</t>
    <phoneticPr fontId="2" type="noConversion"/>
  </si>
  <si>
    <t>이문재</t>
    <phoneticPr fontId="2" type="noConversion"/>
  </si>
  <si>
    <t>크레이그 데이비드슨</t>
    <phoneticPr fontId="2" type="noConversion"/>
  </si>
  <si>
    <t>선푸위</t>
    <phoneticPr fontId="2" type="noConversion"/>
  </si>
  <si>
    <t>신준모</t>
    <phoneticPr fontId="2" type="noConversion"/>
  </si>
  <si>
    <t>손현주</t>
    <phoneticPr fontId="2" type="noConversion"/>
  </si>
  <si>
    <t>박지리</t>
    <phoneticPr fontId="2" type="noConversion"/>
  </si>
  <si>
    <t>장 지오노</t>
    <phoneticPr fontId="2" type="noConversion"/>
  </si>
  <si>
    <t>리처드 애덤스</t>
    <phoneticPr fontId="2" type="noConversion"/>
  </si>
  <si>
    <t>양호문</t>
    <phoneticPr fontId="2" type="noConversion"/>
  </si>
  <si>
    <t>이찬혁</t>
    <phoneticPr fontId="2" type="noConversion"/>
  </si>
  <si>
    <t>이선주</t>
    <phoneticPr fontId="2" type="noConversion"/>
  </si>
  <si>
    <t>메이위저</t>
    <phoneticPr fontId="2" type="noConversion"/>
  </si>
  <si>
    <t>빅토리야 레데르만</t>
    <phoneticPr fontId="2" type="noConversion"/>
  </si>
  <si>
    <t>강리오</t>
    <phoneticPr fontId="2" type="noConversion"/>
  </si>
  <si>
    <t>박하령</t>
    <phoneticPr fontId="2" type="noConversion"/>
  </si>
  <si>
    <t>은모든외 4명</t>
    <phoneticPr fontId="2" type="noConversion"/>
  </si>
  <si>
    <t>마이클 콜먼</t>
    <phoneticPr fontId="2" type="noConversion"/>
  </si>
  <si>
    <t>강인규</t>
    <phoneticPr fontId="2" type="noConversion"/>
  </si>
  <si>
    <t>다나베 세이코</t>
    <phoneticPr fontId="2" type="noConversion"/>
  </si>
  <si>
    <t>장 폴 사르트르</t>
    <phoneticPr fontId="2" type="noConversion"/>
  </si>
  <si>
    <t>다니엘 콜</t>
    <phoneticPr fontId="2" type="noConversion"/>
  </si>
  <si>
    <t>조완선</t>
    <phoneticPr fontId="2" type="noConversion"/>
  </si>
  <si>
    <t>현길언</t>
    <phoneticPr fontId="2" type="noConversion"/>
  </si>
  <si>
    <t>페터 빅셀</t>
    <phoneticPr fontId="2" type="noConversion"/>
  </si>
  <si>
    <t>정은</t>
    <phoneticPr fontId="2" type="noConversion"/>
  </si>
  <si>
    <t>김동환 외 1명</t>
    <phoneticPr fontId="2" type="noConversion"/>
  </si>
  <si>
    <t>류커샹</t>
    <phoneticPr fontId="2" type="noConversion"/>
  </si>
  <si>
    <t>박향</t>
    <phoneticPr fontId="2" type="noConversion"/>
  </si>
  <si>
    <t>왕수펀</t>
    <phoneticPr fontId="2" type="noConversion"/>
  </si>
  <si>
    <t>서동애</t>
    <phoneticPr fontId="2" type="noConversion"/>
  </si>
  <si>
    <t>윤여경외 4명</t>
    <phoneticPr fontId="2" type="noConversion"/>
  </si>
  <si>
    <t>초록서재</t>
    <phoneticPr fontId="2" type="noConversion"/>
  </si>
  <si>
    <t>김호준</t>
    <phoneticPr fontId="2" type="noConversion"/>
  </si>
  <si>
    <t>린만치우</t>
    <phoneticPr fontId="2" type="noConversion"/>
  </si>
  <si>
    <t>리처드 커티</t>
    <phoneticPr fontId="2" type="noConversion"/>
  </si>
  <si>
    <t>셰익스피어</t>
    <phoneticPr fontId="2" type="noConversion"/>
  </si>
  <si>
    <t>해원</t>
    <phoneticPr fontId="2" type="noConversion"/>
  </si>
  <si>
    <t>CABINET</t>
    <phoneticPr fontId="2" type="noConversion"/>
  </si>
  <si>
    <t>이희영</t>
    <phoneticPr fontId="2" type="noConversion"/>
  </si>
  <si>
    <t>존 스타인벡</t>
    <phoneticPr fontId="2" type="noConversion"/>
  </si>
  <si>
    <t>소리울림</t>
    <phoneticPr fontId="2" type="noConversion"/>
  </si>
  <si>
    <t>유영민</t>
    <phoneticPr fontId="2" type="noConversion"/>
  </si>
  <si>
    <t>호메로스(Homeros)</t>
    <phoneticPr fontId="2" type="noConversion"/>
  </si>
  <si>
    <t>최상희</t>
    <phoneticPr fontId="2" type="noConversion"/>
  </si>
  <si>
    <t>김해원</t>
    <phoneticPr fontId="2" type="noConversion"/>
  </si>
  <si>
    <t>카멜 다우드</t>
    <phoneticPr fontId="2" type="noConversion"/>
  </si>
  <si>
    <t>Sophie Ban</t>
    <phoneticPr fontId="2" type="noConversion"/>
  </si>
  <si>
    <t>도서출판동행</t>
    <phoneticPr fontId="2" type="noConversion"/>
  </si>
  <si>
    <t>황정숙외 4명</t>
    <phoneticPr fontId="2" type="noConversion"/>
  </si>
  <si>
    <t>이남영 외 1명</t>
    <phoneticPr fontId="2" type="noConversion"/>
  </si>
  <si>
    <t>박병일 외 1명</t>
    <phoneticPr fontId="2" type="noConversion"/>
  </si>
  <si>
    <t>우은진 외 2명</t>
    <phoneticPr fontId="2" type="noConversion"/>
  </si>
  <si>
    <t>권영삼</t>
    <phoneticPr fontId="2" type="noConversion"/>
  </si>
  <si>
    <t>후타마세 도시후미 외 1명</t>
    <phoneticPr fontId="2" type="noConversion"/>
  </si>
  <si>
    <t>신관우</t>
    <phoneticPr fontId="2" type="noConversion"/>
  </si>
  <si>
    <t>7분의언덕</t>
    <phoneticPr fontId="2" type="noConversion"/>
  </si>
  <si>
    <t>원종우</t>
    <phoneticPr fontId="2" type="noConversion"/>
  </si>
  <si>
    <t>브라이언 콕스 외 1명</t>
    <phoneticPr fontId="2" type="noConversion"/>
  </si>
  <si>
    <t>김형진</t>
    <phoneticPr fontId="2" type="noConversion"/>
  </si>
  <si>
    <t>리처드 프럼</t>
    <phoneticPr fontId="2" type="noConversion"/>
  </si>
  <si>
    <t>데이비드 햄블링</t>
    <phoneticPr fontId="2" type="noConversion"/>
  </si>
  <si>
    <t>심재철</t>
    <phoneticPr fontId="2" type="noConversion"/>
  </si>
  <si>
    <t>도널드 커시 외 1명</t>
    <phoneticPr fontId="2" type="noConversion"/>
  </si>
  <si>
    <t>마르쿠스 듀 소토이</t>
    <phoneticPr fontId="2" type="noConversion"/>
  </si>
  <si>
    <t>로랑 셰페르</t>
    <phoneticPr fontId="2" type="noConversion"/>
  </si>
  <si>
    <t>김완두</t>
    <phoneticPr fontId="2" type="noConversion"/>
  </si>
  <si>
    <t>제임스 팰런</t>
    <phoneticPr fontId="2" type="noConversion"/>
  </si>
  <si>
    <t>가와카미 가즈토 외 2명</t>
    <phoneticPr fontId="2" type="noConversion"/>
  </si>
  <si>
    <t>벤 올린</t>
    <phoneticPr fontId="2" type="noConversion"/>
  </si>
  <si>
    <t>루시 쿡</t>
    <phoneticPr fontId="2" type="noConversion"/>
  </si>
  <si>
    <t>마그나 히스토리아 연구회</t>
    <phoneticPr fontId="2" type="noConversion"/>
  </si>
  <si>
    <t>시드니 파두아</t>
    <phoneticPr fontId="2" type="noConversion"/>
  </si>
  <si>
    <t>루바 비칸스키</t>
    <phoneticPr fontId="2" type="noConversion"/>
  </si>
  <si>
    <t>알렉산더 뢰슬러 외 1명</t>
    <phoneticPr fontId="2" type="noConversion"/>
  </si>
  <si>
    <t>마크 뷰캐넌 외 외 2명</t>
    <phoneticPr fontId="2" type="noConversion"/>
  </si>
  <si>
    <t>김보일</t>
    <phoneticPr fontId="2" type="noConversion"/>
  </si>
  <si>
    <t>세계일보 특별기획취재팀</t>
    <phoneticPr fontId="2" type="noConversion"/>
  </si>
  <si>
    <t>지상사</t>
    <phoneticPr fontId="2" type="noConversion"/>
  </si>
  <si>
    <t>얀 베르쉬에 외 1명</t>
    <phoneticPr fontId="2" type="noConversion"/>
  </si>
  <si>
    <t>임창환</t>
    <phoneticPr fontId="2" type="noConversion"/>
  </si>
  <si>
    <t>이종필</t>
    <phoneticPr fontId="2" type="noConversion"/>
  </si>
  <si>
    <t>작은길</t>
    <phoneticPr fontId="2" type="noConversion"/>
  </si>
  <si>
    <t>장하석</t>
    <phoneticPr fontId="2" type="noConversion"/>
  </si>
  <si>
    <t>지식플러스</t>
    <phoneticPr fontId="2" type="noConversion"/>
  </si>
  <si>
    <t>김수헌 외 1명</t>
    <phoneticPr fontId="2" type="noConversion"/>
  </si>
  <si>
    <t>전예진</t>
    <phoneticPr fontId="2" type="noConversion"/>
  </si>
  <si>
    <t>닐 메타 외 2명</t>
    <phoneticPr fontId="2" type="noConversion"/>
  </si>
  <si>
    <t>노마드 그레이쓰</t>
    <phoneticPr fontId="2" type="noConversion"/>
  </si>
  <si>
    <t>구자영</t>
    <phoneticPr fontId="2" type="noConversion"/>
  </si>
  <si>
    <t>콜린 브라이어 외 1명</t>
    <phoneticPr fontId="2" type="noConversion"/>
  </si>
  <si>
    <t>닛케이 톱리더 (엮음) 외 1명</t>
    <phoneticPr fontId="2" type="noConversion"/>
  </si>
  <si>
    <t>조준현</t>
    <phoneticPr fontId="2" type="noConversion"/>
  </si>
  <si>
    <t>조선비즈 특별취재팀</t>
    <phoneticPr fontId="2" type="noConversion"/>
  </si>
  <si>
    <t>선대인</t>
    <phoneticPr fontId="2" type="noConversion"/>
  </si>
  <si>
    <t>정파카</t>
    <phoneticPr fontId="2" type="noConversion"/>
  </si>
  <si>
    <t>강상욱 외 1명</t>
    <phoneticPr fontId="2" type="noConversion"/>
  </si>
  <si>
    <t>로랑 슈발리에</t>
    <phoneticPr fontId="2" type="noConversion"/>
  </si>
  <si>
    <t>김금선</t>
    <phoneticPr fontId="2" type="noConversion"/>
  </si>
  <si>
    <t>사라 키퍼</t>
    <phoneticPr fontId="2" type="noConversion"/>
  </si>
  <si>
    <t>오니시 가나코</t>
    <phoneticPr fontId="2" type="noConversion"/>
  </si>
  <si>
    <t>유연수</t>
    <phoneticPr fontId="2" type="noConversion"/>
  </si>
  <si>
    <t>김소희(소콘소콘)</t>
    <phoneticPr fontId="2" type="noConversion"/>
  </si>
  <si>
    <t>정동균</t>
    <phoneticPr fontId="2" type="noConversion"/>
  </si>
  <si>
    <t>한동윤</t>
    <phoneticPr fontId="2" type="noConversion"/>
  </si>
  <si>
    <t>이남석 외 2명</t>
    <phoneticPr fontId="2" type="noConversion"/>
  </si>
  <si>
    <t>정수임</t>
    <phoneticPr fontId="2" type="noConversion"/>
  </si>
  <si>
    <t>태지원</t>
    <phoneticPr fontId="2" type="noConversion"/>
  </si>
  <si>
    <t>최원형</t>
    <phoneticPr fontId="2" type="noConversion"/>
  </si>
  <si>
    <t>리먀오 외 1명</t>
    <phoneticPr fontId="2" type="noConversion"/>
  </si>
  <si>
    <t>인포비주얼연구소</t>
    <phoneticPr fontId="2" type="noConversion"/>
  </si>
  <si>
    <t>고재현</t>
    <phoneticPr fontId="2" type="noConversion"/>
  </si>
  <si>
    <t>최형선</t>
    <phoneticPr fontId="2" type="noConversion"/>
  </si>
  <si>
    <t>서승우</t>
    <phoneticPr fontId="2" type="noConversion"/>
  </si>
  <si>
    <t>마리 퀴리 외 1명</t>
    <phoneticPr fontId="2" type="noConversion"/>
  </si>
  <si>
    <t>이선이외 4명</t>
    <phoneticPr fontId="2" type="noConversion"/>
  </si>
  <si>
    <t>박준영</t>
    <phoneticPr fontId="2" type="noConversion"/>
  </si>
  <si>
    <t>김고연주(엮음)외 4명</t>
    <phoneticPr fontId="2" type="noConversion"/>
  </si>
  <si>
    <t>구정우</t>
    <phoneticPr fontId="2" type="noConversion"/>
  </si>
  <si>
    <t>이대희 외 1명</t>
    <phoneticPr fontId="2" type="noConversion"/>
  </si>
  <si>
    <t>제정임</t>
    <phoneticPr fontId="2" type="noConversion"/>
  </si>
  <si>
    <t>임남택</t>
    <phoneticPr fontId="2" type="noConversion"/>
  </si>
  <si>
    <t>마리-모니크 로뱅</t>
    <phoneticPr fontId="2" type="noConversion"/>
  </si>
  <si>
    <t>이동학</t>
    <phoneticPr fontId="2" type="noConversion"/>
  </si>
  <si>
    <t>오도스</t>
    <phoneticPr fontId="2" type="noConversion"/>
  </si>
  <si>
    <t>타하르 벤 젤룬 외 1명</t>
    <phoneticPr fontId="2" type="noConversion"/>
  </si>
  <si>
    <t>김대진</t>
    <phoneticPr fontId="2" type="noConversion"/>
  </si>
  <si>
    <t>찰스 아서</t>
    <phoneticPr fontId="2" type="noConversion"/>
  </si>
  <si>
    <t>마리아 바스타로스 외 1명</t>
    <phoneticPr fontId="2" type="noConversion"/>
  </si>
  <si>
    <t>산드라 크라우트바슐</t>
    <phoneticPr fontId="2" type="noConversion"/>
  </si>
  <si>
    <t>소준철</t>
    <phoneticPr fontId="2" type="noConversion"/>
  </si>
  <si>
    <t>김시우외 4명</t>
    <phoneticPr fontId="2" type="noConversion"/>
  </si>
  <si>
    <t>김희경</t>
    <phoneticPr fontId="2" type="noConversion"/>
  </si>
  <si>
    <t>클레이튼 M. 크리스텐슨 외 2명</t>
    <phoneticPr fontId="2" type="noConversion"/>
  </si>
  <si>
    <t>유영만 외 1명</t>
    <phoneticPr fontId="2" type="noConversion"/>
  </si>
  <si>
    <t>장 자크 루소</t>
    <phoneticPr fontId="2" type="noConversion"/>
  </si>
  <si>
    <t>송은주</t>
    <phoneticPr fontId="2" type="noConversion"/>
  </si>
  <si>
    <t>마이크 비킹</t>
    <phoneticPr fontId="2" type="noConversion"/>
  </si>
  <si>
    <t>진 커제즈</t>
    <phoneticPr fontId="2" type="noConversion"/>
  </si>
  <si>
    <t>윤우상</t>
    <phoneticPr fontId="2" type="noConversion"/>
  </si>
  <si>
    <t>프리츠 브라이트하우프트</t>
    <phoneticPr fontId="2" type="noConversion"/>
  </si>
  <si>
    <t>레온 빈트샤이트</t>
    <phoneticPr fontId="2" type="noConversion"/>
  </si>
  <si>
    <t>문갑식</t>
    <phoneticPr fontId="2" type="noConversion"/>
  </si>
  <si>
    <t>사이토 사토루 외 1명</t>
    <phoneticPr fontId="2" type="noConversion"/>
  </si>
  <si>
    <t>헬렌 톰슨</t>
    <phoneticPr fontId="2" type="noConversion"/>
  </si>
  <si>
    <t>프랭크 틸리</t>
    <phoneticPr fontId="2" type="noConversion"/>
  </si>
  <si>
    <t>에라스무스 외</t>
    <phoneticPr fontId="2" type="noConversion"/>
  </si>
  <si>
    <t>에이드리엔 메이어</t>
    <phoneticPr fontId="2" type="noConversion"/>
  </si>
  <si>
    <t>곽경훈</t>
    <phoneticPr fontId="2" type="noConversion"/>
  </si>
  <si>
    <t>천영준</t>
    <phoneticPr fontId="2" type="noConversion"/>
  </si>
  <si>
    <t>배소현 외 2명</t>
    <phoneticPr fontId="2" type="noConversion"/>
  </si>
  <si>
    <t>최석조</t>
    <phoneticPr fontId="2" type="noConversion"/>
  </si>
  <si>
    <t>임현정</t>
    <phoneticPr fontId="2" type="noConversion"/>
  </si>
  <si>
    <t>이강휘</t>
    <phoneticPr fontId="2" type="noConversion"/>
  </si>
  <si>
    <t>김상운</t>
    <phoneticPr fontId="2" type="noConversion"/>
  </si>
  <si>
    <t>아리 투루넨 외 1명</t>
    <phoneticPr fontId="2" type="noConversion"/>
  </si>
  <si>
    <t>시마자키 스스무</t>
    <phoneticPr fontId="2" type="noConversion"/>
  </si>
  <si>
    <t>은동진</t>
    <phoneticPr fontId="2" type="noConversion"/>
  </si>
  <si>
    <t>데이비드 미치</t>
    <phoneticPr fontId="2" type="noConversion"/>
  </si>
  <si>
    <t>정은혜 외 2명</t>
    <phoneticPr fontId="2" type="noConversion"/>
  </si>
  <si>
    <t>김현길(리모)</t>
    <phoneticPr fontId="2" type="noConversion"/>
  </si>
  <si>
    <t>민태원외</t>
    <phoneticPr fontId="2" type="noConversion"/>
  </si>
  <si>
    <t>토지</t>
    <phoneticPr fontId="2" type="noConversion"/>
  </si>
  <si>
    <t>안아름</t>
    <phoneticPr fontId="2" type="noConversion"/>
  </si>
  <si>
    <t>이라윤</t>
    <phoneticPr fontId="2" type="noConversion"/>
  </si>
  <si>
    <t>오충용</t>
    <phoneticPr fontId="2" type="noConversion"/>
  </si>
  <si>
    <t>상수탕</t>
    <phoneticPr fontId="2" type="noConversion"/>
  </si>
  <si>
    <t>황보름</t>
    <phoneticPr fontId="2" type="noConversion"/>
  </si>
  <si>
    <t>좋아서하는그림책연구회외 4명</t>
    <phoneticPr fontId="2" type="noConversion"/>
  </si>
  <si>
    <t>김동리</t>
    <phoneticPr fontId="2" type="noConversion"/>
  </si>
  <si>
    <t>조은커뮤니티</t>
    <phoneticPr fontId="2" type="noConversion"/>
  </si>
  <si>
    <t>김혜정외 4명</t>
    <phoneticPr fontId="2" type="noConversion"/>
  </si>
  <si>
    <t>최나미</t>
    <phoneticPr fontId="2" type="noConversion"/>
  </si>
  <si>
    <t>심윤경</t>
    <phoneticPr fontId="2" type="noConversion"/>
  </si>
  <si>
    <t>엘르 파운틴</t>
    <phoneticPr fontId="2" type="noConversion"/>
  </si>
  <si>
    <t>이민항</t>
    <phoneticPr fontId="2" type="noConversion"/>
  </si>
  <si>
    <t>이정호</t>
    <phoneticPr fontId="2" type="noConversion"/>
  </si>
  <si>
    <t>남유하외 4명</t>
    <phoneticPr fontId="2" type="noConversion"/>
  </si>
  <si>
    <t>성실</t>
    <phoneticPr fontId="2" type="noConversion"/>
  </si>
  <si>
    <t>로셀라 포스토리노</t>
    <phoneticPr fontId="2" type="noConversion"/>
  </si>
  <si>
    <t>신여랑외 4명</t>
    <phoneticPr fontId="2" type="noConversion"/>
  </si>
  <si>
    <t>진형민</t>
    <phoneticPr fontId="2" type="noConversion"/>
  </si>
  <si>
    <t>엘리자베스 길버트</t>
    <phoneticPr fontId="2" type="noConversion"/>
  </si>
  <si>
    <t>황영미</t>
    <phoneticPr fontId="2" type="noConversion"/>
  </si>
  <si>
    <t>김봉현</t>
    <phoneticPr fontId="2" type="noConversion"/>
  </si>
  <si>
    <t>다케우치 케이</t>
    <phoneticPr fontId="2" type="noConversion"/>
  </si>
  <si>
    <t>윤출판</t>
    <phoneticPr fontId="2" type="noConversion"/>
  </si>
  <si>
    <t>마샤 바투시액</t>
    <phoneticPr fontId="2" type="noConversion"/>
  </si>
  <si>
    <t>지상의책</t>
    <phoneticPr fontId="2" type="noConversion"/>
  </si>
  <si>
    <t>박재용외 4명</t>
    <phoneticPr fontId="2" type="noConversion"/>
  </si>
  <si>
    <t>조천호</t>
    <phoneticPr fontId="2" type="noConversion"/>
  </si>
  <si>
    <t>안토니오 다마지오</t>
    <phoneticPr fontId="2" type="noConversion"/>
  </si>
  <si>
    <t>스쥔</t>
    <phoneticPr fontId="2" type="noConversion"/>
  </si>
  <si>
    <t>웬디 스즈키</t>
    <phoneticPr fontId="2" type="noConversion"/>
  </si>
  <si>
    <t>엘리에저 스턴버그</t>
    <phoneticPr fontId="2" type="noConversion"/>
  </si>
  <si>
    <t>안네 스베르드루프-튀게손</t>
    <phoneticPr fontId="2" type="noConversion"/>
  </si>
  <si>
    <t>윤성철</t>
    <phoneticPr fontId="2" type="noConversion"/>
  </si>
  <si>
    <t>스티브 브루사테</t>
    <phoneticPr fontId="2" type="noConversion"/>
  </si>
  <si>
    <t>맷 매카시</t>
    <phoneticPr fontId="2" type="noConversion"/>
  </si>
  <si>
    <t>차이진원</t>
    <phoneticPr fontId="2" type="noConversion"/>
  </si>
  <si>
    <t>에르베 레닝</t>
    <phoneticPr fontId="2" type="noConversion"/>
  </si>
  <si>
    <t>마크 미오도닉</t>
    <phoneticPr fontId="2" type="noConversion"/>
  </si>
  <si>
    <t>엠아이디</t>
    <phoneticPr fontId="2" type="noConversion"/>
  </si>
  <si>
    <t>페이지 윌리엄스</t>
    <phoneticPr fontId="2" type="noConversion"/>
  </si>
  <si>
    <t>조너선 드로리</t>
    <phoneticPr fontId="2" type="noConversion"/>
  </si>
  <si>
    <t>압듈라</t>
    <phoneticPr fontId="2" type="noConversion"/>
  </si>
  <si>
    <t>다카하시 요이치</t>
    <phoneticPr fontId="2" type="noConversion"/>
  </si>
  <si>
    <t>마커스 드 사토이</t>
    <phoneticPr fontId="2" type="noConversion"/>
  </si>
  <si>
    <t>마크 제롬 월터스</t>
    <phoneticPr fontId="2" type="noConversion"/>
  </si>
  <si>
    <t>리여우화</t>
    <phoneticPr fontId="2" type="noConversion"/>
  </si>
  <si>
    <t>매트 파커</t>
    <phoneticPr fontId="2" type="noConversion"/>
  </si>
  <si>
    <t>레일라 슈넵스 외 1명</t>
    <phoneticPr fontId="2" type="noConversion"/>
  </si>
  <si>
    <t>김민준 외 1명</t>
    <phoneticPr fontId="2" type="noConversion"/>
  </si>
  <si>
    <t>매슈 워커</t>
    <phoneticPr fontId="2" type="noConversion"/>
  </si>
  <si>
    <t>헨리 조지</t>
    <phoneticPr fontId="2" type="noConversion"/>
  </si>
  <si>
    <t>김경민 외 2명</t>
    <phoneticPr fontId="2" type="noConversion"/>
  </si>
  <si>
    <t>노가영 외 2명</t>
    <phoneticPr fontId="2" type="noConversion"/>
  </si>
  <si>
    <t>노성열</t>
    <phoneticPr fontId="2" type="noConversion"/>
  </si>
  <si>
    <t>나는 미래다 방송제작팀</t>
    <phoneticPr fontId="2" type="noConversion"/>
  </si>
  <si>
    <t>보아스</t>
    <phoneticPr fontId="2" type="noConversion"/>
  </si>
  <si>
    <t>애스워드 다모다란</t>
    <phoneticPr fontId="2" type="noConversion"/>
  </si>
  <si>
    <t>김명락</t>
    <phoneticPr fontId="2" type="noConversion"/>
  </si>
  <si>
    <t>정지훈</t>
    <phoneticPr fontId="2" type="noConversion"/>
  </si>
  <si>
    <t>윌리엄 퀸 외 1명</t>
    <phoneticPr fontId="2" type="noConversion"/>
  </si>
  <si>
    <t>브라이트</t>
    <phoneticPr fontId="2" type="noConversion"/>
  </si>
  <si>
    <t>김병호 외 1명</t>
    <phoneticPr fontId="2" type="noConversion"/>
  </si>
  <si>
    <t>박성은</t>
    <phoneticPr fontId="2" type="noConversion"/>
  </si>
  <si>
    <t>오정남</t>
    <phoneticPr fontId="2" type="noConversion"/>
  </si>
  <si>
    <t>토마 피케티</t>
    <phoneticPr fontId="2" type="noConversion"/>
  </si>
  <si>
    <t>윌 스토</t>
    <phoneticPr fontId="2" type="noConversion"/>
  </si>
  <si>
    <t>대니얼 조슈아 루빈</t>
    <phoneticPr fontId="2" type="noConversion"/>
  </si>
  <si>
    <t>박성규</t>
    <phoneticPr fontId="2" type="noConversion"/>
  </si>
  <si>
    <t>빌 포셋 외</t>
    <phoneticPr fontId="2" type="noConversion"/>
  </si>
  <si>
    <t>무루(박서영)</t>
    <phoneticPr fontId="2" type="noConversion"/>
  </si>
  <si>
    <t>사물궁이 잡학지식</t>
    <phoneticPr fontId="2" type="noConversion"/>
  </si>
  <si>
    <t>루이스 다트넬</t>
    <phoneticPr fontId="2" type="noConversion"/>
  </si>
  <si>
    <t>니콜라스 카</t>
    <phoneticPr fontId="2" type="noConversion"/>
  </si>
  <si>
    <t>마리아 로스</t>
    <phoneticPr fontId="2" type="noConversion"/>
  </si>
  <si>
    <t>아라이 시마</t>
    <phoneticPr fontId="2" type="noConversion"/>
  </si>
  <si>
    <t>야마가타 히로오</t>
    <phoneticPr fontId="2" type="noConversion"/>
  </si>
  <si>
    <t>보도사 편집부</t>
    <phoneticPr fontId="2" type="noConversion"/>
  </si>
  <si>
    <t>4801190908352</t>
    <phoneticPr fontId="2" type="noConversion"/>
  </si>
  <si>
    <t>청소년 정치/사회</t>
    <phoneticPr fontId="2" type="noConversion"/>
  </si>
  <si>
    <t>국방/군사/통일</t>
    <phoneticPr fontId="2" type="noConversion"/>
  </si>
  <si>
    <t>로맨스판타지</t>
    <phoneticPr fontId="2" type="noConversion"/>
  </si>
  <si>
    <t>신무협</t>
    <phoneticPr fontId="2" type="noConversion"/>
  </si>
  <si>
    <t>480D201230780</t>
    <phoneticPr fontId="2" type="noConversion"/>
  </si>
  <si>
    <t>480D201230790</t>
    <phoneticPr fontId="2" type="noConversion"/>
  </si>
  <si>
    <t>480D201230810</t>
    <phoneticPr fontId="2" type="noConversion"/>
  </si>
  <si>
    <t>480D201230830</t>
    <phoneticPr fontId="2" type="noConversion"/>
  </si>
  <si>
    <t>480D201230840</t>
    <phoneticPr fontId="2" type="noConversion"/>
  </si>
  <si>
    <t>480D210225110</t>
    <phoneticPr fontId="2" type="noConversion"/>
  </si>
  <si>
    <t>480D210225130</t>
    <phoneticPr fontId="2" type="noConversion"/>
  </si>
  <si>
    <t>480D210225140</t>
    <phoneticPr fontId="2" type="noConversion"/>
  </si>
  <si>
    <t>480D210225160</t>
    <phoneticPr fontId="2" type="noConversion"/>
  </si>
  <si>
    <t>480D210225170</t>
    <phoneticPr fontId="2" type="noConversion"/>
  </si>
  <si>
    <t>480D210225180</t>
    <phoneticPr fontId="2" type="noConversion"/>
  </si>
  <si>
    <t>480D210225190</t>
    <phoneticPr fontId="2" type="noConversion"/>
  </si>
  <si>
    <t>480D210225200</t>
    <phoneticPr fontId="2" type="noConversion"/>
  </si>
  <si>
    <t>480D210225210</t>
    <phoneticPr fontId="2" type="noConversion"/>
  </si>
  <si>
    <t>4808935704460</t>
    <phoneticPr fontId="2" type="noConversion"/>
  </si>
  <si>
    <t>4801162541969</t>
    <phoneticPr fontId="2" type="noConversion"/>
  </si>
  <si>
    <t>4808925589060</t>
    <phoneticPr fontId="2" type="noConversion"/>
  </si>
  <si>
    <t>4808997743384</t>
    <phoneticPr fontId="2" type="noConversion"/>
  </si>
  <si>
    <t>4808960200869</t>
    <phoneticPr fontId="2" type="noConversion"/>
  </si>
  <si>
    <t>영미문학이론</t>
    <phoneticPr fontId="2" type="noConversion"/>
  </si>
  <si>
    <t>4808972979449</t>
    <phoneticPr fontId="2" type="noConversion"/>
  </si>
  <si>
    <t>4808901249599</t>
    <phoneticPr fontId="2" type="noConversion"/>
  </si>
  <si>
    <t>문헌정보학</t>
    <phoneticPr fontId="2" type="noConversion"/>
  </si>
  <si>
    <t>예술입문서</t>
    <phoneticPr fontId="2" type="noConversion"/>
  </si>
  <si>
    <t>패션/의류</t>
    <phoneticPr fontId="2" type="noConversion"/>
  </si>
  <si>
    <t>신화/신화학</t>
    <phoneticPr fontId="2" type="noConversion"/>
  </si>
  <si>
    <t>4808971999080</t>
    <phoneticPr fontId="2" type="noConversion"/>
  </si>
  <si>
    <t>세계여행</t>
    <phoneticPr fontId="2" type="noConversion"/>
  </si>
  <si>
    <t>인물이야기</t>
    <phoneticPr fontId="2" type="noConversion"/>
  </si>
  <si>
    <t>4808932920795</t>
    <phoneticPr fontId="2" type="noConversion"/>
  </si>
  <si>
    <t>4801191382021</t>
    <phoneticPr fontId="2" type="noConversion"/>
  </si>
  <si>
    <t>4801197182205</t>
    <phoneticPr fontId="2" type="noConversion"/>
  </si>
  <si>
    <t>중국역사소설</t>
    <phoneticPr fontId="2" type="noConversion"/>
  </si>
  <si>
    <t>4808952771841</t>
    <phoneticPr fontId="2" type="noConversion"/>
  </si>
  <si>
    <t>4801157233732</t>
    <phoneticPr fontId="2" type="noConversion"/>
  </si>
  <si>
    <t>4808950969905</t>
    <phoneticPr fontId="2" type="noConversion"/>
  </si>
  <si>
    <t>일본드라마/영화소설</t>
    <phoneticPr fontId="2" type="noConversion"/>
  </si>
  <si>
    <t>4808952775184</t>
    <phoneticPr fontId="2" type="noConversion"/>
  </si>
  <si>
    <t>취업면접/자기소개서</t>
    <phoneticPr fontId="2" type="noConversion"/>
  </si>
  <si>
    <t>중학교</t>
    <phoneticPr fontId="2" type="noConversion"/>
  </si>
  <si>
    <t>초등학교</t>
    <phoneticPr fontId="2" type="noConversion"/>
  </si>
  <si>
    <t>건축/인테리어</t>
    <phoneticPr fontId="2" type="noConversion"/>
  </si>
  <si>
    <t>지구과학</t>
    <phoneticPr fontId="2" type="noConversion"/>
  </si>
  <si>
    <t>과학이론</t>
    <phoneticPr fontId="2" type="noConversion"/>
  </si>
  <si>
    <t>물리학</t>
    <phoneticPr fontId="2" type="noConversion"/>
  </si>
  <si>
    <t>전기/전자</t>
    <phoneticPr fontId="2" type="noConversion"/>
  </si>
  <si>
    <t>자동차 공학</t>
    <phoneticPr fontId="2" type="noConversion"/>
  </si>
  <si>
    <t>천문학</t>
    <phoneticPr fontId="2" type="noConversion"/>
  </si>
  <si>
    <t>4808931526806</t>
    <phoneticPr fontId="2" type="noConversion"/>
  </si>
  <si>
    <t>경영이론</t>
    <phoneticPr fontId="2" type="noConversion"/>
  </si>
  <si>
    <t>4801162540382</t>
    <phoneticPr fontId="2" type="noConversion"/>
  </si>
  <si>
    <t>데이터베이스구축/관리</t>
    <phoneticPr fontId="2" type="noConversion"/>
  </si>
  <si>
    <t>4801189909094</t>
    <phoneticPr fontId="2" type="noConversion"/>
  </si>
  <si>
    <t>4801164261308</t>
    <phoneticPr fontId="2" type="noConversion"/>
  </si>
  <si>
    <t>4808950978518</t>
    <phoneticPr fontId="2" type="noConversion"/>
  </si>
  <si>
    <t>4801163430026</t>
    <phoneticPr fontId="2" type="noConversion"/>
  </si>
  <si>
    <t>4808932473802</t>
    <phoneticPr fontId="2" type="noConversion"/>
  </si>
  <si>
    <t>4801156757345</t>
    <phoneticPr fontId="2" type="noConversion"/>
  </si>
  <si>
    <t>4801187400395</t>
    <phoneticPr fontId="2" type="noConversion"/>
  </si>
  <si>
    <t>4808901223032</t>
    <phoneticPr fontId="2" type="noConversion"/>
  </si>
  <si>
    <t>4808965709350</t>
    <phoneticPr fontId="2" type="noConversion"/>
  </si>
  <si>
    <t>4808965709343</t>
    <phoneticPr fontId="2" type="noConversion"/>
  </si>
  <si>
    <t>4801157107224</t>
    <phoneticPr fontId="2" type="noConversion"/>
  </si>
  <si>
    <t>4808931010299</t>
    <phoneticPr fontId="2" type="noConversion"/>
  </si>
  <si>
    <t>4808962622096</t>
    <phoneticPr fontId="2" type="noConversion"/>
  </si>
  <si>
    <t>4808965962090</t>
    <phoneticPr fontId="2" type="noConversion"/>
  </si>
  <si>
    <t>4801186665504</t>
    <phoneticPr fontId="2" type="noConversion"/>
  </si>
  <si>
    <t>논리학/윤리학</t>
    <phoneticPr fontId="2" type="noConversion"/>
  </si>
  <si>
    <t>4801157952831</t>
    <phoneticPr fontId="2" type="noConversion"/>
  </si>
  <si>
    <t>4801187150474</t>
    <phoneticPr fontId="2" type="noConversion"/>
  </si>
  <si>
    <t>4801196533008</t>
    <phoneticPr fontId="2" type="noConversion"/>
  </si>
  <si>
    <t>신성곤 외</t>
    <phoneticPr fontId="2" type="noConversion"/>
  </si>
  <si>
    <t>인디북</t>
    <phoneticPr fontId="2" type="noConversion"/>
  </si>
  <si>
    <t>4808989258056</t>
    <phoneticPr fontId="2" type="noConversion"/>
  </si>
  <si>
    <t>두리미디어</t>
    <phoneticPr fontId="2" type="noConversion"/>
  </si>
  <si>
    <t>청소년 예술</t>
    <phoneticPr fontId="2" type="noConversion"/>
  </si>
  <si>
    <t>한비자</t>
    <phoneticPr fontId="2" type="noConversion"/>
  </si>
  <si>
    <t>신원문화사</t>
    <phoneticPr fontId="2" type="noConversion"/>
  </si>
  <si>
    <t>4808925514826</t>
    <phoneticPr fontId="2" type="noConversion"/>
  </si>
  <si>
    <t>맑은소리</t>
    <phoneticPr fontId="2" type="noConversion"/>
  </si>
  <si>
    <t>4808980501649</t>
    <phoneticPr fontId="2" type="noConversion"/>
  </si>
  <si>
    <t>4808965132288</t>
    <phoneticPr fontId="2" type="noConversion"/>
  </si>
  <si>
    <t>수전 케인</t>
    <phoneticPr fontId="2" type="noConversion"/>
  </si>
  <si>
    <t>4808956056531</t>
    <phoneticPr fontId="2" type="noConversion"/>
  </si>
  <si>
    <t>4808932903507</t>
    <phoneticPr fontId="2" type="noConversion"/>
  </si>
  <si>
    <t>4808932907871</t>
    <phoneticPr fontId="2" type="noConversion"/>
  </si>
  <si>
    <t>4808952227829</t>
    <phoneticPr fontId="2" type="noConversion"/>
  </si>
  <si>
    <t>미겔 데 세르반테스 사아베드라</t>
    <phoneticPr fontId="2" type="noConversion"/>
  </si>
  <si>
    <t>김용태</t>
    <phoneticPr fontId="2" type="noConversion"/>
  </si>
  <si>
    <t>4801185716030</t>
    <phoneticPr fontId="2" type="noConversion"/>
  </si>
  <si>
    <t>삼호미디어</t>
    <phoneticPr fontId="2" type="noConversion"/>
  </si>
  <si>
    <t>데이비드 보더니스</t>
    <phoneticPr fontId="2" type="noConversion"/>
  </si>
  <si>
    <t>글램북스</t>
    <phoneticPr fontId="2" type="noConversion"/>
  </si>
  <si>
    <t>EBS 자본주의 제작팀</t>
    <phoneticPr fontId="2" type="noConversion"/>
  </si>
  <si>
    <t>오은영</t>
    <phoneticPr fontId="2" type="noConversion"/>
  </si>
  <si>
    <t>녹색지팡이</t>
    <phoneticPr fontId="2" type="noConversion"/>
  </si>
  <si>
    <t>막스 뮐러</t>
    <phoneticPr fontId="2" type="noConversion"/>
  </si>
  <si>
    <t>4801186805115</t>
    <phoneticPr fontId="2" type="noConversion"/>
  </si>
  <si>
    <t>4808968330759</t>
    <phoneticPr fontId="2" type="noConversion"/>
  </si>
  <si>
    <t>구상희</t>
    <phoneticPr fontId="2" type="noConversion"/>
  </si>
  <si>
    <t>4801130607505</t>
    <phoneticPr fontId="2" type="noConversion"/>
  </si>
  <si>
    <t>안데르스 에릭슨 외 1명</t>
    <phoneticPr fontId="2" type="noConversion"/>
  </si>
  <si>
    <t>4801186805283</t>
    <phoneticPr fontId="2" type="noConversion"/>
  </si>
  <si>
    <t>에리히 프롬 외 1명</t>
    <phoneticPr fontId="2" type="noConversion"/>
  </si>
  <si>
    <t>4801186688510</t>
    <phoneticPr fontId="2" type="noConversion"/>
  </si>
  <si>
    <t>베르너 하이젠베르크</t>
    <phoneticPr fontId="2" type="noConversion"/>
  </si>
  <si>
    <t>4801186900223</t>
    <phoneticPr fontId="2" type="noConversion"/>
  </si>
  <si>
    <t>세미와 매직큐브 수학 대모험. 2</t>
    <phoneticPr fontId="2" type="noConversion"/>
  </si>
  <si>
    <t>데일 카네기 자기관리론(1948년 초판 완역본)</t>
    <phoneticPr fontId="2" type="noConversion"/>
  </si>
  <si>
    <t>킵고잉(Keep Going)</t>
    <phoneticPr fontId="2" type="noConversion"/>
  </si>
  <si>
    <t>빅터 프랭클의 죽음의 수용소에서</t>
    <phoneticPr fontId="2" type="noConversion"/>
  </si>
  <si>
    <t>더 위험한 미국이 온다</t>
    <phoneticPr fontId="2" type="noConversion"/>
  </si>
  <si>
    <t>분노(RAGE)</t>
    <phoneticPr fontId="2" type="noConversion"/>
  </si>
  <si>
    <t>다산의 마지막 습관</t>
    <phoneticPr fontId="2" type="noConversion"/>
  </si>
  <si>
    <t>아비투스</t>
    <phoneticPr fontId="2" type="noConversion"/>
  </si>
  <si>
    <t>애린 왕자</t>
    <phoneticPr fontId="2" type="noConversion"/>
  </si>
  <si>
    <t>일 잘하는 사람은 단순하게 합니다</t>
    <phoneticPr fontId="2" type="noConversion"/>
  </si>
  <si>
    <t>10년 동안 적금밖에 모르던 39세 김 과장은 어떻게 1년 만에 부동산 천재가 됐을까</t>
    <phoneticPr fontId="2" type="noConversion"/>
  </si>
  <si>
    <t>파고다 토익 보카</t>
    <phoneticPr fontId="2" type="noConversion"/>
  </si>
  <si>
    <t>꼭두각시 살인사건</t>
    <phoneticPr fontId="2" type="noConversion"/>
  </si>
  <si>
    <t>하마터면 회계를 모르고 일할 뻔했다!</t>
    <phoneticPr fontId="2" type="noConversion"/>
  </si>
  <si>
    <t>사랑한다고 상처를 허락하지 말 것</t>
    <phoneticPr fontId="2" type="noConversion"/>
  </si>
  <si>
    <t>스토리텔링 바이블</t>
    <phoneticPr fontId="2" type="noConversion"/>
  </si>
  <si>
    <t>슈퍼리치들에게 배우는 돈 공부</t>
    <phoneticPr fontId="2" type="noConversion"/>
  </si>
  <si>
    <t>바이러스 X</t>
    <phoneticPr fontId="2" type="noConversion"/>
  </si>
  <si>
    <t>철학은 어떻게 삶의 무기가 되는가</t>
    <phoneticPr fontId="2" type="noConversion"/>
  </si>
  <si>
    <t>페미니즘은 어떻게 괴물이 되었나</t>
    <phoneticPr fontId="2" type="noConversion"/>
  </si>
  <si>
    <t>그릿(100쇄 기념 리커버 에디션)</t>
    <phoneticPr fontId="2" type="noConversion"/>
  </si>
  <si>
    <t>룬샷</t>
    <phoneticPr fontId="2" type="noConversion"/>
  </si>
  <si>
    <t>어른의 어휘력</t>
    <phoneticPr fontId="2" type="noConversion"/>
  </si>
  <si>
    <t>프레임</t>
    <phoneticPr fontId="2" type="noConversion"/>
  </si>
  <si>
    <t>불행한 관계 걷어차기</t>
    <phoneticPr fontId="2" type="noConversion"/>
  </si>
  <si>
    <t>시작의 기술</t>
    <phoneticPr fontId="2" type="noConversion"/>
  </si>
  <si>
    <t>휴먼카인드</t>
    <phoneticPr fontId="2" type="noConversion"/>
  </si>
  <si>
    <t>슬로싱킹</t>
    <phoneticPr fontId="2" type="noConversion"/>
  </si>
  <si>
    <t>순서 파괴</t>
    <phoneticPr fontId="2" type="noConversion"/>
  </si>
  <si>
    <t>이유가 많으니 그냥이라고 할 수밖에</t>
    <phoneticPr fontId="2" type="noConversion"/>
  </si>
  <si>
    <t>어포메이션</t>
    <phoneticPr fontId="2" type="noConversion"/>
  </si>
  <si>
    <t>일반용 전자책</t>
    <phoneticPr fontId="2" type="noConversion"/>
  </si>
  <si>
    <t>철수 이야기 1 : 너와 보낸 계절들</t>
    <phoneticPr fontId="2" type="noConversion"/>
  </si>
  <si>
    <t>개미. 4</t>
  </si>
  <si>
    <t>개미. 2</t>
  </si>
  <si>
    <t>개미. 5</t>
  </si>
  <si>
    <t>개미. 3</t>
  </si>
  <si>
    <t>정글북. 2</t>
  </si>
  <si>
    <t>잃어버린 시절을 찾아서. 6: 게르망뜨 쪽. 2</t>
  </si>
  <si>
    <t>잃어버린 시절을 찾아서. 1: 스완 댁 쪽으로. 1</t>
  </si>
  <si>
    <t>레 미제라블. 5</t>
  </si>
  <si>
    <t>레 미제라블. 4</t>
  </si>
  <si>
    <t>정글북. 1</t>
  </si>
  <si>
    <t>안나 카레니나. 2</t>
  </si>
  <si>
    <t>잃어버린 시절을 찾아서. 3: 피어나는 소녀들의 그늘에서. 1</t>
  </si>
  <si>
    <t>안나 카레니나. 1</t>
  </si>
  <si>
    <t>잃어버린 시절을 찾아서. 4: 피어나는 소녀들의 그늘에서. 2</t>
  </si>
  <si>
    <t>레 미제라블. 3</t>
  </si>
  <si>
    <t>안나 카레니나. 3</t>
  </si>
  <si>
    <t>잃어버린 시절을 찾아서. 5: 게르망뜨 쪽. 1</t>
  </si>
  <si>
    <t>모빠상 단편집</t>
  </si>
  <si>
    <t>레 미제라블. 1</t>
  </si>
  <si>
    <t>셜록 홈즈: 바스커빌 가문의 개</t>
  </si>
  <si>
    <t>잃어버린 시절을 찾아서. 7: 소돔과 고모라. 1</t>
  </si>
  <si>
    <t>레 미제라블. 2</t>
  </si>
  <si>
    <t>셜록 홈즈 주홍색 연구</t>
  </si>
  <si>
    <t>노예 12년</t>
  </si>
  <si>
    <t>잃어버린 시절을 찾아서. 8: 소돔과 고모라. 2</t>
  </si>
  <si>
    <t>잃어버린 시절을 찾아서. 2: 스완 댁 쪽으로. 2</t>
  </si>
  <si>
    <t>4808932903538</t>
    <phoneticPr fontId="2" type="noConversion"/>
  </si>
  <si>
    <t>4808932903514</t>
    <phoneticPr fontId="2" type="noConversion"/>
  </si>
  <si>
    <t>4808932903545</t>
    <phoneticPr fontId="2" type="noConversion"/>
  </si>
  <si>
    <t>4808932903521</t>
    <phoneticPr fontId="2" type="noConversion"/>
  </si>
  <si>
    <t>이반 투르게네프</t>
    <phoneticPr fontId="2" type="noConversion"/>
  </si>
  <si>
    <t>러디어드 키플링</t>
    <phoneticPr fontId="2" type="noConversion"/>
  </si>
  <si>
    <t>대니얼 디포</t>
    <phoneticPr fontId="2" type="noConversion"/>
  </si>
  <si>
    <t>자사 외 1명</t>
    <phoneticPr fontId="2" type="noConversion"/>
  </si>
  <si>
    <t>빅또르 위고</t>
    <phoneticPr fontId="2" type="noConversion"/>
  </si>
  <si>
    <t>너새니얼 호손</t>
    <phoneticPr fontId="2" type="noConversion"/>
  </si>
  <si>
    <t>허균</t>
    <phoneticPr fontId="2" type="noConversion"/>
  </si>
  <si>
    <t>제임스 매튜 배리</t>
    <phoneticPr fontId="2" type="noConversion"/>
  </si>
  <si>
    <t>솔로몬 노섭</t>
    <phoneticPr fontId="2" type="noConversion"/>
  </si>
  <si>
    <t>더 해빙(The Having)(40만부 기념 리커버 에디션)</t>
    <phoneticPr fontId="2" type="noConversion"/>
  </si>
  <si>
    <t>보통의 언어들(별밤 리커버)</t>
    <phoneticPr fontId="2" type="noConversion"/>
  </si>
  <si>
    <t>내러티브 &amp; 넘버스</t>
    <phoneticPr fontId="2" type="noConversion"/>
  </si>
  <si>
    <t>트라우마 사전</t>
    <phoneticPr fontId="2" type="noConversion"/>
  </si>
  <si>
    <t>한국에세이</t>
    <phoneticPr fontId="2" type="noConversion"/>
  </si>
  <si>
    <t>정승제 선생님이야!(한정판 스페셜 에디션)</t>
    <phoneticPr fontId="2" type="noConversion"/>
  </si>
  <si>
    <t>청소년용 전자책</t>
    <phoneticPr fontId="2" type="noConversion"/>
  </si>
  <si>
    <t>천년의 수업</t>
    <phoneticPr fontId="2" type="noConversion"/>
  </si>
  <si>
    <t>비밀 소원</t>
    <phoneticPr fontId="2" type="noConversion"/>
  </si>
  <si>
    <t>합계</t>
    <phoneticPr fontId="2" type="noConversion"/>
  </si>
  <si>
    <t>마법천자문. 5: 열려라! 열 개</t>
    <phoneticPr fontId="2" type="noConversion"/>
  </si>
  <si>
    <t>항상 급한 벨로키랍토르</t>
    <phoneticPr fontId="2" type="noConversion"/>
  </si>
  <si>
    <t>마법천자문. 6: 지어라! 이름 명</t>
    <phoneticPr fontId="2" type="noConversion"/>
  </si>
  <si>
    <t>마법천자문. 7: 쏘아라! 쏠 사</t>
    <phoneticPr fontId="2" type="noConversion"/>
  </si>
  <si>
    <t>마법천자문. 8: 타올라라! 불꽃 염</t>
  </si>
  <si>
    <t>마법천자문. 9: 믿는 마음! 믿을 신</t>
  </si>
  <si>
    <t>마법천자문. 10: 강철의 주먹! 주먹 권</t>
  </si>
  <si>
    <t>마법천자문. 11: 참는 마음! 참을 인</t>
  </si>
  <si>
    <t>마법천자문. 12: 끊임없는 배움! 배울 학</t>
  </si>
  <si>
    <t>마법천자문. 13: 모두에게 알려라! 알릴 고</t>
  </si>
  <si>
    <t>마법천자문. 14: 부모님을 향한 마음! 효도 효</t>
  </si>
  <si>
    <t>마법천자문. 15: 간절히 바라는 마음! 바랄 희</t>
  </si>
  <si>
    <t>마법천자문.16: 서로를 생각하는 마음! 정 정</t>
  </si>
  <si>
    <t>마법천자문. 17: 거듭해서! 다시 재</t>
  </si>
  <si>
    <t>마법천자문. 18: 오라, 환상의 세계로! 꿈 몽</t>
  </si>
  <si>
    <t>마법천자문. 19: 찍어라! 도장 인</t>
  </si>
  <si>
    <t>마법천자문. 20: 내 모든 걸 너에게! 남길 유</t>
  </si>
  <si>
    <t>마법천자문. 45: 마구마구 탐해라! 욕심 욕</t>
  </si>
  <si>
    <t>마법천자문. 30: 눈을 떠라, 전설의 수호자! 용 룡</t>
  </si>
  <si>
    <t>마법천자문. 21: 하나가 되는 마음! 마음 심</t>
  </si>
  <si>
    <t>마법천자문. 22: 한계를 뛰어넘어라! 뛰어넘을 초</t>
  </si>
  <si>
    <t>마법천자문. 23: 꼭꼭 숨겨라! 숨길 비</t>
  </si>
  <si>
    <t>마법천자문. 24: 구석구석 찾아라! 찾을 방</t>
  </si>
  <si>
    <t>마법천자문. 25: 빈틈없이 막아라! 방패 순</t>
  </si>
  <si>
    <t>마법천자문. 26: 포효하는 맹수! 사나울 맹</t>
  </si>
  <si>
    <t>마법천자문. 27: 환하게 비추어라! 비출 조</t>
  </si>
  <si>
    <t>마법천자문. 28: 한곳으로 모여라! 모일 회</t>
  </si>
  <si>
    <t>마법천자문. 29: 힘을 더해라! 도울 조</t>
  </si>
  <si>
    <t>마법천자문. 46: 헷갈려라! 미혹할 미</t>
  </si>
  <si>
    <t>마법천자문. 47: 잠드는 시간! 밤 야</t>
  </si>
  <si>
    <t>마법천자문. 31: 치열한 전투! 싸움 전</t>
  </si>
  <si>
    <t>마법천자문. 32: 진실을 가려라! 참 진</t>
  </si>
  <si>
    <t>마법천자문. 33: 향해라! 향할 향</t>
  </si>
  <si>
    <t>마법천자문. 34: 다르고 뛰어나다! 특별할 특</t>
  </si>
  <si>
    <t>마법천자문. 35: 도와라! 도울 보</t>
  </si>
  <si>
    <t>마법천자문. 36: 우리와 함께! 참여할 참</t>
  </si>
  <si>
    <t>마법천자문. 37: 펼쳐라! 펼 전</t>
  </si>
  <si>
    <t>마법천자문. 38: 지탱해라! 지탱할 지</t>
  </si>
  <si>
    <t>마법천자문. 39: 전해라! 전할 전</t>
  </si>
  <si>
    <t>마법천자문. 40: 고와라! 고울 선</t>
  </si>
  <si>
    <t>마법천자문. 41: 내가 나아갈 길! 길 도</t>
  </si>
  <si>
    <t>마법천자문. 42: 오직 나만! 홀로 독</t>
  </si>
  <si>
    <t>마법천자문. 43: 약속해라! 맺을 약</t>
  </si>
  <si>
    <t>마법천자문. 44: 죄를 씻어 내라! 목욕할 욕</t>
  </si>
  <si>
    <t>마법천자문. 48: 늘 생각하다! 생각 념</t>
  </si>
  <si>
    <t>마법천자문. 49: 마주 보는 그림자! 그림자 영</t>
  </si>
  <si>
    <t>마법천자문. 50: 착해져라! 착할 선</t>
  </si>
  <si>
    <t>반짝반짝 토박이말</t>
    <phoneticPr fontId="2" type="noConversion"/>
  </si>
  <si>
    <t>아동</t>
    <phoneticPr fontId="2" type="noConversion"/>
  </si>
  <si>
    <t>단가</t>
    <phoneticPr fontId="2" type="noConversion"/>
  </si>
  <si>
    <t>(생각쟁이인물) 공자와 맹자</t>
    <phoneticPr fontId="2" type="noConversion"/>
  </si>
  <si>
    <t>제작형식</t>
    <phoneticPr fontId="2" type="noConversion"/>
  </si>
  <si>
    <t>kpdf</t>
    <phoneticPr fontId="2" type="noConversion"/>
  </si>
  <si>
    <t>대분류</t>
    <phoneticPr fontId="2" type="noConversion"/>
  </si>
  <si>
    <t>단가</t>
    <phoneticPr fontId="2" type="noConversion"/>
  </si>
  <si>
    <t>상품번호</t>
    <phoneticPr fontId="2" type="noConversion"/>
  </si>
  <si>
    <t>user</t>
    <phoneticPr fontId="2" type="noConversion"/>
  </si>
  <si>
    <t>어린이용 전자책</t>
    <phoneticPr fontId="2" type="noConversion"/>
  </si>
  <si>
    <t>어른들이 말하지 않는 돈의 진실</t>
  </si>
  <si>
    <t>송승용</t>
    <phoneticPr fontId="2" type="noConversion"/>
  </si>
  <si>
    <t>적금은 뭐고 펀드는 뭐야</t>
  </si>
  <si>
    <t>꼬불꼬불나라의 환경이야기</t>
  </si>
  <si>
    <t>끝없이 진화하는 무서운 전염병</t>
  </si>
  <si>
    <t>이화영</t>
    <phoneticPr fontId="2" type="noConversion"/>
  </si>
  <si>
    <t>나무들이 재잘거리는 숲 이야기</t>
  </si>
  <si>
    <t>내가 조금 불편하면 세상은 초록이 돼요</t>
  </si>
  <si>
    <t>토토북</t>
    <phoneticPr fontId="2" type="noConversion"/>
  </si>
  <si>
    <t>둥글둥글 지구촌 식물 이야기</t>
  </si>
  <si>
    <t>김영아</t>
    <phoneticPr fontId="2" type="noConversion"/>
  </si>
  <si>
    <t>뚝딱뚝딱 집 짓는 동물들</t>
  </si>
  <si>
    <t>프랑수아즈 로랑</t>
    <phoneticPr fontId="2" type="noConversion"/>
  </si>
  <si>
    <t>미생물 탐정과 곰팡이 도난사건</t>
  </si>
  <si>
    <t>김은의</t>
    <phoneticPr fontId="2" type="noConversion"/>
  </si>
  <si>
    <t>바퀴의 역사가 궁금해!</t>
  </si>
  <si>
    <t>글터 반딧불</t>
    <phoneticPr fontId="2" type="noConversion"/>
  </si>
  <si>
    <t>산에 가면 산나물 들에 가면 들나물</t>
  </si>
  <si>
    <t>오현식</t>
    <phoneticPr fontId="2" type="noConversion"/>
  </si>
  <si>
    <t>숨 쉬는 도시 꾸리찌바</t>
  </si>
  <si>
    <t>실험으로 배우는 어린이 전자공학</t>
  </si>
  <si>
    <t>외위빈 뉘달 달</t>
    <phoneticPr fontId="2" type="noConversion"/>
  </si>
  <si>
    <t>아기 염소는 경우의 수로 늑대를 이겼어</t>
  </si>
  <si>
    <t>어린이를 위한 디지털 과학 용어 사전</t>
  </si>
  <si>
    <t>한세희</t>
    <phoneticPr fontId="2" type="noConversion"/>
  </si>
  <si>
    <t>어린이를 위한 따뜻한 과학, 적정 기술</t>
  </si>
  <si>
    <t>이아연</t>
    <phoneticPr fontId="2" type="noConversion"/>
  </si>
  <si>
    <t>우리 동네에는 어떤 나무들이 살고 있을까</t>
  </si>
  <si>
    <t>김인숙 외 2명</t>
    <phoneticPr fontId="2" type="noConversion"/>
  </si>
  <si>
    <t>파라주니어</t>
    <phoneticPr fontId="2" type="noConversion"/>
  </si>
  <si>
    <t>우리가 꼭 알아야 할 생물다양성 그림 백과</t>
  </si>
  <si>
    <t>로라나 지아르디 외 3명</t>
    <phoneticPr fontId="2" type="noConversion"/>
  </si>
  <si>
    <t>우주</t>
  </si>
  <si>
    <t>WHAT SCHOOL</t>
    <phoneticPr fontId="2" type="noConversion"/>
  </si>
  <si>
    <t>인권 논쟁</t>
  </si>
  <si>
    <t>자연을 먹어요: 가을</t>
  </si>
  <si>
    <t>오진희</t>
    <phoneticPr fontId="2" type="noConversion"/>
  </si>
  <si>
    <t>자연을 먹어요: 겨울</t>
  </si>
  <si>
    <t>자연을 먹어요: 봄</t>
  </si>
  <si>
    <t>자연을 먹어요: 여름</t>
  </si>
  <si>
    <t>좋아 나빠 인터넷과 스마트폰</t>
  </si>
  <si>
    <t>퀴즈 과학상식. 1: 동물</t>
  </si>
  <si>
    <t>도기성</t>
    <phoneticPr fontId="2" type="noConversion"/>
  </si>
  <si>
    <t>글송이</t>
    <phoneticPr fontId="2" type="noConversion"/>
  </si>
  <si>
    <t>퀴즈 과학상식. 3: 우주</t>
  </si>
  <si>
    <t>퀴즈 과학상식. 4: 발명 발견</t>
  </si>
  <si>
    <t>나 혼자 해볼래 글씨쓰기</t>
  </si>
  <si>
    <t>권진경</t>
    <phoneticPr fontId="2" type="noConversion"/>
  </si>
  <si>
    <t>나 혼자 해볼래 독서록 쓰기</t>
  </si>
  <si>
    <t>나 혼자 해볼래 일기 쓰기</t>
  </si>
  <si>
    <t>이해력이 쑥쑥 교과서 관용구 100</t>
  </si>
  <si>
    <t>김종상</t>
    <phoneticPr fontId="2" type="noConversion"/>
  </si>
  <si>
    <t>존댓말 사용설명서</t>
  </si>
  <si>
    <t>한민족 두 나라 여기는 한반도</t>
  </si>
  <si>
    <t>내 동생이 드디어 검은 콩을 먹었다</t>
  </si>
  <si>
    <t>초등학교 어린이 114명 외 1명</t>
    <phoneticPr fontId="2" type="noConversion"/>
  </si>
  <si>
    <t>도토리숲</t>
    <phoneticPr fontId="2" type="noConversion"/>
  </si>
  <si>
    <t>바글바글 무지개 마트</t>
  </si>
  <si>
    <t>여우비 도둑비</t>
  </si>
  <si>
    <t>가문비어린이</t>
    <phoneticPr fontId="2" type="noConversion"/>
  </si>
  <si>
    <t>으악 병원에 귀신이</t>
  </si>
  <si>
    <t>문공사</t>
    <phoneticPr fontId="2" type="noConversion"/>
  </si>
  <si>
    <t>시간의 규칙을 찾아서</t>
  </si>
  <si>
    <t>과학주머니</t>
    <phoneticPr fontId="2" type="noConversion"/>
  </si>
  <si>
    <t>초등수학 개념사전</t>
  </si>
  <si>
    <t>파스칼은 통계 정리로 나쁜 왕을 혼내줬어</t>
  </si>
  <si>
    <t>확률로 유전의 비밀을 풀어라</t>
  </si>
  <si>
    <t>3초 다이빙</t>
  </si>
  <si>
    <t>5번 레인</t>
  </si>
  <si>
    <t>은소홀</t>
    <phoneticPr fontId="2" type="noConversion"/>
  </si>
  <si>
    <t>간질간질 여름이 좋아!</t>
  </si>
  <si>
    <t>미토</t>
    <phoneticPr fontId="2" type="noConversion"/>
  </si>
  <si>
    <t>개성빵</t>
  </si>
  <si>
    <t>거짓말 경연대회</t>
  </si>
  <si>
    <t>거짓말처럼 거짓말을 끝냈어</t>
  </si>
  <si>
    <t>진 밴 뤄벤</t>
    <phoneticPr fontId="2" type="noConversion"/>
  </si>
  <si>
    <t>고작해야 364일</t>
  </si>
  <si>
    <t>포북(forbook)</t>
    <phoneticPr fontId="2" type="noConversion"/>
  </si>
  <si>
    <t>곤충 장례식</t>
  </si>
  <si>
    <t>귓속말 금지 구역</t>
  </si>
  <si>
    <t>그림자 실종 사건</t>
  </si>
  <si>
    <t>정현정</t>
    <phoneticPr fontId="2" type="noConversion"/>
  </si>
  <si>
    <t>글쓰기 왕 랄프</t>
  </si>
  <si>
    <t>애비 핸런</t>
    <phoneticPr fontId="2" type="noConversion"/>
  </si>
  <si>
    <t>길을 찾는 아이들</t>
  </si>
  <si>
    <t>박채란</t>
    <phoneticPr fontId="2" type="noConversion"/>
  </si>
  <si>
    <t>꼬물 꼬물 꼬물이</t>
  </si>
  <si>
    <t>엘리스 정</t>
    <phoneticPr fontId="2" type="noConversion"/>
  </si>
  <si>
    <t>아우룸</t>
    <phoneticPr fontId="2" type="noConversion"/>
  </si>
  <si>
    <t>꼬추박사</t>
  </si>
  <si>
    <t>책내음</t>
    <phoneticPr fontId="2" type="noConversion"/>
  </si>
  <si>
    <t>꼴찌 없는 운동회</t>
  </si>
  <si>
    <t>꿈꾸는 고래 아이딘</t>
  </si>
  <si>
    <t>조르디 시에라 이 파브라</t>
    <phoneticPr fontId="2" type="noConversion"/>
  </si>
  <si>
    <t>나 하나쯤이야</t>
  </si>
  <si>
    <t>소담주니어</t>
    <phoneticPr fontId="2" type="noConversion"/>
  </si>
  <si>
    <t>나몰라 아저씨, 여기서 이러시면 안 돼요!</t>
  </si>
  <si>
    <t>게라르도 콜롬보 외 1명</t>
    <phoneticPr fontId="2" type="noConversion"/>
  </si>
  <si>
    <t>나무는 숲을 기억해요</t>
  </si>
  <si>
    <t>로시오 마르티네스</t>
    <phoneticPr fontId="2" type="noConversion"/>
  </si>
  <si>
    <t>나쁜 회사에는 우리 우유를 팔지 않겠습니다</t>
  </si>
  <si>
    <t>내 손은 물방울 놀이터</t>
  </si>
  <si>
    <t>이주영 (엮음)</t>
    <phoneticPr fontId="2" type="noConversion"/>
  </si>
  <si>
    <t>내가 쓰고 그린 책</t>
  </si>
  <si>
    <t>리니에르스</t>
    <phoneticPr fontId="2" type="noConversion"/>
  </si>
  <si>
    <t>놀란 박사의 북극 대탈출</t>
  </si>
  <si>
    <t>놀란 박사의 정글 대탈출</t>
  </si>
  <si>
    <t>단추마녀와 마녀대회</t>
  </si>
  <si>
    <t>달빛 마신 소녀</t>
  </si>
  <si>
    <t>켈리 반힐</t>
    <phoneticPr fontId="2" type="noConversion"/>
  </si>
  <si>
    <t>당근 먹는 사자 네오</t>
  </si>
  <si>
    <t>강경호</t>
    <phoneticPr fontId="2" type="noConversion"/>
  </si>
  <si>
    <t>똥칠이 실종 사건</t>
  </si>
  <si>
    <t>로봇이 왔다</t>
  </si>
  <si>
    <t>한혜영</t>
    <phoneticPr fontId="2" type="noConversion"/>
  </si>
  <si>
    <t>머릿니 전성시대</t>
  </si>
  <si>
    <t>멍 때리지마</t>
  </si>
  <si>
    <t>엄기원</t>
    <phoneticPr fontId="2" type="noConversion"/>
  </si>
  <si>
    <t>모래소금</t>
  </si>
  <si>
    <t>미래를 바꾼 선택</t>
  </si>
  <si>
    <t>에마뉘엘 드 생 샤마 외 1명</t>
    <phoneticPr fontId="2" type="noConversion"/>
  </si>
  <si>
    <t>큰북작은북</t>
    <phoneticPr fontId="2" type="noConversion"/>
  </si>
  <si>
    <t>샤워</t>
  </si>
  <si>
    <t>정지원</t>
    <phoneticPr fontId="2" type="noConversion"/>
  </si>
  <si>
    <t>선생님도 한번 봐 봐요</t>
  </si>
  <si>
    <t>이숙현</t>
    <phoneticPr fontId="2" type="noConversion"/>
  </si>
  <si>
    <t>셀카가 뭐길래!</t>
  </si>
  <si>
    <t>임윤미</t>
    <phoneticPr fontId="2" type="noConversion"/>
  </si>
  <si>
    <t>소녀, 히틀러에게 이름을 빼앗기다</t>
  </si>
  <si>
    <t>마샤 포르추크 스크리푸치</t>
    <phoneticPr fontId="2" type="noConversion"/>
  </si>
  <si>
    <t>소녀, 히틀러의 폭탄을 만들다</t>
  </si>
  <si>
    <t>소년소녀 무중력 비행 중</t>
  </si>
  <si>
    <t>속상해서 그랬어!</t>
  </si>
  <si>
    <t>수영장에 간 날</t>
  </si>
  <si>
    <t>쉿! 엄마에겐 비밀이야</t>
  </si>
  <si>
    <t>스토리텔링 발표왕</t>
  </si>
  <si>
    <t>김채현</t>
    <phoneticPr fontId="2" type="noConversion"/>
  </si>
  <si>
    <t>보랏빛소</t>
    <phoneticPr fontId="2" type="noConversion"/>
  </si>
  <si>
    <t>시원탕 옆 기억사진관</t>
  </si>
  <si>
    <t>아는 길도 물어 가는 안전 백과</t>
  </si>
  <si>
    <t>이성률</t>
    <phoneticPr fontId="2" type="noConversion"/>
  </si>
  <si>
    <t>아빠의 마음에 감기가 걸렸어요</t>
  </si>
  <si>
    <t>클라우디아 글리만</t>
    <phoneticPr fontId="2" type="noConversion"/>
  </si>
  <si>
    <t>악당의 무게</t>
  </si>
  <si>
    <t>안녕, 베트남</t>
  </si>
  <si>
    <t>심진규</t>
    <phoneticPr fontId="2" type="noConversion"/>
  </si>
  <si>
    <t>안심해! 공산품 왕국 식품 왕국</t>
  </si>
  <si>
    <t>노루궁뎅이 창작교실</t>
    <phoneticPr fontId="2" type="noConversion"/>
  </si>
  <si>
    <t>안전 대장 리시토</t>
  </si>
  <si>
    <t>엘 에마토크리티코</t>
    <phoneticPr fontId="2" type="noConversion"/>
  </si>
  <si>
    <t>어른이 되는 날</t>
  </si>
  <si>
    <t>어린이 농부 해쌀이</t>
  </si>
  <si>
    <t>이동미 외 1명</t>
    <phoneticPr fontId="2" type="noConversion"/>
  </si>
  <si>
    <t>어쩌다 우린 가족일까?</t>
  </si>
  <si>
    <t>장지혜</t>
    <phoneticPr fontId="2" type="noConversion"/>
  </si>
  <si>
    <t>언니가 없으면 좋겠어</t>
  </si>
  <si>
    <t>엉뚱한 발명가의 웃기는 알람시계</t>
  </si>
  <si>
    <t>유지은</t>
    <phoneticPr fontId="2" type="noConversion"/>
  </si>
  <si>
    <t>에그맨</t>
  </si>
  <si>
    <t>박연수</t>
    <phoneticPr fontId="2" type="noConversion"/>
  </si>
  <si>
    <t>같이보는책</t>
    <phoneticPr fontId="2" type="noConversion"/>
  </si>
  <si>
    <t>오늘 또 토요일?</t>
  </si>
  <si>
    <t>김경숙</t>
    <phoneticPr fontId="2" type="noConversion"/>
  </si>
  <si>
    <t>오늘도 당신의 통장에 8만 6400원이 입금되었습니다</t>
  </si>
  <si>
    <t>왜 스스로 해야 하죠?</t>
  </si>
  <si>
    <t>왜 책임이 필요하죠?</t>
  </si>
  <si>
    <t>욕괴물</t>
  </si>
  <si>
    <t>욕대장</t>
  </si>
  <si>
    <t>용훈아, 도서관 가자!</t>
  </si>
  <si>
    <t>노경실</t>
    <phoneticPr fontId="2" type="noConversion"/>
  </si>
  <si>
    <t>우리 반 내기 대장 꽝대호</t>
  </si>
  <si>
    <t>우리 반에 악플러가 있다!</t>
  </si>
  <si>
    <t>노혜영</t>
    <phoneticPr fontId="2" type="noConversion"/>
  </si>
  <si>
    <t>우리 집에 외계인이 산다</t>
  </si>
  <si>
    <t>유령 놀이</t>
  </si>
  <si>
    <t>서화교</t>
    <phoneticPr fontId="2" type="noConversion"/>
  </si>
  <si>
    <t>유령 호텔에 놀러 오세요</t>
  </si>
  <si>
    <t>유령과 함께 한 일주일</t>
  </si>
  <si>
    <t>김정미</t>
    <phoneticPr fontId="2" type="noConversion"/>
  </si>
  <si>
    <t>율리의 바이올린</t>
  </si>
  <si>
    <t>으악 학교에 귀신이</t>
  </si>
  <si>
    <t>이 기사 써도 되나요?</t>
  </si>
  <si>
    <t>이 세상에 태어나길 참 잘했다</t>
  </si>
  <si>
    <t>이상한 나라의 정지오</t>
  </si>
  <si>
    <t>은미</t>
    <phoneticPr fontId="2" type="noConversion"/>
  </si>
  <si>
    <t>자말, 최후의 결투</t>
  </si>
  <si>
    <t>이카로스의날개</t>
    <phoneticPr fontId="2" type="noConversion"/>
  </si>
  <si>
    <t>자유의 여신상의 오른발</t>
  </si>
  <si>
    <t>장갑</t>
  </si>
  <si>
    <t>로마나 로마니신 외 1명</t>
    <phoneticPr fontId="2" type="noConversion"/>
  </si>
  <si>
    <t>전통 놀이 이야기</t>
  </si>
  <si>
    <t>다산주니어</t>
    <phoneticPr fontId="2" type="noConversion"/>
  </si>
  <si>
    <t>정글 전쟁</t>
  </si>
  <si>
    <t>수잔 콜린스</t>
    <phoneticPr fontId="2" type="noConversion"/>
  </si>
  <si>
    <t>조선 사람 표류기</t>
  </si>
  <si>
    <t>조선과학수사관 장선비</t>
  </si>
  <si>
    <t>손주현</t>
    <phoneticPr fontId="2" type="noConversion"/>
  </si>
  <si>
    <t>조선의 마지막 호랑이 왕대</t>
  </si>
  <si>
    <t>김탁환</t>
    <phoneticPr fontId="2" type="noConversion"/>
  </si>
  <si>
    <t>지구가 도는 걸 깜빡했을 때</t>
  </si>
  <si>
    <t>피나 카살데레이</t>
    <phoneticPr fontId="2" type="noConversion"/>
  </si>
  <si>
    <t>찰칵! 내 삶의 퍼즐 조각</t>
  </si>
  <si>
    <t>책을 구한 고양이</t>
  </si>
  <si>
    <t>최영란</t>
    <phoneticPr fontId="2" type="noConversion"/>
  </si>
  <si>
    <t>책이 재미있다고</t>
  </si>
  <si>
    <t>친구 사귀기 대작전</t>
  </si>
  <si>
    <t>이종은</t>
    <phoneticPr fontId="2" type="noConversion"/>
  </si>
  <si>
    <t>코끼리랑 집을 바꿨어요</t>
  </si>
  <si>
    <t>이솔</t>
    <phoneticPr fontId="2" type="noConversion"/>
  </si>
  <si>
    <t>콩만이는 못말려</t>
  </si>
  <si>
    <t>탄광마을 아이들</t>
  </si>
  <si>
    <t>임길택</t>
    <phoneticPr fontId="2" type="noConversion"/>
  </si>
  <si>
    <t>실천문학사</t>
    <phoneticPr fontId="2" type="noConversion"/>
  </si>
  <si>
    <t>투명한 아이</t>
  </si>
  <si>
    <t>티라노 초등학교</t>
  </si>
  <si>
    <t>티베트의 아이들</t>
  </si>
  <si>
    <t>이미애</t>
    <phoneticPr fontId="2" type="noConversion"/>
  </si>
  <si>
    <t>파란 눈의 내동생</t>
  </si>
  <si>
    <t>이지현</t>
    <phoneticPr fontId="2" type="noConversion"/>
  </si>
  <si>
    <t>평화를 노래하는 초록 띠</t>
  </si>
  <si>
    <t>차은숙</t>
    <phoneticPr fontId="2" type="noConversion"/>
  </si>
  <si>
    <t>표범 소년 오우이아 이야기</t>
  </si>
  <si>
    <t>프란체스코 다다모</t>
    <phoneticPr fontId="2" type="noConversion"/>
  </si>
  <si>
    <t>시소</t>
    <phoneticPr fontId="2" type="noConversion"/>
  </si>
  <si>
    <t>플레이 볼</t>
  </si>
  <si>
    <t>하마가 사라졌다</t>
  </si>
  <si>
    <t>우성희</t>
    <phoneticPr fontId="2" type="noConversion"/>
  </si>
  <si>
    <t>학교 예절 대장 나가신다</t>
  </si>
  <si>
    <t>할머니는 1학년</t>
  </si>
  <si>
    <t>할머니의 비밀 일기</t>
  </si>
  <si>
    <t>윤자명</t>
    <phoneticPr fontId="2" type="noConversion"/>
  </si>
  <si>
    <t>황사가 왔어요</t>
  </si>
  <si>
    <t>문상수 (엮음)</t>
    <phoneticPr fontId="2" type="noConversion"/>
  </si>
  <si>
    <t>히말라야를 넘어 자유를 찾아</t>
  </si>
  <si>
    <t>닉그레이 외 1명</t>
    <phoneticPr fontId="2" type="noConversion"/>
  </si>
  <si>
    <t>100년 전 우리는</t>
  </si>
  <si>
    <t>광대 달문</t>
  </si>
  <si>
    <t>구석구석 우리나라 지리 여행</t>
  </si>
  <si>
    <t>군함도</t>
  </si>
  <si>
    <t>궁금쟁이 김 선비 옛 그림에 쏙 빠졌네</t>
  </si>
  <si>
    <t>박승주</t>
    <phoneticPr fontId="2" type="noConversion"/>
  </si>
  <si>
    <t>궁금쟁이 김 선비 우리 전통 과학에 쏙 빠졌네!</t>
  </si>
  <si>
    <t>서선연</t>
    <phoneticPr fontId="2" type="noConversion"/>
  </si>
  <si>
    <t>그림으로 보는 이순신</t>
  </si>
  <si>
    <t>그림으로 보는 한국사. 1: 선사 시대부터 백제까지</t>
  </si>
  <si>
    <t>최종순</t>
    <phoneticPr fontId="2" type="noConversion"/>
  </si>
  <si>
    <t>그림으로 보는 한국사. 2: 신라부터 발해까지</t>
  </si>
  <si>
    <t>황은희</t>
    <phoneticPr fontId="2" type="noConversion"/>
  </si>
  <si>
    <t>그림으로 보는 한국사. 3: 고려 전기부터 고려 후기까지</t>
  </si>
  <si>
    <t>유재광</t>
    <phoneticPr fontId="2" type="noConversion"/>
  </si>
  <si>
    <t>그림으로 보는 한국사. 4: 조선 전기부터 조선 후기까지</t>
  </si>
  <si>
    <t>그림으로 보는 한국사. 5: 조선의 개항부터 현대까지</t>
  </si>
  <si>
    <t>글로벌 에티켓. 1: 아시아 아프리카</t>
  </si>
  <si>
    <t>박동석</t>
    <phoneticPr fontId="2" type="noConversion"/>
  </si>
  <si>
    <t>봄볕(꿈꾸는꼬리연)</t>
    <phoneticPr fontId="2" type="noConversion"/>
  </si>
  <si>
    <t>글로벌 에티켓. 2: 유럽 아메리카 오세아니아</t>
  </si>
  <si>
    <t>길바닥 세계사 음식 이야기</t>
  </si>
  <si>
    <t>오늘 외 1명</t>
    <phoneticPr fontId="2" type="noConversion"/>
  </si>
  <si>
    <t>가교</t>
    <phoneticPr fontId="2" type="noConversion"/>
  </si>
  <si>
    <t>내 이름은 직지</t>
  </si>
  <si>
    <t>둥글둥글 지구촌 건축 이야기</t>
  </si>
  <si>
    <t>김상태</t>
    <phoneticPr fontId="2" type="noConversion"/>
  </si>
  <si>
    <t>문재인, 사람이 먼저인 세상을 꿈꾸다</t>
  </si>
  <si>
    <t>조경희</t>
    <phoneticPr fontId="2" type="noConversion"/>
  </si>
  <si>
    <t>미술관에서 읽는 세계사</t>
  </si>
  <si>
    <t>바람 잘 날 없는 지구촌 국제 분쟁</t>
  </si>
  <si>
    <t>묘리</t>
    <phoneticPr fontId="2" type="noConversion"/>
  </si>
  <si>
    <t>신나는 명절이야기</t>
  </si>
  <si>
    <t>햇살과나무꾼</t>
    <phoneticPr fontId="2" type="noConversion"/>
  </si>
  <si>
    <t>해와나무</t>
    <phoneticPr fontId="2" type="noConversion"/>
  </si>
  <si>
    <t>실패의 전문가들</t>
  </si>
  <si>
    <t>역사 속 장난꾸러기 이야기</t>
  </si>
  <si>
    <t>열 살에 꼭 알아야 할 세계사</t>
  </si>
  <si>
    <t>열 살에 꼭 알아야 할 한국사</t>
  </si>
  <si>
    <t>김영호</t>
    <phoneticPr fontId="2" type="noConversion"/>
  </si>
  <si>
    <t>열두 달 세시 풍속 이야기</t>
  </si>
  <si>
    <t>박혜숙</t>
    <phoneticPr fontId="2" type="noConversion"/>
  </si>
  <si>
    <t>우리 도시가 달라졌어요!</t>
  </si>
  <si>
    <t>장재원</t>
    <phoneticPr fontId="2" type="noConversion"/>
  </si>
  <si>
    <t>우리 땅 독도</t>
  </si>
  <si>
    <t>유네스코 세계문화유산: 대한민국</t>
  </si>
  <si>
    <t>유한준</t>
    <phoneticPr fontId="2" type="noConversion"/>
  </si>
  <si>
    <t>유럽 과학박물관 여행</t>
  </si>
  <si>
    <t>장미경</t>
    <phoneticPr fontId="2" type="noConversion"/>
  </si>
  <si>
    <t>조선왕실의 보물 의궤</t>
  </si>
  <si>
    <t>유지현</t>
    <phoneticPr fontId="2" type="noConversion"/>
  </si>
  <si>
    <t>초희의 글방 동무</t>
  </si>
  <si>
    <t>장성자</t>
    <phoneticPr fontId="2" type="noConversion"/>
  </si>
  <si>
    <t>한국을 바꾼 여성 위인들</t>
  </si>
  <si>
    <t>공공장소 예절, 이것만은 알아 둬!</t>
  </si>
  <si>
    <t>나는 커서 어떤 일을 할까</t>
  </si>
  <si>
    <t>명랑만화/기타</t>
    <phoneticPr fontId="2" type="noConversion"/>
  </si>
  <si>
    <t>이론과실천</t>
    <phoneticPr fontId="2" type="noConversion"/>
  </si>
  <si>
    <t>바우솔</t>
    <phoneticPr fontId="2" type="noConversion"/>
  </si>
  <si>
    <t>4808996541462</t>
    <phoneticPr fontId="2" type="noConversion"/>
  </si>
  <si>
    <t>4801170260883</t>
    <phoneticPr fontId="2" type="noConversion"/>
  </si>
  <si>
    <t>4801187336083</t>
    <phoneticPr fontId="2" type="noConversion"/>
  </si>
  <si>
    <t>김남길</t>
    <phoneticPr fontId="2" type="noConversion"/>
  </si>
  <si>
    <t>4808983895264</t>
    <phoneticPr fontId="2" type="noConversion"/>
  </si>
  <si>
    <t>과학</t>
    <phoneticPr fontId="2" type="noConversion"/>
  </si>
  <si>
    <t>4808990611734</t>
    <phoneticPr fontId="2" type="noConversion"/>
  </si>
  <si>
    <t>아동</t>
    <phoneticPr fontId="2" type="noConversion"/>
  </si>
  <si>
    <t>4808974746858</t>
    <phoneticPr fontId="2" type="noConversion"/>
  </si>
  <si>
    <t>4808968303388</t>
    <phoneticPr fontId="2" type="noConversion"/>
  </si>
  <si>
    <t>김은의</t>
    <phoneticPr fontId="2" type="noConversion"/>
  </si>
  <si>
    <t>4808984141759</t>
    <phoneticPr fontId="2" type="noConversion"/>
  </si>
  <si>
    <t>안순혜외 4명</t>
    <phoneticPr fontId="2" type="noConversion"/>
  </si>
  <si>
    <t>4808989192367</t>
    <phoneticPr fontId="2" type="noConversion"/>
  </si>
  <si>
    <t>4801187336915</t>
    <phoneticPr fontId="2" type="noConversion"/>
  </si>
  <si>
    <t>고자현</t>
    <phoneticPr fontId="2" type="noConversion"/>
  </si>
  <si>
    <t>4801170261682</t>
    <phoneticPr fontId="2" type="noConversion"/>
  </si>
  <si>
    <t>머스트비</t>
    <phoneticPr fontId="2" type="noConversion"/>
  </si>
  <si>
    <t>4808998433130</t>
    <phoneticPr fontId="2" type="noConversion"/>
  </si>
  <si>
    <t>아동</t>
    <phoneticPr fontId="2" type="noConversion"/>
  </si>
  <si>
    <t>4808961552011</t>
    <phoneticPr fontId="2" type="noConversion"/>
  </si>
  <si>
    <t>이기규</t>
    <phoneticPr fontId="2" type="noConversion"/>
  </si>
  <si>
    <t>4808974742812</t>
    <phoneticPr fontId="2" type="noConversion"/>
  </si>
  <si>
    <t>4808997980604</t>
    <phoneticPr fontId="2" type="noConversion"/>
  </si>
  <si>
    <t>오진희</t>
    <phoneticPr fontId="2" type="noConversion"/>
  </si>
  <si>
    <t>내인생의책</t>
    <phoneticPr fontId="2" type="noConversion"/>
  </si>
  <si>
    <t>4808997980376</t>
    <phoneticPr fontId="2" type="noConversion"/>
  </si>
  <si>
    <t>4808997980406</t>
    <phoneticPr fontId="2" type="noConversion"/>
  </si>
  <si>
    <t>이안</t>
    <phoneticPr fontId="2" type="noConversion"/>
  </si>
  <si>
    <t>4808962861242</t>
    <phoneticPr fontId="2" type="noConversion"/>
  </si>
  <si>
    <t>4808955722055</t>
    <phoneticPr fontId="2" type="noConversion"/>
  </si>
  <si>
    <t>4808955722086</t>
    <phoneticPr fontId="2" type="noConversion"/>
  </si>
  <si>
    <t>리틀씨앤톡</t>
    <phoneticPr fontId="2" type="noConversion"/>
  </si>
  <si>
    <t>4808960984196</t>
    <phoneticPr fontId="2" type="noConversion"/>
  </si>
  <si>
    <t>4808960981980</t>
    <phoneticPr fontId="2" type="noConversion"/>
  </si>
  <si>
    <t>파란정원</t>
    <phoneticPr fontId="2" type="noConversion"/>
  </si>
  <si>
    <t>아동</t>
    <phoneticPr fontId="2" type="noConversion"/>
  </si>
  <si>
    <t>4808962861334</t>
    <phoneticPr fontId="2" type="noConversion"/>
  </si>
  <si>
    <t>4808996916970</t>
    <phoneticPr fontId="2" type="noConversion"/>
  </si>
  <si>
    <t>서향숙</t>
    <phoneticPr fontId="2" type="noConversion"/>
  </si>
  <si>
    <t>4801130810950</t>
    <phoneticPr fontId="2" type="noConversion"/>
  </si>
  <si>
    <t>4808969021090</t>
    <phoneticPr fontId="2" type="noConversion"/>
  </si>
  <si>
    <t>박종관</t>
    <phoneticPr fontId="2" type="noConversion"/>
  </si>
  <si>
    <t>4808945214782</t>
    <phoneticPr fontId="2" type="noConversion"/>
  </si>
  <si>
    <t>심진경 외 2명</t>
    <phoneticPr fontId="2" type="noConversion"/>
  </si>
  <si>
    <t>4808950956905</t>
    <phoneticPr fontId="2" type="noConversion"/>
  </si>
  <si>
    <t>서지원</t>
    <phoneticPr fontId="2" type="noConversion"/>
  </si>
  <si>
    <t>4801186008172</t>
    <phoneticPr fontId="2" type="noConversion"/>
  </si>
  <si>
    <t>4808954430555</t>
    <phoneticPr fontId="2" type="noConversion"/>
  </si>
  <si>
    <t>정진호</t>
    <phoneticPr fontId="2" type="noConversion"/>
  </si>
  <si>
    <t>4808962479003</t>
    <phoneticPr fontId="2" type="noConversion"/>
  </si>
  <si>
    <t>어린이창작동화</t>
    <phoneticPr fontId="2" type="noConversion"/>
  </si>
  <si>
    <t>4808954674638</t>
    <phoneticPr fontId="2" type="noConversion"/>
  </si>
  <si>
    <t>4808963011271</t>
    <phoneticPr fontId="2" type="noConversion"/>
  </si>
  <si>
    <t>이지훈</t>
    <phoneticPr fontId="2" type="noConversion"/>
  </si>
  <si>
    <t>4808966071319</t>
    <phoneticPr fontId="2" type="noConversion"/>
  </si>
  <si>
    <t>4801185751352</t>
    <phoneticPr fontId="2" type="noConversion"/>
  </si>
  <si>
    <t>황선미</t>
    <phoneticPr fontId="2" type="noConversion"/>
  </si>
  <si>
    <t>4808993418972</t>
    <phoneticPr fontId="2" type="noConversion"/>
  </si>
  <si>
    <t>4801157920564</t>
    <phoneticPr fontId="2" type="noConversion"/>
  </si>
  <si>
    <t>살림어린이</t>
    <phoneticPr fontId="2" type="noConversion"/>
  </si>
  <si>
    <t>4808946416826</t>
    <phoneticPr fontId="2" type="noConversion"/>
  </si>
  <si>
    <t>이윤수</t>
    <phoneticPr fontId="2" type="noConversion"/>
  </si>
  <si>
    <t>4808997357680</t>
    <phoneticPr fontId="2" type="noConversion"/>
  </si>
  <si>
    <t>4801157231929</t>
    <phoneticPr fontId="2" type="noConversion"/>
  </si>
  <si>
    <t>4808997367368</t>
    <phoneticPr fontId="2" type="noConversion"/>
  </si>
  <si>
    <t>이상배</t>
    <phoneticPr fontId="2" type="noConversion"/>
  </si>
  <si>
    <t>4808956896953</t>
    <phoneticPr fontId="2" type="noConversion"/>
  </si>
  <si>
    <t>4808994621913</t>
    <phoneticPr fontId="2" type="noConversion"/>
  </si>
  <si>
    <t>노란상상</t>
    <phoneticPr fontId="2" type="noConversion"/>
  </si>
  <si>
    <t>4808997367085</t>
    <phoneticPr fontId="2" type="noConversion"/>
  </si>
  <si>
    <t>알레산드로 가티</t>
    <phoneticPr fontId="2" type="noConversion"/>
  </si>
  <si>
    <t>4808994621715</t>
    <phoneticPr fontId="2" type="noConversion"/>
  </si>
  <si>
    <t>4808980405817</t>
    <phoneticPr fontId="2" type="noConversion"/>
  </si>
  <si>
    <t>책속물고기</t>
    <phoneticPr fontId="2" type="noConversion"/>
  </si>
  <si>
    <t>4801186670607</t>
    <phoneticPr fontId="2" type="noConversion"/>
  </si>
  <si>
    <t>4808968302077</t>
    <phoneticPr fontId="2" type="noConversion"/>
  </si>
  <si>
    <t>개암나무</t>
    <phoneticPr fontId="2" type="noConversion"/>
  </si>
  <si>
    <t>4808968302671</t>
    <phoneticPr fontId="2" type="noConversion"/>
  </si>
  <si>
    <t>정란희</t>
    <phoneticPr fontId="2" type="noConversion"/>
  </si>
  <si>
    <t>4801157851387</t>
    <phoneticPr fontId="2" type="noConversion"/>
  </si>
  <si>
    <t>4808994975740</t>
    <phoneticPr fontId="2" type="noConversion"/>
  </si>
  <si>
    <t>박현숙</t>
    <phoneticPr fontId="2" type="noConversion"/>
  </si>
  <si>
    <t>샘터(샘터사)</t>
    <phoneticPr fontId="2" type="noConversion"/>
  </si>
  <si>
    <t>4801157851356</t>
    <phoneticPr fontId="2" type="noConversion"/>
  </si>
  <si>
    <t>HomeBook</t>
    <phoneticPr fontId="2" type="noConversion"/>
  </si>
  <si>
    <t>4808977883802</t>
    <phoneticPr fontId="2" type="noConversion"/>
  </si>
  <si>
    <t>4801186075259</t>
    <phoneticPr fontId="2" type="noConversion"/>
  </si>
  <si>
    <t>4808932026220</t>
    <phoneticPr fontId="2" type="noConversion"/>
  </si>
  <si>
    <t>우리교육</t>
    <phoneticPr fontId="2" type="noConversion"/>
  </si>
  <si>
    <t>4808980401451</t>
    <phoneticPr fontId="2" type="noConversion"/>
  </si>
  <si>
    <t>4801157851776</t>
    <phoneticPr fontId="2" type="noConversion"/>
  </si>
  <si>
    <t>천개의바람</t>
    <phoneticPr fontId="2" type="noConversion"/>
  </si>
  <si>
    <t>4808997984893</t>
    <phoneticPr fontId="2" type="noConversion"/>
  </si>
  <si>
    <t>장주식</t>
    <phoneticPr fontId="2" type="noConversion"/>
  </si>
  <si>
    <t>4808954620741</t>
    <phoneticPr fontId="2" type="noConversion"/>
  </si>
  <si>
    <t>4808984142848</t>
    <phoneticPr fontId="2" type="noConversion"/>
  </si>
  <si>
    <t>은효경</t>
    <phoneticPr fontId="2" type="noConversion"/>
  </si>
  <si>
    <t>4808994975412</t>
    <phoneticPr fontId="2" type="noConversion"/>
  </si>
  <si>
    <t>4808963722795</t>
    <phoneticPr fontId="2" type="noConversion"/>
  </si>
  <si>
    <t>4801186979274</t>
    <phoneticPr fontId="2" type="noConversion"/>
  </si>
  <si>
    <t>유다정</t>
    <phoneticPr fontId="2" type="noConversion"/>
  </si>
  <si>
    <t>4808962477535</t>
    <phoneticPr fontId="2" type="noConversion"/>
  </si>
  <si>
    <t>4801157232131</t>
    <phoneticPr fontId="2" type="noConversion"/>
  </si>
  <si>
    <t>4801186688688</t>
    <phoneticPr fontId="2" type="noConversion"/>
  </si>
  <si>
    <t>이은재</t>
    <phoneticPr fontId="2" type="noConversion"/>
  </si>
  <si>
    <t>아이앤북</t>
    <phoneticPr fontId="2" type="noConversion"/>
  </si>
  <si>
    <t>4801157920984</t>
    <phoneticPr fontId="2" type="noConversion"/>
  </si>
  <si>
    <t>파란자전거</t>
    <phoneticPr fontId="2" type="noConversion"/>
  </si>
  <si>
    <t>4808994258249</t>
    <phoneticPr fontId="2" type="noConversion"/>
  </si>
  <si>
    <t>4801158680870</t>
    <phoneticPr fontId="2" type="noConversion"/>
  </si>
  <si>
    <t>송보혜</t>
    <phoneticPr fontId="2" type="noConversion"/>
  </si>
  <si>
    <t>4801158680733</t>
    <phoneticPr fontId="2" type="noConversion"/>
  </si>
  <si>
    <t>4808997943197</t>
    <phoneticPr fontId="2" type="noConversion"/>
  </si>
  <si>
    <t>이은재</t>
    <phoneticPr fontId="2" type="noConversion"/>
  </si>
  <si>
    <t>4808930270618</t>
    <phoneticPr fontId="2" type="noConversion"/>
  </si>
  <si>
    <t>4808952226969</t>
    <phoneticPr fontId="2" type="noConversion"/>
  </si>
  <si>
    <t>4808952228604</t>
    <phoneticPr fontId="2" type="noConversion"/>
  </si>
  <si>
    <t>4808962478112</t>
    <phoneticPr fontId="2" type="noConversion"/>
  </si>
  <si>
    <t>풀빛미디어</t>
    <phoneticPr fontId="2" type="noConversion"/>
  </si>
  <si>
    <t>4808945214706</t>
    <phoneticPr fontId="2" type="noConversion"/>
  </si>
  <si>
    <t>박완서</t>
    <phoneticPr fontId="2" type="noConversion"/>
  </si>
  <si>
    <t>4808972889397</t>
    <phoneticPr fontId="2" type="noConversion"/>
  </si>
  <si>
    <t>4801157852193</t>
    <phoneticPr fontId="2" type="noConversion"/>
  </si>
  <si>
    <t>박북</t>
    <phoneticPr fontId="2" type="noConversion"/>
  </si>
  <si>
    <t>4801195054931</t>
    <phoneticPr fontId="2" type="noConversion"/>
  </si>
  <si>
    <t>데이브 에거스</t>
    <phoneticPr fontId="2" type="noConversion"/>
  </si>
  <si>
    <t>4808962192926</t>
    <phoneticPr fontId="2" type="noConversion"/>
  </si>
  <si>
    <t>책빛</t>
    <phoneticPr fontId="2" type="noConversion"/>
  </si>
  <si>
    <t>4808962192759</t>
    <phoneticPr fontId="2" type="noConversion"/>
  </si>
  <si>
    <t>내인생의책</t>
    <phoneticPr fontId="2" type="noConversion"/>
  </si>
  <si>
    <t>4801157231912</t>
    <phoneticPr fontId="2" type="noConversion"/>
  </si>
  <si>
    <t>4801195030522</t>
    <phoneticPr fontId="2" type="noConversion"/>
  </si>
  <si>
    <t>4801186075440</t>
    <phoneticPr fontId="2" type="noConversion"/>
  </si>
  <si>
    <t>샘터(샘터사)</t>
    <phoneticPr fontId="2" type="noConversion"/>
  </si>
  <si>
    <t>4808946416765</t>
    <phoneticPr fontId="2" type="noConversion"/>
  </si>
  <si>
    <t>마리 콜로</t>
    <phoneticPr fontId="2" type="noConversion"/>
  </si>
  <si>
    <t>4808994975382</t>
    <phoneticPr fontId="2" type="noConversion"/>
  </si>
  <si>
    <t>4808967653699</t>
    <phoneticPr fontId="2" type="noConversion"/>
  </si>
  <si>
    <t>4808994258706</t>
    <phoneticPr fontId="2" type="noConversion"/>
  </si>
  <si>
    <t>4808939204737</t>
    <phoneticPr fontId="2" type="noConversion"/>
  </si>
  <si>
    <t>4808959373949</t>
    <phoneticPr fontId="2" type="noConversion"/>
  </si>
  <si>
    <t>4808992365666</t>
    <phoneticPr fontId="2" type="noConversion"/>
  </si>
  <si>
    <t>4801157232940</t>
    <phoneticPr fontId="2" type="noConversion"/>
  </si>
  <si>
    <t>파란자전거</t>
    <phoneticPr fontId="2" type="noConversion"/>
  </si>
  <si>
    <t>4801186075686</t>
    <phoneticPr fontId="2" type="noConversion"/>
  </si>
  <si>
    <t>4808995857724</t>
    <phoneticPr fontId="2" type="noConversion"/>
  </si>
  <si>
    <t>이현</t>
    <phoneticPr fontId="2" type="noConversion"/>
  </si>
  <si>
    <t>4808984319851</t>
    <phoneticPr fontId="2" type="noConversion"/>
  </si>
  <si>
    <t>가문비</t>
    <phoneticPr fontId="2" type="noConversion"/>
  </si>
  <si>
    <t>4808969021328</t>
    <phoneticPr fontId="2" type="noConversion"/>
  </si>
  <si>
    <t>4801157231271</t>
    <phoneticPr fontId="2" type="noConversion"/>
  </si>
  <si>
    <t>4801188283270</t>
    <phoneticPr fontId="2" type="noConversion"/>
  </si>
  <si>
    <t>4808911030774</t>
    <phoneticPr fontId="2" type="noConversion"/>
  </si>
  <si>
    <t>4808993212631</t>
    <phoneticPr fontId="2" type="noConversion"/>
  </si>
  <si>
    <t>토토북</t>
    <phoneticPr fontId="2" type="noConversion"/>
  </si>
  <si>
    <t>4808964961209</t>
    <phoneticPr fontId="2" type="noConversion"/>
  </si>
  <si>
    <t>4808932027210</t>
    <phoneticPr fontId="2" type="noConversion"/>
  </si>
  <si>
    <t>4808983897015</t>
    <phoneticPr fontId="2" type="noConversion"/>
  </si>
  <si>
    <t>4808968300189</t>
    <phoneticPr fontId="2" type="noConversion"/>
  </si>
  <si>
    <t>4808968301902</t>
    <phoneticPr fontId="2" type="noConversion"/>
  </si>
  <si>
    <t>계림북스</t>
    <phoneticPr fontId="2" type="noConversion"/>
  </si>
  <si>
    <t>4808953331853</t>
    <phoneticPr fontId="2" type="noConversion"/>
  </si>
  <si>
    <t>4808953315433</t>
    <phoneticPr fontId="2" type="noConversion"/>
  </si>
  <si>
    <t>계림북스</t>
    <phoneticPr fontId="2" type="noConversion"/>
  </si>
  <si>
    <t>4808953315457</t>
    <phoneticPr fontId="2" type="noConversion"/>
  </si>
  <si>
    <t>4808953315464</t>
    <phoneticPr fontId="2" type="noConversion"/>
  </si>
  <si>
    <t>4808997824144</t>
    <phoneticPr fontId="2" type="noConversion"/>
  </si>
  <si>
    <t>4808965461531</t>
    <phoneticPr fontId="2" type="noConversion"/>
  </si>
  <si>
    <t>4808974741945</t>
    <phoneticPr fontId="2" type="noConversion"/>
  </si>
  <si>
    <t>4801162180014</t>
    <phoneticPr fontId="2" type="noConversion"/>
  </si>
  <si>
    <t>4808965912668</t>
    <phoneticPr fontId="2" type="noConversion"/>
  </si>
  <si>
    <t>4801187336243</t>
    <phoneticPr fontId="2" type="noConversion"/>
  </si>
  <si>
    <t>정유리 외 1명</t>
    <phoneticPr fontId="2" type="noConversion"/>
  </si>
  <si>
    <t>4808946416239</t>
    <phoneticPr fontId="2" type="noConversion"/>
  </si>
  <si>
    <t>4808962477665</t>
    <phoneticPr fontId="2" type="noConversion"/>
  </si>
  <si>
    <t>4801186688381</t>
    <phoneticPr fontId="2" type="noConversion"/>
  </si>
  <si>
    <t>나무생각</t>
    <phoneticPr fontId="2" type="noConversion"/>
  </si>
  <si>
    <t>4808959373611</t>
    <phoneticPr fontId="2" type="noConversion"/>
  </si>
  <si>
    <t>토토북</t>
    <phoneticPr fontId="2" type="noConversion"/>
  </si>
  <si>
    <t>4808964960851</t>
    <phoneticPr fontId="2" type="noConversion"/>
  </si>
  <si>
    <t>4808977779129</t>
    <phoneticPr fontId="2" type="noConversion"/>
  </si>
  <si>
    <t>4808962860627</t>
    <phoneticPr fontId="2" type="noConversion"/>
  </si>
  <si>
    <t>4808997383214</t>
    <phoneticPr fontId="2" type="noConversion"/>
  </si>
  <si>
    <t>자음과모음</t>
    <phoneticPr fontId="2" type="noConversion"/>
  </si>
  <si>
    <t>4808990611727</t>
    <phoneticPr fontId="2" type="noConversion"/>
  </si>
  <si>
    <t>역사/지리/위인</t>
    <phoneticPr fontId="2" type="noConversion"/>
  </si>
  <si>
    <t>장성자</t>
    <phoneticPr fontId="2" type="noConversion"/>
  </si>
  <si>
    <t>4808968300523</t>
    <phoneticPr fontId="2" type="noConversion"/>
  </si>
  <si>
    <t>박현숙</t>
    <phoneticPr fontId="2" type="noConversion"/>
  </si>
  <si>
    <t>4801170260647</t>
    <phoneticPr fontId="2" type="noConversion"/>
  </si>
  <si>
    <t>깜깜 마녀는 안전을 너무 몰라</t>
    <phoneticPr fontId="2" type="noConversion"/>
  </si>
  <si>
    <t>김은의</t>
    <phoneticPr fontId="2" type="noConversion"/>
  </si>
  <si>
    <t>4808962475029</t>
    <phoneticPr fontId="2" type="noConversion"/>
  </si>
  <si>
    <t>자기계발/리더십</t>
    <phoneticPr fontId="2" type="noConversion"/>
  </si>
  <si>
    <t>4808962473759</t>
    <phoneticPr fontId="2" type="noConversion"/>
  </si>
  <si>
    <t>4808931381238</t>
    <phoneticPr fontId="2" type="noConversion"/>
  </si>
  <si>
    <t>4808967340087</t>
    <phoneticPr fontId="2" type="noConversion"/>
  </si>
  <si>
    <t>4808962473537</t>
    <phoneticPr fontId="2" type="noConversion"/>
  </si>
  <si>
    <t>4808962860672</t>
    <phoneticPr fontId="2" type="noConversion"/>
  </si>
  <si>
    <t>4801170261736</t>
    <phoneticPr fontId="2" type="noConversion"/>
  </si>
  <si>
    <t>4808993212501</t>
    <phoneticPr fontId="2" type="noConversion"/>
  </si>
  <si>
    <t>4808997980697</t>
    <phoneticPr fontId="2" type="noConversion"/>
  </si>
  <si>
    <t>4808955722079</t>
    <phoneticPr fontId="2" type="noConversion"/>
  </si>
  <si>
    <t>4808960983861</t>
    <phoneticPr fontId="2" type="noConversion"/>
  </si>
  <si>
    <t>4808998482374</t>
    <phoneticPr fontId="2" type="noConversion"/>
  </si>
  <si>
    <t>4801158680627</t>
    <phoneticPr fontId="2" type="noConversion"/>
  </si>
  <si>
    <t>논술/한글/한자</t>
    <phoneticPr fontId="2" type="noConversion"/>
  </si>
  <si>
    <t>4808954430142</t>
    <phoneticPr fontId="2" type="noConversion"/>
  </si>
  <si>
    <t>4808997430307</t>
    <phoneticPr fontId="2" type="noConversion"/>
  </si>
  <si>
    <t>4808952216427</t>
    <phoneticPr fontId="2" type="noConversion"/>
  </si>
  <si>
    <t>4808952231673</t>
    <phoneticPr fontId="2" type="noConversion"/>
  </si>
  <si>
    <t>4801157232124</t>
    <phoneticPr fontId="2" type="noConversion"/>
  </si>
  <si>
    <t>4801187171585</t>
    <phoneticPr fontId="2" type="noConversion"/>
  </si>
  <si>
    <t>4808963722320</t>
    <phoneticPr fontId="2" type="noConversion"/>
  </si>
  <si>
    <t>4808946416871</t>
    <phoneticPr fontId="2" type="noConversion"/>
  </si>
  <si>
    <t>4808909196635</t>
    <phoneticPr fontId="2" type="noConversion"/>
  </si>
  <si>
    <t>4808991963399</t>
    <phoneticPr fontId="2" type="noConversion"/>
  </si>
  <si>
    <t>4808997984855</t>
    <phoneticPr fontId="2" type="noConversion"/>
  </si>
  <si>
    <t>4801156750360</t>
    <phoneticPr fontId="2" type="noConversion"/>
  </si>
  <si>
    <t>4801187856116</t>
    <phoneticPr fontId="2" type="noConversion"/>
  </si>
  <si>
    <t>4801188867104</t>
    <phoneticPr fontId="2" type="noConversion"/>
  </si>
  <si>
    <t>4808983896407</t>
    <phoneticPr fontId="2" type="noConversion"/>
  </si>
  <si>
    <t>4808962192155</t>
    <phoneticPr fontId="2" type="noConversion"/>
  </si>
  <si>
    <t>4808965912491</t>
    <phoneticPr fontId="2" type="noConversion"/>
  </si>
  <si>
    <t>4808967652975</t>
    <phoneticPr fontId="2" type="noConversion"/>
  </si>
  <si>
    <t>4808952232090</t>
    <phoneticPr fontId="2" type="noConversion"/>
  </si>
  <si>
    <t>4801186253169</t>
    <phoneticPr fontId="2" type="noConversion"/>
  </si>
  <si>
    <t>4801160268288</t>
    <phoneticPr fontId="2" type="noConversion"/>
  </si>
  <si>
    <t>4801158680726</t>
    <phoneticPr fontId="2" type="noConversion"/>
  </si>
  <si>
    <t>4808997943302</t>
    <phoneticPr fontId="2" type="noConversion"/>
  </si>
  <si>
    <t>4801162181028</t>
    <phoneticPr fontId="2" type="noConversion"/>
  </si>
  <si>
    <t>4808909193887</t>
    <phoneticPr fontId="2" type="noConversion"/>
  </si>
  <si>
    <t>4808967340803</t>
    <phoneticPr fontId="2" type="noConversion"/>
  </si>
  <si>
    <t>4801186688886</t>
    <phoneticPr fontId="2" type="noConversion"/>
  </si>
  <si>
    <t>4801130604979</t>
    <phoneticPr fontId="2" type="noConversion"/>
  </si>
  <si>
    <t>4808952216489</t>
    <phoneticPr fontId="2" type="noConversion"/>
  </si>
  <si>
    <t>4808994621920</t>
    <phoneticPr fontId="2" type="noConversion"/>
  </si>
  <si>
    <t>4808960984004</t>
    <phoneticPr fontId="2" type="noConversion"/>
  </si>
  <si>
    <t>4808994621838</t>
    <phoneticPr fontId="2" type="noConversion"/>
  </si>
  <si>
    <t>4808945219282</t>
    <phoneticPr fontId="2" type="noConversion"/>
  </si>
  <si>
    <t>4808997943357</t>
    <phoneticPr fontId="2" type="noConversion"/>
  </si>
  <si>
    <t>4801157920236</t>
    <phoneticPr fontId="2" type="noConversion"/>
  </si>
  <si>
    <t>4808953315440</t>
    <phoneticPr fontId="2" type="noConversion"/>
  </si>
  <si>
    <t>4808953315471</t>
    <phoneticPr fontId="2" type="noConversion"/>
  </si>
  <si>
    <t>4808997824137</t>
    <phoneticPr fontId="2" type="noConversion"/>
  </si>
  <si>
    <t>4808977772410</t>
    <phoneticPr fontId="2" type="noConversion"/>
  </si>
  <si>
    <t>4808991146211</t>
    <phoneticPr fontId="2" type="noConversion"/>
  </si>
  <si>
    <t>4808954436328</t>
    <phoneticPr fontId="2" type="noConversion"/>
  </si>
  <si>
    <t>4801187153123</t>
    <phoneticPr fontId="2" type="noConversion"/>
  </si>
  <si>
    <t>자본주의가 대체 뭔가요?</t>
  </si>
  <si>
    <t>조너선 포티스</t>
    <phoneticPr fontId="2" type="noConversion"/>
  </si>
  <si>
    <t>인류 문명과 함께 보는 과학의 역사</t>
  </si>
  <si>
    <t>곽영직</t>
    <phoneticPr fontId="2" type="noConversion"/>
  </si>
  <si>
    <t>4808984118430</t>
    <phoneticPr fontId="2" type="noConversion"/>
  </si>
  <si>
    <t>젊은 과학자에게</t>
  </si>
  <si>
    <t>피터 메더워</t>
    <phoneticPr fontId="2" type="noConversion"/>
  </si>
  <si>
    <t>4801187295434</t>
    <phoneticPr fontId="2" type="noConversion"/>
  </si>
  <si>
    <t>감염의 전장에서</t>
  </si>
  <si>
    <t>토머스 헤이거</t>
    <phoneticPr fontId="2" type="noConversion"/>
  </si>
  <si>
    <t>거미줄 바이올린</t>
  </si>
  <si>
    <t>오사키 시게요시</t>
    <phoneticPr fontId="2" type="noConversion"/>
  </si>
  <si>
    <t>4808950983598</t>
    <phoneticPr fontId="2" type="noConversion"/>
  </si>
  <si>
    <t>과학의 구원</t>
  </si>
  <si>
    <t>4801187601518</t>
    <phoneticPr fontId="2" type="noConversion"/>
  </si>
  <si>
    <t>과학의 위안</t>
  </si>
  <si>
    <t>교양인을 위한 화학사 강의</t>
  </si>
  <si>
    <t>옌스 죈트겐</t>
    <phoneticPr fontId="2" type="noConversion"/>
  </si>
  <si>
    <t>4801187980811</t>
    <phoneticPr fontId="2" type="noConversion"/>
  </si>
  <si>
    <t>기생생물 이야기</t>
  </si>
  <si>
    <t>4801190257887</t>
    <phoneticPr fontId="2" type="noConversion"/>
  </si>
  <si>
    <t>꽃을 기다리다</t>
  </si>
  <si>
    <t>황경택</t>
    <phoneticPr fontId="2" type="noConversion"/>
  </si>
  <si>
    <t>가지</t>
    <phoneticPr fontId="2" type="noConversion"/>
  </si>
  <si>
    <t>4801186440149</t>
    <phoneticPr fontId="2" type="noConversion"/>
  </si>
  <si>
    <t>바이러스와 인류</t>
  </si>
  <si>
    <t>김혜권</t>
    <phoneticPr fontId="2" type="noConversion"/>
  </si>
  <si>
    <t>4801125487631</t>
    <phoneticPr fontId="2" type="noConversion"/>
  </si>
  <si>
    <t>보이는 세상은 실재가 아니다</t>
  </si>
  <si>
    <t>쌤앤파커스</t>
    <phoneticPr fontId="2" type="noConversion"/>
  </si>
  <si>
    <t>사고실험</t>
  </si>
  <si>
    <t>조엘 레비</t>
    <phoneticPr fontId="2" type="noConversion"/>
  </si>
  <si>
    <t>4801189680092</t>
    <phoneticPr fontId="2" type="noConversion"/>
  </si>
  <si>
    <t>세상의 모든 수 이야기</t>
  </si>
  <si>
    <t>앤드류 엘리엇</t>
    <phoneticPr fontId="2" type="noConversion"/>
  </si>
  <si>
    <t>스토리 물리학</t>
  </si>
  <si>
    <t>김현벽 외 1명</t>
    <phoneticPr fontId="2" type="noConversion"/>
  </si>
  <si>
    <t>슬픈 옥수수</t>
  </si>
  <si>
    <t>케이틀린 셰털리</t>
    <phoneticPr fontId="2" type="noConversion"/>
  </si>
  <si>
    <t>4801161727081</t>
    <phoneticPr fontId="2" type="noConversion"/>
  </si>
  <si>
    <t>시민의 물리학   그리스 자연철학에서 복잡계 과학까지, 세상 보는 눈이 바뀌는 물리학 이야기</t>
  </si>
  <si>
    <t>유상균</t>
    <phoneticPr fontId="2" type="noConversion"/>
  </si>
  <si>
    <t>4801188569053</t>
    <phoneticPr fontId="2" type="noConversion"/>
  </si>
  <si>
    <t>신도 주사위 놀이를 한다</t>
  </si>
  <si>
    <t>우리는 지금 토성으로 간다</t>
  </si>
  <si>
    <t>찰스 울포스 외 1명</t>
    <phoneticPr fontId="2" type="noConversion"/>
  </si>
  <si>
    <t>이런 수학은 처음이야</t>
  </si>
  <si>
    <t>인간 없는 세상</t>
  </si>
  <si>
    <t>앨런 와이즈먼</t>
    <phoneticPr fontId="2" type="noConversion"/>
  </si>
  <si>
    <t>4808925589794</t>
    <phoneticPr fontId="2" type="noConversion"/>
  </si>
  <si>
    <t>인공 지능의 기본</t>
  </si>
  <si>
    <t>일본 뉴턴 프레스</t>
    <phoneticPr fontId="2" type="noConversion"/>
  </si>
  <si>
    <t>4801161960624</t>
    <phoneticPr fontId="2" type="noConversion"/>
  </si>
  <si>
    <t>초월</t>
  </si>
  <si>
    <t>가이아 빈스</t>
    <phoneticPr fontId="2" type="noConversion"/>
  </si>
  <si>
    <t>치킨에는 진화의 역사가 있다</t>
  </si>
  <si>
    <t>가와카미 가즈토</t>
    <phoneticPr fontId="2" type="noConversion"/>
  </si>
  <si>
    <t>문예출판사</t>
    <phoneticPr fontId="2" type="noConversion"/>
  </si>
  <si>
    <t>4808931021530</t>
    <phoneticPr fontId="2" type="noConversion"/>
  </si>
  <si>
    <t>한 권으로 끝내는 세상의 모든 과학</t>
  </si>
  <si>
    <t>이준호</t>
    <phoneticPr fontId="2" type="noConversion"/>
  </si>
  <si>
    <t>4801155401041</t>
    <phoneticPr fontId="2" type="noConversion"/>
  </si>
  <si>
    <t>화학, 인문과 첨단을 품다</t>
  </si>
  <si>
    <t>4808987527819</t>
    <phoneticPr fontId="2" type="noConversion"/>
  </si>
  <si>
    <t>아름답고 우아한 물리학 방정식</t>
  </si>
  <si>
    <t>브뤼노 망술리에</t>
    <phoneticPr fontId="2" type="noConversion"/>
  </si>
  <si>
    <t>4801188907589</t>
    <phoneticPr fontId="2" type="noConversion"/>
  </si>
  <si>
    <t>숫자는 거짓말을 한다</t>
  </si>
  <si>
    <t>알베르토 카이로</t>
    <phoneticPr fontId="2" type="noConversion"/>
  </si>
  <si>
    <t>웅진지식하우스</t>
    <phoneticPr fontId="2" type="noConversion"/>
  </si>
  <si>
    <t>4808901245591</t>
    <phoneticPr fontId="2" type="noConversion"/>
  </si>
  <si>
    <t>도시계획가</t>
  </si>
  <si>
    <t>권원용</t>
    <phoneticPr fontId="2" type="noConversion"/>
  </si>
  <si>
    <t>Essential VOCA. 1</t>
  </si>
  <si>
    <t>Michael A. Putlack 외 1명</t>
    <phoneticPr fontId="2" type="noConversion"/>
  </si>
  <si>
    <t>해피하우스(Happy House)</t>
    <phoneticPr fontId="2" type="noConversion"/>
  </si>
  <si>
    <t>4808966535736</t>
    <phoneticPr fontId="2" type="noConversion"/>
  </si>
  <si>
    <t>Essential VOCA. 2</t>
  </si>
  <si>
    <t>Essential VOCA. 3</t>
  </si>
  <si>
    <t>4808966535750</t>
    <phoneticPr fontId="2" type="noConversion"/>
  </si>
  <si>
    <t>기본영어 insight</t>
  </si>
  <si>
    <t>오건석 외 2명</t>
    <phoneticPr fontId="2" type="noConversion"/>
  </si>
  <si>
    <t>4808927741343</t>
    <phoneticPr fontId="2" type="noConversion"/>
  </si>
  <si>
    <t>소설</t>
    <phoneticPr fontId="2" type="noConversion"/>
  </si>
  <si>
    <t>소송</t>
  </si>
  <si>
    <t>4808901096537</t>
    <phoneticPr fontId="2" type="noConversion"/>
  </si>
  <si>
    <t>순수의 시대</t>
  </si>
  <si>
    <t>이디스 워튼</t>
    <phoneticPr fontId="2" type="noConversion"/>
  </si>
  <si>
    <t>4808901203614</t>
    <phoneticPr fontId="2" type="noConversion"/>
  </si>
  <si>
    <t>나에게만 들리는 별빛 칸타빌레. 1</t>
  </si>
  <si>
    <t>4801130635560</t>
    <phoneticPr fontId="2" type="noConversion"/>
  </si>
  <si>
    <t>나에게만 들리는 별빛 칸타빌레. 2</t>
  </si>
  <si>
    <t>내 이름은 블랙</t>
  </si>
  <si>
    <t>플러 페리스</t>
    <phoneticPr fontId="2" type="noConversion"/>
  </si>
  <si>
    <t>나의 페르시아어 수업</t>
  </si>
  <si>
    <t>마리암 마지디</t>
    <phoneticPr fontId="2" type="noConversion"/>
  </si>
  <si>
    <t>4801196280100</t>
    <phoneticPr fontId="2" type="noConversion"/>
  </si>
  <si>
    <t>토지. 1(1부 1권)</t>
  </si>
  <si>
    <t>박경리</t>
    <phoneticPr fontId="2" type="noConversion"/>
  </si>
  <si>
    <t>마로니에북스</t>
    <phoneticPr fontId="2" type="noConversion"/>
  </si>
  <si>
    <t>4808960532410</t>
    <phoneticPr fontId="2" type="noConversion"/>
  </si>
  <si>
    <t>토지. 10(3부 2권)</t>
  </si>
  <si>
    <t>4808960532502</t>
    <phoneticPr fontId="2" type="noConversion"/>
  </si>
  <si>
    <t>토지. 11(3부 3권)</t>
  </si>
  <si>
    <t>4808960532519</t>
    <phoneticPr fontId="2" type="noConversion"/>
  </si>
  <si>
    <t>토지. 12(3부 4권)</t>
  </si>
  <si>
    <t>토지. 14(4부 2권)</t>
  </si>
  <si>
    <t>토지. 2(1부 2권)</t>
  </si>
  <si>
    <t>4808960532427</t>
    <phoneticPr fontId="2" type="noConversion"/>
  </si>
  <si>
    <t>토지. 3(1부 3권)</t>
  </si>
  <si>
    <t>4808960532434</t>
    <phoneticPr fontId="2" type="noConversion"/>
  </si>
  <si>
    <t>토지. 4(1부 4권)</t>
  </si>
  <si>
    <t>토지. 5(2부 1권)</t>
  </si>
  <si>
    <t>4808960532458</t>
    <phoneticPr fontId="2" type="noConversion"/>
  </si>
  <si>
    <t>토지. 6(2부 2권)</t>
  </si>
  <si>
    <t>4808960532465</t>
    <phoneticPr fontId="2" type="noConversion"/>
  </si>
  <si>
    <t>토지. 7(2부 3권)</t>
  </si>
  <si>
    <t>4808960532472</t>
    <phoneticPr fontId="2" type="noConversion"/>
  </si>
  <si>
    <t>토지. 8(2부 4권)</t>
  </si>
  <si>
    <t>4808960532489</t>
    <phoneticPr fontId="2" type="noConversion"/>
  </si>
  <si>
    <t>토지. 9(3부 1권)</t>
  </si>
  <si>
    <t>내 이름은 스텔라</t>
  </si>
  <si>
    <t>유니게</t>
    <phoneticPr fontId="2" type="noConversion"/>
  </si>
  <si>
    <t>4801188912842</t>
    <phoneticPr fontId="2" type="noConversion"/>
  </si>
  <si>
    <t>차라리 결석을 할까?</t>
  </si>
  <si>
    <t>이명랑</t>
    <phoneticPr fontId="2" type="noConversion"/>
  </si>
  <si>
    <t>4801190147270</t>
    <phoneticPr fontId="2" type="noConversion"/>
  </si>
  <si>
    <t>고흐의 편지. 1</t>
  </si>
  <si>
    <t>빈센트 반 고흐</t>
    <phoneticPr fontId="2" type="noConversion"/>
  </si>
  <si>
    <t>고흐의 편지. 2</t>
  </si>
  <si>
    <t>4808901127538</t>
    <phoneticPr fontId="2" type="noConversion"/>
  </si>
  <si>
    <t>드라이빙 미스 노마</t>
  </si>
  <si>
    <t>흐름출판</t>
    <phoneticPr fontId="2" type="noConversion"/>
  </si>
  <si>
    <t>4808965962618</t>
    <phoneticPr fontId="2" type="noConversion"/>
  </si>
  <si>
    <t>간호사를 부탁해</t>
  </si>
  <si>
    <t>정인희</t>
    <phoneticPr fontId="2" type="noConversion"/>
  </si>
  <si>
    <t>4808998602574</t>
    <phoneticPr fontId="2" type="noConversion"/>
  </si>
  <si>
    <t>울고 화내고 멍때려라</t>
  </si>
  <si>
    <t>4801186361604</t>
    <phoneticPr fontId="2" type="noConversion"/>
  </si>
  <si>
    <t>잘 넘어지는 연습</t>
  </si>
  <si>
    <t>조준호</t>
    <phoneticPr fontId="2" type="noConversion"/>
  </si>
  <si>
    <t>4801188388135</t>
    <phoneticPr fontId="2" type="noConversion"/>
  </si>
  <si>
    <t>30개 도시로 읽는 세계사</t>
  </si>
  <si>
    <t>조 지무쇼</t>
    <phoneticPr fontId="2" type="noConversion"/>
  </si>
  <si>
    <t>명화로 읽는 전염병의 세계사</t>
  </si>
  <si>
    <t>리언</t>
    <phoneticPr fontId="2" type="noConversion"/>
  </si>
  <si>
    <t>미스터리 세계사</t>
  </si>
  <si>
    <t>인류를 구한 12가지 약 이야기</t>
  </si>
  <si>
    <t>정승규</t>
    <phoneticPr fontId="2" type="noConversion"/>
  </si>
  <si>
    <t>4801189653188</t>
    <phoneticPr fontId="2" type="noConversion"/>
  </si>
  <si>
    <t>인류에게 필요한 11가지 약 이야기</t>
  </si>
  <si>
    <t>4801190467484</t>
    <phoneticPr fontId="2" type="noConversion"/>
  </si>
  <si>
    <t>처음 읽는 바다 세계사</t>
  </si>
  <si>
    <t>헬렌 M. 로즈와도스키</t>
    <phoneticPr fontId="2" type="noConversion"/>
  </si>
  <si>
    <t>탈세의 세계사</t>
  </si>
  <si>
    <t>오무라 오지로</t>
    <phoneticPr fontId="2" type="noConversion"/>
  </si>
  <si>
    <t>더봄</t>
    <phoneticPr fontId="2" type="noConversion"/>
  </si>
  <si>
    <t>리더라면 정조처럼</t>
  </si>
  <si>
    <t>김준혁</t>
    <phoneticPr fontId="2" type="noConversion"/>
  </si>
  <si>
    <t>4801188522744</t>
    <phoneticPr fontId="2" type="noConversion"/>
  </si>
  <si>
    <t>양심을 지킨 사람들</t>
  </si>
  <si>
    <t>김형민</t>
    <phoneticPr fontId="2" type="noConversion"/>
  </si>
  <si>
    <t>4801156330708</t>
    <phoneticPr fontId="2" type="noConversion"/>
  </si>
  <si>
    <t>처음 만나는 영화</t>
  </si>
  <si>
    <t>김성곤</t>
    <phoneticPr fontId="2" type="noConversion"/>
  </si>
  <si>
    <t>인문</t>
    <phoneticPr fontId="2" type="noConversion"/>
  </si>
  <si>
    <t>감정은 패턴이다</t>
  </si>
  <si>
    <t>랜디 타란</t>
    <phoneticPr fontId="2" type="noConversion"/>
  </si>
  <si>
    <t>기분의 문제</t>
  </si>
  <si>
    <t>로버트 E. 세이어</t>
    <phoneticPr fontId="2" type="noConversion"/>
  </si>
  <si>
    <t>뇌 속에 또 다른 뇌가 있다</t>
  </si>
  <si>
    <t>장동선</t>
    <phoneticPr fontId="2" type="noConversion"/>
  </si>
  <si>
    <t>불행은 어떻게 질병으로 이어지는가</t>
  </si>
  <si>
    <t>네이딘 버크 해리스</t>
    <phoneticPr fontId="2" type="noConversion"/>
  </si>
  <si>
    <t>슬픔의 위로</t>
  </si>
  <si>
    <t>메건 더바인</t>
    <phoneticPr fontId="2" type="noConversion"/>
  </si>
  <si>
    <t>4801190467446</t>
    <phoneticPr fontId="2" type="noConversion"/>
  </si>
  <si>
    <t>자유로부터의 도피</t>
  </si>
  <si>
    <t>에리히 프롬</t>
    <phoneticPr fontId="2" type="noConversion"/>
  </si>
  <si>
    <t>4801160804752</t>
    <phoneticPr fontId="2" type="noConversion"/>
  </si>
  <si>
    <t>균형이라는 삶의 기술</t>
  </si>
  <si>
    <t>4801191056342</t>
    <phoneticPr fontId="2" type="noConversion"/>
  </si>
  <si>
    <t>도덕적 인간과 비도덕적 사회</t>
  </si>
  <si>
    <t>라인홀드 니버</t>
    <phoneticPr fontId="2" type="noConversion"/>
  </si>
  <si>
    <t>4808931000023</t>
    <phoneticPr fontId="2" type="noConversion"/>
  </si>
  <si>
    <t>인간과 좀비의 목숨을 건 철학 수업</t>
  </si>
  <si>
    <t>사쿠라 츠요시</t>
    <phoneticPr fontId="2" type="noConversion"/>
  </si>
  <si>
    <t>철학의 위안(라틴어 원전 완역본)</t>
  </si>
  <si>
    <t>보에티우스</t>
    <phoneticPr fontId="2" type="noConversion"/>
  </si>
  <si>
    <t>4801187142431</t>
    <phoneticPr fontId="2" type="noConversion"/>
  </si>
  <si>
    <t>수업 시간에 자는 아이들</t>
  </si>
  <si>
    <t>학이시습</t>
    <phoneticPr fontId="2" type="noConversion"/>
  </si>
  <si>
    <t>4801128841195</t>
    <phoneticPr fontId="2" type="noConversion"/>
  </si>
  <si>
    <t>우리들의 문학시간</t>
  </si>
  <si>
    <t>4801191311007</t>
    <phoneticPr fontId="2" type="noConversion"/>
  </si>
  <si>
    <t>네가 무엇을 하든, 누가 뭐라 하든, 나는 네가 옳다</t>
  </si>
  <si>
    <t>황정미</t>
    <phoneticPr fontId="2" type="noConversion"/>
  </si>
  <si>
    <t>4801190067202</t>
    <phoneticPr fontId="2" type="noConversion"/>
  </si>
  <si>
    <t>나를 위로하는 글쓰기</t>
  </si>
  <si>
    <t>나의 책 읽기 수업</t>
  </si>
  <si>
    <t>송승훈</t>
    <phoneticPr fontId="2" type="noConversion"/>
  </si>
  <si>
    <t>4801187890141</t>
    <phoneticPr fontId="2" type="noConversion"/>
  </si>
  <si>
    <t>장자, 쓸모없는 나무도 쓸모가 있다</t>
  </si>
  <si>
    <t>차경남</t>
    <phoneticPr fontId="2" type="noConversion"/>
  </si>
  <si>
    <t>당신의 어린 시절이 울고 있다</t>
  </si>
  <si>
    <t>다미 샤르프</t>
    <phoneticPr fontId="2" type="noConversion"/>
  </si>
  <si>
    <t>4801157685777</t>
    <phoneticPr fontId="2" type="noConversion"/>
  </si>
  <si>
    <t>나는 나무에게 인생을 배웠다</t>
  </si>
  <si>
    <t>뉴노멀 교양수업</t>
  </si>
  <si>
    <t>필리프 비옹뒤리 외 1명</t>
    <phoneticPr fontId="2" type="noConversion"/>
  </si>
  <si>
    <t>4808931021301</t>
    <phoneticPr fontId="2" type="noConversion"/>
  </si>
  <si>
    <t>도둑의 도시 가이드</t>
  </si>
  <si>
    <t>제프 마노</t>
    <phoneticPr fontId="2" type="noConversion"/>
  </si>
  <si>
    <t>4801188047414</t>
    <phoneticPr fontId="2" type="noConversion"/>
  </si>
  <si>
    <t>문화란 무엇인가</t>
  </si>
  <si>
    <t>4808931021578</t>
    <phoneticPr fontId="2" type="noConversion"/>
  </si>
  <si>
    <t>백년식사</t>
  </si>
  <si>
    <t>주영하</t>
    <phoneticPr fontId="2" type="noConversion"/>
  </si>
  <si>
    <t>슬픈 경계선</t>
  </si>
  <si>
    <t>아포</t>
    <phoneticPr fontId="2" type="noConversion"/>
  </si>
  <si>
    <t>4801155401690</t>
    <phoneticPr fontId="2" type="noConversion"/>
  </si>
  <si>
    <t>이타주의자의 은밀한 뇌구조</t>
  </si>
  <si>
    <t>김학진</t>
    <phoneticPr fontId="2" type="noConversion"/>
  </si>
  <si>
    <t>갈매나무</t>
    <phoneticPr fontId="2" type="noConversion"/>
  </si>
  <si>
    <t>언플래트닝, 생각의 형태</t>
  </si>
  <si>
    <t>닉 수재니스</t>
    <phoneticPr fontId="2" type="noConversion"/>
  </si>
  <si>
    <t>루쉰 문학선</t>
  </si>
  <si>
    <t>엑스북스(xbooks)</t>
    <phoneticPr fontId="2" type="noConversion"/>
  </si>
  <si>
    <t>4801186846378</t>
    <phoneticPr fontId="2" type="noConversion"/>
  </si>
  <si>
    <t>게으름이 습관이 되기 전에</t>
  </si>
  <si>
    <t>스티브 스콧</t>
    <phoneticPr fontId="2" type="noConversion"/>
  </si>
  <si>
    <t>나는 하버드에서 인생을 배웠다</t>
  </si>
  <si>
    <t>무천강</t>
    <phoneticPr fontId="2" type="noConversion"/>
  </si>
  <si>
    <t>4808972778370</t>
    <phoneticPr fontId="2" type="noConversion"/>
  </si>
  <si>
    <t>나를 지키는 힘</t>
  </si>
  <si>
    <t>임병희</t>
    <phoneticPr fontId="2" type="noConversion"/>
  </si>
  <si>
    <t>4801188388203</t>
    <phoneticPr fontId="2" type="noConversion"/>
  </si>
  <si>
    <t>나는 무조건 합격하는 공부만 한다</t>
  </si>
  <si>
    <t>이윤규</t>
    <phoneticPr fontId="2" type="noConversion"/>
  </si>
  <si>
    <t>4801162541211</t>
    <phoneticPr fontId="2" type="noConversion"/>
  </si>
  <si>
    <t>하버드 상위 1퍼센트의 비밀</t>
  </si>
  <si>
    <t>4808947544085</t>
    <phoneticPr fontId="2" type="noConversion"/>
  </si>
  <si>
    <t>말투 때문에 말투 덕분에</t>
  </si>
  <si>
    <t>이오타 다쓰나리</t>
    <phoneticPr fontId="2" type="noConversion"/>
  </si>
  <si>
    <t>정치/사회</t>
    <phoneticPr fontId="2" type="noConversion"/>
  </si>
  <si>
    <t>검사내전</t>
  </si>
  <si>
    <t>김웅</t>
    <phoneticPr fontId="2" type="noConversion"/>
  </si>
  <si>
    <t>4808960516175</t>
    <phoneticPr fontId="2" type="noConversion"/>
  </si>
  <si>
    <t>미래의 최고 직업 바이오가 답이다</t>
  </si>
  <si>
    <t>김은기</t>
    <phoneticPr fontId="2" type="noConversion"/>
  </si>
  <si>
    <t>4808970448565</t>
    <phoneticPr fontId="2" type="noConversion"/>
  </si>
  <si>
    <t>이상을 읽다</t>
  </si>
  <si>
    <t>역사를 만든 최고의 짝</t>
  </si>
  <si>
    <t>4801156332245</t>
    <phoneticPr fontId="2" type="noConversion"/>
  </si>
  <si>
    <t>신과 함께 살아온 사람들</t>
  </si>
  <si>
    <t>청소년 인문교양</t>
    <phoneticPr fontId="2" type="noConversion"/>
  </si>
  <si>
    <t>미래가 두려운 너에게</t>
  </si>
  <si>
    <t>공일영 외 1명</t>
    <phoneticPr fontId="2" type="noConversion"/>
  </si>
  <si>
    <t>4801158740598</t>
    <phoneticPr fontId="2" type="noConversion"/>
  </si>
  <si>
    <t>과학/공학</t>
    <phoneticPr fontId="2" type="noConversion"/>
  </si>
  <si>
    <t>세창출판사</t>
    <phoneticPr fontId="2" type="noConversion"/>
  </si>
  <si>
    <t>나리타 사토코</t>
    <phoneticPr fontId="2" type="noConversion"/>
  </si>
  <si>
    <t>쌤앤파커스</t>
    <phoneticPr fontId="2" type="noConversion"/>
  </si>
  <si>
    <t>전창림</t>
    <phoneticPr fontId="2" type="noConversion"/>
  </si>
  <si>
    <t>교재/수험서</t>
    <phoneticPr fontId="2" type="noConversion"/>
  </si>
  <si>
    <t>Michael A. Putlack 외 1명</t>
    <phoneticPr fontId="2" type="noConversion"/>
  </si>
  <si>
    <t>해피하우스(Happy House)</t>
    <phoneticPr fontId="2" type="noConversion"/>
  </si>
  <si>
    <t>프란츠 카프카</t>
    <phoneticPr fontId="2" type="noConversion"/>
  </si>
  <si>
    <t>소설</t>
    <phoneticPr fontId="2" type="noConversion"/>
  </si>
  <si>
    <t>달콤한책</t>
    <phoneticPr fontId="2" type="noConversion"/>
  </si>
  <si>
    <t>마로니에북스</t>
    <phoneticPr fontId="2" type="noConversion"/>
  </si>
  <si>
    <t>박경리</t>
    <phoneticPr fontId="2" type="noConversion"/>
  </si>
  <si>
    <t>빈센트 반 고흐</t>
    <phoneticPr fontId="2" type="noConversion"/>
  </si>
  <si>
    <t>팀. 외 1명</t>
    <phoneticPr fontId="2" type="noConversion"/>
  </si>
  <si>
    <t>나무를심는사람들</t>
    <phoneticPr fontId="2" type="noConversion"/>
  </si>
  <si>
    <t>뮤즈(MUSE)</t>
    <phoneticPr fontId="2" type="noConversion"/>
  </si>
  <si>
    <t>현대지성</t>
    <phoneticPr fontId="2" type="noConversion"/>
  </si>
  <si>
    <t>역사/문화</t>
    <phoneticPr fontId="2" type="noConversion"/>
  </si>
  <si>
    <t>예술/대중문화</t>
    <phoneticPr fontId="2" type="noConversion"/>
  </si>
  <si>
    <t>심심</t>
    <phoneticPr fontId="2" type="noConversion"/>
  </si>
  <si>
    <t>인문</t>
    <phoneticPr fontId="2" type="noConversion"/>
  </si>
  <si>
    <t>휴머니스트</t>
    <phoneticPr fontId="2" type="noConversion"/>
  </si>
  <si>
    <t>추수밭</t>
    <phoneticPr fontId="2" type="noConversion"/>
  </si>
  <si>
    <t>성열관</t>
    <phoneticPr fontId="2" type="noConversion"/>
  </si>
  <si>
    <t>하고운</t>
    <phoneticPr fontId="2" type="noConversion"/>
  </si>
  <si>
    <t>셰퍼드 코미나스</t>
    <phoneticPr fontId="2" type="noConversion"/>
  </si>
  <si>
    <t>나무연필</t>
    <phoneticPr fontId="2" type="noConversion"/>
  </si>
  <si>
    <t>우종영 외 1명</t>
    <phoneticPr fontId="2" type="noConversion"/>
  </si>
  <si>
    <t>테리 이글턴</t>
    <phoneticPr fontId="2" type="noConversion"/>
  </si>
  <si>
    <t>비즈니스북스</t>
    <phoneticPr fontId="2" type="noConversion"/>
  </si>
  <si>
    <t>부키</t>
    <phoneticPr fontId="2" type="noConversion"/>
  </si>
  <si>
    <t>전국국어교사모임</t>
    <phoneticPr fontId="2" type="noConversion"/>
  </si>
  <si>
    <t>다른</t>
    <phoneticPr fontId="2" type="noConversion"/>
  </si>
  <si>
    <t>미디어숲</t>
    <phoneticPr fontId="2" type="noConversion"/>
  </si>
  <si>
    <t>4801187147450</t>
    <phoneticPr fontId="2" type="noConversion"/>
  </si>
  <si>
    <t>4808962623345</t>
    <phoneticPr fontId="2" type="noConversion"/>
  </si>
  <si>
    <t>4801187601242</t>
    <phoneticPr fontId="2" type="noConversion"/>
  </si>
  <si>
    <t>교양과학</t>
    <phoneticPr fontId="2" type="noConversion"/>
  </si>
  <si>
    <t>교양과학</t>
    <phoneticPr fontId="2" type="noConversion"/>
  </si>
  <si>
    <t>교양과학</t>
    <phoneticPr fontId="2" type="noConversion"/>
  </si>
  <si>
    <t>4808965706205</t>
    <phoneticPr fontId="2" type="noConversion"/>
  </si>
  <si>
    <t>4808959896783</t>
    <phoneticPr fontId="2" type="noConversion"/>
  </si>
  <si>
    <t>4801186510767</t>
    <phoneticPr fontId="2" type="noConversion"/>
  </si>
  <si>
    <t>4801188850960</t>
    <phoneticPr fontId="2" type="noConversion"/>
  </si>
  <si>
    <t>4801170221273</t>
    <phoneticPr fontId="2" type="noConversion"/>
  </si>
  <si>
    <t>4808950993016</t>
    <phoneticPr fontId="2" type="noConversion"/>
  </si>
  <si>
    <t>4801165342792</t>
    <phoneticPr fontId="2" type="noConversion"/>
  </si>
  <si>
    <t>수학</t>
    <phoneticPr fontId="2" type="noConversion"/>
  </si>
  <si>
    <t>4801128819347</t>
    <phoneticPr fontId="2" type="noConversion"/>
  </si>
  <si>
    <t>환경/도시/조경</t>
    <phoneticPr fontId="2" type="noConversion"/>
  </si>
  <si>
    <t>고등학교</t>
    <phoneticPr fontId="2" type="noConversion"/>
  </si>
  <si>
    <t>4808966535743</t>
    <phoneticPr fontId="2" type="noConversion"/>
  </si>
  <si>
    <t>고등학교</t>
    <phoneticPr fontId="2" type="noConversion"/>
  </si>
  <si>
    <t>영미청소년소설</t>
    <phoneticPr fontId="2" type="noConversion"/>
  </si>
  <si>
    <t>4801130635577</t>
    <phoneticPr fontId="2" type="noConversion"/>
  </si>
  <si>
    <t>4801188974437</t>
    <phoneticPr fontId="2" type="noConversion"/>
  </si>
  <si>
    <t>프랑스소설</t>
    <phoneticPr fontId="2" type="noConversion"/>
  </si>
  <si>
    <t>4808960532526</t>
    <phoneticPr fontId="2" type="noConversion"/>
  </si>
  <si>
    <t>4808960532540</t>
    <phoneticPr fontId="2" type="noConversion"/>
  </si>
  <si>
    <t>4808960532441</t>
    <phoneticPr fontId="2" type="noConversion"/>
  </si>
  <si>
    <t>한국소설일반</t>
    <phoneticPr fontId="2" type="noConversion"/>
  </si>
  <si>
    <t>한국소설일반</t>
    <phoneticPr fontId="2" type="noConversion"/>
  </si>
  <si>
    <t>4808960532496</t>
    <phoneticPr fontId="2" type="noConversion"/>
  </si>
  <si>
    <t>한국청소년소설</t>
    <phoneticPr fontId="2" type="noConversion"/>
  </si>
  <si>
    <t>4808901127521</t>
    <phoneticPr fontId="2" type="noConversion"/>
  </si>
  <si>
    <t>기타국가에세이</t>
    <phoneticPr fontId="2" type="noConversion"/>
  </si>
  <si>
    <t>한국에세이</t>
    <phoneticPr fontId="2" type="noConversion"/>
  </si>
  <si>
    <t>4801130630367</t>
    <phoneticPr fontId="2" type="noConversion"/>
  </si>
  <si>
    <t>4801196767069</t>
    <phoneticPr fontId="2" type="noConversion"/>
  </si>
  <si>
    <t>세계사</t>
    <phoneticPr fontId="2" type="noConversion"/>
  </si>
  <si>
    <t>4801190398078</t>
    <phoneticPr fontId="2" type="noConversion"/>
  </si>
  <si>
    <t>세계사</t>
    <phoneticPr fontId="2" type="noConversion"/>
  </si>
  <si>
    <t>세계사</t>
    <phoneticPr fontId="2" type="noConversion"/>
  </si>
  <si>
    <t>4801187142974</t>
    <phoneticPr fontId="2" type="noConversion"/>
  </si>
  <si>
    <t>4801188522706</t>
    <phoneticPr fontId="2" type="noConversion"/>
  </si>
  <si>
    <t>4808925560793</t>
    <phoneticPr fontId="2" type="noConversion"/>
  </si>
  <si>
    <t>4801189279654</t>
    <phoneticPr fontId="2" type="noConversion"/>
  </si>
  <si>
    <t>교양심리</t>
    <phoneticPr fontId="2" type="noConversion"/>
  </si>
  <si>
    <t>4808935213078</t>
    <phoneticPr fontId="2" type="noConversion"/>
  </si>
  <si>
    <t>4808950969424</t>
    <phoneticPr fontId="2" type="noConversion"/>
  </si>
  <si>
    <t>4801156758007</t>
    <phoneticPr fontId="2" type="noConversion"/>
  </si>
  <si>
    <t>4801155401614</t>
    <phoneticPr fontId="2" type="noConversion"/>
  </si>
  <si>
    <t>교양철학</t>
    <phoneticPr fontId="2" type="noConversion"/>
  </si>
  <si>
    <t>교양철학</t>
    <phoneticPr fontId="2" type="noConversion"/>
  </si>
  <si>
    <t>교육이론/교육방법</t>
    <phoneticPr fontId="2" type="noConversion"/>
  </si>
  <si>
    <t>4808970656144</t>
    <phoneticPr fontId="2" type="noConversion"/>
  </si>
  <si>
    <t>독서법/독서지도</t>
    <phoneticPr fontId="2" type="noConversion"/>
  </si>
  <si>
    <t>4801186510514</t>
    <phoneticPr fontId="2" type="noConversion"/>
  </si>
  <si>
    <t>4801196509485</t>
    <phoneticPr fontId="2" type="noConversion"/>
  </si>
  <si>
    <t>4801160805032</t>
    <phoneticPr fontId="2" type="noConversion"/>
  </si>
  <si>
    <t>4808993635829</t>
    <phoneticPr fontId="2" type="noConversion"/>
  </si>
  <si>
    <t>4801159310776</t>
    <phoneticPr fontId="2" type="noConversion"/>
  </si>
  <si>
    <t>중국문학이론</t>
    <phoneticPr fontId="2" type="noConversion"/>
  </si>
  <si>
    <t>4808925568102</t>
    <phoneticPr fontId="2" type="noConversion"/>
  </si>
  <si>
    <t>자기혁신/자기관리</t>
    <phoneticPr fontId="2" type="noConversion"/>
  </si>
  <si>
    <t>4801189584260</t>
    <phoneticPr fontId="2" type="noConversion"/>
  </si>
  <si>
    <t>청소년 교양과학</t>
    <phoneticPr fontId="2" type="noConversion"/>
  </si>
  <si>
    <t>4801160804882</t>
    <phoneticPr fontId="2" type="noConversion"/>
  </si>
  <si>
    <t>청소년 문학</t>
    <phoneticPr fontId="2" type="noConversion"/>
  </si>
  <si>
    <t>4808954445283</t>
    <phoneticPr fontId="2" type="noConversion"/>
  </si>
  <si>
    <t>가정 면역 혁명</t>
  </si>
  <si>
    <t>윤경혜</t>
    <phoneticPr fontId="2" type="noConversion"/>
  </si>
  <si>
    <t>일을 잘 맡긴다는것</t>
  </si>
  <si>
    <t>아사노 스스무</t>
    <phoneticPr fontId="2" type="noConversion"/>
  </si>
  <si>
    <t>육일약국 갑시다</t>
  </si>
  <si>
    <t>김성오</t>
    <phoneticPr fontId="2" type="noConversion"/>
  </si>
  <si>
    <t>4808950943370</t>
    <phoneticPr fontId="2" type="noConversion"/>
  </si>
  <si>
    <t>파타고니아, 파도가 칠 때는 서핑을</t>
    <phoneticPr fontId="2" type="noConversion"/>
  </si>
  <si>
    <t>이본 쉬나드</t>
    <phoneticPr fontId="2" type="noConversion"/>
  </si>
  <si>
    <t>라이팅하우스</t>
    <phoneticPr fontId="2" type="noConversion"/>
  </si>
  <si>
    <t>OKR</t>
    <phoneticPr fontId="2" type="noConversion"/>
  </si>
  <si>
    <t>존 도어 외 1명</t>
    <phoneticPr fontId="2" type="noConversion"/>
  </si>
  <si>
    <t>부자엄마 투자수업</t>
  </si>
  <si>
    <t>권선영</t>
    <phoneticPr fontId="2" type="noConversion"/>
  </si>
  <si>
    <t>엄마, 주식 사주세요(리커버 에디션)</t>
  </si>
  <si>
    <t>알아두면 쓸모 있는 영어 회화 잡학사전</t>
  </si>
  <si>
    <t>서장혁</t>
    <phoneticPr fontId="2" type="noConversion"/>
  </si>
  <si>
    <t>토마토출판사</t>
    <phoneticPr fontId="2" type="noConversion"/>
  </si>
  <si>
    <t>4801190278592</t>
    <phoneticPr fontId="2" type="noConversion"/>
  </si>
  <si>
    <t>자산어보. 1</t>
  </si>
  <si>
    <t>오세영</t>
    <phoneticPr fontId="2" type="noConversion"/>
  </si>
  <si>
    <t>4808976044433</t>
    <phoneticPr fontId="2" type="noConversion"/>
  </si>
  <si>
    <t>자산어보. 2</t>
  </si>
  <si>
    <t>너에게만 좋은 사람이 되고 싶어</t>
  </si>
  <si>
    <t>유귀선</t>
    <phoneticPr fontId="2" type="noConversion"/>
  </si>
  <si>
    <t>불안한 것이 당연합니다</t>
  </si>
  <si>
    <t>한덕현</t>
    <phoneticPr fontId="2" type="noConversion"/>
  </si>
  <si>
    <t>달리기, 몰입의 즐거움</t>
  </si>
  <si>
    <t>미하이 칙센트미하이 외 2명</t>
    <phoneticPr fontId="2" type="noConversion"/>
  </si>
  <si>
    <t>아픔이 길이 되려면</t>
  </si>
  <si>
    <t>김승섭</t>
    <phoneticPr fontId="2" type="noConversion"/>
  </si>
  <si>
    <t>4808962621952</t>
    <phoneticPr fontId="2" type="noConversion"/>
  </si>
  <si>
    <t>나는 이제 마음 편히 살기로 했다</t>
  </si>
  <si>
    <t>가바사와 시온</t>
    <phoneticPr fontId="2" type="noConversion"/>
  </si>
  <si>
    <t>사람에게서 편안해지는 심리학</t>
  </si>
  <si>
    <t>좋은날들</t>
    <phoneticPr fontId="2" type="noConversion"/>
  </si>
  <si>
    <t>4808976044372</t>
    <phoneticPr fontId="2" type="noConversion"/>
  </si>
  <si>
    <t>4801190356528</t>
    <phoneticPr fontId="2" type="noConversion"/>
  </si>
  <si>
    <t>4808998075712</t>
    <phoneticPr fontId="2" type="noConversion"/>
  </si>
  <si>
    <t>4808984077560</t>
    <phoneticPr fontId="2" type="noConversion"/>
  </si>
  <si>
    <t>4801165213696</t>
    <phoneticPr fontId="2" type="noConversion"/>
  </si>
  <si>
    <t>4808947545938</t>
    <phoneticPr fontId="2" type="noConversion"/>
  </si>
  <si>
    <t>4808976044440</t>
    <phoneticPr fontId="2" type="noConversion"/>
  </si>
  <si>
    <t>4801196814305</t>
    <phoneticPr fontId="2" type="noConversion"/>
  </si>
  <si>
    <t>4801157844693</t>
    <phoneticPr fontId="2" type="noConversion"/>
  </si>
  <si>
    <t>4808946421080</t>
    <phoneticPr fontId="2" type="noConversion"/>
  </si>
  <si>
    <t>4801191013154</t>
    <phoneticPr fontId="2" type="noConversion"/>
  </si>
  <si>
    <t>4808998625429</t>
    <phoneticPr fontId="2" type="noConversion"/>
  </si>
  <si>
    <t>한국역사/대하소설</t>
    <phoneticPr fontId="2" type="noConversion"/>
  </si>
  <si>
    <t>인문교양</t>
    <phoneticPr fontId="2" type="noConversion"/>
  </si>
  <si>
    <t>유아용 전자책</t>
    <phoneticPr fontId="2" type="noConversion"/>
  </si>
  <si>
    <t>유아</t>
    <phoneticPr fontId="2" type="noConversion"/>
  </si>
  <si>
    <t>궁금해! 나는 어떻게 태어났을까?</t>
    <phoneticPr fontId="2" type="noConversion"/>
  </si>
  <si>
    <t>전자책 구입 목록(총괄)</t>
    <phoneticPr fontId="2" type="noConversion"/>
  </si>
  <si>
    <t>자료선정현황</t>
  </si>
  <si>
    <t>비고</t>
    <phoneticPr fontId="3" type="noConversion"/>
  </si>
  <si>
    <t>비율(%)</t>
  </si>
  <si>
    <t>어린이</t>
    <phoneticPr fontId="2" type="noConversion"/>
  </si>
  <si>
    <t>청소년</t>
    <phoneticPr fontId="2" type="noConversion"/>
  </si>
  <si>
    <t>일반</t>
    <phoneticPr fontId="2" type="noConversion"/>
  </si>
  <si>
    <t>종수</t>
    <phoneticPr fontId="2" type="noConversion"/>
  </si>
  <si>
    <t>권수</t>
    <phoneticPr fontId="2" type="noConversion"/>
  </si>
  <si>
    <t>합 계</t>
  </si>
  <si>
    <t>원단위 절사</t>
    <phoneticPr fontId="2" type="noConversion"/>
  </si>
  <si>
    <t>정가(원)</t>
    <phoneticPr fontId="2" type="noConversion"/>
  </si>
  <si>
    <t>정가(원)</t>
    <phoneticPr fontId="2" type="noConversion"/>
  </si>
  <si>
    <t>상품번호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</si>
</sst>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3" formatCode="\$#,##0_);\(\$#,##0\)"/>
    <numFmt numFmtId="25" formatCode="\$#,##0.00_);\(\$#,##0.00\)"/>
    <numFmt numFmtId="176" formatCode="#,##0_ "/>
    <numFmt numFmtId="177" formatCode="&quot;₩&quot;#,##0;\(&quot;₩&quot;#,##0.00\)"/>
    <numFmt numFmtId="178" formatCode="_-* #,##0&quot;₩&quot;\ _D_M_-;&quot;₩&quot;\-* #,##0&quot;₩&quot;\ _D_M_-;_-* &quot;-&quot;&quot;₩&quot;\ _D_M_-;_-@_-"/>
    <numFmt numFmtId="179" formatCode="* #,##0.0"/>
    <numFmt numFmtId="180" formatCode="#,##0.00000"/>
    <numFmt numFmtId="181" formatCode="_ * #,##0_ ;_ * &quot;₩&quot;\-#,##0_ ;_ * &quot;-&quot;??_ ;_ @_ "/>
    <numFmt numFmtId="182" formatCode="0.0%;[Red]&quot;△&quot;0.0%"/>
    <numFmt numFmtId="183" formatCode="0.00000000"/>
    <numFmt numFmtId="184" formatCode="#,##0.00_);\(#,##0.00\)"/>
    <numFmt numFmtId="185" formatCode="_ * #,##0_ ;_ * \-#,##0_ ;_ * &quot;-&quot;_ ;_ @_ "/>
    <numFmt numFmtId="186" formatCode="#,##0;\(#,##0\)"/>
    <numFmt numFmtId="187" formatCode="_ * #,##0.00_ ;_ * \-#,##0.00_ ;_ * &quot;-&quot;??_ ;_ @_ "/>
    <numFmt numFmtId="188" formatCode="#,##0_);\(#,##0\)"/>
    <numFmt numFmtId="189" formatCode="&quot;₩&quot;#,##0.00;&quot;₩&quot;&quot;-&quot;#,##0.00"/>
    <numFmt numFmtId="190" formatCode="####"/>
    <numFmt numFmtId="191" formatCode="#,##0;&quot;₩&quot;\-#,##0"/>
    <numFmt numFmtId="192" formatCode="#,##0\ &quot;F&quot;;[Red]\-#,##0\ &quot;F&quot;"/>
    <numFmt numFmtId="193" formatCode="yyyy&quot;?&quot;&quot;?&quot;&quot;?&quot;&quot;?&quot;&quot;?&quot;&quot;?&quot;"/>
    <numFmt numFmtId="194" formatCode="\,##"/>
    <numFmt numFmtId="195" formatCode="#,##0.00\ &quot;F&quot;;[Red]\-#,##0.00\ &quot;F&quot;"/>
    <numFmt numFmtId="196" formatCode="###,###,"/>
    <numFmt numFmtId="197" formatCode="_ * #,##0_ ;_ * &quot;₩&quot;&quot;₩&quot;&quot;₩&quot;\-#,##0_ ;_ * &quot;-&quot;_ ;_ @_ "/>
    <numFmt numFmtId="198" formatCode="&quot;$&quot;#,##0"/>
    <numFmt numFmtId="199" formatCode="0.00000%"/>
    <numFmt numFmtId="200" formatCode="###"/>
    <numFmt numFmtId="201" formatCode="_ &quot;₩&quot;* #,##0.0000000_ ;_ &quot;₩&quot;* &quot;₩&quot;\-#,##0.0000000_ ;_ &quot;₩&quot;* &quot;-&quot;??_ ;_ @_ "/>
    <numFmt numFmtId="202" formatCode="#,##0;[Red]&quot;△&quot;#,##0"/>
    <numFmt numFmtId="203" formatCode="_ * #,##0.000000_ ;_ * &quot;₩&quot;\-#,##0.000000_ ;_ * &quot;-&quot;??_ ;_ @_ "/>
    <numFmt numFmtId="204" formatCode="#,##0.0"/>
    <numFmt numFmtId="205" formatCode="_-* #,##0_-;\-* #,##0_-;_-* \-_-;_-@_-"/>
    <numFmt numFmtId="206" formatCode="###,###,###&quot;원&quot;"/>
    <numFmt numFmtId="207" formatCode="_(* #,##0.00_);_(* \(#,##0.00\);_(* &quot;-&quot;??_);_(@_)"/>
    <numFmt numFmtId="208" formatCode="0_);[Red]\(0\)"/>
    <numFmt numFmtId="209" formatCode="&quot;₩&quot;#,##0"/>
    <numFmt numFmtId="210" formatCode="_(&quot;$&quot;* #,##0_);_(&quot;$&quot;* \(#,##0\);_(&quot;$&quot;* &quot;-&quot;_);_(@_)"/>
    <numFmt numFmtId="211" formatCode="_-* #,##0.0_-;\-* #,##0.0_-;_-* &quot;-&quot;?_-;_-@_-"/>
    <numFmt numFmtId="212" formatCode="0.0%"/>
  </numFmts>
  <fonts count="1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indexed="8"/>
      <name val="Helv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1"/>
      <color indexed="20"/>
      <name val="맑은 고딕"/>
      <family val="3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52"/>
      <name val="맑은 고딕"/>
      <family val="3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Palatino"/>
      <family val="1"/>
    </font>
    <font>
      <sz val="10"/>
      <color indexed="16"/>
      <name val="MS Serif"/>
      <family val="1"/>
    </font>
    <font>
      <u/>
      <sz val="11"/>
      <color rgb="FF0000FF"/>
      <name val="돋움"/>
      <family val="3"/>
      <charset val="129"/>
    </font>
    <font>
      <i/>
      <sz val="11"/>
      <color indexed="23"/>
      <name val="맑은 고딕"/>
      <family val="3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i/>
      <u/>
      <sz val="12"/>
      <name val="Palatino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</font>
    <font>
      <b/>
      <sz val="11"/>
      <color indexed="56"/>
      <name val="맑은 고딕"/>
      <family val="3"/>
      <charset val="129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sz val="11"/>
      <color indexed="62"/>
      <name val="맑은 고딕"/>
      <family val="3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</font>
    <font>
      <sz val="11"/>
      <color indexed="60"/>
      <name val="맑은 고딕"/>
      <family val="3"/>
      <charset val="129"/>
    </font>
    <font>
      <b/>
      <u/>
      <sz val="10"/>
      <name val="Palatino"/>
      <family val="1"/>
    </font>
    <font>
      <sz val="12"/>
      <name val="굴림체"/>
      <family val="3"/>
      <charset val="129"/>
    </font>
    <font>
      <b/>
      <sz val="11"/>
      <color indexed="63"/>
      <name val="맑은 고딕"/>
      <family val="3"/>
    </font>
    <font>
      <b/>
      <sz val="11"/>
      <color indexed="63"/>
      <name val="맑은 고딕"/>
      <family val="3"/>
      <charset val="129"/>
    </font>
    <font>
      <sz val="10"/>
      <name val="Palatino"/>
      <family val="1"/>
    </font>
    <font>
      <sz val="10"/>
      <color indexed="8"/>
      <name val="MS Sans Serif"/>
      <family val="2"/>
    </font>
    <font>
      <sz val="8"/>
      <name val="Helv"/>
      <family val="2"/>
    </font>
    <font>
      <sz val="8"/>
      <name val="Palatino"/>
      <family val="1"/>
    </font>
    <font>
      <b/>
      <sz val="8"/>
      <color indexed="8"/>
      <name val="Helv"/>
      <family val="2"/>
    </font>
    <font>
      <b/>
      <sz val="18"/>
      <color indexed="56"/>
      <name val="맑은 고딕"/>
      <family val="3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</font>
    <font>
      <sz val="11"/>
      <color indexed="10"/>
      <name val="맑은 고딕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color indexed="8"/>
      <name val="굴림"/>
      <family val="3"/>
      <charset val="129"/>
    </font>
    <font>
      <sz val="10"/>
      <name val="돋움"/>
      <family val="3"/>
      <charset val="129"/>
    </font>
    <font>
      <sz val="11"/>
      <color indexed="8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9.9"/>
      <color indexed="12"/>
      <name val="돋움"/>
      <family val="3"/>
      <charset val="129"/>
    </font>
    <font>
      <u/>
      <sz val="10"/>
      <color theme="10"/>
      <name val="Arial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name val="바탕체"/>
      <family val="1"/>
      <charset val="129"/>
    </font>
    <font>
      <b/>
      <sz val="15"/>
      <name val="바탕체"/>
      <family val="1"/>
      <charset val="129"/>
    </font>
    <font>
      <b/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2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돋움"/>
      <family val="3"/>
      <charset val="129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2"/>
    </font>
    <font>
      <sz val="11"/>
      <color indexed="9"/>
      <name val="맑은 고딕"/>
      <family val="2"/>
    </font>
    <font>
      <sz val="11"/>
      <color indexed="20"/>
      <name val="맑은 고딕"/>
      <family val="2"/>
    </font>
    <font>
      <b/>
      <sz val="11"/>
      <color indexed="52"/>
      <name val="맑은 고딕"/>
      <family val="2"/>
    </font>
    <font>
      <b/>
      <sz val="11"/>
      <color indexed="9"/>
      <name val="맑은 고딕"/>
      <family val="2"/>
    </font>
    <font>
      <i/>
      <sz val="11"/>
      <color indexed="23"/>
      <name val="맑은 고딕"/>
      <family val="2"/>
    </font>
    <font>
      <sz val="11"/>
      <color indexed="17"/>
      <name val="맑은 고딕"/>
      <family val="2"/>
    </font>
    <font>
      <b/>
      <sz val="11"/>
      <color indexed="56"/>
      <name val="맑은 고딕"/>
      <family val="2"/>
    </font>
    <font>
      <sz val="11"/>
      <color indexed="62"/>
      <name val="맑은 고딕"/>
      <family val="2"/>
    </font>
    <font>
      <sz val="11"/>
      <color indexed="52"/>
      <name val="맑은 고딕"/>
      <family val="2"/>
    </font>
    <font>
      <sz val="11"/>
      <color indexed="60"/>
      <name val="맑은 고딕"/>
      <family val="2"/>
    </font>
    <font>
      <sz val="10"/>
      <color rgb="FF000000"/>
      <name val="Arial"/>
      <family val="2"/>
    </font>
    <font>
      <b/>
      <sz val="11"/>
      <color indexed="63"/>
      <name val="맑은 고딕"/>
      <family val="2"/>
    </font>
    <font>
      <b/>
      <sz val="18"/>
      <color indexed="56"/>
      <name val="맑은 고딕"/>
      <family val="2"/>
    </font>
    <font>
      <sz val="11"/>
      <color indexed="10"/>
      <name val="맑은 고딕"/>
      <family val="2"/>
    </font>
    <font>
      <sz val="10"/>
      <color indexed="8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4"/>
      <color rgb="FF000000"/>
      <name val="맑은 고딕"/>
      <family val="3"/>
      <charset val="129"/>
    </font>
    <font>
      <sz val="9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7C8F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C1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7DEE8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406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8" fillId="0" borderId="0" applyFill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ill="0" applyAlignment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 applyFill="0" applyAlignment="0"/>
    <xf numFmtId="0" fontId="8" fillId="0" borderId="0" applyFill="0" applyAlignment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 applyFill="0" applyAlignment="0"/>
    <xf numFmtId="0" fontId="8" fillId="0" borderId="0" applyFill="0" applyAlignment="0"/>
    <xf numFmtId="0" fontId="8" fillId="0" borderId="0" applyFill="0" applyAlignment="0"/>
    <xf numFmtId="0" fontId="8" fillId="0" borderId="0" applyFill="0" applyAlignment="0"/>
    <xf numFmtId="0" fontId="5" fillId="0" borderId="0"/>
    <xf numFmtId="0" fontId="5" fillId="0" borderId="0"/>
    <xf numFmtId="0" fontId="5" fillId="0" borderId="0"/>
    <xf numFmtId="0" fontId="8" fillId="0" borderId="0" applyFill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ill="0" applyAlignment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 applyFill="0" applyAlignment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/>
    <xf numFmtId="177" fontId="17" fillId="0" borderId="0" applyFill="0" applyBorder="0" applyAlignment="0"/>
    <xf numFmtId="178" fontId="17" fillId="0" borderId="0" applyFill="0" applyBorder="0" applyAlignment="0"/>
    <xf numFmtId="179" fontId="17" fillId="0" borderId="0" applyFill="0" applyBorder="0" applyAlignment="0"/>
    <xf numFmtId="180" fontId="17" fillId="0" borderId="0" applyFill="0" applyBorder="0" applyAlignment="0"/>
    <xf numFmtId="181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0" fontId="18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0" borderId="0"/>
    <xf numFmtId="0" fontId="21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184" fontId="6" fillId="0" borderId="0" applyFill="0" applyBorder="0" applyAlignment="0" applyProtection="0"/>
    <xf numFmtId="185" fontId="7" fillId="0" borderId="0" applyFont="0" applyFill="0" applyBorder="0" applyAlignment="0" applyProtection="0"/>
    <xf numFmtId="182" fontId="17" fillId="0" borderId="0" applyFont="0" applyFill="0" applyBorder="0" applyAlignment="0" applyProtection="0"/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86" fontId="24" fillId="0" borderId="0"/>
    <xf numFmtId="187" fontId="7" fillId="0" borderId="0" applyFont="0" applyFill="0" applyBorder="0" applyAlignment="0" applyProtection="0"/>
    <xf numFmtId="188" fontId="6" fillId="0" borderId="0" applyFill="0" applyBorder="0" applyAlignment="0" applyProtection="0"/>
    <xf numFmtId="0" fontId="25" fillId="0" borderId="0" applyNumberFormat="0" applyAlignment="0">
      <alignment horizontal="left"/>
    </xf>
    <xf numFmtId="25" fontId="6" fillId="0" borderId="0" applyFill="0" applyBorder="0" applyAlignment="0" applyProtection="0"/>
    <xf numFmtId="18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90" fontId="7" fillId="0" borderId="0">
      <protection locked="0"/>
    </xf>
    <xf numFmtId="190" fontId="7" fillId="0" borderId="0">
      <protection locked="0"/>
    </xf>
    <xf numFmtId="190" fontId="7" fillId="0" borderId="0">
      <protection locked="0"/>
    </xf>
    <xf numFmtId="190" fontId="7" fillId="0" borderId="0">
      <protection locked="0"/>
    </xf>
    <xf numFmtId="190" fontId="7" fillId="0" borderId="0">
      <protection locked="0"/>
    </xf>
    <xf numFmtId="191" fontId="17" fillId="0" borderId="0" applyFont="0" applyFill="0" applyBorder="0" applyAlignment="0" applyProtection="0"/>
    <xf numFmtId="23" fontId="6" fillId="0" borderId="0" applyFill="0" applyBorder="0" applyAlignment="0" applyProtection="0"/>
    <xf numFmtId="192" fontId="17" fillId="0" borderId="0"/>
    <xf numFmtId="193" fontId="6" fillId="0" borderId="0" applyFill="0" applyBorder="0" applyAlignment="0" applyProtection="0"/>
    <xf numFmtId="0" fontId="26" fillId="0" borderId="0" applyFill="0" applyBorder="0" applyAlignment="0" applyProtection="0"/>
    <xf numFmtId="14" fontId="27" fillId="0" borderId="0" applyFill="0" applyBorder="0" applyAlignment="0"/>
    <xf numFmtId="14" fontId="27" fillId="0" borderId="0" applyFill="0" applyBorder="0" applyAlignment="0"/>
    <xf numFmtId="194" fontId="7" fillId="0" borderId="0">
      <protection locked="0"/>
    </xf>
    <xf numFmtId="0" fontId="28" fillId="0" borderId="0"/>
    <xf numFmtId="195" fontId="17" fillId="0" borderId="0"/>
    <xf numFmtId="182" fontId="17" fillId="0" borderId="0" applyFill="0" applyBorder="0" applyAlignment="0"/>
    <xf numFmtId="178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0" fontId="29" fillId="0" borderId="0" applyNumberFormat="0" applyAlignment="0">
      <alignment horizontal="left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2" fontId="6" fillId="0" borderId="0" applyFill="0" applyBorder="0" applyAlignment="0" applyProtection="0"/>
    <xf numFmtId="2" fontId="26" fillId="0" borderId="0" applyFill="0" applyBorder="0" applyAlignment="0" applyProtection="0"/>
    <xf numFmtId="2" fontId="26" fillId="0" borderId="0" applyFill="0" applyBorder="0" applyAlignment="0" applyProtection="0"/>
    <xf numFmtId="0" fontId="3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38" fontId="35" fillId="22" borderId="0" applyNumberFormat="0" applyBorder="0" applyAlignment="0" applyProtection="0"/>
    <xf numFmtId="0" fontId="36" fillId="0" borderId="0">
      <alignment horizontal="left"/>
    </xf>
    <xf numFmtId="0" fontId="37" fillId="0" borderId="0">
      <alignment horizontal="left"/>
    </xf>
    <xf numFmtId="0" fontId="38" fillId="0" borderId="1" applyNumberFormat="0" applyAlignment="0" applyProtection="0">
      <alignment horizontal="left" vertical="center"/>
    </xf>
    <xf numFmtId="0" fontId="38" fillId="0" borderId="5">
      <alignment horizontal="left"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7" borderId="3" applyNumberFormat="0" applyAlignment="0" applyProtection="0">
      <alignment vertical="center"/>
    </xf>
    <xf numFmtId="10" fontId="35" fillId="22" borderId="2" applyNumberFormat="0" applyBorder="0" applyAlignment="0" applyProtection="0"/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19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82" fontId="17" fillId="0" borderId="0" applyFill="0" applyBorder="0" applyAlignment="0"/>
    <xf numFmtId="178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0" fontId="49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/>
    <xf numFmtId="0" fontId="52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0" borderId="0">
      <alignment horizontal="left"/>
    </xf>
    <xf numFmtId="188" fontId="55" fillId="0" borderId="0" applyFill="0" applyBorder="0" applyAlignment="0" applyProtection="0"/>
    <xf numFmtId="197" fontId="17" fillId="0" borderId="0"/>
    <xf numFmtId="198" fontId="17" fillId="0" borderId="0"/>
    <xf numFmtId="0" fontId="5" fillId="0" borderId="0"/>
    <xf numFmtId="188" fontId="55" fillId="0" borderId="0" applyFill="0" applyBorder="0" applyAlignment="0" applyProtection="0"/>
    <xf numFmtId="188" fontId="55" fillId="0" borderId="0" applyFill="0" applyBorder="0" applyAlignment="0" applyProtection="0"/>
    <xf numFmtId="0" fontId="7" fillId="0" borderId="0"/>
    <xf numFmtId="0" fontId="9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10" fontId="6" fillId="0" borderId="0" applyFill="0" applyBorder="0" applyAlignment="0" applyProtection="0"/>
    <xf numFmtId="18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0" fontId="7" fillId="0" borderId="0" applyFont="0" applyFill="0" applyBorder="0" applyAlignment="0" applyProtection="0"/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1" fontId="17" fillId="0" borderId="0" applyFont="0" applyFill="0" applyBorder="0" applyAlignment="0" applyProtection="0"/>
    <xf numFmtId="182" fontId="17" fillId="0" borderId="0" applyFill="0" applyBorder="0" applyAlignment="0"/>
    <xf numFmtId="178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3" fontId="58" fillId="0" borderId="0" applyFill="0" applyBorder="0" applyProtection="0">
      <alignment horizontal="right"/>
    </xf>
    <xf numFmtId="9" fontId="59" fillId="0" borderId="0" applyFont="0" applyFill="0" applyProtection="0"/>
    <xf numFmtId="30" fontId="60" fillId="0" borderId="0" applyNumberFormat="0" applyFill="0" applyBorder="0" applyAlignment="0" applyProtection="0">
      <alignment horizontal="left"/>
    </xf>
    <xf numFmtId="0" fontId="61" fillId="0" borderId="0" applyAlignment="0">
      <alignment horizontal="left"/>
    </xf>
    <xf numFmtId="0" fontId="59" fillId="0" borderId="0"/>
    <xf numFmtId="0" fontId="51" fillId="0" borderId="0"/>
    <xf numFmtId="40" fontId="62" fillId="0" borderId="0" applyBorder="0">
      <alignment horizontal="right"/>
    </xf>
    <xf numFmtId="0" fontId="58" fillId="0" borderId="0"/>
    <xf numFmtId="49" fontId="27" fillId="0" borderId="0" applyFill="0" applyBorder="0" applyAlignment="0"/>
    <xf numFmtId="49" fontId="27" fillId="0" borderId="0" applyFill="0" applyBorder="0" applyAlignment="0"/>
    <xf numFmtId="201" fontId="17" fillId="0" borderId="0" applyFill="0" applyBorder="0" applyAlignment="0"/>
    <xf numFmtId="202" fontId="17" fillId="0" borderId="0" applyFill="0" applyBorder="0" applyAlignment="0"/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10" fillId="0" borderId="0">
      <alignment vertical="center"/>
    </xf>
    <xf numFmtId="0" fontId="10" fillId="25" borderId="11">
      <alignment vertical="center"/>
    </xf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7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205" fontId="17" fillId="0" borderId="0" applyFill="0" applyBorder="0" applyProtection="0">
      <alignment vertical="center"/>
    </xf>
    <xf numFmtId="206" fontId="17" fillId="0" borderId="0" applyFill="0" applyBorder="0" applyProtection="0">
      <alignment vertical="center"/>
    </xf>
    <xf numFmtId="207" fontId="27" fillId="0" borderId="0"/>
    <xf numFmtId="207" fontId="27" fillId="0" borderId="0"/>
    <xf numFmtId="207" fontId="27" fillId="0" borderId="0"/>
    <xf numFmtId="41" fontId="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7" fillId="0" borderId="0"/>
    <xf numFmtId="0" fontId="10" fillId="0" borderId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0" fillId="0" borderId="6" applyNumberFormat="0" applyFill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185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top"/>
    </xf>
    <xf numFmtId="0" fontId="10" fillId="0" borderId="0">
      <alignment vertical="center"/>
    </xf>
    <xf numFmtId="0" fontId="17" fillId="0" borderId="0"/>
    <xf numFmtId="0" fontId="72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9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59" fillId="0" borderId="0"/>
    <xf numFmtId="0" fontId="27" fillId="0" borderId="0"/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41" fontId="7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22" fillId="21" borderId="4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" fillId="0" borderId="0"/>
    <xf numFmtId="0" fontId="50" fillId="0" borderId="9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20" borderId="12" applyNumberFormat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/>
    <xf numFmtId="0" fontId="4" fillId="0" borderId="0">
      <alignment vertical="center"/>
    </xf>
    <xf numFmtId="0" fontId="7" fillId="0" borderId="0"/>
    <xf numFmtId="41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38" fillId="0" borderId="5">
      <alignment horizontal="left" vertical="center"/>
    </xf>
    <xf numFmtId="10" fontId="35" fillId="22" borderId="2" applyNumberFormat="0" applyBorder="0" applyAlignment="0" applyProtection="0"/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5" borderId="11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39" fontId="6" fillId="0" borderId="0" applyFill="0" applyBorder="0" applyAlignment="0" applyProtection="0"/>
    <xf numFmtId="37" fontId="6" fillId="0" borderId="0" applyFill="0" applyBorder="0" applyAlignment="0" applyProtection="0"/>
    <xf numFmtId="10" fontId="35" fillId="22" borderId="16" applyNumberFormat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27" fillId="0" borderId="0"/>
    <xf numFmtId="43" fontId="27" fillId="0" borderId="0"/>
    <xf numFmtId="43" fontId="27" fillId="0" borderId="0"/>
    <xf numFmtId="41" fontId="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37" fontId="55" fillId="0" borderId="0" applyFill="0" applyBorder="0" applyAlignment="0" applyProtection="0"/>
    <xf numFmtId="39" fontId="6" fillId="0" borderId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0" fillId="2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6" borderId="0" applyNumberFormat="0" applyBorder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0" fillId="9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8" borderId="0" applyNumberFormat="0" applyBorder="0" applyAlignment="0" applyProtection="0">
      <alignment vertical="center"/>
    </xf>
    <xf numFmtId="0" fontId="90" fillId="11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1" fillId="16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2" fillId="3" borderId="0" applyNumberFormat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93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94" fillId="21" borderId="4" applyNumberFormat="0" applyAlignment="0" applyProtection="0">
      <alignment vertical="center"/>
    </xf>
    <xf numFmtId="193" fontId="6" fillId="0" borderId="0" applyFill="0" applyBorder="0" applyAlignment="0" applyProtection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2" fontId="6" fillId="0" borderId="0" applyFill="0" applyBorder="0" applyAlignment="0" applyProtection="0"/>
    <xf numFmtId="0" fontId="96" fillId="4" borderId="0" applyNumberFormat="0" applyBorder="0" applyAlignment="0" applyProtection="0">
      <alignment vertical="center"/>
    </xf>
    <xf numFmtId="38" fontId="35" fillId="22" borderId="0" applyNumberFormat="0" applyBorder="0" applyAlignment="0" applyProtection="0"/>
    <xf numFmtId="38" fontId="35" fillId="28" borderId="0" applyNumberFormat="0" applyBorder="0" applyAlignment="0" applyProtection="0"/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97" fillId="0" borderId="8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9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99" fillId="0" borderId="9" applyNumberFormat="0" applyFill="0" applyAlignment="0" applyProtection="0">
      <alignment vertical="center"/>
    </xf>
    <xf numFmtId="0" fontId="100" fillId="23" borderId="0" applyNumberFormat="0" applyBorder="0" applyAlignment="0" applyProtection="0">
      <alignment vertical="center"/>
    </xf>
    <xf numFmtId="197" fontId="17" fillId="0" borderId="0"/>
    <xf numFmtId="0" fontId="5" fillId="0" borderId="0"/>
    <xf numFmtId="0" fontId="101" fillId="0" borderId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0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102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/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7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209" fontId="10" fillId="0" borderId="0" applyFill="0" applyBorder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10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10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1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05" fillId="0" borderId="0">
      <alignment vertical="center"/>
    </xf>
    <xf numFmtId="0" fontId="10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4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59" fillId="0" borderId="0"/>
    <xf numFmtId="0" fontId="1" fillId="0" borderId="0">
      <alignment vertical="center"/>
    </xf>
    <xf numFmtId="0" fontId="59" fillId="0" borderId="0"/>
    <xf numFmtId="0" fontId="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0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0" fontId="47" fillId="7" borderId="3" applyNumberFormat="0" applyAlignment="0" applyProtection="0">
      <alignment vertical="center"/>
    </xf>
    <xf numFmtId="10" fontId="35" fillId="22" borderId="16" applyNumberFormat="0" applyBorder="0" applyAlignment="0" applyProtection="0"/>
    <xf numFmtId="0" fontId="47" fillId="7" borderId="3" applyNumberFormat="0" applyAlignment="0" applyProtection="0">
      <alignment vertical="center"/>
    </xf>
    <xf numFmtId="0" fontId="7" fillId="0" borderId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0" fontId="7" fillId="0" borderId="0"/>
    <xf numFmtId="0" fontId="108" fillId="0" borderId="0">
      <alignment vertical="center"/>
    </xf>
  </cellStyleXfs>
  <cellXfs count="69">
    <xf numFmtId="0" fontId="0" fillId="0" borderId="0" xfId="0">
      <alignment vertical="center"/>
    </xf>
    <xf numFmtId="0" fontId="79" fillId="0" borderId="0" xfId="0" applyFont="1" applyAlignment="1">
      <alignment horizontal="center" vertical="center" shrinkToFit="1"/>
    </xf>
    <xf numFmtId="41" fontId="78" fillId="0" borderId="0" xfId="1" applyFont="1" applyFill="1" applyAlignment="1">
      <alignment horizontal="center" vertical="center" shrinkToFit="1"/>
    </xf>
    <xf numFmtId="0" fontId="78" fillId="0" borderId="0" xfId="0" applyFont="1" applyFill="1" applyAlignment="1">
      <alignment horizontal="center" vertical="center" wrapText="1" shrinkToFit="1"/>
    </xf>
    <xf numFmtId="0" fontId="83" fillId="0" borderId="0" xfId="0" applyFont="1" applyBorder="1" applyAlignment="1">
      <alignment horizontal="center" vertical="center" shrinkToFit="1"/>
    </xf>
    <xf numFmtId="0" fontId="86" fillId="0" borderId="0" xfId="0" applyFont="1" applyAlignment="1">
      <alignment horizontal="center" vertical="center" shrinkToFit="1"/>
    </xf>
    <xf numFmtId="0" fontId="78" fillId="0" borderId="0" xfId="0" applyFont="1" applyFill="1" applyAlignment="1">
      <alignment horizontal="center" vertical="center" shrinkToFit="1"/>
    </xf>
    <xf numFmtId="38" fontId="89" fillId="0" borderId="16" xfId="1442" applyNumberFormat="1" applyFont="1" applyFill="1" applyBorder="1" applyAlignment="1">
      <alignment horizontal="right" vertical="center" shrinkToFit="1"/>
    </xf>
    <xf numFmtId="0" fontId="89" fillId="0" borderId="16" xfId="1442" applyFont="1" applyFill="1" applyBorder="1" applyAlignment="1">
      <alignment horizontal="center" vertical="center" shrinkToFit="1"/>
    </xf>
    <xf numFmtId="0" fontId="78" fillId="0" borderId="0" xfId="0" applyFont="1" applyAlignment="1">
      <alignment horizontal="center" vertical="center" shrinkToFit="1"/>
    </xf>
    <xf numFmtId="0" fontId="78" fillId="0" borderId="0" xfId="0" applyFont="1" applyAlignment="1">
      <alignment horizontal="left" vertical="center" wrapText="1" shrinkToFit="1"/>
    </xf>
    <xf numFmtId="0" fontId="87" fillId="0" borderId="16" xfId="0" applyFont="1" applyFill="1" applyBorder="1" applyAlignment="1">
      <alignment horizontal="center" vertical="center" shrinkToFit="1"/>
    </xf>
    <xf numFmtId="208" fontId="87" fillId="0" borderId="16" xfId="0" applyNumberFormat="1" applyFont="1" applyFill="1" applyBorder="1" applyAlignment="1">
      <alignment horizontal="center" vertical="center" shrinkToFit="1"/>
    </xf>
    <xf numFmtId="38" fontId="89" fillId="26" borderId="16" xfId="1442" applyNumberFormat="1" applyFont="1" applyFill="1" applyBorder="1" applyAlignment="1">
      <alignment horizontal="right" vertical="center" shrinkToFit="1"/>
    </xf>
    <xf numFmtId="0" fontId="87" fillId="0" borderId="16" xfId="0" applyFont="1" applyFill="1" applyBorder="1" applyAlignment="1">
      <alignment horizontal="left" vertical="center" shrinkToFit="1"/>
    </xf>
    <xf numFmtId="0" fontId="88" fillId="27" borderId="16" xfId="3192" applyNumberFormat="1" applyFont="1" applyFill="1" applyBorder="1" applyAlignment="1">
      <alignment horizontal="center" vertical="center" wrapText="1" shrinkToFit="1"/>
    </xf>
    <xf numFmtId="41" fontId="79" fillId="26" borderId="16" xfId="0" applyNumberFormat="1" applyFont="1" applyFill="1" applyBorder="1" applyAlignment="1">
      <alignment horizontal="left" vertical="center" shrinkToFit="1"/>
    </xf>
    <xf numFmtId="0" fontId="88" fillId="29" borderId="16" xfId="3192" applyNumberFormat="1" applyFont="1" applyFill="1" applyBorder="1" applyAlignment="1">
      <alignment horizontal="center" vertical="center" wrapText="1" shrinkToFit="1"/>
    </xf>
    <xf numFmtId="0" fontId="87" fillId="0" borderId="2" xfId="0" applyFont="1" applyFill="1" applyBorder="1" applyAlignment="1">
      <alignment horizontal="center" vertical="center" shrinkToFit="1"/>
    </xf>
    <xf numFmtId="41" fontId="79" fillId="26" borderId="16" xfId="1" applyFont="1" applyFill="1" applyBorder="1" applyAlignment="1">
      <alignment horizontal="center" vertical="center" shrinkToFit="1"/>
    </xf>
    <xf numFmtId="0" fontId="87" fillId="0" borderId="2" xfId="0" applyFont="1" applyFill="1" applyBorder="1" applyAlignment="1">
      <alignment horizontal="left" vertical="center" shrinkToFit="1"/>
    </xf>
    <xf numFmtId="0" fontId="79" fillId="26" borderId="16" xfId="0" applyFont="1" applyFill="1" applyBorder="1" applyAlignment="1">
      <alignment horizontal="center" vertical="center" shrinkToFit="1"/>
    </xf>
    <xf numFmtId="0" fontId="79" fillId="26" borderId="16" xfId="0" applyFont="1" applyFill="1" applyBorder="1" applyAlignment="1">
      <alignment horizontal="left" vertical="center" shrinkToFit="1"/>
    </xf>
    <xf numFmtId="38" fontId="79" fillId="0" borderId="0" xfId="0" applyNumberFormat="1" applyFont="1" applyAlignment="1">
      <alignment horizontal="center" vertical="center" shrinkToFit="1"/>
    </xf>
    <xf numFmtId="38" fontId="86" fillId="0" borderId="0" xfId="0" applyNumberFormat="1" applyFont="1" applyAlignment="1">
      <alignment horizontal="center" vertical="center" shrinkToFit="1"/>
    </xf>
    <xf numFmtId="41" fontId="79" fillId="26" borderId="2" xfId="1" applyFont="1" applyFill="1" applyBorder="1" applyAlignment="1">
      <alignment horizontal="center" vertical="center" shrinkToFit="1"/>
    </xf>
    <xf numFmtId="41" fontId="79" fillId="26" borderId="2" xfId="0" applyNumberFormat="1" applyFont="1" applyFill="1" applyBorder="1" applyAlignment="1">
      <alignment horizontal="center" vertical="center" shrinkToFit="1"/>
    </xf>
    <xf numFmtId="0" fontId="79" fillId="26" borderId="2" xfId="0" applyFont="1" applyFill="1" applyBorder="1" applyAlignment="1">
      <alignment horizontal="center" vertical="center" shrinkToFit="1"/>
    </xf>
    <xf numFmtId="0" fontId="79" fillId="26" borderId="2" xfId="0" applyFont="1" applyFill="1" applyBorder="1" applyAlignment="1">
      <alignment horizontal="left" vertical="center" shrinkToFit="1"/>
    </xf>
    <xf numFmtId="41" fontId="79" fillId="26" borderId="2" xfId="0" applyNumberFormat="1" applyFont="1" applyFill="1" applyBorder="1" applyAlignment="1">
      <alignment horizontal="left" vertical="center" shrinkToFit="1"/>
    </xf>
    <xf numFmtId="0" fontId="82" fillId="26" borderId="2" xfId="0" applyFont="1" applyFill="1" applyBorder="1" applyAlignment="1">
      <alignment horizontal="center" vertical="center" shrinkToFit="1"/>
    </xf>
    <xf numFmtId="0" fontId="88" fillId="0" borderId="16" xfId="3192" applyNumberFormat="1" applyFont="1" applyFill="1" applyBorder="1" applyAlignment="1">
      <alignment horizontal="center" vertical="center" wrapText="1" shrinkToFit="1"/>
    </xf>
    <xf numFmtId="38" fontId="86" fillId="0" borderId="0" xfId="0" applyNumberFormat="1" applyFont="1" applyFill="1" applyAlignment="1">
      <alignment horizontal="center" vertical="center" shrinkToFit="1"/>
    </xf>
    <xf numFmtId="0" fontId="86" fillId="0" borderId="0" xfId="0" applyFont="1" applyFill="1" applyAlignment="1">
      <alignment horizontal="center" vertical="center" shrinkToFit="1"/>
    </xf>
    <xf numFmtId="0" fontId="83" fillId="0" borderId="16" xfId="0" applyFont="1" applyFill="1" applyBorder="1" applyAlignment="1">
      <alignment horizontal="left" vertical="center" shrinkToFit="1"/>
    </xf>
    <xf numFmtId="0" fontId="89" fillId="0" borderId="16" xfId="0" applyFont="1" applyBorder="1" applyAlignment="1">
      <alignment horizontal="left" vertical="center"/>
    </xf>
    <xf numFmtId="0" fontId="89" fillId="30" borderId="16" xfId="0" applyFont="1" applyFill="1" applyBorder="1" applyAlignment="1">
      <alignment horizontal="left" vertical="center" wrapText="1"/>
    </xf>
    <xf numFmtId="0" fontId="89" fillId="0" borderId="16" xfId="4061" applyFont="1" applyBorder="1" applyAlignment="1">
      <alignment horizontal="left" vertical="center"/>
    </xf>
    <xf numFmtId="176" fontId="87" fillId="0" borderId="16" xfId="0" applyNumberFormat="1" applyFont="1" applyFill="1" applyBorder="1" applyAlignment="1">
      <alignment horizontal="right" vertical="center" shrinkToFit="1"/>
    </xf>
    <xf numFmtId="176" fontId="89" fillId="0" borderId="16" xfId="1442" applyNumberFormat="1" applyFont="1" applyFill="1" applyBorder="1" applyAlignment="1">
      <alignment horizontal="right" vertical="center" shrinkToFit="1"/>
    </xf>
    <xf numFmtId="176" fontId="88" fillId="0" borderId="16" xfId="3192" applyNumberFormat="1" applyFont="1" applyFill="1" applyBorder="1" applyAlignment="1">
      <alignment horizontal="center" vertical="center" wrapText="1" shrinkToFit="1"/>
    </xf>
    <xf numFmtId="41" fontId="78" fillId="0" borderId="0" xfId="0" applyNumberFormat="1" applyFont="1" applyFill="1" applyAlignment="1">
      <alignment horizontal="center" vertical="center" shrinkToFit="1"/>
    </xf>
    <xf numFmtId="211" fontId="78" fillId="0" borderId="0" xfId="0" applyNumberFormat="1" applyFont="1" applyFill="1" applyAlignment="1">
      <alignment horizontal="center" vertical="center" shrinkToFit="1"/>
    </xf>
    <xf numFmtId="38" fontId="78" fillId="0" borderId="0" xfId="0" applyNumberFormat="1" applyFont="1" applyAlignment="1">
      <alignment horizontal="center" vertical="center" shrinkToFit="1"/>
    </xf>
    <xf numFmtId="38" fontId="89" fillId="0" borderId="2" xfId="1442" applyNumberFormat="1" applyFont="1" applyFill="1" applyBorder="1" applyAlignment="1">
      <alignment horizontal="right" vertical="center" shrinkToFit="1"/>
    </xf>
    <xf numFmtId="0" fontId="79" fillId="0" borderId="0" xfId="0" applyFont="1" applyFill="1" applyAlignment="1">
      <alignment horizontal="center" vertical="center" shrinkToFit="1"/>
    </xf>
    <xf numFmtId="0" fontId="107" fillId="31" borderId="22" xfId="2" applyNumberFormat="1" applyFont="1" applyFill="1" applyBorder="1" applyAlignment="1">
      <alignment horizontal="center" vertical="center"/>
    </xf>
    <xf numFmtId="41" fontId="0" fillId="0" borderId="22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38" fontId="0" fillId="0" borderId="22" xfId="0" applyNumberFormat="1" applyBorder="1">
      <alignment vertical="center"/>
    </xf>
    <xf numFmtId="41" fontId="109" fillId="32" borderId="25" xfId="4062" applyNumberFormat="1" applyFont="1" applyFill="1" applyBorder="1" applyAlignment="1">
      <alignment vertical="center"/>
    </xf>
    <xf numFmtId="176" fontId="109" fillId="32" borderId="25" xfId="4062" applyNumberFormat="1" applyFont="1" applyFill="1" applyBorder="1" applyAlignment="1">
      <alignment horizontal="right" vertical="center"/>
    </xf>
    <xf numFmtId="176" fontId="109" fillId="32" borderId="25" xfId="4062" applyNumberFormat="1" applyFont="1" applyFill="1" applyBorder="1" applyAlignment="1">
      <alignment vertical="center"/>
    </xf>
    <xf numFmtId="176" fontId="109" fillId="32" borderId="26" xfId="4062" applyNumberFormat="1" applyFont="1" applyFill="1" applyBorder="1">
      <alignment vertical="center"/>
    </xf>
    <xf numFmtId="0" fontId="0" fillId="0" borderId="21" xfId="0" applyBorder="1" applyAlignment="1">
      <alignment horizontal="center" vertical="center"/>
    </xf>
    <xf numFmtId="0" fontId="109" fillId="32" borderId="24" xfId="4062" applyNumberFormat="1" applyFont="1" applyFill="1" applyBorder="1" applyAlignment="1">
      <alignment horizontal="center" vertical="center"/>
    </xf>
    <xf numFmtId="41" fontId="78" fillId="26" borderId="2" xfId="1" applyFont="1" applyFill="1" applyBorder="1" applyAlignment="1">
      <alignment horizontal="center" vertical="center" shrinkToFit="1"/>
    </xf>
    <xf numFmtId="38" fontId="110" fillId="0" borderId="16" xfId="3192" applyNumberFormat="1" applyFont="1" applyFill="1" applyBorder="1" applyAlignment="1">
      <alignment horizontal="center" vertical="center" wrapText="1" shrinkToFit="1"/>
    </xf>
    <xf numFmtId="41" fontId="78" fillId="26" borderId="16" xfId="1" applyFont="1" applyFill="1" applyBorder="1" applyAlignment="1">
      <alignment horizontal="center" vertical="center" shrinkToFit="1"/>
    </xf>
    <xf numFmtId="10" fontId="0" fillId="0" borderId="0" xfId="0" applyNumberFormat="1">
      <alignment vertical="center"/>
    </xf>
    <xf numFmtId="212" fontId="0" fillId="0" borderId="22" xfId="0" applyNumberFormat="1" applyBorder="1">
      <alignment vertical="center"/>
    </xf>
    <xf numFmtId="0" fontId="107" fillId="31" borderId="19" xfId="2" applyNumberFormat="1" applyFont="1" applyFill="1" applyBorder="1" applyAlignment="1">
      <alignment horizontal="center" vertical="center"/>
    </xf>
    <xf numFmtId="0" fontId="106" fillId="31" borderId="18" xfId="0" applyNumberFormat="1" applyFont="1" applyFill="1" applyBorder="1" applyAlignment="1">
      <alignment horizontal="center" vertical="center" wrapText="1"/>
    </xf>
    <xf numFmtId="0" fontId="106" fillId="31" borderId="21" xfId="0" applyNumberFormat="1" applyFont="1" applyFill="1" applyBorder="1" applyAlignment="1">
      <alignment horizontal="center" vertical="center" wrapText="1"/>
    </xf>
    <xf numFmtId="0" fontId="107" fillId="31" borderId="20" xfId="2" applyNumberFormat="1" applyFont="1" applyFill="1" applyBorder="1" applyAlignment="1">
      <alignment horizontal="center" vertical="center"/>
    </xf>
    <xf numFmtId="0" fontId="107" fillId="31" borderId="23" xfId="2" applyNumberFormat="1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 wrapText="1" shrinkToFit="1"/>
    </xf>
    <xf numFmtId="0" fontId="85" fillId="0" borderId="15" xfId="0" applyFont="1" applyFill="1" applyBorder="1" applyAlignment="1">
      <alignment horizontal="center" vertical="center" wrapText="1" shrinkToFit="1"/>
    </xf>
  </cellXfs>
  <cellStyles count="4063">
    <cellStyle name=" 1" xfId="3"/>
    <cellStyle name="??&amp;O?&amp;H?_x0008_??_x0007__x0001__x0001_" xfId="4"/>
    <cellStyle name="_%EA%B5%AC%EB%A6%AC(1)" xfId="5"/>
    <cellStyle name="_(06(1).09.08)동두천꿈나무도서관_짱구교실" xfId="6"/>
    <cellStyle name="_(2006.02.14) 대상정보기술 제안목록" xfId="7"/>
    <cellStyle name="_(2006.05.18) 광주디자인센터 Digital Contents 제안목록-발송" xfId="8"/>
    <cellStyle name="_0103-서초구청" xfId="9"/>
    <cellStyle name="_0108-아리수타견적서" xfId="10"/>
    <cellStyle name="_0302" xfId="11"/>
    <cellStyle name="_0309-구매진행(의왕시립)" xfId="12"/>
    <cellStyle name="_0310-계약잔고" xfId="13"/>
    <cellStyle name="_0421-최종서류" xfId="14"/>
    <cellStyle name="_0429-최종서류" xfId="15"/>
    <cellStyle name="_050926전자도서목록(2) (1)(1)" xfId="16"/>
    <cellStyle name="_0509-최종서류" xfId="17"/>
    <cellStyle name="_051019 전자책목록(1)" xfId="18"/>
    <cellStyle name="_0513-최종서류(수미)" xfId="19"/>
    <cellStyle name="_0530-구매진행(화성시립)" xfId="20"/>
    <cellStyle name="_0607-광주디자인센터HW사양_발송용" xfId="21"/>
    <cellStyle name="_0608-광주디자인센터 Digital Contents 제안목록-발송" xfId="22"/>
    <cellStyle name="_060911DVD추천목록" xfId="23"/>
    <cellStyle name="_0710-new납품서" xfId="24"/>
    <cellStyle name="_0725-추천목록" xfId="25"/>
    <cellStyle name="_08.최신학습DVD프로그램" xfId="26"/>
    <cellStyle name="_0804-구매작업" xfId="27"/>
    <cellStyle name="_0813-구매완료(김포)" xfId="28"/>
    <cellStyle name="_0816-최종서류" xfId="29"/>
    <cellStyle name="_0819-구매작업(서대문구청)" xfId="30"/>
    <cellStyle name="_0820-DVD(작업용)" xfId="31"/>
    <cellStyle name="_0905-구매진행(시흥종합)" xfId="32"/>
    <cellStyle name="_100310_2010년 디지털 콘텐츠(웹콘텐츠,오디오북,전자책) 구입 총괄표 및 목록" xfId="33"/>
    <cellStyle name="_1008-경기도립중앙" xfId="34"/>
    <cellStyle name="_1009-발주작업" xfId="35"/>
    <cellStyle name="_1022-최종서류(5-2)" xfId="36"/>
    <cellStyle name="_1023산학1500" xfId="37"/>
    <cellStyle name="_10월구입목록(산학)(1)" xfId="38"/>
    <cellStyle name="_1106-구매진행(동두천꿈나무)" xfId="39"/>
    <cellStyle name="_1106-최종서류" xfId="40"/>
    <cellStyle name="_1107-최종서류" xfId="41"/>
    <cellStyle name="_1113-견적서" xfId="42"/>
    <cellStyle name="_1116-구매진행(용인시립)" xfId="43"/>
    <cellStyle name="_1117-추천목록1" xfId="44"/>
    <cellStyle name="_1122-발주진행" xfId="45"/>
    <cellStyle name="_1122-신작DVD리스트" xfId="46"/>
    <cellStyle name="_1129-구매진행(평택시립)" xfId="47"/>
    <cellStyle name="_11월" xfId="48"/>
    <cellStyle name="_11월구입목록(산학)(1)" xfId="49"/>
    <cellStyle name="_12.15 포천시립도서관 비도서 구입 목록" xfId="50"/>
    <cellStyle name="_1208-구매작업" xfId="51"/>
    <cellStyle name="_1226-최종서류" xfId="52"/>
    <cellStyle name="_12월구입목록(산학)(1)" xfId="53"/>
    <cellStyle name="_1-2월구입목록(산학)(1)" xfId="54"/>
    <cellStyle name="_1본부추천" xfId="55"/>
    <cellStyle name="_2 견적양식" xfId="56"/>
    <cellStyle name="_2003 영화VHS.DVD" xfId="57"/>
    <cellStyle name="_20032차구입목록" xfId="58"/>
    <cellStyle name="_2004 영화DVD(~4월)" xfId="59"/>
    <cellStyle name="_2004 영화DVD(1)" xfId="60"/>
    <cellStyle name="_2004한반기DVD" xfId="61"/>
    <cellStyle name="_2007.07.19 안양납품목록" xfId="62"/>
    <cellStyle name="_2007.09 어린이도서관 납품목록" xfId="63"/>
    <cellStyle name="_2007.10 교보문고 전자책 10월목록(공공)" xfId="64"/>
    <cellStyle name="_2007.10 안양석수 교보문고 견적목록_엠엘에스's" xfId="65"/>
    <cellStyle name="_2007.10_지산 웹콘텐츠 견적목록_엠엘에스" xfId="66"/>
    <cellStyle name="_2007.11.28_전자책 납품목록_mlss" xfId="67"/>
    <cellStyle name="_200705_의왕 계약목록_mlss" xfId="68"/>
    <cellStyle name="_20070618656-00_구입목록(전자책.비도서)" xfId="69"/>
    <cellStyle name="_20071105709-00_석수 구입 목록(견적제출)(1)" xfId="70"/>
    <cellStyle name="_2008 디지털컨텐츠 목록(전체)" xfId="71"/>
    <cellStyle name="_2008.05 어린이 영어 웹콘텐츠_엠엘에스" xfId="72"/>
    <cellStyle name="_3" xfId="73"/>
    <cellStyle name="_3-5디지털컨텐츠산출내역서" xfId="74"/>
    <cellStyle name="_3월구입목록(산학)(1)" xfId="75"/>
    <cellStyle name="_4. 웹콘텐츠_mlss" xfId="76"/>
    <cellStyle name="_4월구입목록(산학)(1)" xfId="77"/>
    <cellStyle name="_5월구입목록(산학)(1)" xfId="78"/>
    <cellStyle name="_7월구입목록(산학)(1)" xfId="79"/>
    <cellStyle name="_8.9 남원학생종합회관 비도서목록" xfId="80"/>
    <cellStyle name="_8월구입목록(산학)(1)" xfId="81"/>
    <cellStyle name="_9월구입목록(산학)(1)" xfId="82"/>
    <cellStyle name="_9월구입목록(산학최종)(1)" xfId="83"/>
    <cellStyle name="_Book1" xfId="84"/>
    <cellStyle name="_Book1 2" xfId="85"/>
    <cellStyle name="_Book1_0728-구매작업" xfId="86"/>
    <cellStyle name="_Book1_1" xfId="87"/>
    <cellStyle name="_Book1_1203-구매작업(시흥시종합복지)" xfId="88"/>
    <cellStyle name="_Book1_20070820142-00_비도서목록" xfId="89"/>
    <cellStyle name="_Book1_20091106948-00_(붙임)동영상북목록(2009)(1)" xfId="90"/>
    <cellStyle name="_Book1_Book8" xfId="91"/>
    <cellStyle name="_Book1_DVD" xfId="92"/>
    <cellStyle name="_Book1_DVD2천만원추천" xfId="93"/>
    <cellStyle name="_Book1_ebs신작추천" xfId="94"/>
    <cellStyle name="_Book1_건양대학교" xfId="95"/>
    <cellStyle name="_Book1_견적서" xfId="96"/>
    <cellStyle name="_Book1_교육용1" xfId="97"/>
    <cellStyle name="_Book1_드라마" xfId="98"/>
    <cellStyle name="_Book1_목록 양식_용인시립도서관 전자책 목록_2012" xfId="99"/>
    <cellStyle name="_Book1_산학 - 포천0705" xfId="100"/>
    <cellStyle name="_Book1_성신여대_발주서(교보)20091120" xfId="101"/>
    <cellStyle name="_Book1_안성시립(유효성검사요청)_20091124" xfId="102"/>
    <cellStyle name="_Book1_애니" xfId="103"/>
    <cellStyle name="_Book1_양평비도서0816" xfId="104"/>
    <cellStyle name="_Book1_용인시립_발주서(교보)_20091120(1)" xfId="105"/>
    <cellStyle name="_Book1_용인시립도서관 전자책 목록_20091021" xfId="106"/>
    <cellStyle name="_Book1_청운대학교" xfId="107"/>
    <cellStyle name="_Book1_품절변경목록(1)" xfId="108"/>
    <cellStyle name="_Book1_품절확인서-산학" xfId="109"/>
    <cellStyle name="_Book2" xfId="110"/>
    <cellStyle name="_Book3" xfId="111"/>
    <cellStyle name="_Book4" xfId="112"/>
    <cellStyle name="_Book5" xfId="113"/>
    <cellStyle name="_Book8" xfId="114"/>
    <cellStyle name="_C.웹콘텐츠 제안1안" xfId="115"/>
    <cellStyle name="_dvd" xfId="116"/>
    <cellStyle name="_DVD2천만원추천" xfId="117"/>
    <cellStyle name="_DVD리스트_천만원" xfId="118"/>
    <cellStyle name="_EBS VOD-AOD Contents(도서관)" xfId="119"/>
    <cellStyle name="_EBS 컨텐츠 목록(공공 편당9만원)_엠엘에스" xfId="120"/>
    <cellStyle name="_EBS 컨텐츠 목록(교보_0903)" xfId="121"/>
    <cellStyle name="_EBS 컨텐츠 목록_엠엘에스(200804)" xfId="122"/>
    <cellStyle name="_EBS 콘텐츠 영업현황_유니닥스_200806 (확정)" xfId="123"/>
    <cellStyle name="_EBS%20VOD-AOD%20Contents(도서관)-가격조정안되어있음(1)" xfId="124"/>
    <cellStyle name="_ebs추천(대학용)" xfId="125"/>
    <cellStyle name="_KTV 신청서" xfId="126"/>
    <cellStyle name="_KTV(부전도서관)" xfId="127"/>
    <cellStyle name="_KTV(울산대학교)주문서" xfId="128"/>
    <cellStyle name="_MBC신청서" xfId="129"/>
    <cellStyle name="_SH4" xfId="130"/>
    <cellStyle name="_Sheet1" xfId="131"/>
    <cellStyle name="_가족,어린이" xfId="132"/>
    <cellStyle name="_강동도서관" xfId="133"/>
    <cellStyle name="_강북문화정보센터" xfId="134"/>
    <cellStyle name="_강원관광대학" xfId="135"/>
    <cellStyle name="_건양대2003(11)" xfId="136"/>
    <cellStyle name="_견 적 서" xfId="137"/>
    <cellStyle name="_견적서" xfId="138"/>
    <cellStyle name="_견적서(도서관정보센터)" xfId="139"/>
    <cellStyle name="_견적서(비과세,과세)" xfId="140"/>
    <cellStyle name="_견적서(여명)" xfId="141"/>
    <cellStyle name="_견적서_1" xfId="142"/>
    <cellStyle name="_견적서_동작도서관" xfId="143"/>
    <cellStyle name="_견적양식" xfId="144"/>
    <cellStyle name="_견적양식2" xfId="145"/>
    <cellStyle name="_경기교육청 경기평생교육학습관" xfId="146"/>
    <cellStyle name="_경기평생교육학습관 KT 발주서_080825" xfId="147"/>
    <cellStyle name="_경기평생교육학습관 웹컨텐츠_MLSS_2008.07.08" xfId="148"/>
    <cellStyle name="_경성대학교(2005.07.25)" xfId="149"/>
    <cellStyle name="_경일대학교" xfId="150"/>
    <cellStyle name="_계명대학교2" xfId="151"/>
    <cellStyle name="_고흥비도서추출(1-27)" xfId="152"/>
    <cellStyle name="_공주영상대학" xfId="153"/>
    <cellStyle name="_교과관련 목록_초등학교 20070903" xfId="154"/>
    <cellStyle name="_교보_디자인 도서 견적" xfId="155"/>
    <cellStyle name="_교육용1" xfId="156"/>
    <cellStyle name="_구리시비도서(9월)(1)" xfId="157"/>
    <cellStyle name="_기획전체" xfId="158"/>
    <cellStyle name="_기획전체03" xfId="159"/>
    <cellStyle name="_김포시립도서관 전자책 제안 목록_20100318" xfId="160"/>
    <cellStyle name="_김포시립도서관 전자책 제안 목록_20100428" xfId="161"/>
    <cellStyle name="_김포시립도서관 전자책 제안 목록_바로북 080226(세로폼)" xfId="162"/>
    <cellStyle name="_꿈나무비도서목록 (4)" xfId="163"/>
    <cellStyle name="_납품1차0109" xfId="164"/>
    <cellStyle name="_납품불가양식" xfId="165"/>
    <cellStyle name="_납품서_상주도서관전자책(040628)" xfId="166"/>
    <cellStyle name="_내외공단oun신청서" xfId="167"/>
    <cellStyle name="_대구북부도서관 견적서류(20040408)" xfId="168"/>
    <cellStyle name="_대상-디지털라이브러리-예산내역서" xfId="169"/>
    <cellStyle name="_대전교육과학연구원" xfId="170"/>
    <cellStyle name="_덕슨-양평구입목록 최종(8.3)" xfId="171"/>
    <cellStyle name="_도서관정보센터" xfId="172"/>
    <cellStyle name="_동남보건대학(7.30)" xfId="173"/>
    <cellStyle name="_동두천꿈나무정보도서관_제안목록_060905(1)" xfId="174"/>
    <cellStyle name="_동두천비도서목록1130최종" xfId="175"/>
    <cellStyle name="_동두천비도서목록1212최종" xfId="176"/>
    <cellStyle name="_동양공업전문대학" xfId="177"/>
    <cellStyle name="_동양공업전문대학(2005.09.12)" xfId="178"/>
    <cellStyle name="_동양대학교 (5.25)" xfId="179"/>
    <cellStyle name="_동양영화천" xfId="180"/>
    <cellStyle name="_동작도서관" xfId="181"/>
    <cellStyle name="_동해도서관" xfId="182"/>
    <cellStyle name="_디자인-공예 관련외산서적" xfId="183"/>
    <cellStyle name="_디지털컨텐츠구입목록(석수)" xfId="184"/>
    <cellStyle name="_리얼세미나" xfId="185"/>
    <cellStyle name="_문화영화" xfId="186"/>
    <cellStyle name="_밀양대학교 추천리스트(1.5)" xfId="187"/>
    <cellStyle name="_바로북 전자책 목록 재구성_2008년 2월 1일" xfId="188"/>
    <cellStyle name="_바로북 전자책 목록_20071023" xfId="189"/>
    <cellStyle name="_바로북 전자책 목록_2008년 2월_d" xfId="190"/>
    <cellStyle name="_바로북, 북토피아 전자책 목록 재구성_2008년 2월 1일" xfId="191"/>
    <cellStyle name="_바로북,북토피아_가격비교요청_20070510" xfId="192"/>
    <cellStyle name="_바로북,북토피아_가격비교확인_20070611" xfId="193"/>
    <cellStyle name="_바로북,북토피아_가격비교확인_20070611 (1)" xfId="194"/>
    <cellStyle name="_바로북_전체목록_20070912" xfId="195"/>
    <cellStyle name="_바로북신간도서목록_20070329" xfId="196"/>
    <cellStyle name="_바로북신간도서목록_20070601" xfId="197"/>
    <cellStyle name="_바로북신간도서목록_20070703" xfId="198"/>
    <cellStyle name="_바로북신간도서목록_20070807" xfId="199"/>
    <cellStyle name="_바로북신간도서목록_20070918" xfId="200"/>
    <cellStyle name="_바로북-용인시 제안 전자책 목록 070326_3,000만원" xfId="201"/>
    <cellStyle name="_바로북-웹컨텐츠" xfId="202"/>
    <cellStyle name="_바로북전체도서목록_20070116" xfId="203"/>
    <cellStyle name="_복사본 DVD" xfId="204"/>
    <cellStyle name="_부산장신대학교" xfId="205"/>
    <cellStyle name="_부산장신대학교 견적의뢰(4.20)" xfId="206"/>
    <cellStyle name="_부엉이_답변수정(1)" xfId="207"/>
    <cellStyle name="_부천시립도서관" xfId="208"/>
    <cellStyle name="_북토피아전자책리스트_20080201" xfId="209"/>
    <cellStyle name="_비교견적양식" xfId="210"/>
    <cellStyle name="_비도서" xfId="211"/>
    <cellStyle name="_비도서2(1)" xfId="212"/>
    <cellStyle name="_비도서목록" xfId="213"/>
    <cellStyle name="_비도서목록(03(1).11)" xfId="214"/>
    <cellStyle name="_비도서목록_10월구입목록(산학)(1)" xfId="215"/>
    <cellStyle name="_비도서목록_11월" xfId="216"/>
    <cellStyle name="_비도서목록_11월구입목록(산학)(1)" xfId="217"/>
    <cellStyle name="_비도서목록_12월구입목록(산학)(1)" xfId="218"/>
    <cellStyle name="_비도서목록_1-2월구입목록(산학)(1)" xfId="219"/>
    <cellStyle name="_비도서목록_3월구입목록(산학)(1)" xfId="220"/>
    <cellStyle name="_비도서목록_4월구입목록(산학)(1)" xfId="221"/>
    <cellStyle name="_비도서목록_5월구입목록(산학)(1)" xfId="222"/>
    <cellStyle name="_비도서목록_9월구입목록(산학최종)(1)" xfId="223"/>
    <cellStyle name="_비도서주문목록(1)" xfId="224"/>
    <cellStyle name="_산업영상(타)" xfId="225"/>
    <cellStyle name="_산학 - ebs낱개0605(신)" xfId="226"/>
    <cellStyle name="_산학 - 견적의뢰0930" xfId="227"/>
    <cellStyle name="_산학 - 동대문추천0428(1)" xfId="228"/>
    <cellStyle name="_산학 - 리얼주문0507" xfId="229"/>
    <cellStyle name="_산학 - 부천0705" xfId="230"/>
    <cellStyle name="_산학 - 어학0123" xfId="231"/>
    <cellStyle name="_산학 - 영화추천11-2월" xfId="232"/>
    <cellStyle name="_산학 - 케이매트릭스주문0507" xfId="233"/>
    <cellStyle name="_산학 - 파주중앙추천0416" xfId="234"/>
    <cellStyle name="_산학 - 포천0705" xfId="235"/>
    <cellStyle name="_산학 - 호서대" xfId="236"/>
    <cellStyle name="_산학_-_시립대견적1023" xfId="237"/>
    <cellStyle name="_산학-가평추천0812_1_" xfId="238"/>
    <cellStyle name="_산학-동양대학교견적서(12.20)" xfId="239"/>
    <cellStyle name="_삼척평생최종0107" xfId="240"/>
    <cellStyle name="_상주도서관 전자책 추천리스트(040614)1" xfId="241"/>
    <cellStyle name="_상주추천" xfId="242"/>
    <cellStyle name="_서울6-2007년_중앙ICS 세부목록" xfId="243"/>
    <cellStyle name="_서울산업대학교(5.11)" xfId="244"/>
    <cellStyle name="_서울시립대견적의뢰(하반기)" xfId="245"/>
    <cellStyle name="_서울시립대학교(11-11)" xfId="246"/>
    <cellStyle name="_성북정보도서관(웹컨텐츠)-2008.07.28" xfId="247"/>
    <cellStyle name="_수원선경(납품서최종)-0608" xfId="248"/>
    <cellStyle name="_수원선경도서관(견적서)-2008.04.23" xfId="249"/>
    <cellStyle name="_수원시도서관" xfId="250"/>
    <cellStyle name="_수원여자대학 KT 발주서_081020(1)" xfId="251"/>
    <cellStyle name="_시립대" xfId="252"/>
    <cellStyle name="_시흥시종합복지회관" xfId="253"/>
    <cellStyle name="_시흥종합 - 천만원+dvd" xfId="254"/>
    <cellStyle name="_신작DVD" xfId="255"/>
    <cellStyle name="_신청서_2" xfId="256"/>
    <cellStyle name="_안성시립(유효성검사요청)_20091124" xfId="257"/>
    <cellStyle name="_안양어린이_발주서(교보)20100319" xfId="258"/>
    <cellStyle name="_애니" xfId="259"/>
    <cellStyle name="_양평군청0804" xfId="260"/>
    <cellStyle name="_양평비도서0816" xfId="261"/>
    <cellStyle name="_어린이도서관" xfId="262"/>
    <cellStyle name="_어린이도서관(웹컨텐츠)-2008.07.04" xfId="263"/>
    <cellStyle name="_어린이도서관(웹컨텐츠)-2008.08" xfId="264"/>
    <cellStyle name="_업무(보관)" xfId="265"/>
    <cellStyle name="_업무일지" xfId="266"/>
    <cellStyle name="_여행레저" xfId="267"/>
    <cellStyle name="_여행레저신청서" xfId="268"/>
    <cellStyle name="_여행레저출고현황" xfId="269"/>
    <cellStyle name="_연암5차" xfId="270"/>
    <cellStyle name="_영주시립도서관" xfId="271"/>
    <cellStyle name="_영화43" xfId="272"/>
    <cellStyle name="_영화VHS.DVD(~2003.05)" xfId="273"/>
    <cellStyle name="_영화VHS.DVD(~2003.05)(1)" xfId="274"/>
    <cellStyle name="_옥산도서관" xfId="275"/>
    <cellStyle name="_울산대학교_KTV주문서(6.29)" xfId="276"/>
    <cellStyle name="_울산중부도서관(2005.7.25)" xfId="277"/>
    <cellStyle name="_울산중부도서관(7.6)-진행중" xfId="278"/>
    <cellStyle name="_울주도서관" xfId="279"/>
    <cellStyle name="_인제도서관" xfId="280"/>
    <cellStyle name="_입찰서" xfId="281"/>
    <cellStyle name="_입찰용전자목록" xfId="282"/>
    <cellStyle name="_전자정보실 구입목록(2004-1)(양평)" xfId="283"/>
    <cellStyle name="_전자책 이러닝 판매목록(5월)_엠엘에스(대학)" xfId="284"/>
    <cellStyle name="_전자책 제안 목록_중랑구립정보도서관_20100427" xfId="285"/>
    <cellStyle name="_전자책주문1226" xfId="286"/>
    <cellStyle name="_제외비도서" xfId="287"/>
    <cellStyle name="_종로도서관" xfId="288"/>
    <cellStyle name="_주문서양식" xfId="289"/>
    <cellStyle name="_중앙대학교 관재" xfId="290"/>
    <cellStyle name="_진해시립견적(한길)" xfId="291"/>
    <cellStyle name="_진해시립도서관전자책확인(050602)" xfId="292"/>
    <cellStyle name="_진해해군교육사령부2(050627)" xfId="293"/>
    <cellStyle name="_청운비도서" xfId="294"/>
    <cellStyle name="_총괄표" xfId="295"/>
    <cellStyle name="_최종서류-0610" xfId="296"/>
    <cellStyle name="_추가목록" xfId="297"/>
    <cellStyle name="_추천리스트(산학목록정리)" xfId="298"/>
    <cellStyle name="_추천리스트1-7" xfId="299"/>
    <cellStyle name="_추천목록" xfId="300"/>
    <cellStyle name="_춘천소양제안목록_10월" xfId="301"/>
    <cellStyle name="_춘천평생교육정보관" xfId="302"/>
    <cellStyle name="_충북과학대학 견적서(1)" xfId="303"/>
    <cellStyle name="_컨텐츠 추천목록" xfId="304"/>
    <cellStyle name="_컨텐츠독점공급확인서 (version 1)" xfId="305"/>
    <cellStyle name="_컨텐츠추천목록" xfId="306"/>
    <cellStyle name="_타견적" xfId="307"/>
    <cellStyle name="_타견적(여명,도서관)" xfId="308"/>
    <cellStyle name="_타견적-박" xfId="309"/>
    <cellStyle name="_타견적서-김용화" xfId="310"/>
    <cellStyle name="_타견적양식" xfId="311"/>
    <cellStyle name="_타견적양식(아이서브)" xfId="312"/>
    <cellStyle name="_평택목록견적납품내역서0104" xfId="313"/>
    <cellStyle name="_평택시립견적목록(선정)" xfId="314"/>
    <cellStyle name="_품절 양식" xfId="315"/>
    <cellStyle name="_품절변경목록(1)" xfId="316"/>
    <cellStyle name="_품절확인서" xfId="317"/>
    <cellStyle name="_품절확인서_~MGY3mw" xfId="318"/>
    <cellStyle name="_품절확인서_1" xfId="319"/>
    <cellStyle name="_품절확인서_20051203948-00_군립도서관 -한백" xfId="320"/>
    <cellStyle name="_품절확인서_Book1" xfId="321"/>
    <cellStyle name="_품절확인서_Book1_~MGY3mw" xfId="322"/>
    <cellStyle name="_품절확인서_Book1_기획전체03" xfId="323"/>
    <cellStyle name="_품절확인서_Book1_산학 - 파주중앙추천0416" xfId="324"/>
    <cellStyle name="_품절확인서_Book12" xfId="325"/>
    <cellStyle name="_품절확인서_Book3" xfId="326"/>
    <cellStyle name="_품절확인서_DVD2천만원추천" xfId="327"/>
    <cellStyle name="_품절확인서_KTV(울산대학교)주문서" xfId="328"/>
    <cellStyle name="_품절확인서_강동도서관" xfId="329"/>
    <cellStyle name="_품절확인서_견 적 서" xfId="330"/>
    <cellStyle name="_품절확인서_견적서" xfId="331"/>
    <cellStyle name="_품절확인서_기획전체" xfId="332"/>
    <cellStyle name="_품절확인서_기획전체03" xfId="333"/>
    <cellStyle name="_품절확인서_동양공전(2005.6.21-내역서)" xfId="334"/>
    <cellStyle name="_품절확인서_부산시민도서관(11.03)" xfId="335"/>
    <cellStyle name="_품절확인서_부전도서관(2005.11.01)" xfId="336"/>
    <cellStyle name="_품절확인서_부전도서관(5.15)-진행중" xfId="337"/>
    <cellStyle name="_품절확인서_비도서주문목록(1)" xfId="338"/>
    <cellStyle name="_품절확인서_산학 - 어학0123" xfId="339"/>
    <cellStyle name="_품절확인서_산학 - 영화추천11-2월" xfId="340"/>
    <cellStyle name="_품절확인서_산학 - 파주중앙추천0416" xfId="341"/>
    <cellStyle name="_품절확인서_산학추천자료0621" xfId="342"/>
    <cellStyle name="_품절확인서_신작DVD" xfId="343"/>
    <cellStyle name="_품절확인서_신청서_2" xfId="344"/>
    <cellStyle name="_품절확인서_양평비도서0816" xfId="345"/>
    <cellStyle name="_품절확인서_양평추천1028" xfId="346"/>
    <cellStyle name="_품절확인서_여행레저" xfId="347"/>
    <cellStyle name="_품절확인서_울산대학교_KTV주문서(6.29)" xfId="348"/>
    <cellStyle name="_품절확인서_품절공문" xfId="349"/>
    <cellStyle name="_품절확인서_품절확인서" xfId="350"/>
    <cellStyle name="_품절확인서_품절확인서 - 타사" xfId="351"/>
    <cellStyle name="_한국서지정보-동양공전" xfId="352"/>
    <cellStyle name="_한국설화(세부목록)" xfId="353"/>
    <cellStyle name="_합천DVD(수정)" xfId="354"/>
    <cellStyle name="_혜천대(9.15)" xfId="355"/>
    <cellStyle name="_호서대학교" xfId="356"/>
    <cellStyle name="_홍익대(중앙)EBS주문목록" xfId="357"/>
    <cellStyle name="_홍익대학교" xfId="358"/>
    <cellStyle name="20% - Accent1" xfId="359"/>
    <cellStyle name="20% - Accent1 2" xfId="360"/>
    <cellStyle name="20% - Accent1 3" xfId="361"/>
    <cellStyle name="20% - Accent1 4" xfId="362"/>
    <cellStyle name="20% - Accent1 5" xfId="3538"/>
    <cellStyle name="20% - Accent1_2012.01.06%20강원도교육청%203차(추가)(1)" xfId="363"/>
    <cellStyle name="20% - Accent2" xfId="364"/>
    <cellStyle name="20% - Accent2 2" xfId="365"/>
    <cellStyle name="20% - Accent2 3" xfId="366"/>
    <cellStyle name="20% - Accent2 4" xfId="367"/>
    <cellStyle name="20% - Accent2 5" xfId="3539"/>
    <cellStyle name="20% - Accent2_2012.01.06%20강원도교육청%203차(추가)(1)" xfId="368"/>
    <cellStyle name="20% - Accent3" xfId="369"/>
    <cellStyle name="20% - Accent3 2" xfId="370"/>
    <cellStyle name="20% - Accent3 3" xfId="371"/>
    <cellStyle name="20% - Accent3 4" xfId="372"/>
    <cellStyle name="20% - Accent3 5" xfId="3540"/>
    <cellStyle name="20% - Accent3_2012.01.06%20강원도교육청%203차(추가)(1)" xfId="373"/>
    <cellStyle name="20% - Accent4" xfId="374"/>
    <cellStyle name="20% - Accent4 2" xfId="375"/>
    <cellStyle name="20% - Accent4 3" xfId="376"/>
    <cellStyle name="20% - Accent4 4" xfId="377"/>
    <cellStyle name="20% - Accent4 5" xfId="3541"/>
    <cellStyle name="20% - Accent4_2012.01.06%20강원도교육청%203차(추가)(1)" xfId="378"/>
    <cellStyle name="20% - Accent5" xfId="379"/>
    <cellStyle name="20% - Accent5 2" xfId="380"/>
    <cellStyle name="20% - Accent5 3" xfId="381"/>
    <cellStyle name="20% - Accent5 4" xfId="382"/>
    <cellStyle name="20% - Accent5 5" xfId="3542"/>
    <cellStyle name="20% - Accent5_2012.01.06%20강원도교육청%203차(추가)(1)" xfId="383"/>
    <cellStyle name="20% - Accent6" xfId="384"/>
    <cellStyle name="20% - Accent6 2" xfId="385"/>
    <cellStyle name="20% - Accent6 3" xfId="386"/>
    <cellStyle name="20% - Accent6 4" xfId="387"/>
    <cellStyle name="20% - Accent6 5" xfId="3543"/>
    <cellStyle name="20% - Accent6_2012.01.06%20강원도교육청%203차(추가)(1)" xfId="388"/>
    <cellStyle name="20% - 강조색1 2" xfId="389"/>
    <cellStyle name="20% - 강조색1 3" xfId="390"/>
    <cellStyle name="20% - 강조색1 4" xfId="391"/>
    <cellStyle name="20% - 강조색2 2" xfId="392"/>
    <cellStyle name="20% - 강조색2 3" xfId="393"/>
    <cellStyle name="20% - 강조색2 4" xfId="394"/>
    <cellStyle name="20% - 강조색3 2" xfId="395"/>
    <cellStyle name="20% - 강조색3 3" xfId="396"/>
    <cellStyle name="20% - 강조색3 4" xfId="397"/>
    <cellStyle name="20% - 강조색4 2" xfId="398"/>
    <cellStyle name="20% - 강조색4 3" xfId="399"/>
    <cellStyle name="20% - 강조색4 4" xfId="400"/>
    <cellStyle name="20% - 강조색5 2" xfId="401"/>
    <cellStyle name="20% - 강조색5 3" xfId="402"/>
    <cellStyle name="20% - 강조색5 4" xfId="403"/>
    <cellStyle name="20% - 강조색6 2" xfId="404"/>
    <cellStyle name="20% - 강조색6 3" xfId="405"/>
    <cellStyle name="20% - 강조색6 4" xfId="406"/>
    <cellStyle name="40% - Accent1" xfId="407"/>
    <cellStyle name="40% - Accent1 2" xfId="408"/>
    <cellStyle name="40% - Accent1 3" xfId="409"/>
    <cellStyle name="40% - Accent1 4" xfId="410"/>
    <cellStyle name="40% - Accent1 5" xfId="3544"/>
    <cellStyle name="40% - Accent1_2012.01.06%20강원도교육청%203차(추가)(1)" xfId="411"/>
    <cellStyle name="40% - Accent2" xfId="412"/>
    <cellStyle name="40% - Accent2 2" xfId="413"/>
    <cellStyle name="40% - Accent2 3" xfId="414"/>
    <cellStyle name="40% - Accent2 4" xfId="415"/>
    <cellStyle name="40% - Accent2 5" xfId="3545"/>
    <cellStyle name="40% - Accent2_2012.01.06%20강원도교육청%203차(추가)(1)" xfId="416"/>
    <cellStyle name="40% - Accent3" xfId="417"/>
    <cellStyle name="40% - Accent3 2" xfId="418"/>
    <cellStyle name="40% - Accent3 3" xfId="419"/>
    <cellStyle name="40% - Accent3 4" xfId="420"/>
    <cellStyle name="40% - Accent3 5" xfId="3546"/>
    <cellStyle name="40% - Accent3_2012.01.06%20강원도교육청%203차(추가)(1)" xfId="421"/>
    <cellStyle name="40% - Accent4" xfId="422"/>
    <cellStyle name="40% - Accent4 2" xfId="423"/>
    <cellStyle name="40% - Accent4 3" xfId="424"/>
    <cellStyle name="40% - Accent4 4" xfId="425"/>
    <cellStyle name="40% - Accent4 5" xfId="3547"/>
    <cellStyle name="40% - Accent4_2012.01.06%20강원도교육청%203차(추가)(1)" xfId="426"/>
    <cellStyle name="40% - Accent5" xfId="427"/>
    <cellStyle name="40% - Accent5 2" xfId="428"/>
    <cellStyle name="40% - Accent5 3" xfId="429"/>
    <cellStyle name="40% - Accent5 4" xfId="430"/>
    <cellStyle name="40% - Accent5 5" xfId="3548"/>
    <cellStyle name="40% - Accent5_2012.01.06%20강원도교육청%203차(추가)(1)" xfId="431"/>
    <cellStyle name="40% - Accent6" xfId="432"/>
    <cellStyle name="40% - Accent6 2" xfId="433"/>
    <cellStyle name="40% - Accent6 3" xfId="434"/>
    <cellStyle name="40% - Accent6 4" xfId="435"/>
    <cellStyle name="40% - Accent6 5" xfId="3549"/>
    <cellStyle name="40% - Accent6_2012.01.06%20강원도교육청%203차(추가)(1)" xfId="436"/>
    <cellStyle name="40% - 강조색1 2" xfId="437"/>
    <cellStyle name="40% - 강조색1 3" xfId="438"/>
    <cellStyle name="40% - 강조색1 4" xfId="439"/>
    <cellStyle name="40% - 강조색2 2" xfId="440"/>
    <cellStyle name="40% - 강조색2 3" xfId="441"/>
    <cellStyle name="40% - 강조색2 4" xfId="442"/>
    <cellStyle name="40% - 강조색3 2" xfId="443"/>
    <cellStyle name="40% - 강조색3 3" xfId="444"/>
    <cellStyle name="40% - 강조색3 4" xfId="445"/>
    <cellStyle name="40% - 강조색4 2" xfId="446"/>
    <cellStyle name="40% - 강조색4 3" xfId="447"/>
    <cellStyle name="40% - 강조색4 4" xfId="448"/>
    <cellStyle name="40% - 강조색5 2" xfId="449"/>
    <cellStyle name="40% - 강조색5 3" xfId="450"/>
    <cellStyle name="40% - 강조색5 4" xfId="451"/>
    <cellStyle name="40% - 강조색6 2" xfId="452"/>
    <cellStyle name="40% - 강조색6 3" xfId="453"/>
    <cellStyle name="40% - 강조색6 4" xfId="454"/>
    <cellStyle name="60% - Accent1" xfId="455"/>
    <cellStyle name="60% - Accent1 2" xfId="456"/>
    <cellStyle name="60% - Accent1 3" xfId="457"/>
    <cellStyle name="60% - Accent1 4" xfId="458"/>
    <cellStyle name="60% - Accent1 5" xfId="3550"/>
    <cellStyle name="60% - Accent1_2012.01.06%20강원도교육청%203차(추가)(1)" xfId="459"/>
    <cellStyle name="60% - Accent2" xfId="460"/>
    <cellStyle name="60% - Accent2 2" xfId="461"/>
    <cellStyle name="60% - Accent2 3" xfId="462"/>
    <cellStyle name="60% - Accent2 4" xfId="463"/>
    <cellStyle name="60% - Accent2 5" xfId="3551"/>
    <cellStyle name="60% - Accent2_2012.01.06%20강원도교육청%203차(추가)(1)" xfId="464"/>
    <cellStyle name="60% - Accent3" xfId="465"/>
    <cellStyle name="60% - Accent3 2" xfId="466"/>
    <cellStyle name="60% - Accent3 3" xfId="467"/>
    <cellStyle name="60% - Accent3 4" xfId="468"/>
    <cellStyle name="60% - Accent3 5" xfId="3552"/>
    <cellStyle name="60% - Accent3_2012.01.06%20강원도교육청%203차(추가)(1)" xfId="469"/>
    <cellStyle name="60% - Accent4" xfId="470"/>
    <cellStyle name="60% - Accent4 2" xfId="471"/>
    <cellStyle name="60% - Accent4 3" xfId="472"/>
    <cellStyle name="60% - Accent4 4" xfId="473"/>
    <cellStyle name="60% - Accent4 5" xfId="3553"/>
    <cellStyle name="60% - Accent4_2012.01.06%20강원도교육청%203차(추가)(1)" xfId="474"/>
    <cellStyle name="60% - Accent5" xfId="475"/>
    <cellStyle name="60% - Accent5 2" xfId="476"/>
    <cellStyle name="60% - Accent5 3" xfId="477"/>
    <cellStyle name="60% - Accent5 4" xfId="478"/>
    <cellStyle name="60% - Accent5 5" xfId="3554"/>
    <cellStyle name="60% - Accent5_2012.01.06%20강원도교육청%203차(추가)(1)" xfId="479"/>
    <cellStyle name="60% - Accent6" xfId="480"/>
    <cellStyle name="60% - Accent6 2" xfId="481"/>
    <cellStyle name="60% - Accent6 3" xfId="482"/>
    <cellStyle name="60% - Accent6 4" xfId="483"/>
    <cellStyle name="60% - Accent6 5" xfId="3555"/>
    <cellStyle name="60% - Accent6_2012.01.06%20강원도교육청%203차(추가)(1)" xfId="484"/>
    <cellStyle name="60% - 강조색1 2" xfId="485"/>
    <cellStyle name="60% - 강조색1 3" xfId="486"/>
    <cellStyle name="60% - 강조색1 4" xfId="487"/>
    <cellStyle name="60% - 강조색2 2" xfId="488"/>
    <cellStyle name="60% - 강조색2 3" xfId="489"/>
    <cellStyle name="60% - 강조색2 4" xfId="490"/>
    <cellStyle name="60% - 강조색3 2" xfId="491"/>
    <cellStyle name="60% - 강조색3 3" xfId="492"/>
    <cellStyle name="60% - 강조색3 4" xfId="493"/>
    <cellStyle name="60% - 강조색4 2" xfId="494"/>
    <cellStyle name="60% - 강조색4 3" xfId="495"/>
    <cellStyle name="60% - 강조색4 4" xfId="496"/>
    <cellStyle name="60% - 강조색5 2" xfId="497"/>
    <cellStyle name="60% - 강조색5 3" xfId="498"/>
    <cellStyle name="60% - 강조색5 4" xfId="499"/>
    <cellStyle name="60% - 강조색6 2" xfId="500"/>
    <cellStyle name="60% - 강조색6 2 2" xfId="3556"/>
    <cellStyle name="60% - 강조색6 3" xfId="501"/>
    <cellStyle name="60% - 강조색6 4" xfId="502"/>
    <cellStyle name="Accent1" xfId="503"/>
    <cellStyle name="Accent1 2" xfId="504"/>
    <cellStyle name="Accent1 3" xfId="505"/>
    <cellStyle name="Accent1 4" xfId="506"/>
    <cellStyle name="Accent1 5" xfId="3557"/>
    <cellStyle name="Accent1_2012.01.06%20강원도교육청%203차(추가)(1)" xfId="507"/>
    <cellStyle name="Accent2" xfId="508"/>
    <cellStyle name="Accent2 2" xfId="509"/>
    <cellStyle name="Accent2 3" xfId="510"/>
    <cellStyle name="Accent2 4" xfId="511"/>
    <cellStyle name="Accent2 5" xfId="3558"/>
    <cellStyle name="Accent2_2012.01.06%20강원도교육청%203차(추가)(1)" xfId="512"/>
    <cellStyle name="Accent3" xfId="513"/>
    <cellStyle name="Accent3 2" xfId="514"/>
    <cellStyle name="Accent3 3" xfId="515"/>
    <cellStyle name="Accent3 4" xfId="516"/>
    <cellStyle name="Accent3 5" xfId="3559"/>
    <cellStyle name="Accent3_2012.01.06%20강원도교육청%203차(추가)(1)" xfId="517"/>
    <cellStyle name="Accent4" xfId="518"/>
    <cellStyle name="Accent4 2" xfId="519"/>
    <cellStyle name="Accent4 3" xfId="520"/>
    <cellStyle name="Accent4 4" xfId="521"/>
    <cellStyle name="Accent4 5" xfId="3560"/>
    <cellStyle name="Accent4_2012.01.06%20강원도교육청%203차(추가)(1)" xfId="522"/>
    <cellStyle name="Accent5" xfId="523"/>
    <cellStyle name="Accent5 2" xfId="524"/>
    <cellStyle name="Accent5 3" xfId="525"/>
    <cellStyle name="Accent5 4" xfId="526"/>
    <cellStyle name="Accent5 5" xfId="3561"/>
    <cellStyle name="Accent5_2012.01.06%20강원도교육청%203차(추가)(1)" xfId="527"/>
    <cellStyle name="Accent6" xfId="528"/>
    <cellStyle name="Accent6 2" xfId="529"/>
    <cellStyle name="Accent6 3" xfId="530"/>
    <cellStyle name="Accent6 4" xfId="531"/>
    <cellStyle name="Accent6 5" xfId="3562"/>
    <cellStyle name="Accent6_2012.01.06%20강원도교육청%203차(추가)(1)" xfId="532"/>
    <cellStyle name="AeE­ [0]_INQUIRY ¿μ¾÷AßAø " xfId="533"/>
    <cellStyle name="AeE­_INQUIRY ¿μ¾÷AßAø " xfId="534"/>
    <cellStyle name="ALIGNMENT" xfId="535"/>
    <cellStyle name="AÞ¸¶ [0]_INQUIRY ¿μ¾÷AßAø " xfId="536"/>
    <cellStyle name="AÞ¸¶_INQUIRY ¿μ¾÷AßAø " xfId="537"/>
    <cellStyle name="Bad" xfId="538"/>
    <cellStyle name="Bad 2" xfId="539"/>
    <cellStyle name="Bad 3" xfId="540"/>
    <cellStyle name="Bad 4" xfId="541"/>
    <cellStyle name="Bad 5" xfId="3563"/>
    <cellStyle name="Bad_2012.01.06%20강원도교육청%203차(추가)(1)" xfId="542"/>
    <cellStyle name="C￥AØ_¿μ¾÷CoE² " xfId="543"/>
    <cellStyle name="Calc Currency (0)" xfId="544"/>
    <cellStyle name="Calc Currency (2)" xfId="545"/>
    <cellStyle name="Calc Percent (0)" xfId="546"/>
    <cellStyle name="Calc Percent (1)" xfId="547"/>
    <cellStyle name="Calc Percent (2)" xfId="548"/>
    <cellStyle name="Calc Units (0)" xfId="549"/>
    <cellStyle name="Calc Units (1)" xfId="550"/>
    <cellStyle name="Calc Units (2)" xfId="551"/>
    <cellStyle name="Calculation" xfId="552"/>
    <cellStyle name="Calculation 2" xfId="553"/>
    <cellStyle name="Calculation 2 2" xfId="3199"/>
    <cellStyle name="Calculation 2 2 2" xfId="3564"/>
    <cellStyle name="Calculation 2 2 2 2" xfId="3565"/>
    <cellStyle name="Calculation 2 2 3" xfId="3566"/>
    <cellStyle name="Calculation 2 3" xfId="3567"/>
    <cellStyle name="Calculation 2 3 2" xfId="3568"/>
    <cellStyle name="Calculation 2 4" xfId="3569"/>
    <cellStyle name="Calculation 3" xfId="554"/>
    <cellStyle name="Calculation 3 2" xfId="3200"/>
    <cellStyle name="Calculation 3 2 2" xfId="3570"/>
    <cellStyle name="Calculation 3 2 2 2" xfId="3571"/>
    <cellStyle name="Calculation 3 2 3" xfId="3572"/>
    <cellStyle name="Calculation 3 3" xfId="3573"/>
    <cellStyle name="Calculation 3 3 2" xfId="3574"/>
    <cellStyle name="Calculation 3 4" xfId="3575"/>
    <cellStyle name="Calculation 4" xfId="555"/>
    <cellStyle name="Calculation 4 2" xfId="3201"/>
    <cellStyle name="Calculation 4 2 2" xfId="3576"/>
    <cellStyle name="Calculation 4 2 2 2" xfId="3577"/>
    <cellStyle name="Calculation 4 2 3" xfId="3578"/>
    <cellStyle name="Calculation 4 3" xfId="3579"/>
    <cellStyle name="Calculation 4 3 2" xfId="3580"/>
    <cellStyle name="Calculation 4 4" xfId="3581"/>
    <cellStyle name="Calculation 5" xfId="3202"/>
    <cellStyle name="Calculation 5 2" xfId="3582"/>
    <cellStyle name="Calculation 5 2 2" xfId="3583"/>
    <cellStyle name="Calculation 5 3" xfId="3584"/>
    <cellStyle name="Calculation 5 4" xfId="3585"/>
    <cellStyle name="Calculation 6" xfId="3586"/>
    <cellStyle name="Calculation 6 2" xfId="3587"/>
    <cellStyle name="Calculation 7" xfId="3588"/>
    <cellStyle name="Calculation_2012.01.06%20강원도교육청%203차(추가)(1)" xfId="556"/>
    <cellStyle name="category" xfId="557"/>
    <cellStyle name="Check Cell" xfId="558"/>
    <cellStyle name="Check Cell 2" xfId="559"/>
    <cellStyle name="Check Cell 3" xfId="560"/>
    <cellStyle name="Check Cell 4" xfId="561"/>
    <cellStyle name="Check Cell 5" xfId="3589"/>
    <cellStyle name="Check Cell_2012.01.06%20강원도교육청%203차(추가)(1)" xfId="562"/>
    <cellStyle name="Comma" xfId="563"/>
    <cellStyle name="Comma [0]_ SG&amp;A Bridge " xfId="564"/>
    <cellStyle name="Comma [00]" xfId="565"/>
    <cellStyle name="Comma 2" xfId="566"/>
    <cellStyle name="Comma 3" xfId="567"/>
    <cellStyle name="Comma 4" xfId="568"/>
    <cellStyle name="Comma 5" xfId="569"/>
    <cellStyle name="Comma 6" xfId="570"/>
    <cellStyle name="Comma 7" xfId="3254"/>
    <cellStyle name="Comma 8" xfId="3510"/>
    <cellStyle name="comma zerodec" xfId="571"/>
    <cellStyle name="Comma_ SG&amp;A Bridge " xfId="572"/>
    <cellStyle name="Comma0" xfId="573"/>
    <cellStyle name="Comma0 2" xfId="3255"/>
    <cellStyle name="Copied" xfId="574"/>
    <cellStyle name="Currency" xfId="575"/>
    <cellStyle name="Currency [0]_ SG&amp;A Bridge " xfId="576"/>
    <cellStyle name="Currency [00]" xfId="577"/>
    <cellStyle name="Currency 2" xfId="578"/>
    <cellStyle name="Currency 3" xfId="579"/>
    <cellStyle name="Currency 4" xfId="580"/>
    <cellStyle name="Currency 5" xfId="581"/>
    <cellStyle name="Currency 6" xfId="582"/>
    <cellStyle name="Currency_ SG&amp;A Bridge " xfId="583"/>
    <cellStyle name="Currency0" xfId="584"/>
    <cellStyle name="Currency1" xfId="585"/>
    <cellStyle name="Date" xfId="586"/>
    <cellStyle name="Date 2" xfId="587"/>
    <cellStyle name="Date 3" xfId="3590"/>
    <cellStyle name="Date Short" xfId="588"/>
    <cellStyle name="Date Short 2" xfId="589"/>
    <cellStyle name="Date_~MGY3mw" xfId="590"/>
    <cellStyle name="Description" xfId="591"/>
    <cellStyle name="Dollar (zero dec)" xfId="592"/>
    <cellStyle name="Enter Currency (0)" xfId="593"/>
    <cellStyle name="Enter Currency (2)" xfId="594"/>
    <cellStyle name="Enter Units (0)" xfId="595"/>
    <cellStyle name="Enter Units (1)" xfId="596"/>
    <cellStyle name="Enter Units (2)" xfId="597"/>
    <cellStyle name="Entered" xfId="598"/>
    <cellStyle name="Excel Built-in Normal" xfId="3591"/>
    <cellStyle name="Excel Built-in Normal 2" xfId="3592"/>
    <cellStyle name="Excel Built-in Normal_(강현민 수정)8월목록 수정_우리전자책_20140811" xfId="3593"/>
    <cellStyle name="Excel_BuiltIn_Hyperlink" xfId="599"/>
    <cellStyle name="Explanatory Text" xfId="600"/>
    <cellStyle name="Explanatory Text 2" xfId="601"/>
    <cellStyle name="Explanatory Text 3" xfId="602"/>
    <cellStyle name="Explanatory Text 4" xfId="603"/>
    <cellStyle name="Explanatory Text 5" xfId="3594"/>
    <cellStyle name="Explanatory Text_2012.01.06%20강원도교육청%203차(추가)(1)" xfId="604"/>
    <cellStyle name="Fixed" xfId="605"/>
    <cellStyle name="Fixed 2" xfId="606"/>
    <cellStyle name="Fixed 3" xfId="3595"/>
    <cellStyle name="Fixed_2012.01.06%20강원도교육청%203차(추가)(1)" xfId="607"/>
    <cellStyle name="Good" xfId="608"/>
    <cellStyle name="Good 2" xfId="609"/>
    <cellStyle name="Good 3" xfId="610"/>
    <cellStyle name="Good 4" xfId="611"/>
    <cellStyle name="Good 5" xfId="3596"/>
    <cellStyle name="Good_2012.01.06%20강원도교육청%203차(추가)(1)" xfId="612"/>
    <cellStyle name="Grey" xfId="613"/>
    <cellStyle name="Grey 2" xfId="3597"/>
    <cellStyle name="Grey 3" xfId="3598"/>
    <cellStyle name="group" xfId="614"/>
    <cellStyle name="HEADER" xfId="615"/>
    <cellStyle name="Header1" xfId="616"/>
    <cellStyle name="Header2" xfId="617"/>
    <cellStyle name="Header2 2" xfId="3203"/>
    <cellStyle name="Header2 2 2" xfId="3599"/>
    <cellStyle name="Header2 2 2 2" xfId="3600"/>
    <cellStyle name="Header2 2 3" xfId="3601"/>
    <cellStyle name="Header2 3" xfId="3602"/>
    <cellStyle name="Header2 3 2" xfId="3603"/>
    <cellStyle name="Header2 4" xfId="3604"/>
    <cellStyle name="Heading 1" xfId="618"/>
    <cellStyle name="Heading 1 2" xfId="619"/>
    <cellStyle name="Heading 1 3" xfId="620"/>
    <cellStyle name="Heading 1 4" xfId="621"/>
    <cellStyle name="Heading 1 5" xfId="3003"/>
    <cellStyle name="Heading 1_~MGY3mw" xfId="622"/>
    <cellStyle name="Heading 2" xfId="623"/>
    <cellStyle name="Heading 2 2" xfId="624"/>
    <cellStyle name="Heading 2 3" xfId="625"/>
    <cellStyle name="Heading 2 4" xfId="626"/>
    <cellStyle name="Heading 2 5" xfId="3004"/>
    <cellStyle name="Heading 2_~MGY3mw" xfId="627"/>
    <cellStyle name="Heading 3" xfId="628"/>
    <cellStyle name="Heading 3 2" xfId="629"/>
    <cellStyle name="Heading 3 3" xfId="630"/>
    <cellStyle name="Heading 3 4" xfId="631"/>
    <cellStyle name="Heading 3 5" xfId="3605"/>
    <cellStyle name="Heading 3_2012.01.06%20강원도교육청%203차(추가)(1)" xfId="632"/>
    <cellStyle name="Heading 4" xfId="633"/>
    <cellStyle name="Heading 4 2" xfId="634"/>
    <cellStyle name="Heading 4 3" xfId="635"/>
    <cellStyle name="Heading 4 4" xfId="636"/>
    <cellStyle name="Heading 4 5" xfId="3606"/>
    <cellStyle name="Heading 4_2012.01.06%20강원도교육청%203차(추가)(1)" xfId="637"/>
    <cellStyle name="HEADING1" xfId="638"/>
    <cellStyle name="HEADING2" xfId="639"/>
    <cellStyle name="Hyperlink" xfId="640"/>
    <cellStyle name="Input" xfId="641"/>
    <cellStyle name="Input [yellow]" xfId="642"/>
    <cellStyle name="Input [yellow] 2" xfId="3204"/>
    <cellStyle name="Input [yellow] 2 2" xfId="3608"/>
    <cellStyle name="Input [yellow] 2 2 2" xfId="3609"/>
    <cellStyle name="Input [yellow] 2 2 2 2" xfId="4052"/>
    <cellStyle name="Input [yellow] 2 2 2 3" xfId="4041"/>
    <cellStyle name="Input [yellow] 2 2 3" xfId="4051"/>
    <cellStyle name="Input [yellow] 2 2 4" xfId="4040"/>
    <cellStyle name="Input [yellow] 2 3" xfId="3610"/>
    <cellStyle name="Input [yellow] 2 3 2" xfId="4053"/>
    <cellStyle name="Input [yellow] 2 3 3" xfId="4042"/>
    <cellStyle name="Input [yellow] 2 4" xfId="4039"/>
    <cellStyle name="Input [yellow] 2 5" xfId="4050"/>
    <cellStyle name="Input [yellow] 2 6" xfId="4034"/>
    <cellStyle name="Input [yellow] 2 7" xfId="3607"/>
    <cellStyle name="Input [yellow] 3" xfId="3611"/>
    <cellStyle name="Input [yellow] 3 2" xfId="3612"/>
    <cellStyle name="Input [yellow] 3 2 2" xfId="3613"/>
    <cellStyle name="Input [yellow] 3 2 2 2" xfId="4056"/>
    <cellStyle name="Input [yellow] 3 2 2 3" xfId="4045"/>
    <cellStyle name="Input [yellow] 3 2 3" xfId="4055"/>
    <cellStyle name="Input [yellow] 3 2 4" xfId="4044"/>
    <cellStyle name="Input [yellow] 3 3" xfId="3614"/>
    <cellStyle name="Input [yellow] 3 3 2" xfId="4057"/>
    <cellStyle name="Input [yellow] 3 3 3" xfId="4046"/>
    <cellStyle name="Input [yellow] 3 4" xfId="4054"/>
    <cellStyle name="Input [yellow] 3 5" xfId="4043"/>
    <cellStyle name="Input [yellow] 4" xfId="3615"/>
    <cellStyle name="Input [yellow] 4 2" xfId="3616"/>
    <cellStyle name="Input [yellow] 4 2 2" xfId="4059"/>
    <cellStyle name="Input [yellow] 4 2 3" xfId="4048"/>
    <cellStyle name="Input [yellow] 4 3" xfId="4058"/>
    <cellStyle name="Input [yellow] 4 4" xfId="4047"/>
    <cellStyle name="Input [yellow] 5" xfId="3617"/>
    <cellStyle name="Input [yellow] 5 2" xfId="4060"/>
    <cellStyle name="Input [yellow] 5 3" xfId="4049"/>
    <cellStyle name="Input [yellow] 6" xfId="4036"/>
    <cellStyle name="Input [yellow] 7" xfId="4033"/>
    <cellStyle name="Input [yellow] 8" xfId="3256"/>
    <cellStyle name="Input 10" xfId="3618"/>
    <cellStyle name="Input 10 2" xfId="3619"/>
    <cellStyle name="Input 11" xfId="3620"/>
    <cellStyle name="Input 11 2" xfId="3621"/>
    <cellStyle name="Input 12" xfId="3622"/>
    <cellStyle name="Input 13" xfId="3623"/>
    <cellStyle name="Input 14" xfId="3624"/>
    <cellStyle name="Input 15" xfId="3625"/>
    <cellStyle name="Input 16" xfId="3626"/>
    <cellStyle name="Input 17" xfId="3627"/>
    <cellStyle name="Input 18" xfId="3628"/>
    <cellStyle name="Input 19" xfId="3629"/>
    <cellStyle name="Input 2" xfId="643"/>
    <cellStyle name="Input 2 2" xfId="3205"/>
    <cellStyle name="Input 2 2 2" xfId="3630"/>
    <cellStyle name="Input 2 2 2 2" xfId="3631"/>
    <cellStyle name="Input 2 2 3" xfId="3632"/>
    <cellStyle name="Input 2 3" xfId="3633"/>
    <cellStyle name="Input 2 3 2" xfId="3634"/>
    <cellStyle name="Input 2 4" xfId="3635"/>
    <cellStyle name="Input 20" xfId="3636"/>
    <cellStyle name="Input 21" xfId="3637"/>
    <cellStyle name="Input 22" xfId="4035"/>
    <cellStyle name="Input 23" xfId="4037"/>
    <cellStyle name="Input 3" xfId="644"/>
    <cellStyle name="Input 3 2" xfId="3206"/>
    <cellStyle name="Input 3 2 2" xfId="3638"/>
    <cellStyle name="Input 3 2 2 2" xfId="3639"/>
    <cellStyle name="Input 3 2 3" xfId="3640"/>
    <cellStyle name="Input 3 3" xfId="3641"/>
    <cellStyle name="Input 3 3 2" xfId="3642"/>
    <cellStyle name="Input 3 4" xfId="3643"/>
    <cellStyle name="Input 4" xfId="645"/>
    <cellStyle name="Input 4 2" xfId="3207"/>
    <cellStyle name="Input 4 2 2" xfId="3644"/>
    <cellStyle name="Input 4 2 2 2" xfId="3645"/>
    <cellStyle name="Input 4 2 3" xfId="3646"/>
    <cellStyle name="Input 4 3" xfId="3647"/>
    <cellStyle name="Input 4 3 2" xfId="3648"/>
    <cellStyle name="Input 4 4" xfId="3649"/>
    <cellStyle name="Input 5" xfId="3208"/>
    <cellStyle name="Input 5 2" xfId="3650"/>
    <cellStyle name="Input 5 2 2" xfId="3651"/>
    <cellStyle name="Input 5 3" xfId="3652"/>
    <cellStyle name="Input 5 4" xfId="3653"/>
    <cellStyle name="Input 6" xfId="3654"/>
    <cellStyle name="Input 6 2" xfId="3655"/>
    <cellStyle name="Input 7" xfId="3656"/>
    <cellStyle name="Input 7 2" xfId="3657"/>
    <cellStyle name="Input 8" xfId="3658"/>
    <cellStyle name="Input 8 2" xfId="3659"/>
    <cellStyle name="Input 9" xfId="3660"/>
    <cellStyle name="Input 9 2" xfId="3661"/>
    <cellStyle name="Input_(문의)하니TV 콘텐츠 판매 가격표_20120130_회신" xfId="646"/>
    <cellStyle name="Komma [0]_BINV" xfId="647"/>
    <cellStyle name="Komma_BINV" xfId="648"/>
    <cellStyle name="Link Currency (0)" xfId="649"/>
    <cellStyle name="Link Currency (2)" xfId="650"/>
    <cellStyle name="Link Units (0)" xfId="651"/>
    <cellStyle name="Link Units (1)" xfId="652"/>
    <cellStyle name="Link Units (2)" xfId="653"/>
    <cellStyle name="Linked Cell" xfId="654"/>
    <cellStyle name="Linked Cell 2" xfId="655"/>
    <cellStyle name="Linked Cell 3" xfId="656"/>
    <cellStyle name="Linked Cell 4" xfId="657"/>
    <cellStyle name="Linked Cell 5" xfId="3662"/>
    <cellStyle name="Linked Cell_2012.01.06%20강원도교육청%203차(추가)(1)" xfId="658"/>
    <cellStyle name="Model" xfId="659"/>
    <cellStyle name="Neutral" xfId="660"/>
    <cellStyle name="Neutral 2" xfId="661"/>
    <cellStyle name="Neutral 3" xfId="662"/>
    <cellStyle name="Neutral 4" xfId="663"/>
    <cellStyle name="Neutral 5" xfId="3663"/>
    <cellStyle name="Neutral_2012.01.06%20강원도교육청%203차(추가)(1)" xfId="664"/>
    <cellStyle name="New" xfId="665"/>
    <cellStyle name="normal" xfId="666"/>
    <cellStyle name="Normal - Style1" xfId="667"/>
    <cellStyle name="Normal - Style1 2" xfId="668"/>
    <cellStyle name="Normal - Style1 3" xfId="3664"/>
    <cellStyle name="Normal - Style1 4" xfId="3665"/>
    <cellStyle name="Normal - Style1_2012.01.06%20강원도교육청%203차(추가)(1)" xfId="669"/>
    <cellStyle name="normal 10" xfId="3257"/>
    <cellStyle name="Normal 103" xfId="3666"/>
    <cellStyle name="normal 11" xfId="3509"/>
    <cellStyle name="normal 2" xfId="670"/>
    <cellStyle name="normal 2 2" xfId="3258"/>
    <cellStyle name="normal 3" xfId="671"/>
    <cellStyle name="normal 3 2" xfId="3259"/>
    <cellStyle name="Normal 4" xfId="3081"/>
    <cellStyle name="normal 5" xfId="3667"/>
    <cellStyle name="normal 6" xfId="3668"/>
    <cellStyle name="normal 7" xfId="3669"/>
    <cellStyle name="normal 8" xfId="3670"/>
    <cellStyle name="normal 9" xfId="3671"/>
    <cellStyle name="Normal_ SG&amp;A Bridge " xfId="672"/>
    <cellStyle name="Note" xfId="673"/>
    <cellStyle name="Note 2" xfId="674"/>
    <cellStyle name="Note 2 2" xfId="3209"/>
    <cellStyle name="Note 2 2 2" xfId="3672"/>
    <cellStyle name="Note 2 2 3" xfId="3673"/>
    <cellStyle name="Note 2 2 3 2" xfId="3674"/>
    <cellStyle name="Note 2 3" xfId="3675"/>
    <cellStyle name="Note 2 4" xfId="3676"/>
    <cellStyle name="Note 2 4 2" xfId="3677"/>
    <cellStyle name="Note 3" xfId="675"/>
    <cellStyle name="Note 3 2" xfId="3210"/>
    <cellStyle name="Note 3 2 2" xfId="3678"/>
    <cellStyle name="Note 3 2 3" xfId="3679"/>
    <cellStyle name="Note 3 2 3 2" xfId="3680"/>
    <cellStyle name="Note 3 3" xfId="3681"/>
    <cellStyle name="Note 3 4" xfId="3682"/>
    <cellStyle name="Note 3 4 2" xfId="3683"/>
    <cellStyle name="Note 4" xfId="676"/>
    <cellStyle name="Note 4 2" xfId="3211"/>
    <cellStyle name="Note 4 2 2" xfId="3684"/>
    <cellStyle name="Note 4 2 3" xfId="3685"/>
    <cellStyle name="Note 4 2 3 2" xfId="3686"/>
    <cellStyle name="Note 4 3" xfId="3687"/>
    <cellStyle name="Note 4 4" xfId="3688"/>
    <cellStyle name="Note 4 4 2" xfId="3689"/>
    <cellStyle name="Note 5" xfId="3212"/>
    <cellStyle name="Note 5 2" xfId="3690"/>
    <cellStyle name="Note 5 3" xfId="3691"/>
    <cellStyle name="Note 5 3 2" xfId="3692"/>
    <cellStyle name="Note 5 4" xfId="3693"/>
    <cellStyle name="Note 6" xfId="3694"/>
    <cellStyle name="Note 6 2" xfId="3695"/>
    <cellStyle name="Note 7" xfId="3696"/>
    <cellStyle name="Note 8" xfId="3697"/>
    <cellStyle name="Note 8 2" xfId="3698"/>
    <cellStyle name="Note_강원도교육청%20발주서(보인테크05)%2020111230(1)" xfId="677"/>
    <cellStyle name="Output" xfId="678"/>
    <cellStyle name="Output 2" xfId="679"/>
    <cellStyle name="Output 2 2" xfId="3213"/>
    <cellStyle name="Output 2 2 2" xfId="3699"/>
    <cellStyle name="Output 2 2 2 2" xfId="3700"/>
    <cellStyle name="Output 2 2 3" xfId="3701"/>
    <cellStyle name="Output 2 3" xfId="3702"/>
    <cellStyle name="Output 2 3 2" xfId="3703"/>
    <cellStyle name="Output 2 4" xfId="3704"/>
    <cellStyle name="Output 3" xfId="680"/>
    <cellStyle name="Output 3 2" xfId="3214"/>
    <cellStyle name="Output 3 2 2" xfId="3705"/>
    <cellStyle name="Output 3 2 2 2" xfId="3706"/>
    <cellStyle name="Output 3 2 3" xfId="3707"/>
    <cellStyle name="Output 3 3" xfId="3708"/>
    <cellStyle name="Output 3 3 2" xfId="3709"/>
    <cellStyle name="Output 3 4" xfId="3710"/>
    <cellStyle name="Output 4" xfId="681"/>
    <cellStyle name="Output 4 2" xfId="3215"/>
    <cellStyle name="Output 4 2 2" xfId="3711"/>
    <cellStyle name="Output 4 2 2 2" xfId="3712"/>
    <cellStyle name="Output 4 2 3" xfId="3713"/>
    <cellStyle name="Output 4 3" xfId="3714"/>
    <cellStyle name="Output 4 3 2" xfId="3715"/>
    <cellStyle name="Output 4 4" xfId="3716"/>
    <cellStyle name="Output 5" xfId="3216"/>
    <cellStyle name="Output 5 2" xfId="3717"/>
    <cellStyle name="Output 5 2 2" xfId="3718"/>
    <cellStyle name="Output 5 3" xfId="3719"/>
    <cellStyle name="Output 5 4" xfId="3720"/>
    <cellStyle name="Output 6" xfId="3721"/>
    <cellStyle name="Output 6 2" xfId="3722"/>
    <cellStyle name="Output 7" xfId="3723"/>
    <cellStyle name="Output_2012.01.06%20강원도교육청%203차(추가)(1)" xfId="682"/>
    <cellStyle name="Percent" xfId="683"/>
    <cellStyle name="Percent [0]" xfId="684"/>
    <cellStyle name="Percent [00]" xfId="685"/>
    <cellStyle name="Percent [2]" xfId="686"/>
    <cellStyle name="Percent 2" xfId="687"/>
    <cellStyle name="Percent 3" xfId="688"/>
    <cellStyle name="Percent 4" xfId="689"/>
    <cellStyle name="Percent 5" xfId="690"/>
    <cellStyle name="Percent 6" xfId="691"/>
    <cellStyle name="Percent_#6 Temps &amp; Contractors" xfId="692"/>
    <cellStyle name="PrePop Currency (0)" xfId="693"/>
    <cellStyle name="PrePop Currency (2)" xfId="694"/>
    <cellStyle name="PrePop Units (0)" xfId="695"/>
    <cellStyle name="PrePop Units (1)" xfId="696"/>
    <cellStyle name="PrePop Units (2)" xfId="697"/>
    <cellStyle name="Price" xfId="698"/>
    <cellStyle name="Procent_BINV" xfId="699"/>
    <cellStyle name="RevList" xfId="700"/>
    <cellStyle name="small descr." xfId="701"/>
    <cellStyle name="Standaard_BINV" xfId="702"/>
    <cellStyle name="subhead" xfId="703"/>
    <cellStyle name="Subtotal" xfId="704"/>
    <cellStyle name="text" xfId="705"/>
    <cellStyle name="Text Indent A" xfId="706"/>
    <cellStyle name="Text Indent A 2" xfId="707"/>
    <cellStyle name="Text Indent B" xfId="708"/>
    <cellStyle name="Text Indent C" xfId="709"/>
    <cellStyle name="Title" xfId="710"/>
    <cellStyle name="Title 2" xfId="711"/>
    <cellStyle name="Title 3" xfId="712"/>
    <cellStyle name="Title 4" xfId="713"/>
    <cellStyle name="Title 5" xfId="3724"/>
    <cellStyle name="Title_2012.01.06%20강원도교육청%203차(추가)(1)" xfId="714"/>
    <cellStyle name="Total" xfId="715"/>
    <cellStyle name="Total 2" xfId="716"/>
    <cellStyle name="Total 2 2" xfId="3217"/>
    <cellStyle name="Total 2 2 2" xfId="3725"/>
    <cellStyle name="Total 2 2 2 2" xfId="3726"/>
    <cellStyle name="Total 2 2 3" xfId="3727"/>
    <cellStyle name="Total 2 3" xfId="3728"/>
    <cellStyle name="Total 2 3 2" xfId="3729"/>
    <cellStyle name="Total 2 4" xfId="3730"/>
    <cellStyle name="Total 3" xfId="717"/>
    <cellStyle name="Total 3 2" xfId="3218"/>
    <cellStyle name="Total 3 2 2" xfId="3731"/>
    <cellStyle name="Total 3 2 2 2" xfId="3732"/>
    <cellStyle name="Total 3 2 3" xfId="3733"/>
    <cellStyle name="Total 3 3" xfId="3734"/>
    <cellStyle name="Total 3 3 2" xfId="3735"/>
    <cellStyle name="Total 3 4" xfId="3736"/>
    <cellStyle name="Total 4" xfId="718"/>
    <cellStyle name="Total 4 2" xfId="3219"/>
    <cellStyle name="Total 4 2 2" xfId="3737"/>
    <cellStyle name="Total 4 2 2 2" xfId="3738"/>
    <cellStyle name="Total 4 2 3" xfId="3739"/>
    <cellStyle name="Total 4 3" xfId="3740"/>
    <cellStyle name="Total 4 3 2" xfId="3741"/>
    <cellStyle name="Total 4 4" xfId="3742"/>
    <cellStyle name="Total 5" xfId="3005"/>
    <cellStyle name="Total 6" xfId="3220"/>
    <cellStyle name="Total 6 2" xfId="3743"/>
    <cellStyle name="Total 6 2 2" xfId="3744"/>
    <cellStyle name="Total 6 3" xfId="3745"/>
    <cellStyle name="Total 7" xfId="3746"/>
    <cellStyle name="Total 8" xfId="3747"/>
    <cellStyle name="Total 8 2" xfId="3748"/>
    <cellStyle name="Total 9" xfId="3749"/>
    <cellStyle name="Total_~MGY3mw" xfId="719"/>
    <cellStyle name="Valuta [0]_BINV" xfId="720"/>
    <cellStyle name="Valuta_BINV" xfId="721"/>
    <cellStyle name="Warning Text" xfId="722"/>
    <cellStyle name="Warning Text 2" xfId="723"/>
    <cellStyle name="Warning Text 3" xfId="724"/>
    <cellStyle name="Warning Text 4" xfId="725"/>
    <cellStyle name="Warning Text 5" xfId="3750"/>
    <cellStyle name="Warning Text_2012.01.06%20강원도교육청%203차(추가)(1)" xfId="726"/>
    <cellStyle name="강조색1 2" xfId="727"/>
    <cellStyle name="강조색1 3" xfId="728"/>
    <cellStyle name="강조색1 4" xfId="729"/>
    <cellStyle name="강조색2 2" xfId="730"/>
    <cellStyle name="강조색2 2 2" xfId="3006"/>
    <cellStyle name="강조색2 3" xfId="731"/>
    <cellStyle name="강조색2 4" xfId="732"/>
    <cellStyle name="강조색3 2" xfId="733"/>
    <cellStyle name="강조색3 2 2" xfId="3007"/>
    <cellStyle name="강조색3 3" xfId="734"/>
    <cellStyle name="강조색3 4" xfId="735"/>
    <cellStyle name="강조색4 2" xfId="736"/>
    <cellStyle name="강조색4 2 2" xfId="3008"/>
    <cellStyle name="강조색4 3" xfId="737"/>
    <cellStyle name="강조색4 4" xfId="738"/>
    <cellStyle name="강조색5 2" xfId="739"/>
    <cellStyle name="강조색5 3" xfId="740"/>
    <cellStyle name="강조색5 4" xfId="741"/>
    <cellStyle name="강조색6 2" xfId="742"/>
    <cellStyle name="강조색6 2 2" xfId="3009"/>
    <cellStyle name="강조색6 3" xfId="743"/>
    <cellStyle name="강조색6 4" xfId="744"/>
    <cellStyle name="경고문 2" xfId="745"/>
    <cellStyle name="경고문 2 2" xfId="3010"/>
    <cellStyle name="경고문 3" xfId="746"/>
    <cellStyle name="경고문 4" xfId="747"/>
    <cellStyle name="계산 2" xfId="748"/>
    <cellStyle name="계산 2 2" xfId="3011"/>
    <cellStyle name="계산 2 2 2" xfId="3221"/>
    <cellStyle name="계산 2 2 2 2" xfId="3751"/>
    <cellStyle name="계산 2 2 2 2 2" xfId="3752"/>
    <cellStyle name="계산 2 2 2 3" xfId="3753"/>
    <cellStyle name="계산 2 2 3" xfId="3754"/>
    <cellStyle name="계산 2 2 3 2" xfId="3755"/>
    <cellStyle name="계산 2 2 4" xfId="3756"/>
    <cellStyle name="계산 3" xfId="749"/>
    <cellStyle name="계산 3 2" xfId="3222"/>
    <cellStyle name="계산 3 2 2" xfId="3757"/>
    <cellStyle name="계산 3 2 2 2" xfId="3758"/>
    <cellStyle name="계산 3 2 3" xfId="3759"/>
    <cellStyle name="계산 3 3" xfId="3760"/>
    <cellStyle name="계산 3 3 2" xfId="3761"/>
    <cellStyle name="계산 3 4" xfId="3762"/>
    <cellStyle name="계산 4" xfId="750"/>
    <cellStyle name="계산 4 2" xfId="3223"/>
    <cellStyle name="계산 4 2 2" xfId="3763"/>
    <cellStyle name="계산 4 2 2 2" xfId="3764"/>
    <cellStyle name="계산 4 2 3" xfId="3765"/>
    <cellStyle name="계산 4 3" xfId="3766"/>
    <cellStyle name="계산 4 3 2" xfId="3767"/>
    <cellStyle name="계산 4 4" xfId="3768"/>
    <cellStyle name="나쁨 2" xfId="751"/>
    <cellStyle name="나쁨 3" xfId="752"/>
    <cellStyle name="나쁨 4" xfId="753"/>
    <cellStyle name="똿뗦먛귟 [0.00]_PRODUCT DETAIL Q1" xfId="754"/>
    <cellStyle name="똿뗦먛귟_PRODUCT DETAIL Q1" xfId="755"/>
    <cellStyle name="메모 2" xfId="756"/>
    <cellStyle name="메모 2 2" xfId="3012"/>
    <cellStyle name="메모 2 2 2" xfId="3224"/>
    <cellStyle name="메모 2 2 2 2" xfId="3769"/>
    <cellStyle name="메모 2 2 2 3" xfId="3770"/>
    <cellStyle name="메모 2 2 2 3 2" xfId="3771"/>
    <cellStyle name="메모 2 2 3" xfId="3772"/>
    <cellStyle name="메모 2 2 4" xfId="3773"/>
    <cellStyle name="메모 2 2 4 2" xfId="3774"/>
    <cellStyle name="메모 3" xfId="757"/>
    <cellStyle name="메모 3 2" xfId="3013"/>
    <cellStyle name="메모 3 2 2" xfId="3225"/>
    <cellStyle name="메모 3 2 2 2" xfId="3775"/>
    <cellStyle name="메모 3 2 2 3" xfId="3776"/>
    <cellStyle name="메모 3 2 2 3 2" xfId="3777"/>
    <cellStyle name="메모 3 2 3" xfId="3778"/>
    <cellStyle name="메모 3 2 4" xfId="3779"/>
    <cellStyle name="메모 3 2 4 2" xfId="3780"/>
    <cellStyle name="메모 3 3" xfId="3226"/>
    <cellStyle name="메모 3 3 2" xfId="3781"/>
    <cellStyle name="메모 3 3 3" xfId="3782"/>
    <cellStyle name="메모 3 3 3 2" xfId="3783"/>
    <cellStyle name="메모 3 4" xfId="3784"/>
    <cellStyle name="메모 3 5" xfId="3785"/>
    <cellStyle name="메모 3 5 2" xfId="3786"/>
    <cellStyle name="메모 4" xfId="3787"/>
    <cellStyle name="메모 4 2" xfId="3788"/>
    <cellStyle name="믅됞 [0.00]_PRODUCT DETAIL Q1" xfId="758"/>
    <cellStyle name="믅됞_PRODUCT DETAIL Q1" xfId="759"/>
    <cellStyle name="백분율 2" xfId="760"/>
    <cellStyle name="백분율 3" xfId="761"/>
    <cellStyle name="보통 2" xfId="762"/>
    <cellStyle name="보통 2 2" xfId="3014"/>
    <cellStyle name="보통 3" xfId="763"/>
    <cellStyle name="보통 4" xfId="764"/>
    <cellStyle name="뷭?_BOOKSHIP" xfId="765"/>
    <cellStyle name="설명 텍스트 2" xfId="766"/>
    <cellStyle name="설명 텍스트 3" xfId="767"/>
    <cellStyle name="설명 텍스트 4" xfId="768"/>
    <cellStyle name="셀 확인 2" xfId="769"/>
    <cellStyle name="셀 확인 2 2" xfId="3015"/>
    <cellStyle name="셀 확인 3" xfId="770"/>
    <cellStyle name="셀 확인 4" xfId="771"/>
    <cellStyle name="쉼표 [0]" xfId="1" builtinId="6"/>
    <cellStyle name="쉼표 [0] 10" xfId="772"/>
    <cellStyle name="쉼표 [0] 10 10" xfId="3227"/>
    <cellStyle name="쉼표 [0] 10 10 2" xfId="3789"/>
    <cellStyle name="쉼표 [0] 10 10 3" xfId="3533"/>
    <cellStyle name="쉼표 [0] 10 11" xfId="3228"/>
    <cellStyle name="쉼표 [0] 10 11 2" xfId="3790"/>
    <cellStyle name="쉼표 [0] 10 11 3" xfId="3532"/>
    <cellStyle name="쉼표 [0] 10 16" xfId="3791"/>
    <cellStyle name="쉼표 [0] 10 2" xfId="3082"/>
    <cellStyle name="쉼표 [0] 10 2 2" xfId="3524"/>
    <cellStyle name="쉼표 [0] 10 3" xfId="3260"/>
    <cellStyle name="쉼표 [0] 11" xfId="773"/>
    <cellStyle name="쉼표 [0] 11 2" xfId="3261"/>
    <cellStyle name="쉼표 [0] 12" xfId="774"/>
    <cellStyle name="쉼표 [0] 12 2" xfId="3262"/>
    <cellStyle name="쉼표 [0] 13" xfId="775"/>
    <cellStyle name="쉼표 [0] 13 2" xfId="3263"/>
    <cellStyle name="쉼표 [0] 14" xfId="776"/>
    <cellStyle name="쉼표 [0] 14 2" xfId="3264"/>
    <cellStyle name="쉼표 [0] 15" xfId="777"/>
    <cellStyle name="쉼표 [0] 15 2" xfId="3265"/>
    <cellStyle name="쉼표 [0] 16" xfId="778"/>
    <cellStyle name="쉼표 [0] 16 2" xfId="3266"/>
    <cellStyle name="쉼표 [0] 17" xfId="779"/>
    <cellStyle name="쉼표 [0] 17 2" xfId="3267"/>
    <cellStyle name="쉼표 [0] 18" xfId="780"/>
    <cellStyle name="쉼표 [0] 18 2" xfId="3268"/>
    <cellStyle name="쉼표 [0] 19" xfId="781"/>
    <cellStyle name="쉼표 [0] 19 2" xfId="3269"/>
    <cellStyle name="쉼표 [0] 2" xfId="782"/>
    <cellStyle name="쉼표 [0] 2 10" xfId="3792"/>
    <cellStyle name="쉼표 [0] 2 10 12 2" xfId="3793"/>
    <cellStyle name="쉼표 [0] 2 12 7" xfId="3794"/>
    <cellStyle name="쉼표 [0] 2 14" xfId="3795"/>
    <cellStyle name="쉼표 [0] 2 2" xfId="783"/>
    <cellStyle name="쉼표 [0] 2 2 2" xfId="784"/>
    <cellStyle name="쉼표 [0] 2 2 2 2" xfId="3272"/>
    <cellStyle name="쉼표 [0] 2 2 3" xfId="3271"/>
    <cellStyle name="쉼표 [0] 2 22 10" xfId="3796"/>
    <cellStyle name="쉼표 [0] 2 3" xfId="785"/>
    <cellStyle name="쉼표 [0] 2 3 2" xfId="786"/>
    <cellStyle name="쉼표 [0] 2 3 2 2" xfId="3797"/>
    <cellStyle name="쉼표 [0] 2 3 2 3" xfId="3274"/>
    <cellStyle name="쉼표 [0] 2 3 3" xfId="3016"/>
    <cellStyle name="쉼표 [0] 2 3 3 2" xfId="3513"/>
    <cellStyle name="쉼표 [0] 2 3 4" xfId="3273"/>
    <cellStyle name="쉼표 [0] 2 4" xfId="787"/>
    <cellStyle name="쉼표 [0] 2 4 2" xfId="788"/>
    <cellStyle name="쉼표 [0] 2 4 2 2" xfId="3798"/>
    <cellStyle name="쉼표 [0] 2 4 2 3" xfId="3276"/>
    <cellStyle name="쉼표 [0] 2 4 3" xfId="3275"/>
    <cellStyle name="쉼표 [0] 2 40" xfId="789"/>
    <cellStyle name="쉼표 [0] 2 40 2" xfId="3277"/>
    <cellStyle name="쉼표 [0] 2 42" xfId="790"/>
    <cellStyle name="쉼표 [0] 2 42 2" xfId="3278"/>
    <cellStyle name="쉼표 [0] 2 5" xfId="791"/>
    <cellStyle name="쉼표 [0] 2 5 2" xfId="3799"/>
    <cellStyle name="쉼표 [0] 2 5 3" xfId="3279"/>
    <cellStyle name="쉼표 [0] 2 6" xfId="3002"/>
    <cellStyle name="쉼표 [0] 2 6 2" xfId="3512"/>
    <cellStyle name="쉼표 [0] 2 7" xfId="3800"/>
    <cellStyle name="쉼표 [0] 2 8" xfId="3270"/>
    <cellStyle name="쉼표 [0] 2_(BMS)5월영업목록_최종" xfId="3801"/>
    <cellStyle name="쉼표 [0] 20" xfId="792"/>
    <cellStyle name="쉼표 [0] 20 10" xfId="793"/>
    <cellStyle name="쉼표 [0] 20 10 2" xfId="3281"/>
    <cellStyle name="쉼표 [0] 20 11" xfId="794"/>
    <cellStyle name="쉼표 [0] 20 11 2" xfId="3282"/>
    <cellStyle name="쉼표 [0] 20 12" xfId="795"/>
    <cellStyle name="쉼표 [0] 20 12 2" xfId="3283"/>
    <cellStyle name="쉼표 [0] 20 13" xfId="796"/>
    <cellStyle name="쉼표 [0] 20 13 2" xfId="3284"/>
    <cellStyle name="쉼표 [0] 20 14" xfId="797"/>
    <cellStyle name="쉼표 [0] 20 14 2" xfId="3285"/>
    <cellStyle name="쉼표 [0] 20 15" xfId="798"/>
    <cellStyle name="쉼표 [0] 20 15 2" xfId="3286"/>
    <cellStyle name="쉼표 [0] 20 16" xfId="799"/>
    <cellStyle name="쉼표 [0] 20 16 2" xfId="3287"/>
    <cellStyle name="쉼표 [0] 20 17" xfId="800"/>
    <cellStyle name="쉼표 [0] 20 17 2" xfId="3288"/>
    <cellStyle name="쉼표 [0] 20 18" xfId="801"/>
    <cellStyle name="쉼표 [0] 20 18 2" xfId="3289"/>
    <cellStyle name="쉼표 [0] 20 19" xfId="802"/>
    <cellStyle name="쉼표 [0] 20 19 2" xfId="3290"/>
    <cellStyle name="쉼표 [0] 20 2" xfId="803"/>
    <cellStyle name="쉼표 [0] 20 2 2" xfId="3291"/>
    <cellStyle name="쉼표 [0] 20 20" xfId="804"/>
    <cellStyle name="쉼표 [0] 20 20 2" xfId="3292"/>
    <cellStyle name="쉼표 [0] 20 21" xfId="805"/>
    <cellStyle name="쉼표 [0] 20 21 2" xfId="3293"/>
    <cellStyle name="쉼표 [0] 20 22" xfId="806"/>
    <cellStyle name="쉼표 [0] 20 22 2" xfId="3294"/>
    <cellStyle name="쉼표 [0] 20 23" xfId="807"/>
    <cellStyle name="쉼표 [0] 20 23 2" xfId="3295"/>
    <cellStyle name="쉼표 [0] 20 24" xfId="808"/>
    <cellStyle name="쉼표 [0] 20 24 2" xfId="3296"/>
    <cellStyle name="쉼표 [0] 20 25" xfId="809"/>
    <cellStyle name="쉼표 [0] 20 25 2" xfId="3297"/>
    <cellStyle name="쉼표 [0] 20 26" xfId="810"/>
    <cellStyle name="쉼표 [0] 20 26 2" xfId="3298"/>
    <cellStyle name="쉼표 [0] 20 27" xfId="811"/>
    <cellStyle name="쉼표 [0] 20 27 2" xfId="3299"/>
    <cellStyle name="쉼표 [0] 20 28" xfId="812"/>
    <cellStyle name="쉼표 [0] 20 28 2" xfId="3300"/>
    <cellStyle name="쉼표 [0] 20 29" xfId="813"/>
    <cellStyle name="쉼표 [0] 20 29 2" xfId="3301"/>
    <cellStyle name="쉼표 [0] 20 3" xfId="814"/>
    <cellStyle name="쉼표 [0] 20 3 2" xfId="3302"/>
    <cellStyle name="쉼표 [0] 20 30" xfId="815"/>
    <cellStyle name="쉼표 [0] 20 30 2" xfId="3303"/>
    <cellStyle name="쉼표 [0] 20 31" xfId="816"/>
    <cellStyle name="쉼표 [0] 20 31 2" xfId="3304"/>
    <cellStyle name="쉼표 [0] 20 32" xfId="817"/>
    <cellStyle name="쉼표 [0] 20 32 2" xfId="3305"/>
    <cellStyle name="쉼표 [0] 20 33" xfId="818"/>
    <cellStyle name="쉼표 [0] 20 33 2" xfId="3306"/>
    <cellStyle name="쉼표 [0] 20 34" xfId="819"/>
    <cellStyle name="쉼표 [0] 20 34 2" xfId="3307"/>
    <cellStyle name="쉼표 [0] 20 35" xfId="820"/>
    <cellStyle name="쉼표 [0] 20 35 2" xfId="3308"/>
    <cellStyle name="쉼표 [0] 20 36" xfId="821"/>
    <cellStyle name="쉼표 [0] 20 36 2" xfId="3309"/>
    <cellStyle name="쉼표 [0] 20 37" xfId="822"/>
    <cellStyle name="쉼표 [0] 20 37 2" xfId="3310"/>
    <cellStyle name="쉼표 [0] 20 38" xfId="823"/>
    <cellStyle name="쉼표 [0] 20 38 2" xfId="3311"/>
    <cellStyle name="쉼표 [0] 20 39" xfId="824"/>
    <cellStyle name="쉼표 [0] 20 39 2" xfId="3312"/>
    <cellStyle name="쉼표 [0] 20 4" xfId="825"/>
    <cellStyle name="쉼표 [0] 20 4 2" xfId="3313"/>
    <cellStyle name="쉼표 [0] 20 40" xfId="826"/>
    <cellStyle name="쉼표 [0] 20 40 2" xfId="3314"/>
    <cellStyle name="쉼표 [0] 20 41" xfId="827"/>
    <cellStyle name="쉼표 [0] 20 41 2" xfId="3315"/>
    <cellStyle name="쉼표 [0] 20 42" xfId="828"/>
    <cellStyle name="쉼표 [0] 20 42 2" xfId="3316"/>
    <cellStyle name="쉼표 [0] 20 43" xfId="829"/>
    <cellStyle name="쉼표 [0] 20 43 2" xfId="3317"/>
    <cellStyle name="쉼표 [0] 20 44" xfId="830"/>
    <cellStyle name="쉼표 [0] 20 44 2" xfId="3318"/>
    <cellStyle name="쉼표 [0] 20 45" xfId="831"/>
    <cellStyle name="쉼표 [0] 20 45 2" xfId="3319"/>
    <cellStyle name="쉼표 [0] 20 46" xfId="832"/>
    <cellStyle name="쉼표 [0] 20 46 2" xfId="3320"/>
    <cellStyle name="쉼표 [0] 20 47" xfId="833"/>
    <cellStyle name="쉼표 [0] 20 47 2" xfId="3321"/>
    <cellStyle name="쉼표 [0] 20 48" xfId="834"/>
    <cellStyle name="쉼표 [0] 20 48 2" xfId="3322"/>
    <cellStyle name="쉼표 [0] 20 49" xfId="835"/>
    <cellStyle name="쉼표 [0] 20 49 2" xfId="3323"/>
    <cellStyle name="쉼표 [0] 20 5" xfId="836"/>
    <cellStyle name="쉼표 [0] 20 5 2" xfId="3324"/>
    <cellStyle name="쉼표 [0] 20 50" xfId="837"/>
    <cellStyle name="쉼표 [0] 20 50 2" xfId="3325"/>
    <cellStyle name="쉼표 [0] 20 51" xfId="838"/>
    <cellStyle name="쉼표 [0] 20 51 2" xfId="3326"/>
    <cellStyle name="쉼표 [0] 20 52" xfId="839"/>
    <cellStyle name="쉼표 [0] 20 52 2" xfId="3327"/>
    <cellStyle name="쉼표 [0] 20 53" xfId="840"/>
    <cellStyle name="쉼표 [0] 20 53 2" xfId="3328"/>
    <cellStyle name="쉼표 [0] 20 54" xfId="841"/>
    <cellStyle name="쉼표 [0] 20 54 2" xfId="3329"/>
    <cellStyle name="쉼표 [0] 20 55" xfId="842"/>
    <cellStyle name="쉼표 [0] 20 55 2" xfId="3330"/>
    <cellStyle name="쉼표 [0] 20 56" xfId="843"/>
    <cellStyle name="쉼표 [0] 20 56 2" xfId="3331"/>
    <cellStyle name="쉼표 [0] 20 57" xfId="844"/>
    <cellStyle name="쉼표 [0] 20 57 2" xfId="3332"/>
    <cellStyle name="쉼표 [0] 20 58" xfId="845"/>
    <cellStyle name="쉼표 [0] 20 58 2" xfId="3333"/>
    <cellStyle name="쉼표 [0] 20 59" xfId="846"/>
    <cellStyle name="쉼표 [0] 20 59 2" xfId="3334"/>
    <cellStyle name="쉼표 [0] 20 6" xfId="847"/>
    <cellStyle name="쉼표 [0] 20 6 2" xfId="3335"/>
    <cellStyle name="쉼표 [0] 20 60" xfId="848"/>
    <cellStyle name="쉼표 [0] 20 60 2" xfId="3336"/>
    <cellStyle name="쉼표 [0] 20 61" xfId="849"/>
    <cellStyle name="쉼표 [0] 20 61 2" xfId="3337"/>
    <cellStyle name="쉼표 [0] 20 62" xfId="850"/>
    <cellStyle name="쉼표 [0] 20 62 2" xfId="3338"/>
    <cellStyle name="쉼표 [0] 20 63" xfId="851"/>
    <cellStyle name="쉼표 [0] 20 63 2" xfId="3339"/>
    <cellStyle name="쉼표 [0] 20 64" xfId="852"/>
    <cellStyle name="쉼표 [0] 20 64 2" xfId="3340"/>
    <cellStyle name="쉼표 [0] 20 65" xfId="853"/>
    <cellStyle name="쉼표 [0] 20 65 2" xfId="3341"/>
    <cellStyle name="쉼표 [0] 20 66" xfId="854"/>
    <cellStyle name="쉼표 [0] 20 66 2" xfId="3342"/>
    <cellStyle name="쉼표 [0] 20 67" xfId="855"/>
    <cellStyle name="쉼표 [0] 20 67 2" xfId="3343"/>
    <cellStyle name="쉼표 [0] 20 68" xfId="856"/>
    <cellStyle name="쉼표 [0] 20 68 2" xfId="3344"/>
    <cellStyle name="쉼표 [0] 20 69" xfId="857"/>
    <cellStyle name="쉼표 [0] 20 69 2" xfId="3345"/>
    <cellStyle name="쉼표 [0] 20 7" xfId="858"/>
    <cellStyle name="쉼표 [0] 20 7 2" xfId="3346"/>
    <cellStyle name="쉼표 [0] 20 70" xfId="859"/>
    <cellStyle name="쉼표 [0] 20 70 2" xfId="3347"/>
    <cellStyle name="쉼표 [0] 20 71" xfId="860"/>
    <cellStyle name="쉼표 [0] 20 71 2" xfId="3348"/>
    <cellStyle name="쉼표 [0] 20 72" xfId="861"/>
    <cellStyle name="쉼표 [0] 20 72 2" xfId="3349"/>
    <cellStyle name="쉼표 [0] 20 73" xfId="862"/>
    <cellStyle name="쉼표 [0] 20 73 2" xfId="3350"/>
    <cellStyle name="쉼표 [0] 20 74" xfId="863"/>
    <cellStyle name="쉼표 [0] 20 74 2" xfId="3351"/>
    <cellStyle name="쉼표 [0] 20 75" xfId="864"/>
    <cellStyle name="쉼표 [0] 20 75 2" xfId="3352"/>
    <cellStyle name="쉼표 [0] 20 76" xfId="865"/>
    <cellStyle name="쉼표 [0] 20 76 2" xfId="3353"/>
    <cellStyle name="쉼표 [0] 20 77" xfId="866"/>
    <cellStyle name="쉼표 [0] 20 77 2" xfId="3354"/>
    <cellStyle name="쉼표 [0] 20 78" xfId="867"/>
    <cellStyle name="쉼표 [0] 20 78 2" xfId="3355"/>
    <cellStyle name="쉼표 [0] 20 79" xfId="868"/>
    <cellStyle name="쉼표 [0] 20 79 2" xfId="3356"/>
    <cellStyle name="쉼표 [0] 20 8" xfId="869"/>
    <cellStyle name="쉼표 [0] 20 8 2" xfId="3357"/>
    <cellStyle name="쉼표 [0] 20 80" xfId="870"/>
    <cellStyle name="쉼표 [0] 20 80 2" xfId="3358"/>
    <cellStyle name="쉼표 [0] 20 81" xfId="871"/>
    <cellStyle name="쉼표 [0] 20 81 2" xfId="3359"/>
    <cellStyle name="쉼표 [0] 20 82" xfId="872"/>
    <cellStyle name="쉼표 [0] 20 82 2" xfId="3360"/>
    <cellStyle name="쉼표 [0] 20 83" xfId="3280"/>
    <cellStyle name="쉼표 [0] 20 9" xfId="873"/>
    <cellStyle name="쉼표 [0] 20 9 2" xfId="3361"/>
    <cellStyle name="쉼표 [0] 21" xfId="874"/>
    <cellStyle name="쉼표 [0] 21 2" xfId="3362"/>
    <cellStyle name="쉼표 [0] 22" xfId="875"/>
    <cellStyle name="쉼표 [0] 22 2" xfId="3363"/>
    <cellStyle name="쉼표 [0] 23" xfId="876"/>
    <cellStyle name="쉼표 [0] 23 2" xfId="3364"/>
    <cellStyle name="쉼표 [0] 24" xfId="877"/>
    <cellStyle name="쉼표 [0] 24 2" xfId="3365"/>
    <cellStyle name="쉼표 [0] 25" xfId="878"/>
    <cellStyle name="쉼표 [0] 25 2" xfId="3366"/>
    <cellStyle name="쉼표 [0] 26" xfId="879"/>
    <cellStyle name="쉼표 [0] 26 2" xfId="3367"/>
    <cellStyle name="쉼표 [0] 27" xfId="880"/>
    <cellStyle name="쉼표 [0] 27 2" xfId="3368"/>
    <cellStyle name="쉼표 [0] 28" xfId="881"/>
    <cellStyle name="쉼표 [0] 28 2" xfId="3369"/>
    <cellStyle name="쉼표 [0] 29" xfId="882"/>
    <cellStyle name="쉼표 [0] 29 2" xfId="3370"/>
    <cellStyle name="쉼표 [0] 3" xfId="883"/>
    <cellStyle name="쉼표 [0] 3 2" xfId="884"/>
    <cellStyle name="쉼표 [0] 3 2 2" xfId="3372"/>
    <cellStyle name="쉼표 [0] 3 3" xfId="885"/>
    <cellStyle name="쉼표 [0] 3 3 2" xfId="3373"/>
    <cellStyle name="쉼표 [0] 3 4" xfId="886"/>
    <cellStyle name="쉼표 [0] 3 4 2" xfId="3374"/>
    <cellStyle name="쉼표 [0] 3 5" xfId="3017"/>
    <cellStyle name="쉼표 [0] 3 5 2" xfId="3514"/>
    <cellStyle name="쉼표 [0] 3 6" xfId="3371"/>
    <cellStyle name="쉼표 [0] 3_강원도교육청%20발주서(보인테크05)%2020111230(1)" xfId="887"/>
    <cellStyle name="쉼표 [0] 30" xfId="888"/>
    <cellStyle name="쉼표 [0] 31" xfId="889"/>
    <cellStyle name="쉼표 [0] 31 2" xfId="890"/>
    <cellStyle name="쉼표 [0] 31 2 2" xfId="3376"/>
    <cellStyle name="쉼표 [0] 31 3" xfId="3018"/>
    <cellStyle name="쉼표 [0] 31 3 2" xfId="3515"/>
    <cellStyle name="쉼표 [0] 31 4" xfId="3375"/>
    <cellStyle name="쉼표 [0] 32" xfId="891"/>
    <cellStyle name="쉼표 [0] 32 2" xfId="3377"/>
    <cellStyle name="쉼표 [0] 33" xfId="892"/>
    <cellStyle name="쉼표 [0] 33 2" xfId="3083"/>
    <cellStyle name="쉼표 [0] 33 2 2" xfId="3802"/>
    <cellStyle name="쉼표 [0] 33 2 3" xfId="3525"/>
    <cellStyle name="쉼표 [0] 33 3" xfId="3803"/>
    <cellStyle name="쉼표 [0] 33 4" xfId="3804"/>
    <cellStyle name="쉼표 [0] 33 4 2" xfId="3252"/>
    <cellStyle name="쉼표 [0] 33 4 2 2" xfId="3805"/>
    <cellStyle name="쉼표 [0] 33 5" xfId="3806"/>
    <cellStyle name="쉼표 [0] 33 5 2" xfId="3807"/>
    <cellStyle name="쉼표 [0] 33 6" xfId="3808"/>
    <cellStyle name="쉼표 [0] 33 7" xfId="3809"/>
    <cellStyle name="쉼표 [0] 33 8" xfId="3378"/>
    <cellStyle name="쉼표 [0] 34" xfId="3078"/>
    <cellStyle name="쉼표 [0] 34 2" xfId="3074"/>
    <cellStyle name="쉼표 [0] 34 2 2" xfId="3084"/>
    <cellStyle name="쉼표 [0] 34 2 2 2" xfId="3526"/>
    <cellStyle name="쉼표 [0] 34 2 3" xfId="3076"/>
    <cellStyle name="쉼표 [0] 34 2 3 2" xfId="3520"/>
    <cellStyle name="쉼표 [0] 34 2 4" xfId="3085"/>
    <cellStyle name="쉼표 [0] 34 2 4 2" xfId="3527"/>
    <cellStyle name="쉼표 [0] 34 2 5" xfId="3519"/>
    <cellStyle name="쉼표 [0] 34 3" xfId="3086"/>
    <cellStyle name="쉼표 [0] 34 3 2" xfId="3190"/>
    <cellStyle name="쉼표 [0] 34 3 2 2" xfId="3531"/>
    <cellStyle name="쉼표 [0] 34 3 3" xfId="3528"/>
    <cellStyle name="쉼표 [0] 34 4" xfId="3229"/>
    <cellStyle name="쉼표 [0] 34 4 2" xfId="3534"/>
    <cellStyle name="쉼표 [0] 34 5" xfId="3810"/>
    <cellStyle name="쉼표 [0] 34 6" xfId="3522"/>
    <cellStyle name="쉼표 [0] 35" xfId="3077"/>
    <cellStyle name="쉼표 [0] 35 2" xfId="3195"/>
    <cellStyle name="쉼표 [0] 35 2 2" xfId="3811"/>
    <cellStyle name="쉼표 [0] 35 3" xfId="3521"/>
    <cellStyle name="쉼표 [0] 36" xfId="3087"/>
    <cellStyle name="쉼표 [0] 36 2" xfId="3529"/>
    <cellStyle name="쉼표 [0] 37" xfId="3187"/>
    <cellStyle name="쉼표 [0] 37 2" xfId="3530"/>
    <cellStyle name="쉼표 [0] 38" xfId="3248"/>
    <cellStyle name="쉼표 [0] 38 2" xfId="3812"/>
    <cellStyle name="쉼표 [0] 38 3" xfId="3250"/>
    <cellStyle name="쉼표 [0] 39" xfId="3813"/>
    <cellStyle name="쉼표 [0] 4" xfId="893"/>
    <cellStyle name="쉼표 [0] 4 2" xfId="894"/>
    <cellStyle name="쉼표 [0] 4 2 2" xfId="895"/>
    <cellStyle name="쉼표 [0] 4 2 2 2" xfId="3381"/>
    <cellStyle name="쉼표 [0] 4 2 3" xfId="3380"/>
    <cellStyle name="쉼표 [0] 4 3" xfId="896"/>
    <cellStyle name="쉼표 [0] 4 3 2" xfId="3382"/>
    <cellStyle name="쉼표 [0] 4 4" xfId="897"/>
    <cellStyle name="쉼표 [0] 4 4 2" xfId="3383"/>
    <cellStyle name="쉼표 [0] 4 5" xfId="3379"/>
    <cellStyle name="쉼표 [0] 40" xfId="3537"/>
    <cellStyle name="쉼표 [0] 41" xfId="3814"/>
    <cellStyle name="쉼표 [0] 42" xfId="3815"/>
    <cellStyle name="쉼표 [0] 43" xfId="3816"/>
    <cellStyle name="쉼표 [0] 44" xfId="3817"/>
    <cellStyle name="쉼표 [0] 45" xfId="3253"/>
    <cellStyle name="쉼표 [0] 46" xfId="3230"/>
    <cellStyle name="쉼표 [0] 46 2" xfId="3818"/>
    <cellStyle name="쉼표 [0] 47" xfId="3511"/>
    <cellStyle name="쉼표 [0] 5" xfId="898"/>
    <cellStyle name="쉼표 [0] 5 2" xfId="899"/>
    <cellStyle name="쉼표 [0] 5 2 2" xfId="3385"/>
    <cellStyle name="쉼표 [0] 5 3" xfId="900"/>
    <cellStyle name="쉼표 [0] 5 3 2" xfId="3386"/>
    <cellStyle name="쉼표 [0] 5 4" xfId="901"/>
    <cellStyle name="쉼표 [0] 5 4 2" xfId="3387"/>
    <cellStyle name="쉼표 [0] 5 5" xfId="3019"/>
    <cellStyle name="쉼표 [0] 5 5 2" xfId="3516"/>
    <cellStyle name="쉼표 [0] 5 6" xfId="3384"/>
    <cellStyle name="쉼표 [0] 6" xfId="902"/>
    <cellStyle name="쉼표 [0] 6 2" xfId="903"/>
    <cellStyle name="쉼표 [0] 6 2 2" xfId="3389"/>
    <cellStyle name="쉼표 [0] 6 3" xfId="904"/>
    <cellStyle name="쉼표 [0] 6 3 2" xfId="3390"/>
    <cellStyle name="쉼표 [0] 6 4" xfId="905"/>
    <cellStyle name="쉼표 [0] 6 4 2" xfId="3391"/>
    <cellStyle name="쉼표 [0] 6 5" xfId="3388"/>
    <cellStyle name="쉼표 [0] 7" xfId="906"/>
    <cellStyle name="쉼표 [0] 7 2" xfId="907"/>
    <cellStyle name="쉼표 [0] 7 2 2" xfId="3393"/>
    <cellStyle name="쉼표 [0] 7 3" xfId="908"/>
    <cellStyle name="쉼표 [0] 7 3 2" xfId="3394"/>
    <cellStyle name="쉼표 [0] 7 4" xfId="909"/>
    <cellStyle name="쉼표 [0] 7 4 2" xfId="3395"/>
    <cellStyle name="쉼표 [0] 7 5" xfId="3020"/>
    <cellStyle name="쉼표 [0] 7 5 2" xfId="3517"/>
    <cellStyle name="쉼표 [0] 7 6" xfId="3392"/>
    <cellStyle name="쉼표 [0] 8" xfId="910"/>
    <cellStyle name="쉼표 [0] 8 10" xfId="911"/>
    <cellStyle name="쉼표 [0] 8 10 2" xfId="3397"/>
    <cellStyle name="쉼표 [0] 8 11" xfId="912"/>
    <cellStyle name="쉼표 [0] 8 11 2" xfId="3398"/>
    <cellStyle name="쉼표 [0] 8 12" xfId="913"/>
    <cellStyle name="쉼표 [0] 8 12 2" xfId="3399"/>
    <cellStyle name="쉼표 [0] 8 13" xfId="914"/>
    <cellStyle name="쉼표 [0] 8 13 2" xfId="3400"/>
    <cellStyle name="쉼표 [0] 8 14" xfId="915"/>
    <cellStyle name="쉼표 [0] 8 14 2" xfId="3401"/>
    <cellStyle name="쉼표 [0] 8 15" xfId="916"/>
    <cellStyle name="쉼표 [0] 8 15 2" xfId="3402"/>
    <cellStyle name="쉼표 [0] 8 16" xfId="917"/>
    <cellStyle name="쉼표 [0] 8 16 2" xfId="3403"/>
    <cellStyle name="쉼표 [0] 8 17" xfId="918"/>
    <cellStyle name="쉼표 [0] 8 17 2" xfId="3404"/>
    <cellStyle name="쉼표 [0] 8 18" xfId="919"/>
    <cellStyle name="쉼표 [0] 8 18 2" xfId="3405"/>
    <cellStyle name="쉼표 [0] 8 19" xfId="920"/>
    <cellStyle name="쉼표 [0] 8 19 2" xfId="3406"/>
    <cellStyle name="쉼표 [0] 8 2" xfId="921"/>
    <cellStyle name="쉼표 [0] 8 2 2" xfId="3407"/>
    <cellStyle name="쉼표 [0] 8 20" xfId="922"/>
    <cellStyle name="쉼표 [0] 8 20 2" xfId="3408"/>
    <cellStyle name="쉼표 [0] 8 21" xfId="923"/>
    <cellStyle name="쉼표 [0] 8 21 2" xfId="3409"/>
    <cellStyle name="쉼표 [0] 8 22" xfId="924"/>
    <cellStyle name="쉼표 [0] 8 22 2" xfId="3410"/>
    <cellStyle name="쉼표 [0] 8 23" xfId="925"/>
    <cellStyle name="쉼표 [0] 8 23 2" xfId="3411"/>
    <cellStyle name="쉼표 [0] 8 24" xfId="926"/>
    <cellStyle name="쉼표 [0] 8 24 2" xfId="3412"/>
    <cellStyle name="쉼표 [0] 8 25" xfId="927"/>
    <cellStyle name="쉼표 [0] 8 25 2" xfId="3413"/>
    <cellStyle name="쉼표 [0] 8 26" xfId="928"/>
    <cellStyle name="쉼표 [0] 8 26 2" xfId="3414"/>
    <cellStyle name="쉼표 [0] 8 27" xfId="929"/>
    <cellStyle name="쉼표 [0] 8 27 2" xfId="3415"/>
    <cellStyle name="쉼표 [0] 8 28" xfId="930"/>
    <cellStyle name="쉼표 [0] 8 28 2" xfId="3416"/>
    <cellStyle name="쉼표 [0] 8 29" xfId="931"/>
    <cellStyle name="쉼표 [0] 8 29 2" xfId="3417"/>
    <cellStyle name="쉼표 [0] 8 3" xfId="932"/>
    <cellStyle name="쉼표 [0] 8 3 2" xfId="3418"/>
    <cellStyle name="쉼표 [0] 8 30" xfId="933"/>
    <cellStyle name="쉼표 [0] 8 30 2" xfId="3419"/>
    <cellStyle name="쉼표 [0] 8 31" xfId="934"/>
    <cellStyle name="쉼표 [0] 8 31 2" xfId="3420"/>
    <cellStyle name="쉼표 [0] 8 32" xfId="935"/>
    <cellStyle name="쉼표 [0] 8 32 2" xfId="3421"/>
    <cellStyle name="쉼표 [0] 8 33" xfId="936"/>
    <cellStyle name="쉼표 [0] 8 33 2" xfId="3422"/>
    <cellStyle name="쉼표 [0] 8 34" xfId="937"/>
    <cellStyle name="쉼표 [0] 8 34 2" xfId="3423"/>
    <cellStyle name="쉼표 [0] 8 35" xfId="938"/>
    <cellStyle name="쉼표 [0] 8 35 2" xfId="3424"/>
    <cellStyle name="쉼표 [0] 8 36" xfId="939"/>
    <cellStyle name="쉼표 [0] 8 36 2" xfId="3425"/>
    <cellStyle name="쉼표 [0] 8 37" xfId="940"/>
    <cellStyle name="쉼표 [0] 8 37 2" xfId="3426"/>
    <cellStyle name="쉼표 [0] 8 38" xfId="941"/>
    <cellStyle name="쉼표 [0] 8 38 2" xfId="3427"/>
    <cellStyle name="쉼표 [0] 8 39" xfId="942"/>
    <cellStyle name="쉼표 [0] 8 39 2" xfId="3428"/>
    <cellStyle name="쉼표 [0] 8 4" xfId="943"/>
    <cellStyle name="쉼표 [0] 8 4 2" xfId="3429"/>
    <cellStyle name="쉼표 [0] 8 40" xfId="944"/>
    <cellStyle name="쉼표 [0] 8 40 2" xfId="3430"/>
    <cellStyle name="쉼표 [0] 8 41" xfId="945"/>
    <cellStyle name="쉼표 [0] 8 41 2" xfId="3431"/>
    <cellStyle name="쉼표 [0] 8 42" xfId="946"/>
    <cellStyle name="쉼표 [0] 8 42 2" xfId="3432"/>
    <cellStyle name="쉼표 [0] 8 43" xfId="947"/>
    <cellStyle name="쉼표 [0] 8 43 2" xfId="3433"/>
    <cellStyle name="쉼표 [0] 8 44" xfId="948"/>
    <cellStyle name="쉼표 [0] 8 44 2" xfId="3434"/>
    <cellStyle name="쉼표 [0] 8 45" xfId="949"/>
    <cellStyle name="쉼표 [0] 8 45 2" xfId="3435"/>
    <cellStyle name="쉼표 [0] 8 46" xfId="950"/>
    <cellStyle name="쉼표 [0] 8 46 2" xfId="3436"/>
    <cellStyle name="쉼표 [0] 8 47" xfId="951"/>
    <cellStyle name="쉼표 [0] 8 47 2" xfId="3437"/>
    <cellStyle name="쉼표 [0] 8 48" xfId="952"/>
    <cellStyle name="쉼표 [0] 8 48 2" xfId="3438"/>
    <cellStyle name="쉼표 [0] 8 49" xfId="953"/>
    <cellStyle name="쉼표 [0] 8 49 2" xfId="3439"/>
    <cellStyle name="쉼표 [0] 8 5" xfId="954"/>
    <cellStyle name="쉼표 [0] 8 5 2" xfId="3440"/>
    <cellStyle name="쉼표 [0] 8 50" xfId="955"/>
    <cellStyle name="쉼표 [0] 8 50 2" xfId="3441"/>
    <cellStyle name="쉼표 [0] 8 51" xfId="956"/>
    <cellStyle name="쉼표 [0] 8 51 2" xfId="3442"/>
    <cellStyle name="쉼표 [0] 8 52" xfId="957"/>
    <cellStyle name="쉼표 [0] 8 52 2" xfId="3443"/>
    <cellStyle name="쉼표 [0] 8 53" xfId="958"/>
    <cellStyle name="쉼표 [0] 8 53 2" xfId="3444"/>
    <cellStyle name="쉼표 [0] 8 54" xfId="959"/>
    <cellStyle name="쉼표 [0] 8 54 2" xfId="3445"/>
    <cellStyle name="쉼표 [0] 8 55" xfId="960"/>
    <cellStyle name="쉼표 [0] 8 55 2" xfId="3446"/>
    <cellStyle name="쉼표 [0] 8 56" xfId="961"/>
    <cellStyle name="쉼표 [0] 8 56 2" xfId="3447"/>
    <cellStyle name="쉼표 [0] 8 57" xfId="962"/>
    <cellStyle name="쉼표 [0] 8 57 2" xfId="3448"/>
    <cellStyle name="쉼표 [0] 8 58" xfId="963"/>
    <cellStyle name="쉼표 [0] 8 58 2" xfId="3449"/>
    <cellStyle name="쉼표 [0] 8 59" xfId="964"/>
    <cellStyle name="쉼표 [0] 8 59 2" xfId="3450"/>
    <cellStyle name="쉼표 [0] 8 6" xfId="965"/>
    <cellStyle name="쉼표 [0] 8 6 2" xfId="3451"/>
    <cellStyle name="쉼표 [0] 8 60" xfId="966"/>
    <cellStyle name="쉼표 [0] 8 60 2" xfId="3452"/>
    <cellStyle name="쉼표 [0] 8 61" xfId="967"/>
    <cellStyle name="쉼표 [0] 8 61 2" xfId="3453"/>
    <cellStyle name="쉼표 [0] 8 62" xfId="968"/>
    <cellStyle name="쉼표 [0] 8 62 2" xfId="3454"/>
    <cellStyle name="쉼표 [0] 8 63" xfId="969"/>
    <cellStyle name="쉼표 [0] 8 63 2" xfId="3455"/>
    <cellStyle name="쉼표 [0] 8 64" xfId="970"/>
    <cellStyle name="쉼표 [0] 8 64 2" xfId="3456"/>
    <cellStyle name="쉼표 [0] 8 65" xfId="971"/>
    <cellStyle name="쉼표 [0] 8 65 2" xfId="3457"/>
    <cellStyle name="쉼표 [0] 8 66" xfId="972"/>
    <cellStyle name="쉼표 [0] 8 66 2" xfId="3458"/>
    <cellStyle name="쉼표 [0] 8 67" xfId="973"/>
    <cellStyle name="쉼표 [0] 8 67 2" xfId="3459"/>
    <cellStyle name="쉼표 [0] 8 68" xfId="974"/>
    <cellStyle name="쉼표 [0] 8 68 2" xfId="3460"/>
    <cellStyle name="쉼표 [0] 8 69" xfId="975"/>
    <cellStyle name="쉼표 [0] 8 69 2" xfId="3461"/>
    <cellStyle name="쉼표 [0] 8 7" xfId="976"/>
    <cellStyle name="쉼표 [0] 8 7 2" xfId="3462"/>
    <cellStyle name="쉼표 [0] 8 70" xfId="977"/>
    <cellStyle name="쉼표 [0] 8 70 2" xfId="3463"/>
    <cellStyle name="쉼표 [0] 8 71" xfId="978"/>
    <cellStyle name="쉼표 [0] 8 71 2" xfId="3464"/>
    <cellStyle name="쉼표 [0] 8 72" xfId="979"/>
    <cellStyle name="쉼표 [0] 8 72 2" xfId="3465"/>
    <cellStyle name="쉼표 [0] 8 73" xfId="980"/>
    <cellStyle name="쉼표 [0] 8 73 2" xfId="3466"/>
    <cellStyle name="쉼표 [0] 8 74" xfId="981"/>
    <cellStyle name="쉼표 [0] 8 74 2" xfId="3467"/>
    <cellStyle name="쉼표 [0] 8 75" xfId="982"/>
    <cellStyle name="쉼표 [0] 8 75 2" xfId="3468"/>
    <cellStyle name="쉼표 [0] 8 76" xfId="983"/>
    <cellStyle name="쉼표 [0] 8 76 2" xfId="3469"/>
    <cellStyle name="쉼표 [0] 8 77" xfId="984"/>
    <cellStyle name="쉼표 [0] 8 77 2" xfId="3470"/>
    <cellStyle name="쉼표 [0] 8 78" xfId="985"/>
    <cellStyle name="쉼표 [0] 8 78 2" xfId="3471"/>
    <cellStyle name="쉼표 [0] 8 79" xfId="986"/>
    <cellStyle name="쉼표 [0] 8 79 2" xfId="3472"/>
    <cellStyle name="쉼표 [0] 8 8" xfId="987"/>
    <cellStyle name="쉼표 [0] 8 8 2" xfId="3473"/>
    <cellStyle name="쉼표 [0] 8 80" xfId="988"/>
    <cellStyle name="쉼표 [0] 8 80 2" xfId="3474"/>
    <cellStyle name="쉼표 [0] 8 81" xfId="989"/>
    <cellStyle name="쉼표 [0] 8 81 2" xfId="3475"/>
    <cellStyle name="쉼표 [0] 8 82" xfId="990"/>
    <cellStyle name="쉼표 [0] 8 82 2" xfId="3476"/>
    <cellStyle name="쉼표 [0] 8 83" xfId="3396"/>
    <cellStyle name="쉼표 [0] 8 9" xfId="991"/>
    <cellStyle name="쉼표 [0] 8 9 2" xfId="3477"/>
    <cellStyle name="쉼표 [0] 9" xfId="992"/>
    <cellStyle name="쉼표 [0] 9 2" xfId="3478"/>
    <cellStyle name="스타일 1" xfId="2"/>
    <cellStyle name="스타일 1 2" xfId="993"/>
    <cellStyle name="스타일 1 2 2" xfId="3021"/>
    <cellStyle name="스타일 1 3" xfId="994"/>
    <cellStyle name="스타일 1_강원도교육청%20발주서(보인테크05)%2020111230(1)" xfId="995"/>
    <cellStyle name="연결된 셀 2" xfId="996"/>
    <cellStyle name="연결된 셀 2 2" xfId="3022"/>
    <cellStyle name="연결된 셀 3" xfId="997"/>
    <cellStyle name="연결된 셀 4" xfId="998"/>
    <cellStyle name="요약 2" xfId="999"/>
    <cellStyle name="요약 2 2" xfId="3023"/>
    <cellStyle name="요약 2 2 2" xfId="3231"/>
    <cellStyle name="요약 2 2 2 2" xfId="3819"/>
    <cellStyle name="요약 2 2 2 2 2" xfId="3820"/>
    <cellStyle name="요약 2 2 2 3" xfId="3821"/>
    <cellStyle name="요약 2 2 3" xfId="3822"/>
    <cellStyle name="요약 2 2 3 2" xfId="3823"/>
    <cellStyle name="요약 2 2 4" xfId="3824"/>
    <cellStyle name="요약 3" xfId="1000"/>
    <cellStyle name="요약 3 2" xfId="3232"/>
    <cellStyle name="요약 3 2 2" xfId="3825"/>
    <cellStyle name="요약 3 2 2 2" xfId="3826"/>
    <cellStyle name="요약 3 2 3" xfId="3827"/>
    <cellStyle name="요약 3 3" xfId="3828"/>
    <cellStyle name="요약 3 3 2" xfId="3829"/>
    <cellStyle name="요약 3 4" xfId="3830"/>
    <cellStyle name="요약 4" xfId="1001"/>
    <cellStyle name="요약 4 2" xfId="3233"/>
    <cellStyle name="요약 4 2 2" xfId="3831"/>
    <cellStyle name="요약 4 2 2 2" xfId="3832"/>
    <cellStyle name="요약 4 2 3" xfId="3833"/>
    <cellStyle name="요약 4 3" xfId="3834"/>
    <cellStyle name="요약 4 3 2" xfId="3835"/>
    <cellStyle name="요약 4 4" xfId="3836"/>
    <cellStyle name="입력 2" xfId="1002"/>
    <cellStyle name="입력 2 2" xfId="3024"/>
    <cellStyle name="입력 2 2 2" xfId="3234"/>
    <cellStyle name="입력 2 2 2 2" xfId="3837"/>
    <cellStyle name="입력 2 2 2 2 2" xfId="3838"/>
    <cellStyle name="입력 2 2 2 3" xfId="3839"/>
    <cellStyle name="입력 2 2 3" xfId="3840"/>
    <cellStyle name="입력 2 2 3 2" xfId="3841"/>
    <cellStyle name="입력 2 2 4" xfId="3842"/>
    <cellStyle name="입력 3" xfId="1003"/>
    <cellStyle name="입력 3 2" xfId="3235"/>
    <cellStyle name="입력 3 2 2" xfId="3843"/>
    <cellStyle name="입력 3 2 2 2" xfId="3844"/>
    <cellStyle name="입력 3 2 3" xfId="3845"/>
    <cellStyle name="입력 3 3" xfId="3846"/>
    <cellStyle name="입력 3 3 2" xfId="3847"/>
    <cellStyle name="입력 3 4" xfId="3848"/>
    <cellStyle name="입력 4" xfId="1004"/>
    <cellStyle name="입력 4 2" xfId="3236"/>
    <cellStyle name="입력 4 2 2" xfId="3849"/>
    <cellStyle name="입력 4 2 2 2" xfId="3850"/>
    <cellStyle name="입력 4 2 3" xfId="3851"/>
    <cellStyle name="입력 4 3" xfId="3852"/>
    <cellStyle name="입력 4 3 2" xfId="3853"/>
    <cellStyle name="입력 4 4" xfId="3854"/>
    <cellStyle name="제목 1 1" xfId="1005"/>
    <cellStyle name="제목 1 2" xfId="1006"/>
    <cellStyle name="제목 1 3" xfId="1007"/>
    <cellStyle name="제목 1 4" xfId="1008"/>
    <cellStyle name="제목 2 2" xfId="1009"/>
    <cellStyle name="제목 2 2 2" xfId="3025"/>
    <cellStyle name="제목 2 3" xfId="1010"/>
    <cellStyle name="제목 2 4" xfId="1011"/>
    <cellStyle name="제목 3 2" xfId="1012"/>
    <cellStyle name="제목 3 2 2" xfId="3026"/>
    <cellStyle name="제목 3 3" xfId="1013"/>
    <cellStyle name="제목 3 4" xfId="1014"/>
    <cellStyle name="제목 4 2" xfId="1015"/>
    <cellStyle name="제목 4 2 2" xfId="3027"/>
    <cellStyle name="제목 4 3" xfId="1016"/>
    <cellStyle name="제목 4 4" xfId="1017"/>
    <cellStyle name="제목 5" xfId="1018"/>
    <cellStyle name="제목 5 2" xfId="3028"/>
    <cellStyle name="제목 6" xfId="1019"/>
    <cellStyle name="제목 7" xfId="1020"/>
    <cellStyle name="좋음 2" xfId="1021"/>
    <cellStyle name="좋음 2 2" xfId="1022"/>
    <cellStyle name="좋음 2 3" xfId="1023"/>
    <cellStyle name="좋음 2 4" xfId="1024"/>
    <cellStyle name="좋음 3" xfId="1025"/>
    <cellStyle name="좋음 4" xfId="1026"/>
    <cellStyle name="좋음 5" xfId="1027"/>
    <cellStyle name="지정되지 않음" xfId="1028"/>
    <cellStyle name="출력 2" xfId="1029"/>
    <cellStyle name="출력 2 2" xfId="3029"/>
    <cellStyle name="출력 2 2 2" xfId="3237"/>
    <cellStyle name="출력 2 2 2 2" xfId="3855"/>
    <cellStyle name="출력 2 2 2 2 2" xfId="3856"/>
    <cellStyle name="출력 2 2 2 3" xfId="3857"/>
    <cellStyle name="출력 2 2 3" xfId="3858"/>
    <cellStyle name="출력 2 2 3 2" xfId="3859"/>
    <cellStyle name="출력 2 2 4" xfId="3860"/>
    <cellStyle name="출력 3" xfId="1030"/>
    <cellStyle name="출력 3 2" xfId="3238"/>
    <cellStyle name="출력 3 2 2" xfId="3861"/>
    <cellStyle name="출력 3 2 2 2" xfId="3862"/>
    <cellStyle name="출력 3 2 3" xfId="3863"/>
    <cellStyle name="출력 3 3" xfId="3864"/>
    <cellStyle name="출력 3 3 2" xfId="3865"/>
    <cellStyle name="출력 3 4" xfId="3866"/>
    <cellStyle name="출력 4" xfId="1031"/>
    <cellStyle name="출력 4 2" xfId="3239"/>
    <cellStyle name="출력 4 2 2" xfId="3867"/>
    <cellStyle name="출력 4 2 2 2" xfId="3868"/>
    <cellStyle name="출력 4 2 3" xfId="3869"/>
    <cellStyle name="출력 4 3" xfId="3870"/>
    <cellStyle name="출력 4 3 2" xfId="3871"/>
    <cellStyle name="출력 4 4" xfId="3872"/>
    <cellStyle name="콤마 [0]_~MF070B" xfId="1032"/>
    <cellStyle name="콤마_~MF070B" xfId="1033"/>
    <cellStyle name="통화 [0] 10" xfId="1034"/>
    <cellStyle name="통화 [0] 10 2" xfId="3479"/>
    <cellStyle name="통화 [0] 11" xfId="1035"/>
    <cellStyle name="통화 [0] 11 2" xfId="3480"/>
    <cellStyle name="통화 [0] 12" xfId="1036"/>
    <cellStyle name="통화 [0] 12 2" xfId="3481"/>
    <cellStyle name="통화 [0] 13" xfId="1037"/>
    <cellStyle name="통화 [0] 13 2" xfId="3482"/>
    <cellStyle name="통화 [0] 14" xfId="1038"/>
    <cellStyle name="통화 [0] 14 2" xfId="3483"/>
    <cellStyle name="통화 [0] 15" xfId="1039"/>
    <cellStyle name="통화 [0] 15 2" xfId="3484"/>
    <cellStyle name="통화 [0] 16" xfId="1040"/>
    <cellStyle name="통화 [0] 16 2" xfId="3485"/>
    <cellStyle name="통화 [0] 17" xfId="1041"/>
    <cellStyle name="통화 [0] 17 2" xfId="3486"/>
    <cellStyle name="통화 [0] 18" xfId="1042"/>
    <cellStyle name="통화 [0] 18 2" xfId="3487"/>
    <cellStyle name="통화 [0] 19" xfId="1043"/>
    <cellStyle name="통화 [0] 19 2" xfId="3488"/>
    <cellStyle name="통화 [0] 2" xfId="1044"/>
    <cellStyle name="통화 [0] 2 2" xfId="1045"/>
    <cellStyle name="통화 [0] 2 3" xfId="3873"/>
    <cellStyle name="통화 [0] 2 4" xfId="3874"/>
    <cellStyle name="통화 [0] 2 5" xfId="3875"/>
    <cellStyle name="통화 [0] 2 6" xfId="3489"/>
    <cellStyle name="통화 [0] 2_강원도교육청%20발주서(보인테크05)%2020111230(1)" xfId="1046"/>
    <cellStyle name="통화 [0] 20" xfId="1047"/>
    <cellStyle name="통화 [0] 20 2" xfId="3490"/>
    <cellStyle name="통화 [0] 21" xfId="1048"/>
    <cellStyle name="통화 [0] 21 2" xfId="3491"/>
    <cellStyle name="통화 [0] 22" xfId="1049"/>
    <cellStyle name="통화 [0] 22 2" xfId="3492"/>
    <cellStyle name="통화 [0] 23" xfId="1050"/>
    <cellStyle name="통화 [0] 23 2" xfId="3493"/>
    <cellStyle name="통화 [0] 24" xfId="1051"/>
    <cellStyle name="통화 [0] 24 2" xfId="3494"/>
    <cellStyle name="통화 [0] 25" xfId="1052"/>
    <cellStyle name="통화 [0] 25 2" xfId="3495"/>
    <cellStyle name="통화 [0] 26" xfId="1053"/>
    <cellStyle name="통화 [0] 26 2" xfId="3496"/>
    <cellStyle name="통화 [0] 27" xfId="1054"/>
    <cellStyle name="통화 [0] 27 2" xfId="3497"/>
    <cellStyle name="통화 [0] 28" xfId="1055"/>
    <cellStyle name="통화 [0] 28 2" xfId="3498"/>
    <cellStyle name="통화 [0] 29" xfId="1056"/>
    <cellStyle name="통화 [0] 29 2" xfId="3499"/>
    <cellStyle name="통화 [0] 3" xfId="1057"/>
    <cellStyle name="통화 [0] 3 2" xfId="3876"/>
    <cellStyle name="통화 [0] 3 3" xfId="3500"/>
    <cellStyle name="통화 [0] 30" xfId="1058"/>
    <cellStyle name="통화 [0] 30 2" xfId="3501"/>
    <cellStyle name="통화 [0] 31" xfId="1059"/>
    <cellStyle name="통화 [0] 31 2" xfId="3502"/>
    <cellStyle name="통화 [0] 32" xfId="3079"/>
    <cellStyle name="통화 [0] 32 2" xfId="3523"/>
    <cellStyle name="통화 [0] 4" xfId="1060"/>
    <cellStyle name="통화 [0] 4 2" xfId="3503"/>
    <cellStyle name="통화 [0] 5" xfId="1061"/>
    <cellStyle name="통화 [0] 5 2" xfId="3030"/>
    <cellStyle name="통화 [0] 5 2 2" xfId="3518"/>
    <cellStyle name="통화 [0] 5 3" xfId="3504"/>
    <cellStyle name="통화 [0] 6" xfId="1062"/>
    <cellStyle name="통화 [0] 6 2" xfId="3505"/>
    <cellStyle name="통화 [0] 7" xfId="1063"/>
    <cellStyle name="통화 [0] 7 2" xfId="3506"/>
    <cellStyle name="통화 [0] 8" xfId="1064"/>
    <cellStyle name="통화 [0] 8 2" xfId="3507"/>
    <cellStyle name="통화 [0] 9" xfId="1065"/>
    <cellStyle name="통화 [0] 9 2" xfId="3508"/>
    <cellStyle name="통화 2" xfId="1066"/>
    <cellStyle name="표준" xfId="0" builtinId="0"/>
    <cellStyle name="표준 10" xfId="1067"/>
    <cellStyle name="표준 10 10" xfId="1068"/>
    <cellStyle name="표준 10 10 2" xfId="3877"/>
    <cellStyle name="표준 10 11" xfId="1069"/>
    <cellStyle name="표준 10 12" xfId="1070"/>
    <cellStyle name="표준 10 13" xfId="1071"/>
    <cellStyle name="표준 10 14" xfId="1072"/>
    <cellStyle name="표준 10 15" xfId="1073"/>
    <cellStyle name="표준 10 16" xfId="1074"/>
    <cellStyle name="표준 10 17" xfId="1075"/>
    <cellStyle name="표준 10 18" xfId="1076"/>
    <cellStyle name="표준 10 19" xfId="1077"/>
    <cellStyle name="표준 10 2" xfId="1078"/>
    <cellStyle name="표준 10 2 2" xfId="1079"/>
    <cellStyle name="표준 10 2 3" xfId="1080"/>
    <cellStyle name="표준 10 2 3 2" xfId="3878"/>
    <cellStyle name="표준 10 2 4" xfId="3031"/>
    <cellStyle name="표준 10 2_2012.01.06%20강원도교육청%203차(추가)(1)" xfId="1081"/>
    <cellStyle name="표준 10 20" xfId="1082"/>
    <cellStyle name="표준 10 21" xfId="1083"/>
    <cellStyle name="표준 10 22" xfId="1084"/>
    <cellStyle name="표준 10 23" xfId="1085"/>
    <cellStyle name="표준 10 24" xfId="1086"/>
    <cellStyle name="표준 10 25" xfId="1087"/>
    <cellStyle name="표준 10 26" xfId="1088"/>
    <cellStyle name="표준 10 27" xfId="1089"/>
    <cellStyle name="표준 10 28" xfId="1090"/>
    <cellStyle name="표준 10 29" xfId="1091"/>
    <cellStyle name="표준 10 3" xfId="1092"/>
    <cellStyle name="표준 10 3 2" xfId="3879"/>
    <cellStyle name="표준 10 30" xfId="1093"/>
    <cellStyle name="표준 10 31" xfId="1094"/>
    <cellStyle name="표준 10 32" xfId="1095"/>
    <cellStyle name="표준 10 33" xfId="1096"/>
    <cellStyle name="표준 10 34" xfId="1097"/>
    <cellStyle name="표준 10 35" xfId="1098"/>
    <cellStyle name="표준 10 36" xfId="1099"/>
    <cellStyle name="표준 10 37" xfId="1100"/>
    <cellStyle name="표준 10 38" xfId="1101"/>
    <cellStyle name="표준 10 39" xfId="1102"/>
    <cellStyle name="표준 10 4" xfId="1103"/>
    <cellStyle name="표준 10 4 2" xfId="3032"/>
    <cellStyle name="표준 10 40" xfId="1104"/>
    <cellStyle name="표준 10 41" xfId="1105"/>
    <cellStyle name="표준 10 42" xfId="1106"/>
    <cellStyle name="표준 10 43" xfId="1107"/>
    <cellStyle name="표준 10 44" xfId="1108"/>
    <cellStyle name="표준 10 45" xfId="1109"/>
    <cellStyle name="표준 10 46" xfId="1110"/>
    <cellStyle name="표준 10 47" xfId="1111"/>
    <cellStyle name="표준 10 48" xfId="1112"/>
    <cellStyle name="표준 10 49" xfId="1113"/>
    <cellStyle name="표준 10 5" xfId="1114"/>
    <cellStyle name="표준 10 5 2" xfId="3880"/>
    <cellStyle name="표준 10 50" xfId="1115"/>
    <cellStyle name="표준 10 51" xfId="1116"/>
    <cellStyle name="표준 10 52" xfId="1117"/>
    <cellStyle name="표준 10 53" xfId="1118"/>
    <cellStyle name="표준 10 54" xfId="1119"/>
    <cellStyle name="표준 10 55" xfId="1120"/>
    <cellStyle name="표준 10 56" xfId="1121"/>
    <cellStyle name="표준 10 57" xfId="1122"/>
    <cellStyle name="표준 10 58" xfId="1123"/>
    <cellStyle name="표준 10 59" xfId="1124"/>
    <cellStyle name="표준 10 6" xfId="1125"/>
    <cellStyle name="표준 10 60" xfId="1126"/>
    <cellStyle name="표준 10 61" xfId="1127"/>
    <cellStyle name="표준 10 62" xfId="1128"/>
    <cellStyle name="표준 10 63" xfId="1129"/>
    <cellStyle name="표준 10 64" xfId="1130"/>
    <cellStyle name="표준 10 65" xfId="1131"/>
    <cellStyle name="표준 10 66" xfId="1132"/>
    <cellStyle name="표준 10 67" xfId="1133"/>
    <cellStyle name="표준 10 68" xfId="1134"/>
    <cellStyle name="표준 10 69" xfId="1135"/>
    <cellStyle name="표준 10 7" xfId="1136"/>
    <cellStyle name="표준 10 70" xfId="1137"/>
    <cellStyle name="표준 10 71" xfId="1138"/>
    <cellStyle name="표준 10 72" xfId="1139"/>
    <cellStyle name="표준 10 73" xfId="1140"/>
    <cellStyle name="표준 10 74" xfId="1141"/>
    <cellStyle name="표준 10 75" xfId="1142"/>
    <cellStyle name="표준 10 76" xfId="1143"/>
    <cellStyle name="표준 10 77" xfId="1144"/>
    <cellStyle name="표준 10 78" xfId="1145"/>
    <cellStyle name="표준 10 79" xfId="1146"/>
    <cellStyle name="표준 10 8" xfId="1147"/>
    <cellStyle name="표준 10 80" xfId="1148"/>
    <cellStyle name="표준 10 81" xfId="1149"/>
    <cellStyle name="표준 10 82" xfId="1150"/>
    <cellStyle name="표준 10 83" xfId="1151"/>
    <cellStyle name="표준 10 83 2" xfId="1152"/>
    <cellStyle name="표준 10 84" xfId="3080"/>
    <cellStyle name="표준 10 9" xfId="1153"/>
    <cellStyle name="표준 10_(강현민 수정)12월목록 최종_우리전자책" xfId="3240"/>
    <cellStyle name="표준 100" xfId="1154"/>
    <cellStyle name="표준 101" xfId="1155"/>
    <cellStyle name="표준 102" xfId="1156"/>
    <cellStyle name="표준 103" xfId="1157"/>
    <cellStyle name="표준 103 2" xfId="3881"/>
    <cellStyle name="표준 103 3" xfId="3194"/>
    <cellStyle name="표준 103 3 2" xfId="3883"/>
    <cellStyle name="표준 103 3 3" xfId="3882"/>
    <cellStyle name="표준 103 4" xfId="3884"/>
    <cellStyle name="표준 104" xfId="1158"/>
    <cellStyle name="표준 104 2" xfId="1159"/>
    <cellStyle name="표준 104 3" xfId="1160"/>
    <cellStyle name="표준 104 3 2" xfId="3088"/>
    <cellStyle name="표준 104 3 3" xfId="3089"/>
    <cellStyle name="표준 104 4" xfId="3885"/>
    <cellStyle name="표준 105" xfId="1161"/>
    <cellStyle name="표준 105 2" xfId="3886"/>
    <cellStyle name="표준 106" xfId="3033"/>
    <cellStyle name="표준 106 2" xfId="3090"/>
    <cellStyle name="표준 106 2 2" xfId="3188"/>
    <cellStyle name="표준 106 3" xfId="3887"/>
    <cellStyle name="표준 107" xfId="3075"/>
    <cellStyle name="표준 107 2" xfId="3197"/>
    <cellStyle name="표준 107 2 2" xfId="3888"/>
    <cellStyle name="표준 107 2 3" xfId="3889"/>
    <cellStyle name="표준 107 2 4" xfId="4038"/>
    <cellStyle name="표준 107 3" xfId="3241"/>
    <cellStyle name="표준 108" xfId="1162"/>
    <cellStyle name="표준 109" xfId="3091"/>
    <cellStyle name="표준 109 2" xfId="3191"/>
    <cellStyle name="표준 109 2 3" xfId="3193"/>
    <cellStyle name="표준 109 3" xfId="3890"/>
    <cellStyle name="표준 11" xfId="1163"/>
    <cellStyle name="표준 11 10" xfId="1164"/>
    <cellStyle name="표준 11 11" xfId="1165"/>
    <cellStyle name="표준 11 12" xfId="1166"/>
    <cellStyle name="표준 11 13" xfId="1167"/>
    <cellStyle name="표준 11 14" xfId="1168"/>
    <cellStyle name="표준 11 15" xfId="1169"/>
    <cellStyle name="표준 11 16" xfId="1170"/>
    <cellStyle name="표준 11 17" xfId="1171"/>
    <cellStyle name="표준 11 18" xfId="1172"/>
    <cellStyle name="표준 11 19" xfId="1173"/>
    <cellStyle name="표준 11 2" xfId="1174"/>
    <cellStyle name="표준 11 2 2" xfId="1175"/>
    <cellStyle name="표준 11 2 2 2" xfId="3891"/>
    <cellStyle name="표준 11 2 3" xfId="3034"/>
    <cellStyle name="표준 11 20" xfId="1176"/>
    <cellStyle name="표준 11 21" xfId="1177"/>
    <cellStyle name="표준 11 22" xfId="1178"/>
    <cellStyle name="표준 11 23" xfId="1179"/>
    <cellStyle name="표준 11 24" xfId="1180"/>
    <cellStyle name="표준 11 25" xfId="1181"/>
    <cellStyle name="표준 11 26" xfId="1182"/>
    <cellStyle name="표준 11 27" xfId="1183"/>
    <cellStyle name="표준 11 28" xfId="1184"/>
    <cellStyle name="표준 11 29" xfId="1185"/>
    <cellStyle name="표준 11 3" xfId="1186"/>
    <cellStyle name="표준 11 30" xfId="1187"/>
    <cellStyle name="표준 11 31" xfId="1188"/>
    <cellStyle name="표준 11 32" xfId="1189"/>
    <cellStyle name="표준 11 33" xfId="1190"/>
    <cellStyle name="표준 11 34" xfId="1191"/>
    <cellStyle name="표준 11 35" xfId="1192"/>
    <cellStyle name="표준 11 36" xfId="1193"/>
    <cellStyle name="표준 11 37" xfId="1194"/>
    <cellStyle name="표준 11 38" xfId="1195"/>
    <cellStyle name="표준 11 39" xfId="1196"/>
    <cellStyle name="표준 11 4" xfId="1197"/>
    <cellStyle name="표준 11 40" xfId="1198"/>
    <cellStyle name="표준 11 41" xfId="1199"/>
    <cellStyle name="표준 11 42" xfId="1200"/>
    <cellStyle name="표준 11 43" xfId="1201"/>
    <cellStyle name="표준 11 44" xfId="1202"/>
    <cellStyle name="표준 11 45" xfId="1203"/>
    <cellStyle name="표준 11 46" xfId="1204"/>
    <cellStyle name="표준 11 47" xfId="1205"/>
    <cellStyle name="표준 11 48" xfId="1206"/>
    <cellStyle name="표준 11 49" xfId="1207"/>
    <cellStyle name="표준 11 5" xfId="1208"/>
    <cellStyle name="표준 11 50" xfId="1209"/>
    <cellStyle name="표준 11 51" xfId="1210"/>
    <cellStyle name="표준 11 52" xfId="1211"/>
    <cellStyle name="표준 11 53" xfId="1212"/>
    <cellStyle name="표준 11 54" xfId="1213"/>
    <cellStyle name="표준 11 55" xfId="1214"/>
    <cellStyle name="표준 11 56" xfId="1215"/>
    <cellStyle name="표준 11 57" xfId="1216"/>
    <cellStyle name="표준 11 58" xfId="1217"/>
    <cellStyle name="표준 11 59" xfId="1218"/>
    <cellStyle name="표준 11 6" xfId="1219"/>
    <cellStyle name="표준 11 60" xfId="1220"/>
    <cellStyle name="표준 11 61" xfId="1221"/>
    <cellStyle name="표준 11 62" xfId="1222"/>
    <cellStyle name="표준 11 63" xfId="1223"/>
    <cellStyle name="표준 11 64" xfId="1224"/>
    <cellStyle name="표준 11 65" xfId="1225"/>
    <cellStyle name="표준 11 66" xfId="1226"/>
    <cellStyle name="표준 11 67" xfId="1227"/>
    <cellStyle name="표준 11 68" xfId="1228"/>
    <cellStyle name="표준 11 69" xfId="1229"/>
    <cellStyle name="표준 11 7" xfId="1230"/>
    <cellStyle name="표준 11 70" xfId="1231"/>
    <cellStyle name="표준 11 71" xfId="1232"/>
    <cellStyle name="표준 11 72" xfId="1233"/>
    <cellStyle name="표준 11 73" xfId="1234"/>
    <cellStyle name="표준 11 74" xfId="1235"/>
    <cellStyle name="표준 11 75" xfId="1236"/>
    <cellStyle name="표준 11 76" xfId="1237"/>
    <cellStyle name="표준 11 77" xfId="1238"/>
    <cellStyle name="표준 11 78" xfId="1239"/>
    <cellStyle name="표준 11 79" xfId="1240"/>
    <cellStyle name="표준 11 8" xfId="1241"/>
    <cellStyle name="표준 11 80" xfId="1242"/>
    <cellStyle name="표준 11 81" xfId="1243"/>
    <cellStyle name="표준 11 82" xfId="1244"/>
    <cellStyle name="표준 11 83" xfId="1245"/>
    <cellStyle name="표준 11 83 2" xfId="3892"/>
    <cellStyle name="표준 11 9" xfId="1246"/>
    <cellStyle name="표준 11_(목록 작업 용)우리전자책 영업 목록_20140310(신간 추가)" xfId="3893"/>
    <cellStyle name="표준 110" xfId="3092"/>
    <cellStyle name="표준 110 2" xfId="3894"/>
    <cellStyle name="표준 110 3" xfId="3895"/>
    <cellStyle name="표준 110 6 3" xfId="3896"/>
    <cellStyle name="표준 111" xfId="3093"/>
    <cellStyle name="표준 112" xfId="3094"/>
    <cellStyle name="표준 113" xfId="3095"/>
    <cellStyle name="표준 113 2" xfId="3897"/>
    <cellStyle name="표준 114" xfId="3096"/>
    <cellStyle name="표준 115" xfId="3097"/>
    <cellStyle name="표준 116" xfId="3098"/>
    <cellStyle name="표준 117" xfId="1247"/>
    <cellStyle name="표준 118" xfId="3242"/>
    <cellStyle name="표준 119" xfId="3243"/>
    <cellStyle name="표준 119 2" xfId="3898"/>
    <cellStyle name="표준 119 3" xfId="3899"/>
    <cellStyle name="표준 12" xfId="1248"/>
    <cellStyle name="표준 12 2" xfId="1249"/>
    <cellStyle name="표준 12 2 2" xfId="3036"/>
    <cellStyle name="표준 12 2 3" xfId="3535"/>
    <cellStyle name="표준 12 3" xfId="1250"/>
    <cellStyle name="표준 12 4" xfId="1251"/>
    <cellStyle name="표준 12 5" xfId="1252"/>
    <cellStyle name="표준 12 6" xfId="1253"/>
    <cellStyle name="표준 12 7" xfId="3035"/>
    <cellStyle name="표준 12_강원도교육청%20발주서(보인테크05)%2020111230(1)" xfId="1254"/>
    <cellStyle name="표준 120" xfId="3099"/>
    <cellStyle name="표준 121" xfId="3100"/>
    <cellStyle name="표준 122" xfId="3101"/>
    <cellStyle name="표준 123" xfId="3246"/>
    <cellStyle name="표준 123 2" xfId="3251"/>
    <cellStyle name="표준 123 3" xfId="3249"/>
    <cellStyle name="표준 124" xfId="3536"/>
    <cellStyle name="표준 124 2" xfId="3900"/>
    <cellStyle name="표준 125" xfId="3901"/>
    <cellStyle name="표준 125 2" xfId="3902"/>
    <cellStyle name="표준 126" xfId="3196"/>
    <cellStyle name="표준 126 2" xfId="3904"/>
    <cellStyle name="표준 126 3" xfId="3903"/>
    <cellStyle name="표준 127" xfId="3102"/>
    <cellStyle name="표준 128" xfId="3103"/>
    <cellStyle name="표준 129" xfId="3104"/>
    <cellStyle name="표준 13" xfId="1255"/>
    <cellStyle name="표준 13 2" xfId="1256"/>
    <cellStyle name="표준 13 2 2" xfId="3038"/>
    <cellStyle name="표준 13 3" xfId="1257"/>
    <cellStyle name="표준 13 4" xfId="1258"/>
    <cellStyle name="표준 13 5" xfId="3037"/>
    <cellStyle name="표준 13_강원도교육청%20발주서(보인테크05)%2020111230(1)" xfId="1259"/>
    <cellStyle name="표준 130" xfId="3105"/>
    <cellStyle name="표준 131" xfId="3106"/>
    <cellStyle name="표준 132" xfId="3107"/>
    <cellStyle name="표준 133" xfId="3108"/>
    <cellStyle name="표준 134" xfId="3109"/>
    <cellStyle name="표준 135" xfId="3110"/>
    <cellStyle name="표준 135 2" xfId="3905"/>
    <cellStyle name="표준 136" xfId="3111"/>
    <cellStyle name="표준 136 2" xfId="3906"/>
    <cellStyle name="표준 137" xfId="3112"/>
    <cellStyle name="표준 138" xfId="3113"/>
    <cellStyle name="표준 139" xfId="3114"/>
    <cellStyle name="표준 139 2" xfId="3907"/>
    <cellStyle name="표준 14" xfId="1260"/>
    <cellStyle name="표준 14 2" xfId="1261"/>
    <cellStyle name="표준 14 3" xfId="1262"/>
    <cellStyle name="표준 14 4" xfId="1263"/>
    <cellStyle name="표준 14 5" xfId="3039"/>
    <cellStyle name="표준 14_강원도교육청%20발주서(보인테크05)%2020111230(1)" xfId="1264"/>
    <cellStyle name="표준 140" xfId="3115"/>
    <cellStyle name="표준 141" xfId="3116"/>
    <cellStyle name="표준 141 2" xfId="3908"/>
    <cellStyle name="표준 142" xfId="3117"/>
    <cellStyle name="표준 143" xfId="3118"/>
    <cellStyle name="표준 144" xfId="3119"/>
    <cellStyle name="표준 145" xfId="3120"/>
    <cellStyle name="표준 146" xfId="3121"/>
    <cellStyle name="표준 147" xfId="3122"/>
    <cellStyle name="표준 148" xfId="1265"/>
    <cellStyle name="표준 149" xfId="3909"/>
    <cellStyle name="표준 15" xfId="1266"/>
    <cellStyle name="표준 15 2" xfId="1267"/>
    <cellStyle name="표준 15 3" xfId="1268"/>
    <cellStyle name="표준 15 4" xfId="1269"/>
    <cellStyle name="표준 15_안성시립(유효성검사요청)_20091124" xfId="1270"/>
    <cellStyle name="표준 150" xfId="3123"/>
    <cellStyle name="표준 151" xfId="3124"/>
    <cellStyle name="표준 152" xfId="3125"/>
    <cellStyle name="표준 153" xfId="3126"/>
    <cellStyle name="표준 154" xfId="3127"/>
    <cellStyle name="표준 155" xfId="3128"/>
    <cellStyle name="표준 156" xfId="3129"/>
    <cellStyle name="표준 157" xfId="3130"/>
    <cellStyle name="표준 158" xfId="1271"/>
    <cellStyle name="표준 159" xfId="3131"/>
    <cellStyle name="표준 16" xfId="1272"/>
    <cellStyle name="표준 160" xfId="3910"/>
    <cellStyle name="표준 160 2" xfId="3911"/>
    <cellStyle name="표준 161" xfId="3132"/>
    <cellStyle name="표준 161 2" xfId="4031"/>
    <cellStyle name="표준 162" xfId="3133"/>
    <cellStyle name="표준 163" xfId="3134"/>
    <cellStyle name="표준 164" xfId="3135"/>
    <cellStyle name="표준 165" xfId="3136"/>
    <cellStyle name="표준 166" xfId="3137"/>
    <cellStyle name="표준 167" xfId="3138"/>
    <cellStyle name="표준 168" xfId="3139"/>
    <cellStyle name="표준 169" xfId="3140"/>
    <cellStyle name="표준 17" xfId="1273"/>
    <cellStyle name="표준 17 10" xfId="1274"/>
    <cellStyle name="표준 17 11" xfId="1275"/>
    <cellStyle name="표준 17 12" xfId="1276"/>
    <cellStyle name="표준 17 13" xfId="1277"/>
    <cellStyle name="표준 17 14" xfId="1278"/>
    <cellStyle name="표준 17 15" xfId="1279"/>
    <cellStyle name="표준 17 16" xfId="1280"/>
    <cellStyle name="표준 17 17" xfId="1281"/>
    <cellStyle name="표준 17 18" xfId="1282"/>
    <cellStyle name="표준 17 19" xfId="1283"/>
    <cellStyle name="표준 17 2" xfId="1284"/>
    <cellStyle name="표준 17 20" xfId="1285"/>
    <cellStyle name="표준 17 21" xfId="1286"/>
    <cellStyle name="표준 17 22" xfId="1287"/>
    <cellStyle name="표준 17 23" xfId="1288"/>
    <cellStyle name="표준 17 24" xfId="1289"/>
    <cellStyle name="표준 17 25" xfId="1290"/>
    <cellStyle name="표준 17 26" xfId="1291"/>
    <cellStyle name="표준 17 27" xfId="1292"/>
    <cellStyle name="표준 17 28" xfId="1293"/>
    <cellStyle name="표준 17 29" xfId="1294"/>
    <cellStyle name="표준 17 3" xfId="1295"/>
    <cellStyle name="표준 17 30" xfId="1296"/>
    <cellStyle name="표준 17 31" xfId="1297"/>
    <cellStyle name="표준 17 32" xfId="1298"/>
    <cellStyle name="표준 17 33" xfId="1299"/>
    <cellStyle name="표준 17 34" xfId="1300"/>
    <cellStyle name="표준 17 35" xfId="1301"/>
    <cellStyle name="표준 17 36" xfId="1302"/>
    <cellStyle name="표준 17 37" xfId="1303"/>
    <cellStyle name="표준 17 38" xfId="1304"/>
    <cellStyle name="표준 17 39" xfId="1305"/>
    <cellStyle name="표준 17 4" xfId="1306"/>
    <cellStyle name="표준 17 40" xfId="1307"/>
    <cellStyle name="표준 17 41" xfId="1308"/>
    <cellStyle name="표준 17 42" xfId="1309"/>
    <cellStyle name="표준 17 43" xfId="1310"/>
    <cellStyle name="표준 17 44" xfId="1311"/>
    <cellStyle name="표준 17 45" xfId="1312"/>
    <cellStyle name="표준 17 46" xfId="1313"/>
    <cellStyle name="표준 17 47" xfId="1314"/>
    <cellStyle name="표준 17 48" xfId="1315"/>
    <cellStyle name="표준 17 49" xfId="1316"/>
    <cellStyle name="표준 17 5" xfId="1317"/>
    <cellStyle name="표준 17 50" xfId="1318"/>
    <cellStyle name="표준 17 51" xfId="1319"/>
    <cellStyle name="표준 17 52" xfId="1320"/>
    <cellStyle name="표준 17 53" xfId="1321"/>
    <cellStyle name="표준 17 54" xfId="1322"/>
    <cellStyle name="표준 17 55" xfId="1323"/>
    <cellStyle name="표준 17 56" xfId="1324"/>
    <cellStyle name="표준 17 57" xfId="1325"/>
    <cellStyle name="표준 17 58" xfId="1326"/>
    <cellStyle name="표준 17 59" xfId="1327"/>
    <cellStyle name="표준 17 6" xfId="1328"/>
    <cellStyle name="표준 17 60" xfId="1329"/>
    <cellStyle name="표준 17 61" xfId="1330"/>
    <cellStyle name="표준 17 62" xfId="1331"/>
    <cellStyle name="표준 17 63" xfId="1332"/>
    <cellStyle name="표준 17 64" xfId="1333"/>
    <cellStyle name="표준 17 65" xfId="1334"/>
    <cellStyle name="표준 17 66" xfId="1335"/>
    <cellStyle name="표준 17 67" xfId="1336"/>
    <cellStyle name="표준 17 68" xfId="1337"/>
    <cellStyle name="표준 17 69" xfId="1338"/>
    <cellStyle name="표준 17 7" xfId="1339"/>
    <cellStyle name="표준 17 70" xfId="1340"/>
    <cellStyle name="표준 17 71" xfId="1341"/>
    <cellStyle name="표준 17 72" xfId="1342"/>
    <cellStyle name="표준 17 73" xfId="1343"/>
    <cellStyle name="표준 17 74" xfId="1344"/>
    <cellStyle name="표준 17 75" xfId="1345"/>
    <cellStyle name="표준 17 76" xfId="1346"/>
    <cellStyle name="표준 17 77" xfId="1347"/>
    <cellStyle name="표준 17 78" xfId="1348"/>
    <cellStyle name="표준 17 79" xfId="1349"/>
    <cellStyle name="표준 17 8" xfId="1350"/>
    <cellStyle name="표준 17 80" xfId="1351"/>
    <cellStyle name="표준 17 81" xfId="1352"/>
    <cellStyle name="표준 17 82" xfId="1353"/>
    <cellStyle name="표준 17 83" xfId="1354"/>
    <cellStyle name="표준 17 9" xfId="1355"/>
    <cellStyle name="표준 17_해외VOD,DVD" xfId="1356"/>
    <cellStyle name="표준 170" xfId="1357"/>
    <cellStyle name="표준 171" xfId="3141"/>
    <cellStyle name="표준 172" xfId="3142"/>
    <cellStyle name="표준 173" xfId="3912"/>
    <cellStyle name="표준 174" xfId="3143"/>
    <cellStyle name="표준 175" xfId="3144"/>
    <cellStyle name="표준 176" xfId="3145"/>
    <cellStyle name="표준 177" xfId="3146"/>
    <cellStyle name="표준 178" xfId="3147"/>
    <cellStyle name="표준 179" xfId="3148"/>
    <cellStyle name="표준 18" xfId="1358"/>
    <cellStyle name="표준 18 2" xfId="3040"/>
    <cellStyle name="표준 180" xfId="3149"/>
    <cellStyle name="표준 181" xfId="3150"/>
    <cellStyle name="표준 182" xfId="3151"/>
    <cellStyle name="표준 183" xfId="3152"/>
    <cellStyle name="표준 184" xfId="3153"/>
    <cellStyle name="표준 185" xfId="3154"/>
    <cellStyle name="표준 186" xfId="3155"/>
    <cellStyle name="표준 187" xfId="3156"/>
    <cellStyle name="표준 188" xfId="3157"/>
    <cellStyle name="표준 189" xfId="3158"/>
    <cellStyle name="표준 19" xfId="1359"/>
    <cellStyle name="표준 19 10" xfId="1360"/>
    <cellStyle name="표준 19 11" xfId="1361"/>
    <cellStyle name="표준 19 12" xfId="1362"/>
    <cellStyle name="표준 19 13" xfId="1363"/>
    <cellStyle name="표준 19 14" xfId="1364"/>
    <cellStyle name="표준 19 15" xfId="1365"/>
    <cellStyle name="표준 19 16" xfId="1366"/>
    <cellStyle name="표준 19 17" xfId="1367"/>
    <cellStyle name="표준 19 18" xfId="1368"/>
    <cellStyle name="표준 19 19" xfId="1369"/>
    <cellStyle name="표준 19 2" xfId="1370"/>
    <cellStyle name="표준 19 20" xfId="1371"/>
    <cellStyle name="표준 19 21" xfId="1372"/>
    <cellStyle name="표준 19 22" xfId="1373"/>
    <cellStyle name="표준 19 23" xfId="1374"/>
    <cellStyle name="표준 19 24" xfId="1375"/>
    <cellStyle name="표준 19 25" xfId="1376"/>
    <cellStyle name="표준 19 26" xfId="1377"/>
    <cellStyle name="표준 19 27" xfId="1378"/>
    <cellStyle name="표준 19 28" xfId="1379"/>
    <cellStyle name="표준 19 29" xfId="1380"/>
    <cellStyle name="표준 19 3" xfId="1381"/>
    <cellStyle name="표준 19 30" xfId="1382"/>
    <cellStyle name="표준 19 31" xfId="1383"/>
    <cellStyle name="표준 19 32" xfId="1384"/>
    <cellStyle name="표준 19 33" xfId="1385"/>
    <cellStyle name="표준 19 34" xfId="1386"/>
    <cellStyle name="표준 19 35" xfId="1387"/>
    <cellStyle name="표준 19 36" xfId="1388"/>
    <cellStyle name="표준 19 37" xfId="1389"/>
    <cellStyle name="표준 19 38" xfId="1390"/>
    <cellStyle name="표준 19 39" xfId="1391"/>
    <cellStyle name="표준 19 4" xfId="1392"/>
    <cellStyle name="표준 19 40" xfId="1393"/>
    <cellStyle name="표준 19 41" xfId="1394"/>
    <cellStyle name="표준 19 42" xfId="1395"/>
    <cellStyle name="표준 19 43" xfId="1396"/>
    <cellStyle name="표준 19 44" xfId="1397"/>
    <cellStyle name="표준 19 45" xfId="1398"/>
    <cellStyle name="표준 19 46" xfId="1399"/>
    <cellStyle name="표준 19 47" xfId="1400"/>
    <cellStyle name="표준 19 48" xfId="1401"/>
    <cellStyle name="표준 19 49" xfId="1402"/>
    <cellStyle name="표준 19 5" xfId="1403"/>
    <cellStyle name="표준 19 50" xfId="1404"/>
    <cellStyle name="표준 19 51" xfId="1405"/>
    <cellStyle name="표준 19 52" xfId="1406"/>
    <cellStyle name="표준 19 53" xfId="1407"/>
    <cellStyle name="표준 19 54" xfId="1408"/>
    <cellStyle name="표준 19 55" xfId="1409"/>
    <cellStyle name="표준 19 56" xfId="1410"/>
    <cellStyle name="표준 19 57" xfId="1411"/>
    <cellStyle name="표준 19 58" xfId="1412"/>
    <cellStyle name="표준 19 59" xfId="1413"/>
    <cellStyle name="표준 19 6" xfId="1414"/>
    <cellStyle name="표준 19 60" xfId="1415"/>
    <cellStyle name="표준 19 61" xfId="1416"/>
    <cellStyle name="표준 19 62" xfId="1417"/>
    <cellStyle name="표준 19 63" xfId="1418"/>
    <cellStyle name="표준 19 64" xfId="1419"/>
    <cellStyle name="표준 19 65" xfId="1420"/>
    <cellStyle name="표준 19 66" xfId="1421"/>
    <cellStyle name="표준 19 67" xfId="1422"/>
    <cellStyle name="표준 19 68" xfId="1423"/>
    <cellStyle name="표준 19 69" xfId="1424"/>
    <cellStyle name="표준 19 7" xfId="1425"/>
    <cellStyle name="표준 19 70" xfId="1426"/>
    <cellStyle name="표준 19 71" xfId="1427"/>
    <cellStyle name="표준 19 72" xfId="1428"/>
    <cellStyle name="표준 19 73" xfId="1429"/>
    <cellStyle name="표준 19 74" xfId="1430"/>
    <cellStyle name="표준 19 75" xfId="1431"/>
    <cellStyle name="표준 19 76" xfId="1432"/>
    <cellStyle name="표준 19 77" xfId="1433"/>
    <cellStyle name="표준 19 78" xfId="1434"/>
    <cellStyle name="표준 19 79" xfId="1435"/>
    <cellStyle name="표준 19 8" xfId="1436"/>
    <cellStyle name="표준 19 80" xfId="1437"/>
    <cellStyle name="표준 19 81" xfId="1438"/>
    <cellStyle name="표준 19 82" xfId="1439"/>
    <cellStyle name="표준 19 9" xfId="1440"/>
    <cellStyle name="표준 19_광진정보도서관 제안전자책_20120724" xfId="1441"/>
    <cellStyle name="표준 190" xfId="3159"/>
    <cellStyle name="표준 191" xfId="3160"/>
    <cellStyle name="표준 192" xfId="3161"/>
    <cellStyle name="표준 193" xfId="3162"/>
    <cellStyle name="표준 194" xfId="3163"/>
    <cellStyle name="표준 195" xfId="3164"/>
    <cellStyle name="표준 196" xfId="3165"/>
    <cellStyle name="표준 197" xfId="3166"/>
    <cellStyle name="표준 198" xfId="3167"/>
    <cellStyle name="표준 199" xfId="3168"/>
    <cellStyle name="표준 2" xfId="1442"/>
    <cellStyle name="표준 2 10" xfId="1443"/>
    <cellStyle name="표준 2 10 10 2" xfId="3913"/>
    <cellStyle name="표준 2 10 3" xfId="3914"/>
    <cellStyle name="표준 2 10 44" xfId="3915"/>
    <cellStyle name="표준 2 10 44 2" xfId="3916"/>
    <cellStyle name="표준 2 10 44_(강현민 수정)11월 목록_우리전자책_20131106" xfId="3244"/>
    <cellStyle name="표준 2 100" xfId="3917"/>
    <cellStyle name="표준 2 100 2" xfId="4027"/>
    <cellStyle name="표준 2 101" xfId="3918"/>
    <cellStyle name="표준 2 102" xfId="3919"/>
    <cellStyle name="표준 2 103" xfId="3920"/>
    <cellStyle name="표준 2 104" xfId="3921"/>
    <cellStyle name="표준 2 105" xfId="3922"/>
    <cellStyle name="표준 2 108" xfId="4026"/>
    <cellStyle name="표준 2 109" xfId="4030"/>
    <cellStyle name="표준 2 11" xfId="1444"/>
    <cellStyle name="표준 2 110" xfId="4028"/>
    <cellStyle name="표준 2 111" xfId="4029"/>
    <cellStyle name="표준 2 12" xfId="1445"/>
    <cellStyle name="표준 2 12 2" xfId="3923"/>
    <cellStyle name="표준 2 12 3" xfId="3924"/>
    <cellStyle name="표준 2 13" xfId="1446"/>
    <cellStyle name="표준 2 14" xfId="1447"/>
    <cellStyle name="표준 2 14 3" xfId="3925"/>
    <cellStyle name="표준 2 14 3 2" xfId="3926"/>
    <cellStyle name="표준 2 144" xfId="4032"/>
    <cellStyle name="표준 2 15" xfId="1448"/>
    <cellStyle name="표준 2 15 2" xfId="1449"/>
    <cellStyle name="표준 2 15 3" xfId="3927"/>
    <cellStyle name="표준 2 16" xfId="1450"/>
    <cellStyle name="표준 2 17" xfId="1451"/>
    <cellStyle name="표준 2 18" xfId="1452"/>
    <cellStyle name="표준 2 18 2" xfId="3928"/>
    <cellStyle name="표준 2 19" xfId="1453"/>
    <cellStyle name="표준 2 2" xfId="1454"/>
    <cellStyle name="표준 2 2 10" xfId="1455"/>
    <cellStyle name="표준 2 2 10 2" xfId="3041"/>
    <cellStyle name="표준 2 2 11" xfId="1456"/>
    <cellStyle name="표준 2 2 11 2" xfId="3042"/>
    <cellStyle name="표준 2 2 12" xfId="1457"/>
    <cellStyle name="표준 2 2 12 2" xfId="3043"/>
    <cellStyle name="표준 2 2 13" xfId="1458"/>
    <cellStyle name="표준 2 2 13 2" xfId="3044"/>
    <cellStyle name="표준 2 2 14" xfId="1459"/>
    <cellStyle name="표준 2 2 14 2" xfId="3929"/>
    <cellStyle name="표준 2 2 14 3" xfId="3930"/>
    <cellStyle name="표준 2 2 15" xfId="1460"/>
    <cellStyle name="표준 2 2 15 2" xfId="3931"/>
    <cellStyle name="표준 2 2 16" xfId="1461"/>
    <cellStyle name="표준 2 2 16 2" xfId="3932"/>
    <cellStyle name="표준 2 2 17" xfId="1462"/>
    <cellStyle name="표준 2 2 17 2" xfId="3933"/>
    <cellStyle name="표준 2 2 2" xfId="1463"/>
    <cellStyle name="표준 2 2 2 10" xfId="1464"/>
    <cellStyle name="표준 2 2 2 11" xfId="1465"/>
    <cellStyle name="표준 2 2 2 12" xfId="1466"/>
    <cellStyle name="표준 2 2 2 13" xfId="1467"/>
    <cellStyle name="표준 2 2 2 2" xfId="1468"/>
    <cellStyle name="표준 2 2 2 2 2" xfId="3934"/>
    <cellStyle name="표준 2 2 2 2 2 2" xfId="3935"/>
    <cellStyle name="표준 2 2 2 2 2 2 2" xfId="3936"/>
    <cellStyle name="표준 2 2 2 2 2 2 3" xfId="3937"/>
    <cellStyle name="표준 2 2 2 2 2 3" xfId="3938"/>
    <cellStyle name="표준 2 2 2 2 3" xfId="3939"/>
    <cellStyle name="표준 2 2 2 2 4" xfId="3940"/>
    <cellStyle name="표준 2 2 2 2 5" xfId="3941"/>
    <cellStyle name="표준 2 2 2 2_(BMS)5월영업목록_최종" xfId="3942"/>
    <cellStyle name="표준 2 2 2 3" xfId="1469"/>
    <cellStyle name="표준 2 2 2 3 2" xfId="3943"/>
    <cellStyle name="표준 2 2 2 3 3" xfId="3944"/>
    <cellStyle name="표준 2 2 2 3 4" xfId="3945"/>
    <cellStyle name="표준 2 2 2 3_(BMS)5월영업목록_최종" xfId="3946"/>
    <cellStyle name="표준 2 2 2 4" xfId="1470"/>
    <cellStyle name="표준 2 2 2 5" xfId="1471"/>
    <cellStyle name="표준 2 2 2 6" xfId="1472"/>
    <cellStyle name="표준 2 2 2 7" xfId="1473"/>
    <cellStyle name="표준 2 2 2 8" xfId="1474"/>
    <cellStyle name="표준 2 2 2 9" xfId="1475"/>
    <cellStyle name="표준 2 2 2_(BMS)5월영업목록_최종" xfId="3947"/>
    <cellStyle name="표준 2 2 3" xfId="1476"/>
    <cellStyle name="표준 2 2 3 2" xfId="3948"/>
    <cellStyle name="표준 2 2 3 2 2" xfId="3949"/>
    <cellStyle name="표준 2 2 3 2 3" xfId="3950"/>
    <cellStyle name="표준 2 2 3 3" xfId="3951"/>
    <cellStyle name="표준 2 2 3 4" xfId="3952"/>
    <cellStyle name="표준 2 2 3_(BMS)5월영업목록_최종" xfId="3953"/>
    <cellStyle name="표준 2 2 4" xfId="1477"/>
    <cellStyle name="표준 2 2 5" xfId="1478"/>
    <cellStyle name="표준 2 2 5 2" xfId="3045"/>
    <cellStyle name="표준 2 2 6" xfId="1479"/>
    <cellStyle name="표준 2 2 6 2" xfId="3046"/>
    <cellStyle name="표준 2 2 7" xfId="1480"/>
    <cellStyle name="표준 2 2 7 2" xfId="3047"/>
    <cellStyle name="표준 2 2 8" xfId="1481"/>
    <cellStyle name="표준 2 2 8 2" xfId="3048"/>
    <cellStyle name="표준 2 2 9" xfId="1482"/>
    <cellStyle name="표준 2 2 9 2" xfId="3049"/>
    <cellStyle name="표준 2 2_(강현민 최종)1월목록_20130106" xfId="3954"/>
    <cellStyle name="표준 2 20" xfId="1483"/>
    <cellStyle name="표준 2 21" xfId="1484"/>
    <cellStyle name="표준 2 22" xfId="1485"/>
    <cellStyle name="표준 2 23" xfId="1486"/>
    <cellStyle name="표준 2 24" xfId="1487"/>
    <cellStyle name="표준 2 25" xfId="1488"/>
    <cellStyle name="표준 2 26" xfId="1489"/>
    <cellStyle name="표준 2 27" xfId="1490"/>
    <cellStyle name="표준 2 28" xfId="1491"/>
    <cellStyle name="표준 2 29" xfId="1492"/>
    <cellStyle name="표준 2 3" xfId="1493"/>
    <cellStyle name="표준 2 3 2" xfId="1494"/>
    <cellStyle name="표준 2 3 2 2" xfId="3955"/>
    <cellStyle name="표준 2 3 2 3" xfId="3956"/>
    <cellStyle name="표준 2 3 3" xfId="1495"/>
    <cellStyle name="표준 2 3 4" xfId="3050"/>
    <cellStyle name="표준 2 3 4 2" xfId="3957"/>
    <cellStyle name="표준 2 3_(BMS)5월영업목록_최종" xfId="3958"/>
    <cellStyle name="표준 2 30" xfId="1496"/>
    <cellStyle name="표준 2 31" xfId="1497"/>
    <cellStyle name="표준 2 32" xfId="1498"/>
    <cellStyle name="표준 2 33" xfId="1499"/>
    <cellStyle name="표준 2 34" xfId="1500"/>
    <cellStyle name="표준 2 35" xfId="1501"/>
    <cellStyle name="표준 2 36" xfId="1502"/>
    <cellStyle name="표준 2 37" xfId="1503"/>
    <cellStyle name="표준 2 38" xfId="1504"/>
    <cellStyle name="표준 2 39" xfId="1505"/>
    <cellStyle name="표준 2 4" xfId="1506"/>
    <cellStyle name="표준 2 4 10" xfId="3959"/>
    <cellStyle name="표준 2 4 2" xfId="1507"/>
    <cellStyle name="표준 2 4 3" xfId="1508"/>
    <cellStyle name="표준 2 4_(BMS)5월영업목록_최종" xfId="3960"/>
    <cellStyle name="표준 2 40" xfId="1509"/>
    <cellStyle name="표준 2 41" xfId="1510"/>
    <cellStyle name="표준 2 42" xfId="1511"/>
    <cellStyle name="표준 2 43" xfId="1512"/>
    <cellStyle name="표준 2 44" xfId="1513"/>
    <cellStyle name="표준 2 45" xfId="1514"/>
    <cellStyle name="표준 2 46" xfId="1515"/>
    <cellStyle name="표준 2 47" xfId="1516"/>
    <cellStyle name="표준 2 48" xfId="1517"/>
    <cellStyle name="표준 2 49" xfId="1518"/>
    <cellStyle name="표준 2 5" xfId="1519"/>
    <cellStyle name="표준 2 5 2" xfId="1520"/>
    <cellStyle name="표준 2 5 3" xfId="1521"/>
    <cellStyle name="표준 2 5 4" xfId="3169"/>
    <cellStyle name="표준 2 5_상지영서대 전자책 견적서(MLSS)_20120821" xfId="1522"/>
    <cellStyle name="표준 2 50" xfId="1523"/>
    <cellStyle name="표준 2 51" xfId="1524"/>
    <cellStyle name="표준 2 52" xfId="1525"/>
    <cellStyle name="표준 2 53" xfId="1526"/>
    <cellStyle name="표준 2 54" xfId="1527"/>
    <cellStyle name="표준 2 55" xfId="1528"/>
    <cellStyle name="표준 2 56" xfId="1529"/>
    <cellStyle name="표준 2 57" xfId="1530"/>
    <cellStyle name="표준 2 58" xfId="1531"/>
    <cellStyle name="표준 2 59" xfId="1532"/>
    <cellStyle name="표준 2 6" xfId="1533"/>
    <cellStyle name="표준 2 6 2" xfId="1534"/>
    <cellStyle name="표준 2 6 3" xfId="1535"/>
    <cellStyle name="표준 2 6_상지영서대 전자책 견적서(MLSS)_20120821" xfId="1536"/>
    <cellStyle name="표준 2 60" xfId="1537"/>
    <cellStyle name="표준 2 61" xfId="1538"/>
    <cellStyle name="표준 2 62" xfId="1539"/>
    <cellStyle name="표준 2 63" xfId="1540"/>
    <cellStyle name="표준 2 64" xfId="1541"/>
    <cellStyle name="표준 2 65" xfId="1542"/>
    <cellStyle name="표준 2 66" xfId="1543"/>
    <cellStyle name="표준 2 67" xfId="1544"/>
    <cellStyle name="표준 2 68" xfId="1545"/>
    <cellStyle name="표준 2 69" xfId="1546"/>
    <cellStyle name="표준 2 7" xfId="1547"/>
    <cellStyle name="표준 2 7 2" xfId="1548"/>
    <cellStyle name="표준 2 7 3" xfId="1549"/>
    <cellStyle name="표준 2 7_상지영서대 전자책 견적서(MLSS)_20120821" xfId="1550"/>
    <cellStyle name="표준 2 70" xfId="1551"/>
    <cellStyle name="표준 2 71" xfId="1552"/>
    <cellStyle name="표준 2 72" xfId="1553"/>
    <cellStyle name="표준 2 73" xfId="1554"/>
    <cellStyle name="표준 2 74" xfId="1555"/>
    <cellStyle name="표준 2 75" xfId="1556"/>
    <cellStyle name="표준 2 76" xfId="1557"/>
    <cellStyle name="표준 2 77" xfId="1558"/>
    <cellStyle name="표준 2 78" xfId="1559"/>
    <cellStyle name="표준 2 79" xfId="1560"/>
    <cellStyle name="표준 2 8" xfId="1561"/>
    <cellStyle name="표준 2 8 2" xfId="3051"/>
    <cellStyle name="표준 2 8 2 2" xfId="3961"/>
    <cellStyle name="표준 2 8_(강현민 수정)12월목록 최종_우리전자책" xfId="3962"/>
    <cellStyle name="표준 2 80" xfId="1562"/>
    <cellStyle name="표준 2 81" xfId="1563"/>
    <cellStyle name="표준 2 82" xfId="1564"/>
    <cellStyle name="표준 2 83" xfId="1565"/>
    <cellStyle name="표준 2 84" xfId="1566"/>
    <cellStyle name="표준 2 85" xfId="1567"/>
    <cellStyle name="표준 2 86" xfId="1568"/>
    <cellStyle name="표준 2 87" xfId="1569"/>
    <cellStyle name="표준 2 88" xfId="1570"/>
    <cellStyle name="표준 2 89" xfId="1571"/>
    <cellStyle name="표준 2 9" xfId="1572"/>
    <cellStyle name="표준 2 90" xfId="1573"/>
    <cellStyle name="표준 2 91" xfId="1574"/>
    <cellStyle name="표준 2 92" xfId="1575"/>
    <cellStyle name="표준 2 93" xfId="1576"/>
    <cellStyle name="표준 2 94" xfId="1577"/>
    <cellStyle name="표준 2 95" xfId="1578"/>
    <cellStyle name="표준 2 96" xfId="1579"/>
    <cellStyle name="표준 2 97" xfId="1580"/>
    <cellStyle name="표준 2 98" xfId="3963"/>
    <cellStyle name="표준 2 98 2" xfId="3964"/>
    <cellStyle name="표준 2 99" xfId="3965"/>
    <cellStyle name="표준 2_%AC_전자도서관목록(출판일)11-17(수정완료)" xfId="1581"/>
    <cellStyle name="표준 20" xfId="1582"/>
    <cellStyle name="표준 20 10" xfId="1583"/>
    <cellStyle name="표준 20 11" xfId="1584"/>
    <cellStyle name="표준 20 12" xfId="1585"/>
    <cellStyle name="표준 20 13" xfId="1586"/>
    <cellStyle name="표준 20 14" xfId="1587"/>
    <cellStyle name="표준 20 15" xfId="1588"/>
    <cellStyle name="표준 20 16" xfId="1589"/>
    <cellStyle name="표준 20 17" xfId="1590"/>
    <cellStyle name="표준 20 18" xfId="1591"/>
    <cellStyle name="표준 20 19" xfId="1592"/>
    <cellStyle name="표준 20 2" xfId="1593"/>
    <cellStyle name="표준 20 20" xfId="1594"/>
    <cellStyle name="표준 20 21" xfId="1595"/>
    <cellStyle name="표준 20 22" xfId="1596"/>
    <cellStyle name="표준 20 23" xfId="1597"/>
    <cellStyle name="표준 20 24" xfId="1598"/>
    <cellStyle name="표준 20 25" xfId="1599"/>
    <cellStyle name="표준 20 26" xfId="1600"/>
    <cellStyle name="표준 20 27" xfId="1601"/>
    <cellStyle name="표준 20 28" xfId="1602"/>
    <cellStyle name="표준 20 29" xfId="1603"/>
    <cellStyle name="표준 20 3" xfId="1604"/>
    <cellStyle name="표준 20 30" xfId="1605"/>
    <cellStyle name="표준 20 31" xfId="1606"/>
    <cellStyle name="표준 20 32" xfId="1607"/>
    <cellStyle name="표준 20 33" xfId="1608"/>
    <cellStyle name="표준 20 34" xfId="1609"/>
    <cellStyle name="표준 20 35" xfId="1610"/>
    <cellStyle name="표준 20 36" xfId="1611"/>
    <cellStyle name="표준 20 37" xfId="1612"/>
    <cellStyle name="표준 20 38" xfId="1613"/>
    <cellStyle name="표준 20 39" xfId="1614"/>
    <cellStyle name="표준 20 4" xfId="1615"/>
    <cellStyle name="표준 20 40" xfId="1616"/>
    <cellStyle name="표준 20 41" xfId="1617"/>
    <cellStyle name="표준 20 42" xfId="1618"/>
    <cellStyle name="표준 20 43" xfId="1619"/>
    <cellStyle name="표준 20 44" xfId="1620"/>
    <cellStyle name="표준 20 45" xfId="1621"/>
    <cellStyle name="표준 20 46" xfId="1622"/>
    <cellStyle name="표준 20 47" xfId="1623"/>
    <cellStyle name="표준 20 48" xfId="1624"/>
    <cellStyle name="표준 20 49" xfId="1625"/>
    <cellStyle name="표준 20 5" xfId="1626"/>
    <cellStyle name="표준 20 50" xfId="1627"/>
    <cellStyle name="표준 20 51" xfId="1628"/>
    <cellStyle name="표준 20 52" xfId="1629"/>
    <cellStyle name="표준 20 53" xfId="1630"/>
    <cellStyle name="표준 20 54" xfId="1631"/>
    <cellStyle name="표준 20 55" xfId="1632"/>
    <cellStyle name="표준 20 56" xfId="1633"/>
    <cellStyle name="표준 20 57" xfId="1634"/>
    <cellStyle name="표준 20 58" xfId="1635"/>
    <cellStyle name="표준 20 59" xfId="1636"/>
    <cellStyle name="표준 20 6" xfId="1637"/>
    <cellStyle name="표준 20 60" xfId="1638"/>
    <cellStyle name="표준 20 61" xfId="1639"/>
    <cellStyle name="표준 20 62" xfId="1640"/>
    <cellStyle name="표준 20 63" xfId="1641"/>
    <cellStyle name="표준 20 64" xfId="1642"/>
    <cellStyle name="표준 20 65" xfId="1643"/>
    <cellStyle name="표준 20 66" xfId="1644"/>
    <cellStyle name="표준 20 67" xfId="1645"/>
    <cellStyle name="표준 20 68" xfId="1646"/>
    <cellStyle name="표준 20 69" xfId="1647"/>
    <cellStyle name="표준 20 7" xfId="1648"/>
    <cellStyle name="표준 20 70" xfId="1649"/>
    <cellStyle name="표준 20 71" xfId="1650"/>
    <cellStyle name="표준 20 72" xfId="1651"/>
    <cellStyle name="표준 20 73" xfId="1652"/>
    <cellStyle name="표준 20 74" xfId="1653"/>
    <cellStyle name="표준 20 75" xfId="1654"/>
    <cellStyle name="표준 20 76" xfId="1655"/>
    <cellStyle name="표준 20 77" xfId="1656"/>
    <cellStyle name="표준 20 78" xfId="1657"/>
    <cellStyle name="표준 20 79" xfId="1658"/>
    <cellStyle name="표준 20 8" xfId="1659"/>
    <cellStyle name="표준 20 80" xfId="1660"/>
    <cellStyle name="표준 20 81" xfId="1661"/>
    <cellStyle name="표준 20 82" xfId="1662"/>
    <cellStyle name="표준 20 9" xfId="1663"/>
    <cellStyle name="표준 20_광진정보도서관 제안전자책_20120724" xfId="1664"/>
    <cellStyle name="표준 200" xfId="3170"/>
    <cellStyle name="표준 201" xfId="3171"/>
    <cellStyle name="표준 202" xfId="3172"/>
    <cellStyle name="표준 203" xfId="3173"/>
    <cellStyle name="표준 204" xfId="3966"/>
    <cellStyle name="표준 205" xfId="3967"/>
    <cellStyle name="표준 206" xfId="3174"/>
    <cellStyle name="표준 207" xfId="3175"/>
    <cellStyle name="표준 208" xfId="3968"/>
    <cellStyle name="표준 209" xfId="3969"/>
    <cellStyle name="표준 21" xfId="1665"/>
    <cellStyle name="표준 210" xfId="3970"/>
    <cellStyle name="표준 211" xfId="3176"/>
    <cellStyle name="표준 212" xfId="3177"/>
    <cellStyle name="표준 213" xfId="3178"/>
    <cellStyle name="표준 214" xfId="3179"/>
    <cellStyle name="표준 215" xfId="3180"/>
    <cellStyle name="표준 216" xfId="3971"/>
    <cellStyle name="표준 217" xfId="3181"/>
    <cellStyle name="표준 218" xfId="3182"/>
    <cellStyle name="표준 219" xfId="3183"/>
    <cellStyle name="표준 22" xfId="1666"/>
    <cellStyle name="표준 22 2" xfId="3052"/>
    <cellStyle name="표준 220" xfId="3184"/>
    <cellStyle name="표준 221" xfId="3185"/>
    <cellStyle name="표준 222" xfId="3186"/>
    <cellStyle name="표준 223" xfId="3972"/>
    <cellStyle name="표준 224" xfId="4061"/>
    <cellStyle name="표준 23" xfId="1667"/>
    <cellStyle name="표준 23 10" xfId="1668"/>
    <cellStyle name="표준 23 11" xfId="1669"/>
    <cellStyle name="표준 23 12" xfId="1670"/>
    <cellStyle name="표준 23 13" xfId="1671"/>
    <cellStyle name="표준 23 14" xfId="1672"/>
    <cellStyle name="표준 23 15" xfId="1673"/>
    <cellStyle name="표준 23 16" xfId="1674"/>
    <cellStyle name="표준 23 17" xfId="1675"/>
    <cellStyle name="표준 23 18" xfId="1676"/>
    <cellStyle name="표준 23 19" xfId="1677"/>
    <cellStyle name="표준 23 2" xfId="1678"/>
    <cellStyle name="표준 23 20" xfId="1679"/>
    <cellStyle name="표준 23 21" xfId="1680"/>
    <cellStyle name="표준 23 22" xfId="1681"/>
    <cellStyle name="표준 23 23" xfId="1682"/>
    <cellStyle name="표준 23 24" xfId="1683"/>
    <cellStyle name="표준 23 25" xfId="1684"/>
    <cellStyle name="표준 23 26" xfId="1685"/>
    <cellStyle name="표준 23 27" xfId="1686"/>
    <cellStyle name="표준 23 28" xfId="1687"/>
    <cellStyle name="표준 23 29" xfId="1688"/>
    <cellStyle name="표준 23 3" xfId="1689"/>
    <cellStyle name="표준 23 30" xfId="1690"/>
    <cellStyle name="표준 23 31" xfId="1691"/>
    <cellStyle name="표준 23 32" xfId="1692"/>
    <cellStyle name="표준 23 33" xfId="1693"/>
    <cellStyle name="표준 23 34" xfId="1694"/>
    <cellStyle name="표준 23 35" xfId="1695"/>
    <cellStyle name="표준 23 36" xfId="1696"/>
    <cellStyle name="표준 23 37" xfId="1697"/>
    <cellStyle name="표준 23 38" xfId="1698"/>
    <cellStyle name="표준 23 39" xfId="1699"/>
    <cellStyle name="표준 23 4" xfId="1700"/>
    <cellStyle name="표준 23 40" xfId="1701"/>
    <cellStyle name="표준 23 41" xfId="1702"/>
    <cellStyle name="표준 23 42" xfId="1703"/>
    <cellStyle name="표준 23 43" xfId="1704"/>
    <cellStyle name="표준 23 44" xfId="1705"/>
    <cellStyle name="표준 23 45" xfId="1706"/>
    <cellStyle name="표준 23 46" xfId="1707"/>
    <cellStyle name="표준 23 47" xfId="1708"/>
    <cellStyle name="표준 23 48" xfId="1709"/>
    <cellStyle name="표준 23 49" xfId="1710"/>
    <cellStyle name="표준 23 5" xfId="1711"/>
    <cellStyle name="표준 23 50" xfId="1712"/>
    <cellStyle name="표준 23 51" xfId="1713"/>
    <cellStyle name="표준 23 52" xfId="1714"/>
    <cellStyle name="표준 23 53" xfId="1715"/>
    <cellStyle name="표준 23 54" xfId="1716"/>
    <cellStyle name="표준 23 55" xfId="1717"/>
    <cellStyle name="표준 23 56" xfId="1718"/>
    <cellStyle name="표준 23 57" xfId="1719"/>
    <cellStyle name="표준 23 58" xfId="1720"/>
    <cellStyle name="표준 23 59" xfId="1721"/>
    <cellStyle name="표준 23 6" xfId="1722"/>
    <cellStyle name="표준 23 60" xfId="1723"/>
    <cellStyle name="표준 23 61" xfId="1724"/>
    <cellStyle name="표준 23 62" xfId="1725"/>
    <cellStyle name="표준 23 63" xfId="1726"/>
    <cellStyle name="표준 23 64" xfId="1727"/>
    <cellStyle name="표준 23 65" xfId="1728"/>
    <cellStyle name="표준 23 66" xfId="1729"/>
    <cellStyle name="표준 23 67" xfId="1730"/>
    <cellStyle name="표준 23 68" xfId="1731"/>
    <cellStyle name="표준 23 69" xfId="1732"/>
    <cellStyle name="표준 23 7" xfId="1733"/>
    <cellStyle name="표준 23 70" xfId="1734"/>
    <cellStyle name="표준 23 71" xfId="1735"/>
    <cellStyle name="표준 23 72" xfId="1736"/>
    <cellStyle name="표준 23 73" xfId="1737"/>
    <cellStyle name="표준 23 74" xfId="1738"/>
    <cellStyle name="표준 23 75" xfId="1739"/>
    <cellStyle name="표준 23 76" xfId="1740"/>
    <cellStyle name="표준 23 77" xfId="1741"/>
    <cellStyle name="표준 23 78" xfId="1742"/>
    <cellStyle name="표준 23 79" xfId="1743"/>
    <cellStyle name="표준 23 8" xfId="1744"/>
    <cellStyle name="표준 23 80" xfId="1745"/>
    <cellStyle name="표준 23 81" xfId="1746"/>
    <cellStyle name="표준 23 82" xfId="1747"/>
    <cellStyle name="표준 23 9" xfId="1748"/>
    <cellStyle name="표준 23_광진정보도서관 제안전자책_20120724" xfId="1749"/>
    <cellStyle name="표준 238" xfId="3247"/>
    <cellStyle name="표준 24" xfId="1750"/>
    <cellStyle name="표준 24 10" xfId="1751"/>
    <cellStyle name="표준 24 11" xfId="1752"/>
    <cellStyle name="표준 24 12" xfId="1753"/>
    <cellStyle name="표준 24 13" xfId="1754"/>
    <cellStyle name="표준 24 14" xfId="1755"/>
    <cellStyle name="표준 24 15" xfId="1756"/>
    <cellStyle name="표준 24 16" xfId="1757"/>
    <cellStyle name="표준 24 17" xfId="1758"/>
    <cellStyle name="표준 24 18" xfId="1759"/>
    <cellStyle name="표준 24 19" xfId="1760"/>
    <cellStyle name="표준 24 2" xfId="1761"/>
    <cellStyle name="표준 24 20" xfId="1762"/>
    <cellStyle name="표준 24 21" xfId="1763"/>
    <cellStyle name="표준 24 22" xfId="1764"/>
    <cellStyle name="표준 24 23" xfId="1765"/>
    <cellStyle name="표준 24 24" xfId="1766"/>
    <cellStyle name="표준 24 25" xfId="1767"/>
    <cellStyle name="표준 24 26" xfId="1768"/>
    <cellStyle name="표준 24 27" xfId="1769"/>
    <cellStyle name="표준 24 28" xfId="1770"/>
    <cellStyle name="표준 24 29" xfId="1771"/>
    <cellStyle name="표준 24 3" xfId="1772"/>
    <cellStyle name="표준 24 30" xfId="1773"/>
    <cellStyle name="표준 24 31" xfId="1774"/>
    <cellStyle name="표준 24 32" xfId="1775"/>
    <cellStyle name="표준 24 33" xfId="1776"/>
    <cellStyle name="표준 24 34" xfId="1777"/>
    <cellStyle name="표준 24 35" xfId="1778"/>
    <cellStyle name="표준 24 36" xfId="1779"/>
    <cellStyle name="표준 24 37" xfId="1780"/>
    <cellStyle name="표준 24 38" xfId="1781"/>
    <cellStyle name="표준 24 39" xfId="1782"/>
    <cellStyle name="표준 24 4" xfId="1783"/>
    <cellStyle name="표준 24 40" xfId="1784"/>
    <cellStyle name="표준 24 41" xfId="1785"/>
    <cellStyle name="표준 24 42" xfId="1786"/>
    <cellStyle name="표준 24 43" xfId="1787"/>
    <cellStyle name="표준 24 44" xfId="1788"/>
    <cellStyle name="표준 24 45" xfId="1789"/>
    <cellStyle name="표준 24 46" xfId="1790"/>
    <cellStyle name="표준 24 47" xfId="1791"/>
    <cellStyle name="표준 24 48" xfId="1792"/>
    <cellStyle name="표준 24 49" xfId="1793"/>
    <cellStyle name="표준 24 5" xfId="1794"/>
    <cellStyle name="표준 24 50" xfId="1795"/>
    <cellStyle name="표준 24 51" xfId="1796"/>
    <cellStyle name="표준 24 52" xfId="1797"/>
    <cellStyle name="표준 24 53" xfId="1798"/>
    <cellStyle name="표준 24 54" xfId="1799"/>
    <cellStyle name="표준 24 55" xfId="1800"/>
    <cellStyle name="표준 24 56" xfId="1801"/>
    <cellStyle name="표준 24 57" xfId="1802"/>
    <cellStyle name="표준 24 58" xfId="1803"/>
    <cellStyle name="표준 24 59" xfId="1804"/>
    <cellStyle name="표준 24 6" xfId="1805"/>
    <cellStyle name="표준 24 60" xfId="1806"/>
    <cellStyle name="표준 24 61" xfId="1807"/>
    <cellStyle name="표준 24 62" xfId="1808"/>
    <cellStyle name="표준 24 63" xfId="1809"/>
    <cellStyle name="표준 24 64" xfId="1810"/>
    <cellStyle name="표준 24 65" xfId="1811"/>
    <cellStyle name="표준 24 66" xfId="1812"/>
    <cellStyle name="표준 24 67" xfId="1813"/>
    <cellStyle name="표준 24 68" xfId="1814"/>
    <cellStyle name="표준 24 69" xfId="1815"/>
    <cellStyle name="표준 24 7" xfId="1816"/>
    <cellStyle name="표준 24 70" xfId="1817"/>
    <cellStyle name="표준 24 71" xfId="1818"/>
    <cellStyle name="표준 24 72" xfId="1819"/>
    <cellStyle name="표준 24 73" xfId="1820"/>
    <cellStyle name="표준 24 74" xfId="1821"/>
    <cellStyle name="표준 24 75" xfId="1822"/>
    <cellStyle name="표준 24 76" xfId="1823"/>
    <cellStyle name="표준 24 77" xfId="1824"/>
    <cellStyle name="표준 24 78" xfId="1825"/>
    <cellStyle name="표준 24 79" xfId="1826"/>
    <cellStyle name="표준 24 8" xfId="1827"/>
    <cellStyle name="표준 24 80" xfId="1828"/>
    <cellStyle name="표준 24 81" xfId="1829"/>
    <cellStyle name="표준 24 82" xfId="1830"/>
    <cellStyle name="표준 24 9" xfId="1831"/>
    <cellStyle name="표준 24_해외VOD,DVD" xfId="1832"/>
    <cellStyle name="표준 25" xfId="1833"/>
    <cellStyle name="표준 25 10" xfId="1834"/>
    <cellStyle name="표준 25 11" xfId="1835"/>
    <cellStyle name="표준 25 12" xfId="1836"/>
    <cellStyle name="표준 25 13" xfId="1837"/>
    <cellStyle name="표준 25 14" xfId="1838"/>
    <cellStyle name="표준 25 15" xfId="1839"/>
    <cellStyle name="표준 25 16" xfId="1840"/>
    <cellStyle name="표준 25 17" xfId="1841"/>
    <cellStyle name="표준 25 18" xfId="1842"/>
    <cellStyle name="표준 25 19" xfId="1843"/>
    <cellStyle name="표준 25 2" xfId="1844"/>
    <cellStyle name="표준 25 20" xfId="1845"/>
    <cellStyle name="표준 25 21" xfId="1846"/>
    <cellStyle name="표준 25 22" xfId="1847"/>
    <cellStyle name="표준 25 23" xfId="1848"/>
    <cellStyle name="표준 25 24" xfId="1849"/>
    <cellStyle name="표준 25 25" xfId="1850"/>
    <cellStyle name="표준 25 26" xfId="1851"/>
    <cellStyle name="표준 25 27" xfId="1852"/>
    <cellStyle name="표준 25 28" xfId="1853"/>
    <cellStyle name="표준 25 29" xfId="1854"/>
    <cellStyle name="표준 25 3" xfId="1855"/>
    <cellStyle name="표준 25 30" xfId="1856"/>
    <cellStyle name="표준 25 31" xfId="1857"/>
    <cellStyle name="표준 25 32" xfId="1858"/>
    <cellStyle name="표준 25 33" xfId="1859"/>
    <cellStyle name="표준 25 34" xfId="1860"/>
    <cellStyle name="표준 25 35" xfId="1861"/>
    <cellStyle name="표준 25 36" xfId="1862"/>
    <cellStyle name="표준 25 37" xfId="1863"/>
    <cellStyle name="표준 25 38" xfId="1864"/>
    <cellStyle name="표준 25 39" xfId="1865"/>
    <cellStyle name="표준 25 4" xfId="1866"/>
    <cellStyle name="표준 25 40" xfId="1867"/>
    <cellStyle name="표준 25 41" xfId="1868"/>
    <cellStyle name="표준 25 42" xfId="1869"/>
    <cellStyle name="표준 25 43" xfId="1870"/>
    <cellStyle name="표준 25 44" xfId="1871"/>
    <cellStyle name="표준 25 45" xfId="1872"/>
    <cellStyle name="표준 25 46" xfId="1873"/>
    <cellStyle name="표준 25 47" xfId="1874"/>
    <cellStyle name="표준 25 48" xfId="1875"/>
    <cellStyle name="표준 25 49" xfId="1876"/>
    <cellStyle name="표준 25 5" xfId="1877"/>
    <cellStyle name="표준 25 50" xfId="1878"/>
    <cellStyle name="표준 25 51" xfId="1879"/>
    <cellStyle name="표준 25 52" xfId="1880"/>
    <cellStyle name="표준 25 53" xfId="1881"/>
    <cellStyle name="표준 25 54" xfId="1882"/>
    <cellStyle name="표준 25 55" xfId="1883"/>
    <cellStyle name="표준 25 56" xfId="1884"/>
    <cellStyle name="표준 25 57" xfId="1885"/>
    <cellStyle name="표준 25 58" xfId="1886"/>
    <cellStyle name="표준 25 59" xfId="1887"/>
    <cellStyle name="표준 25 6" xfId="1888"/>
    <cellStyle name="표준 25 60" xfId="1889"/>
    <cellStyle name="표준 25 61" xfId="1890"/>
    <cellStyle name="표준 25 62" xfId="1891"/>
    <cellStyle name="표준 25 63" xfId="1892"/>
    <cellStyle name="표준 25 64" xfId="1893"/>
    <cellStyle name="표준 25 65" xfId="1894"/>
    <cellStyle name="표준 25 66" xfId="1895"/>
    <cellStyle name="표준 25 67" xfId="1896"/>
    <cellStyle name="표준 25 68" xfId="1897"/>
    <cellStyle name="표준 25 69" xfId="1898"/>
    <cellStyle name="표준 25 7" xfId="1899"/>
    <cellStyle name="표준 25 70" xfId="1900"/>
    <cellStyle name="표준 25 71" xfId="1901"/>
    <cellStyle name="표준 25 72" xfId="1902"/>
    <cellStyle name="표준 25 73" xfId="1903"/>
    <cellStyle name="표준 25 74" xfId="1904"/>
    <cellStyle name="표준 25 75" xfId="1905"/>
    <cellStyle name="표준 25 76" xfId="1906"/>
    <cellStyle name="표준 25 77" xfId="1907"/>
    <cellStyle name="표준 25 78" xfId="1908"/>
    <cellStyle name="표준 25 79" xfId="1909"/>
    <cellStyle name="표준 25 8" xfId="1910"/>
    <cellStyle name="표준 25 80" xfId="1911"/>
    <cellStyle name="표준 25 81" xfId="1912"/>
    <cellStyle name="표준 25 82" xfId="1913"/>
    <cellStyle name="표준 25 9" xfId="1914"/>
    <cellStyle name="표준 25_광진정보도서관 제안전자책_20120724" xfId="1915"/>
    <cellStyle name="표준 26" xfId="1916"/>
    <cellStyle name="표준 26 10" xfId="1917"/>
    <cellStyle name="표준 26 11" xfId="1918"/>
    <cellStyle name="표준 26 12" xfId="1919"/>
    <cellStyle name="표준 26 13" xfId="1920"/>
    <cellStyle name="표준 26 14" xfId="1921"/>
    <cellStyle name="표준 26 15" xfId="1922"/>
    <cellStyle name="표준 26 16" xfId="1923"/>
    <cellStyle name="표준 26 17" xfId="1924"/>
    <cellStyle name="표준 26 18" xfId="1925"/>
    <cellStyle name="표준 26 19" xfId="1926"/>
    <cellStyle name="표준 26 2" xfId="1927"/>
    <cellStyle name="표준 26 20" xfId="1928"/>
    <cellStyle name="표준 26 21" xfId="1929"/>
    <cellStyle name="표준 26 22" xfId="1930"/>
    <cellStyle name="표준 26 23" xfId="1931"/>
    <cellStyle name="표준 26 24" xfId="1932"/>
    <cellStyle name="표준 26 25" xfId="1933"/>
    <cellStyle name="표준 26 26" xfId="1934"/>
    <cellStyle name="표준 26 27" xfId="1935"/>
    <cellStyle name="표준 26 28" xfId="1936"/>
    <cellStyle name="표준 26 29" xfId="1937"/>
    <cellStyle name="표준 26 3" xfId="1938"/>
    <cellStyle name="표준 26 30" xfId="1939"/>
    <cellStyle name="표준 26 31" xfId="1940"/>
    <cellStyle name="표준 26 32" xfId="1941"/>
    <cellStyle name="표준 26 33" xfId="1942"/>
    <cellStyle name="표준 26 34" xfId="1943"/>
    <cellStyle name="표준 26 35" xfId="1944"/>
    <cellStyle name="표준 26 36" xfId="1945"/>
    <cellStyle name="표준 26 37" xfId="1946"/>
    <cellStyle name="표준 26 38" xfId="1947"/>
    <cellStyle name="표준 26 39" xfId="1948"/>
    <cellStyle name="표준 26 4" xfId="1949"/>
    <cellStyle name="표준 26 40" xfId="1950"/>
    <cellStyle name="표준 26 41" xfId="1951"/>
    <cellStyle name="표준 26 42" xfId="1952"/>
    <cellStyle name="표준 26 43" xfId="1953"/>
    <cellStyle name="표준 26 44" xfId="1954"/>
    <cellStyle name="표준 26 45" xfId="1955"/>
    <cellStyle name="표준 26 46" xfId="1956"/>
    <cellStyle name="표준 26 47" xfId="1957"/>
    <cellStyle name="표준 26 48" xfId="1958"/>
    <cellStyle name="표준 26 49" xfId="1959"/>
    <cellStyle name="표준 26 5" xfId="1960"/>
    <cellStyle name="표준 26 50" xfId="1961"/>
    <cellStyle name="표준 26 51" xfId="1962"/>
    <cellStyle name="표준 26 52" xfId="1963"/>
    <cellStyle name="표준 26 53" xfId="1964"/>
    <cellStyle name="표준 26 54" xfId="1965"/>
    <cellStyle name="표준 26 55" xfId="1966"/>
    <cellStyle name="표준 26 56" xfId="1967"/>
    <cellStyle name="표준 26 57" xfId="1968"/>
    <cellStyle name="표준 26 58" xfId="1969"/>
    <cellStyle name="표준 26 59" xfId="1970"/>
    <cellStyle name="표준 26 6" xfId="1971"/>
    <cellStyle name="표준 26 60" xfId="1972"/>
    <cellStyle name="표준 26 61" xfId="1973"/>
    <cellStyle name="표준 26 62" xfId="1974"/>
    <cellStyle name="표준 26 63" xfId="1975"/>
    <cellStyle name="표준 26 64" xfId="1976"/>
    <cellStyle name="표준 26 65" xfId="1977"/>
    <cellStyle name="표준 26 66" xfId="1978"/>
    <cellStyle name="표준 26 67" xfId="1979"/>
    <cellStyle name="표준 26 68" xfId="1980"/>
    <cellStyle name="표준 26 69" xfId="1981"/>
    <cellStyle name="표준 26 7" xfId="1982"/>
    <cellStyle name="표준 26 70" xfId="1983"/>
    <cellStyle name="표준 26 71" xfId="1984"/>
    <cellStyle name="표준 26 72" xfId="1985"/>
    <cellStyle name="표준 26 73" xfId="1986"/>
    <cellStyle name="표준 26 74" xfId="1987"/>
    <cellStyle name="표준 26 75" xfId="1988"/>
    <cellStyle name="표준 26 76" xfId="1989"/>
    <cellStyle name="표준 26 77" xfId="1990"/>
    <cellStyle name="표준 26 78" xfId="1991"/>
    <cellStyle name="표준 26 79" xfId="1992"/>
    <cellStyle name="표준 26 8" xfId="1993"/>
    <cellStyle name="표준 26 80" xfId="1994"/>
    <cellStyle name="표준 26 81" xfId="1995"/>
    <cellStyle name="표준 26 82" xfId="1996"/>
    <cellStyle name="표준 26 9" xfId="1997"/>
    <cellStyle name="표준 26_광진정보도서관 제안전자책_20120724" xfId="1998"/>
    <cellStyle name="표준 27" xfId="1999"/>
    <cellStyle name="표준 27 10" xfId="2000"/>
    <cellStyle name="표준 27 11" xfId="2001"/>
    <cellStyle name="표준 27 12" xfId="2002"/>
    <cellStyle name="표준 27 13" xfId="2003"/>
    <cellStyle name="표준 27 14" xfId="2004"/>
    <cellStyle name="표준 27 15" xfId="2005"/>
    <cellStyle name="표준 27 16" xfId="2006"/>
    <cellStyle name="표준 27 17" xfId="2007"/>
    <cellStyle name="표준 27 18" xfId="2008"/>
    <cellStyle name="표준 27 19" xfId="2009"/>
    <cellStyle name="표준 27 2" xfId="2010"/>
    <cellStyle name="표준 27 20" xfId="2011"/>
    <cellStyle name="표준 27 21" xfId="2012"/>
    <cellStyle name="표준 27 22" xfId="2013"/>
    <cellStyle name="표준 27 23" xfId="2014"/>
    <cellStyle name="표준 27 24" xfId="2015"/>
    <cellStyle name="표준 27 25" xfId="2016"/>
    <cellStyle name="표준 27 26" xfId="2017"/>
    <cellStyle name="표준 27 27" xfId="2018"/>
    <cellStyle name="표준 27 28" xfId="2019"/>
    <cellStyle name="표준 27 29" xfId="2020"/>
    <cellStyle name="표준 27 3" xfId="2021"/>
    <cellStyle name="표준 27 30" xfId="2022"/>
    <cellStyle name="표준 27 31" xfId="2023"/>
    <cellStyle name="표준 27 32" xfId="2024"/>
    <cellStyle name="표준 27 33" xfId="2025"/>
    <cellStyle name="표준 27 34" xfId="2026"/>
    <cellStyle name="표준 27 35" xfId="2027"/>
    <cellStyle name="표준 27 36" xfId="2028"/>
    <cellStyle name="표준 27 37" xfId="2029"/>
    <cellStyle name="표준 27 38" xfId="2030"/>
    <cellStyle name="표준 27 39" xfId="2031"/>
    <cellStyle name="표준 27 4" xfId="2032"/>
    <cellStyle name="표준 27 40" xfId="2033"/>
    <cellStyle name="표준 27 41" xfId="2034"/>
    <cellStyle name="표준 27 42" xfId="2035"/>
    <cellStyle name="표준 27 43" xfId="2036"/>
    <cellStyle name="표준 27 44" xfId="2037"/>
    <cellStyle name="표준 27 45" xfId="2038"/>
    <cellStyle name="표준 27 46" xfId="2039"/>
    <cellStyle name="표준 27 47" xfId="2040"/>
    <cellStyle name="표준 27 48" xfId="2041"/>
    <cellStyle name="표준 27 49" xfId="2042"/>
    <cellStyle name="표준 27 5" xfId="2043"/>
    <cellStyle name="표준 27 50" xfId="2044"/>
    <cellStyle name="표준 27 51" xfId="2045"/>
    <cellStyle name="표준 27 52" xfId="2046"/>
    <cellStyle name="표준 27 53" xfId="2047"/>
    <cellStyle name="표준 27 54" xfId="2048"/>
    <cellStyle name="표준 27 55" xfId="2049"/>
    <cellStyle name="표준 27 56" xfId="2050"/>
    <cellStyle name="표준 27 57" xfId="2051"/>
    <cellStyle name="표준 27 58" xfId="2052"/>
    <cellStyle name="표준 27 59" xfId="2053"/>
    <cellStyle name="표준 27 6" xfId="2054"/>
    <cellStyle name="표준 27 60" xfId="2055"/>
    <cellStyle name="표준 27 61" xfId="2056"/>
    <cellStyle name="표준 27 62" xfId="2057"/>
    <cellStyle name="표준 27 63" xfId="2058"/>
    <cellStyle name="표준 27 64" xfId="2059"/>
    <cellStyle name="표준 27 65" xfId="2060"/>
    <cellStyle name="표준 27 66" xfId="2061"/>
    <cellStyle name="표준 27 67" xfId="2062"/>
    <cellStyle name="표준 27 68" xfId="2063"/>
    <cellStyle name="표준 27 69" xfId="2064"/>
    <cellStyle name="표준 27 7" xfId="2065"/>
    <cellStyle name="표준 27 70" xfId="2066"/>
    <cellStyle name="표준 27 71" xfId="2067"/>
    <cellStyle name="표준 27 72" xfId="2068"/>
    <cellStyle name="표준 27 73" xfId="2069"/>
    <cellStyle name="표준 27 74" xfId="2070"/>
    <cellStyle name="표준 27 75" xfId="2071"/>
    <cellStyle name="표준 27 76" xfId="2072"/>
    <cellStyle name="표준 27 77" xfId="2073"/>
    <cellStyle name="표준 27 78" xfId="2074"/>
    <cellStyle name="표준 27 79" xfId="2075"/>
    <cellStyle name="표준 27 8" xfId="2076"/>
    <cellStyle name="표준 27 80" xfId="2077"/>
    <cellStyle name="표준 27 81" xfId="2078"/>
    <cellStyle name="표준 27 82" xfId="2079"/>
    <cellStyle name="표준 27 9" xfId="2080"/>
    <cellStyle name="표준 27_광진정보도서관 제안전자책_20120724" xfId="2081"/>
    <cellStyle name="표준 28" xfId="2082"/>
    <cellStyle name="표준 28 10" xfId="2083"/>
    <cellStyle name="표준 28 11" xfId="2084"/>
    <cellStyle name="표준 28 12" xfId="2085"/>
    <cellStyle name="표준 28 13" xfId="2086"/>
    <cellStyle name="표준 28 14" xfId="2087"/>
    <cellStyle name="표준 28 15" xfId="2088"/>
    <cellStyle name="표준 28 16" xfId="2089"/>
    <cellStyle name="표준 28 17" xfId="2090"/>
    <cellStyle name="표준 28 18" xfId="2091"/>
    <cellStyle name="표준 28 19" xfId="2092"/>
    <cellStyle name="표준 28 2" xfId="2093"/>
    <cellStyle name="표준 28 20" xfId="2094"/>
    <cellStyle name="표준 28 21" xfId="2095"/>
    <cellStyle name="표준 28 22" xfId="2096"/>
    <cellStyle name="표준 28 23" xfId="2097"/>
    <cellStyle name="표준 28 24" xfId="2098"/>
    <cellStyle name="표준 28 25" xfId="2099"/>
    <cellStyle name="표준 28 26" xfId="2100"/>
    <cellStyle name="표준 28 27" xfId="2101"/>
    <cellStyle name="표준 28 28" xfId="2102"/>
    <cellStyle name="표준 28 29" xfId="2103"/>
    <cellStyle name="표준 28 3" xfId="2104"/>
    <cellStyle name="표준 28 30" xfId="2105"/>
    <cellStyle name="표준 28 31" xfId="2106"/>
    <cellStyle name="표준 28 32" xfId="2107"/>
    <cellStyle name="표준 28 33" xfId="2108"/>
    <cellStyle name="표준 28 34" xfId="2109"/>
    <cellStyle name="표준 28 35" xfId="2110"/>
    <cellStyle name="표준 28 36" xfId="2111"/>
    <cellStyle name="표준 28 37" xfId="2112"/>
    <cellStyle name="표준 28 38" xfId="2113"/>
    <cellStyle name="표준 28 39" xfId="2114"/>
    <cellStyle name="표준 28 4" xfId="2115"/>
    <cellStyle name="표준 28 40" xfId="2116"/>
    <cellStyle name="표준 28 41" xfId="2117"/>
    <cellStyle name="표준 28 42" xfId="2118"/>
    <cellStyle name="표준 28 43" xfId="2119"/>
    <cellStyle name="표준 28 44" xfId="2120"/>
    <cellStyle name="표준 28 45" xfId="2121"/>
    <cellStyle name="표준 28 46" xfId="2122"/>
    <cellStyle name="표준 28 47" xfId="2123"/>
    <cellStyle name="표준 28 48" xfId="2124"/>
    <cellStyle name="표준 28 49" xfId="2125"/>
    <cellStyle name="표준 28 5" xfId="2126"/>
    <cellStyle name="표준 28 50" xfId="2127"/>
    <cellStyle name="표준 28 51" xfId="2128"/>
    <cellStyle name="표준 28 52" xfId="2129"/>
    <cellStyle name="표준 28 53" xfId="2130"/>
    <cellStyle name="표준 28 54" xfId="2131"/>
    <cellStyle name="표준 28 55" xfId="2132"/>
    <cellStyle name="표준 28 56" xfId="2133"/>
    <cellStyle name="표준 28 57" xfId="2134"/>
    <cellStyle name="표준 28 58" xfId="2135"/>
    <cellStyle name="표준 28 59" xfId="2136"/>
    <cellStyle name="표준 28 6" xfId="2137"/>
    <cellStyle name="표준 28 60" xfId="2138"/>
    <cellStyle name="표준 28 61" xfId="2139"/>
    <cellStyle name="표준 28 62" xfId="2140"/>
    <cellStyle name="표준 28 63" xfId="2141"/>
    <cellStyle name="표준 28 64" xfId="2142"/>
    <cellStyle name="표준 28 65" xfId="2143"/>
    <cellStyle name="표준 28 66" xfId="2144"/>
    <cellStyle name="표준 28 67" xfId="2145"/>
    <cellStyle name="표준 28 68" xfId="2146"/>
    <cellStyle name="표준 28 69" xfId="2147"/>
    <cellStyle name="표준 28 7" xfId="2148"/>
    <cellStyle name="표준 28 70" xfId="2149"/>
    <cellStyle name="표준 28 71" xfId="2150"/>
    <cellStyle name="표준 28 72" xfId="2151"/>
    <cellStyle name="표준 28 73" xfId="2152"/>
    <cellStyle name="표준 28 74" xfId="2153"/>
    <cellStyle name="표준 28 75" xfId="2154"/>
    <cellStyle name="표준 28 76" xfId="2155"/>
    <cellStyle name="표준 28 77" xfId="2156"/>
    <cellStyle name="표준 28 78" xfId="2157"/>
    <cellStyle name="표준 28 79" xfId="2158"/>
    <cellStyle name="표준 28 8" xfId="2159"/>
    <cellStyle name="표준 28 80" xfId="2160"/>
    <cellStyle name="표준 28 81" xfId="2161"/>
    <cellStyle name="표준 28 82" xfId="2162"/>
    <cellStyle name="표준 28 9" xfId="2163"/>
    <cellStyle name="표준 28_광진정보도서관 제안전자책_20120724" xfId="2164"/>
    <cellStyle name="표준 288" xfId="3973"/>
    <cellStyle name="표준 29" xfId="2165"/>
    <cellStyle name="표준 29 10" xfId="2166"/>
    <cellStyle name="표준 29 11" xfId="2167"/>
    <cellStyle name="표준 29 12" xfId="2168"/>
    <cellStyle name="표준 29 13" xfId="2169"/>
    <cellStyle name="표준 29 14" xfId="2170"/>
    <cellStyle name="표준 29 15" xfId="2171"/>
    <cellStyle name="표준 29 16" xfId="2172"/>
    <cellStyle name="표준 29 17" xfId="2173"/>
    <cellStyle name="표준 29 18" xfId="2174"/>
    <cellStyle name="표준 29 19" xfId="2175"/>
    <cellStyle name="표준 29 2" xfId="2176"/>
    <cellStyle name="표준 29 20" xfId="2177"/>
    <cellStyle name="표준 29 21" xfId="2178"/>
    <cellStyle name="표준 29 22" xfId="2179"/>
    <cellStyle name="표준 29 23" xfId="2180"/>
    <cellStyle name="표준 29 24" xfId="2181"/>
    <cellStyle name="표준 29 25" xfId="2182"/>
    <cellStyle name="표준 29 26" xfId="2183"/>
    <cellStyle name="표준 29 27" xfId="2184"/>
    <cellStyle name="표준 29 28" xfId="2185"/>
    <cellStyle name="표준 29 29" xfId="2186"/>
    <cellStyle name="표준 29 3" xfId="2187"/>
    <cellStyle name="표준 29 30" xfId="2188"/>
    <cellStyle name="표준 29 31" xfId="2189"/>
    <cellStyle name="표준 29 32" xfId="2190"/>
    <cellStyle name="표준 29 33" xfId="2191"/>
    <cellStyle name="표준 29 34" xfId="2192"/>
    <cellStyle name="표준 29 35" xfId="2193"/>
    <cellStyle name="표준 29 36" xfId="2194"/>
    <cellStyle name="표준 29 37" xfId="2195"/>
    <cellStyle name="표준 29 38" xfId="2196"/>
    <cellStyle name="표준 29 39" xfId="2197"/>
    <cellStyle name="표준 29 4" xfId="2198"/>
    <cellStyle name="표준 29 40" xfId="2199"/>
    <cellStyle name="표준 29 41" xfId="2200"/>
    <cellStyle name="표준 29 42" xfId="2201"/>
    <cellStyle name="표준 29 43" xfId="2202"/>
    <cellStyle name="표준 29 44" xfId="2203"/>
    <cellStyle name="표준 29 45" xfId="2204"/>
    <cellStyle name="표준 29 46" xfId="2205"/>
    <cellStyle name="표준 29 47" xfId="2206"/>
    <cellStyle name="표준 29 48" xfId="2207"/>
    <cellStyle name="표준 29 49" xfId="2208"/>
    <cellStyle name="표준 29 5" xfId="2209"/>
    <cellStyle name="표준 29 50" xfId="2210"/>
    <cellStyle name="표준 29 51" xfId="2211"/>
    <cellStyle name="표준 29 52" xfId="2212"/>
    <cellStyle name="표준 29 53" xfId="2213"/>
    <cellStyle name="표준 29 54" xfId="2214"/>
    <cellStyle name="표준 29 55" xfId="2215"/>
    <cellStyle name="표준 29 56" xfId="2216"/>
    <cellStyle name="표준 29 57" xfId="2217"/>
    <cellStyle name="표준 29 58" xfId="2218"/>
    <cellStyle name="표준 29 59" xfId="2219"/>
    <cellStyle name="표준 29 6" xfId="2220"/>
    <cellStyle name="표준 29 60" xfId="2221"/>
    <cellStyle name="표준 29 61" xfId="2222"/>
    <cellStyle name="표준 29 62" xfId="2223"/>
    <cellStyle name="표준 29 63" xfId="2224"/>
    <cellStyle name="표준 29 64" xfId="2225"/>
    <cellStyle name="표준 29 65" xfId="2226"/>
    <cellStyle name="표준 29 66" xfId="2227"/>
    <cellStyle name="표준 29 67" xfId="2228"/>
    <cellStyle name="표준 29 68" xfId="2229"/>
    <cellStyle name="표준 29 69" xfId="2230"/>
    <cellStyle name="표준 29 7" xfId="2231"/>
    <cellStyle name="표준 29 70" xfId="2232"/>
    <cellStyle name="표준 29 71" xfId="2233"/>
    <cellStyle name="표준 29 72" xfId="2234"/>
    <cellStyle name="표준 29 73" xfId="2235"/>
    <cellStyle name="표준 29 74" xfId="2236"/>
    <cellStyle name="표준 29 75" xfId="2237"/>
    <cellStyle name="표준 29 76" xfId="2238"/>
    <cellStyle name="표준 29 77" xfId="2239"/>
    <cellStyle name="표준 29 78" xfId="2240"/>
    <cellStyle name="표준 29 79" xfId="2241"/>
    <cellStyle name="표준 29 8" xfId="2242"/>
    <cellStyle name="표준 29 80" xfId="2243"/>
    <cellStyle name="표준 29 81" xfId="2244"/>
    <cellStyle name="표준 29 82" xfId="2245"/>
    <cellStyle name="표준 29 9" xfId="2246"/>
    <cellStyle name="표준 29_광진정보도서관 제안전자책_20120724" xfId="2247"/>
    <cellStyle name="표준 3" xfId="2248"/>
    <cellStyle name="표준 3 10" xfId="2249"/>
    <cellStyle name="표준 3 10 4" xfId="3974"/>
    <cellStyle name="표준 3 11" xfId="2250"/>
    <cellStyle name="표준 3 12" xfId="2251"/>
    <cellStyle name="표준 3 13" xfId="2252"/>
    <cellStyle name="표준 3 14" xfId="2253"/>
    <cellStyle name="표준 3 15" xfId="2254"/>
    <cellStyle name="표준 3 16" xfId="2255"/>
    <cellStyle name="표준 3 17" xfId="2256"/>
    <cellStyle name="표준 3 18" xfId="2257"/>
    <cellStyle name="표준 3 19" xfId="2258"/>
    <cellStyle name="표준 3 2" xfId="2259"/>
    <cellStyle name="표준 3 2 2" xfId="2260"/>
    <cellStyle name="표준 3 2_(강현민 수정)12월목록 최종_우리전자책" xfId="3975"/>
    <cellStyle name="표준 3 20" xfId="2261"/>
    <cellStyle name="표준 3 21" xfId="2262"/>
    <cellStyle name="표준 3 22" xfId="2263"/>
    <cellStyle name="표준 3 23" xfId="2264"/>
    <cellStyle name="표준 3 24" xfId="2265"/>
    <cellStyle name="표준 3 25" xfId="2266"/>
    <cellStyle name="표준 3 26" xfId="2267"/>
    <cellStyle name="표준 3 27" xfId="2268"/>
    <cellStyle name="표준 3 28" xfId="2269"/>
    <cellStyle name="표준 3 29" xfId="2270"/>
    <cellStyle name="표준 3 3" xfId="2271"/>
    <cellStyle name="표준 3 3 3" xfId="3976"/>
    <cellStyle name="표준 3 30" xfId="2272"/>
    <cellStyle name="표준 3 31" xfId="2273"/>
    <cellStyle name="표준 3 32" xfId="2274"/>
    <cellStyle name="표준 3 33" xfId="2275"/>
    <cellStyle name="표준 3 34" xfId="2276"/>
    <cellStyle name="표준 3 35" xfId="2277"/>
    <cellStyle name="표준 3 36" xfId="2278"/>
    <cellStyle name="표준 3 37" xfId="2279"/>
    <cellStyle name="표준 3 38" xfId="2280"/>
    <cellStyle name="표준 3 39" xfId="2281"/>
    <cellStyle name="표준 3 4" xfId="2282"/>
    <cellStyle name="표준 3 40" xfId="2283"/>
    <cellStyle name="표준 3 41" xfId="2284"/>
    <cellStyle name="표준 3 42" xfId="2285"/>
    <cellStyle name="표준 3 43" xfId="2286"/>
    <cellStyle name="표준 3 44" xfId="2287"/>
    <cellStyle name="표준 3 45" xfId="2288"/>
    <cellStyle name="표준 3 46" xfId="2289"/>
    <cellStyle name="표준 3 47" xfId="2290"/>
    <cellStyle name="표준 3 48" xfId="2291"/>
    <cellStyle name="표준 3 49" xfId="2292"/>
    <cellStyle name="표준 3 5" xfId="2293"/>
    <cellStyle name="표준 3 50" xfId="2294"/>
    <cellStyle name="표준 3 51" xfId="2295"/>
    <cellStyle name="표준 3 52" xfId="2296"/>
    <cellStyle name="표준 3 53" xfId="2297"/>
    <cellStyle name="표준 3 54" xfId="2298"/>
    <cellStyle name="표준 3 55" xfId="2299"/>
    <cellStyle name="표준 3 56" xfId="2300"/>
    <cellStyle name="표준 3 57" xfId="2301"/>
    <cellStyle name="표준 3 58" xfId="2302"/>
    <cellStyle name="표준 3 59" xfId="2303"/>
    <cellStyle name="표준 3 6" xfId="2304"/>
    <cellStyle name="표준 3 60" xfId="2305"/>
    <cellStyle name="표준 3 61" xfId="2306"/>
    <cellStyle name="표준 3 62" xfId="2307"/>
    <cellStyle name="표준 3 63" xfId="2308"/>
    <cellStyle name="표준 3 64" xfId="2309"/>
    <cellStyle name="표준 3 65" xfId="2310"/>
    <cellStyle name="표준 3 66" xfId="2311"/>
    <cellStyle name="표준 3 67" xfId="2312"/>
    <cellStyle name="표준 3 68" xfId="2313"/>
    <cellStyle name="표준 3 69" xfId="2314"/>
    <cellStyle name="표준 3 7" xfId="2315"/>
    <cellStyle name="표준 3 70" xfId="2316"/>
    <cellStyle name="표준 3 71" xfId="2317"/>
    <cellStyle name="표준 3 72" xfId="2318"/>
    <cellStyle name="표준 3 73" xfId="2319"/>
    <cellStyle name="표준 3 74" xfId="2320"/>
    <cellStyle name="표준 3 75" xfId="2321"/>
    <cellStyle name="표준 3 76" xfId="2322"/>
    <cellStyle name="표준 3 77" xfId="2323"/>
    <cellStyle name="표준 3 78" xfId="2324"/>
    <cellStyle name="표준 3 79" xfId="2325"/>
    <cellStyle name="표준 3 8" xfId="2326"/>
    <cellStyle name="표준 3 80" xfId="2327"/>
    <cellStyle name="표준 3 81" xfId="2328"/>
    <cellStyle name="표준 3 82" xfId="2329"/>
    <cellStyle name="표준 3 83" xfId="2330"/>
    <cellStyle name="표준 3 84" xfId="3977"/>
    <cellStyle name="표준 3 85" xfId="3978"/>
    <cellStyle name="표준 3 86" xfId="3979"/>
    <cellStyle name="표준 3 87" xfId="3980"/>
    <cellStyle name="표준 3 88" xfId="3981"/>
    <cellStyle name="표준 3 9" xfId="2331"/>
    <cellStyle name="표준 3_(강신혜)신간목록_20101220" xfId="2332"/>
    <cellStyle name="표준 30" xfId="2333"/>
    <cellStyle name="표준 30 10" xfId="2334"/>
    <cellStyle name="표준 30 11" xfId="2335"/>
    <cellStyle name="표준 30 12" xfId="2336"/>
    <cellStyle name="표준 30 13" xfId="2337"/>
    <cellStyle name="표준 30 14" xfId="2338"/>
    <cellStyle name="표준 30 15" xfId="2339"/>
    <cellStyle name="표준 30 16" xfId="2340"/>
    <cellStyle name="표준 30 17" xfId="2341"/>
    <cellStyle name="표준 30 18" xfId="2342"/>
    <cellStyle name="표준 30 19" xfId="2343"/>
    <cellStyle name="표준 30 2" xfId="2344"/>
    <cellStyle name="표준 30 20" xfId="2345"/>
    <cellStyle name="표준 30 21" xfId="2346"/>
    <cellStyle name="표준 30 22" xfId="2347"/>
    <cellStyle name="표준 30 23" xfId="2348"/>
    <cellStyle name="표준 30 24" xfId="2349"/>
    <cellStyle name="표준 30 25" xfId="2350"/>
    <cellStyle name="표준 30 26" xfId="2351"/>
    <cellStyle name="표준 30 27" xfId="2352"/>
    <cellStyle name="표준 30 28" xfId="2353"/>
    <cellStyle name="표준 30 29" xfId="2354"/>
    <cellStyle name="표준 30 3" xfId="2355"/>
    <cellStyle name="표준 30 30" xfId="2356"/>
    <cellStyle name="표준 30 31" xfId="2357"/>
    <cellStyle name="표준 30 32" xfId="2358"/>
    <cellStyle name="표준 30 33" xfId="2359"/>
    <cellStyle name="표준 30 34" xfId="2360"/>
    <cellStyle name="표준 30 35" xfId="2361"/>
    <cellStyle name="표준 30 36" xfId="2362"/>
    <cellStyle name="표준 30 37" xfId="2363"/>
    <cellStyle name="표준 30 38" xfId="2364"/>
    <cellStyle name="표준 30 39" xfId="2365"/>
    <cellStyle name="표준 30 4" xfId="2366"/>
    <cellStyle name="표준 30 40" xfId="2367"/>
    <cellStyle name="표준 30 41" xfId="2368"/>
    <cellStyle name="표준 30 42" xfId="2369"/>
    <cellStyle name="표준 30 43" xfId="2370"/>
    <cellStyle name="표준 30 44" xfId="2371"/>
    <cellStyle name="표준 30 45" xfId="2372"/>
    <cellStyle name="표준 30 46" xfId="2373"/>
    <cellStyle name="표준 30 47" xfId="2374"/>
    <cellStyle name="표준 30 48" xfId="2375"/>
    <cellStyle name="표준 30 49" xfId="2376"/>
    <cellStyle name="표준 30 5" xfId="2377"/>
    <cellStyle name="표준 30 50" xfId="2378"/>
    <cellStyle name="표준 30 51" xfId="2379"/>
    <cellStyle name="표준 30 52" xfId="2380"/>
    <cellStyle name="표준 30 53" xfId="2381"/>
    <cellStyle name="표준 30 54" xfId="2382"/>
    <cellStyle name="표준 30 55" xfId="2383"/>
    <cellStyle name="표준 30 56" xfId="2384"/>
    <cellStyle name="표준 30 57" xfId="2385"/>
    <cellStyle name="표준 30 58" xfId="2386"/>
    <cellStyle name="표준 30 59" xfId="2387"/>
    <cellStyle name="표준 30 6" xfId="2388"/>
    <cellStyle name="표준 30 60" xfId="2389"/>
    <cellStyle name="표준 30 61" xfId="2390"/>
    <cellStyle name="표준 30 62" xfId="2391"/>
    <cellStyle name="표준 30 63" xfId="2392"/>
    <cellStyle name="표준 30 64" xfId="2393"/>
    <cellStyle name="표준 30 65" xfId="2394"/>
    <cellStyle name="표준 30 66" xfId="2395"/>
    <cellStyle name="표준 30 67" xfId="2396"/>
    <cellStyle name="표준 30 68" xfId="2397"/>
    <cellStyle name="표준 30 69" xfId="2398"/>
    <cellStyle name="표준 30 7" xfId="2399"/>
    <cellStyle name="표준 30 70" xfId="2400"/>
    <cellStyle name="표준 30 71" xfId="2401"/>
    <cellStyle name="표준 30 72" xfId="2402"/>
    <cellStyle name="표준 30 73" xfId="2403"/>
    <cellStyle name="표준 30 74" xfId="2404"/>
    <cellStyle name="표준 30 75" xfId="2405"/>
    <cellStyle name="표준 30 76" xfId="2406"/>
    <cellStyle name="표준 30 77" xfId="2407"/>
    <cellStyle name="표준 30 78" xfId="2408"/>
    <cellStyle name="표준 30 79" xfId="2409"/>
    <cellStyle name="표준 30 8" xfId="2410"/>
    <cellStyle name="표준 30 80" xfId="2411"/>
    <cellStyle name="표준 30 81" xfId="2412"/>
    <cellStyle name="표준 30 82" xfId="2413"/>
    <cellStyle name="표준 30 83" xfId="3982"/>
    <cellStyle name="표준 30 84" xfId="3983"/>
    <cellStyle name="표준 30 9" xfId="2414"/>
    <cellStyle name="표준 30_121106-구매진행(강원도교육청)" xfId="2415"/>
    <cellStyle name="표준 31" xfId="2416"/>
    <cellStyle name="표준 31 10" xfId="2417"/>
    <cellStyle name="표준 31 11" xfId="2418"/>
    <cellStyle name="표준 31 12" xfId="2419"/>
    <cellStyle name="표준 31 13" xfId="2420"/>
    <cellStyle name="표준 31 14" xfId="2421"/>
    <cellStyle name="표준 31 15" xfId="2422"/>
    <cellStyle name="표준 31 16" xfId="2423"/>
    <cellStyle name="표준 31 17" xfId="2424"/>
    <cellStyle name="표준 31 18" xfId="2425"/>
    <cellStyle name="표준 31 19" xfId="2426"/>
    <cellStyle name="표준 31 2" xfId="2427"/>
    <cellStyle name="표준 31 20" xfId="2428"/>
    <cellStyle name="표준 31 21" xfId="2429"/>
    <cellStyle name="표준 31 22" xfId="2430"/>
    <cellStyle name="표준 31 23" xfId="2431"/>
    <cellStyle name="표준 31 24" xfId="2432"/>
    <cellStyle name="표준 31 25" xfId="2433"/>
    <cellStyle name="표준 31 26" xfId="2434"/>
    <cellStyle name="표준 31 27" xfId="2435"/>
    <cellStyle name="표준 31 28" xfId="2436"/>
    <cellStyle name="표준 31 29" xfId="2437"/>
    <cellStyle name="표준 31 3" xfId="2438"/>
    <cellStyle name="표준 31 30" xfId="2439"/>
    <cellStyle name="표준 31 31" xfId="2440"/>
    <cellStyle name="표준 31 32" xfId="2441"/>
    <cellStyle name="표준 31 33" xfId="2442"/>
    <cellStyle name="표준 31 34" xfId="2443"/>
    <cellStyle name="표준 31 35" xfId="2444"/>
    <cellStyle name="표준 31 36" xfId="2445"/>
    <cellStyle name="표준 31 37" xfId="2446"/>
    <cellStyle name="표준 31 38" xfId="2447"/>
    <cellStyle name="표준 31 39" xfId="2448"/>
    <cellStyle name="표준 31 4" xfId="2449"/>
    <cellStyle name="표준 31 40" xfId="2450"/>
    <cellStyle name="표준 31 41" xfId="2451"/>
    <cellStyle name="표준 31 42" xfId="2452"/>
    <cellStyle name="표준 31 43" xfId="2453"/>
    <cellStyle name="표준 31 44" xfId="2454"/>
    <cellStyle name="표준 31 45" xfId="2455"/>
    <cellStyle name="표준 31 46" xfId="2456"/>
    <cellStyle name="표준 31 47" xfId="2457"/>
    <cellStyle name="표준 31 48" xfId="2458"/>
    <cellStyle name="표준 31 49" xfId="2459"/>
    <cellStyle name="표준 31 5" xfId="2460"/>
    <cellStyle name="표준 31 50" xfId="2461"/>
    <cellStyle name="표준 31 51" xfId="2462"/>
    <cellStyle name="표준 31 52" xfId="2463"/>
    <cellStyle name="표준 31 53" xfId="2464"/>
    <cellStyle name="표준 31 54" xfId="2465"/>
    <cellStyle name="표준 31 55" xfId="2466"/>
    <cellStyle name="표준 31 56" xfId="2467"/>
    <cellStyle name="표준 31 57" xfId="2468"/>
    <cellStyle name="표준 31 58" xfId="2469"/>
    <cellStyle name="표준 31 59" xfId="2470"/>
    <cellStyle name="표준 31 6" xfId="2471"/>
    <cellStyle name="표준 31 60" xfId="2472"/>
    <cellStyle name="표준 31 61" xfId="2473"/>
    <cellStyle name="표준 31 62" xfId="2474"/>
    <cellStyle name="표준 31 63" xfId="2475"/>
    <cellStyle name="표준 31 64" xfId="2476"/>
    <cellStyle name="표준 31 65" xfId="2477"/>
    <cellStyle name="표준 31 66" xfId="2478"/>
    <cellStyle name="표준 31 67" xfId="2479"/>
    <cellStyle name="표준 31 68" xfId="2480"/>
    <cellStyle name="표준 31 69" xfId="2481"/>
    <cellStyle name="표준 31 7" xfId="2482"/>
    <cellStyle name="표준 31 70" xfId="2483"/>
    <cellStyle name="표준 31 71" xfId="2484"/>
    <cellStyle name="표준 31 72" xfId="2485"/>
    <cellStyle name="표준 31 73" xfId="2486"/>
    <cellStyle name="표준 31 74" xfId="2487"/>
    <cellStyle name="표준 31 75" xfId="2488"/>
    <cellStyle name="표준 31 76" xfId="2489"/>
    <cellStyle name="표준 31 77" xfId="2490"/>
    <cellStyle name="표준 31 78" xfId="2491"/>
    <cellStyle name="표준 31 79" xfId="2492"/>
    <cellStyle name="표준 31 8" xfId="2493"/>
    <cellStyle name="표준 31 80" xfId="2494"/>
    <cellStyle name="표준 31 81" xfId="2495"/>
    <cellStyle name="표준 31 82" xfId="2496"/>
    <cellStyle name="표준 31 83" xfId="3984"/>
    <cellStyle name="표준 31 9" xfId="2497"/>
    <cellStyle name="표준 31_강원도교육청%20발주서(보인테크05)%2020111230(1)" xfId="2498"/>
    <cellStyle name="표준 32" xfId="2499"/>
    <cellStyle name="표준 32 2" xfId="3053"/>
    <cellStyle name="표준 33" xfId="2500"/>
    <cellStyle name="표준 33 2" xfId="3054"/>
    <cellStyle name="표준 34" xfId="2501"/>
    <cellStyle name="표준 34 2" xfId="3055"/>
    <cellStyle name="표준 35" xfId="2502"/>
    <cellStyle name="표준 35 2" xfId="3056"/>
    <cellStyle name="표준 36" xfId="2503"/>
    <cellStyle name="표준 36 2" xfId="3057"/>
    <cellStyle name="표준 37" xfId="2504"/>
    <cellStyle name="표준 37 2" xfId="3058"/>
    <cellStyle name="표준 37 2 2" xfId="3985"/>
    <cellStyle name="표준 38" xfId="2505"/>
    <cellStyle name="표준 38 2" xfId="3059"/>
    <cellStyle name="표준 39" xfId="2506"/>
    <cellStyle name="표준 39 2" xfId="3060"/>
    <cellStyle name="표준 4" xfId="2507"/>
    <cellStyle name="표준 4 10" xfId="2508"/>
    <cellStyle name="표준 4 11" xfId="2509"/>
    <cellStyle name="표준 4 12" xfId="2510"/>
    <cellStyle name="표준 4 13" xfId="2511"/>
    <cellStyle name="표준 4 14" xfId="2512"/>
    <cellStyle name="표준 4 15" xfId="2513"/>
    <cellStyle name="표준 4 16" xfId="2514"/>
    <cellStyle name="표준 4 17" xfId="2515"/>
    <cellStyle name="표준 4 17 2" xfId="3986"/>
    <cellStyle name="표준 4 18" xfId="2516"/>
    <cellStyle name="표준 4 19" xfId="2517"/>
    <cellStyle name="표준 4 2" xfId="2518"/>
    <cellStyle name="표준 4 2 2" xfId="2519"/>
    <cellStyle name="표준 4 2 2 2" xfId="2520"/>
    <cellStyle name="표준 4 2 3" xfId="3987"/>
    <cellStyle name="표준 4 2_강원도교육청%20발주서(보인테크05)%2020111230(1)" xfId="2521"/>
    <cellStyle name="표준 4 20" xfId="2522"/>
    <cellStyle name="표준 4 21" xfId="2523"/>
    <cellStyle name="표준 4 22" xfId="2524"/>
    <cellStyle name="표준 4 23" xfId="2525"/>
    <cellStyle name="표준 4 24" xfId="2526"/>
    <cellStyle name="표준 4 25" xfId="2527"/>
    <cellStyle name="표준 4 26" xfId="2528"/>
    <cellStyle name="표준 4 27" xfId="2529"/>
    <cellStyle name="표준 4 28" xfId="2530"/>
    <cellStyle name="표준 4 29" xfId="2531"/>
    <cellStyle name="표준 4 3" xfId="2532"/>
    <cellStyle name="표준 4 3 2" xfId="2533"/>
    <cellStyle name="표준 4 3 2 2" xfId="3988"/>
    <cellStyle name="표준 4 30" xfId="2534"/>
    <cellStyle name="표준 4 31" xfId="2535"/>
    <cellStyle name="표준 4 32" xfId="2536"/>
    <cellStyle name="표준 4 33" xfId="2537"/>
    <cellStyle name="표준 4 34" xfId="2538"/>
    <cellStyle name="표준 4 35" xfId="2539"/>
    <cellStyle name="표준 4 36" xfId="2540"/>
    <cellStyle name="표준 4 37" xfId="2541"/>
    <cellStyle name="표준 4 38" xfId="2542"/>
    <cellStyle name="표준 4 39" xfId="2543"/>
    <cellStyle name="표준 4 4" xfId="2544"/>
    <cellStyle name="표준 4 40" xfId="2545"/>
    <cellStyle name="표준 4 41" xfId="2546"/>
    <cellStyle name="표준 4 42" xfId="2547"/>
    <cellStyle name="표준 4 43" xfId="2548"/>
    <cellStyle name="표준 4 44" xfId="2549"/>
    <cellStyle name="표준 4 45" xfId="2550"/>
    <cellStyle name="표준 4 46" xfId="2551"/>
    <cellStyle name="표준 4 47" xfId="2552"/>
    <cellStyle name="표준 4 48" xfId="2553"/>
    <cellStyle name="표준 4 49" xfId="2554"/>
    <cellStyle name="표준 4 5" xfId="2555"/>
    <cellStyle name="표준 4 50" xfId="2556"/>
    <cellStyle name="표준 4 51" xfId="2557"/>
    <cellStyle name="표준 4 52" xfId="2558"/>
    <cellStyle name="표준 4 53" xfId="2559"/>
    <cellStyle name="표준 4 54" xfId="2560"/>
    <cellStyle name="표준 4 55" xfId="2561"/>
    <cellStyle name="표준 4 56" xfId="2562"/>
    <cellStyle name="표준 4 57" xfId="2563"/>
    <cellStyle name="표준 4 58" xfId="2564"/>
    <cellStyle name="표준 4 59" xfId="2565"/>
    <cellStyle name="표준 4 6" xfId="2566"/>
    <cellStyle name="표준 4 60" xfId="2567"/>
    <cellStyle name="표준 4 61" xfId="2568"/>
    <cellStyle name="표준 4 62" xfId="2569"/>
    <cellStyle name="표준 4 63" xfId="2570"/>
    <cellStyle name="표준 4 64" xfId="2571"/>
    <cellStyle name="표준 4 65" xfId="2572"/>
    <cellStyle name="표준 4 66" xfId="2573"/>
    <cellStyle name="표준 4 67" xfId="2574"/>
    <cellStyle name="표준 4 68" xfId="2575"/>
    <cellStyle name="표준 4 69" xfId="2576"/>
    <cellStyle name="표준 4 7" xfId="2577"/>
    <cellStyle name="표준 4 70" xfId="2578"/>
    <cellStyle name="표준 4 71" xfId="2579"/>
    <cellStyle name="표준 4 72" xfId="2580"/>
    <cellStyle name="표준 4 73" xfId="2581"/>
    <cellStyle name="표준 4 74" xfId="2582"/>
    <cellStyle name="표준 4 75" xfId="2583"/>
    <cellStyle name="표준 4 76" xfId="2584"/>
    <cellStyle name="표준 4 77" xfId="2585"/>
    <cellStyle name="표준 4 78" xfId="2586"/>
    <cellStyle name="표준 4 79" xfId="2587"/>
    <cellStyle name="표준 4 8" xfId="2588"/>
    <cellStyle name="표준 4 80" xfId="2589"/>
    <cellStyle name="표준 4 81" xfId="2590"/>
    <cellStyle name="표준 4 82" xfId="2591"/>
    <cellStyle name="표준 4 9" xfId="2592"/>
    <cellStyle name="표준 4_(강신혜)신간목록_20101220" xfId="2593"/>
    <cellStyle name="표준 40" xfId="2594"/>
    <cellStyle name="표준 40 2" xfId="3061"/>
    <cellStyle name="표준 41" xfId="2595"/>
    <cellStyle name="표준 41 2" xfId="3062"/>
    <cellStyle name="표준 42" xfId="2596"/>
    <cellStyle name="표준 42 2" xfId="3063"/>
    <cellStyle name="표준 43" xfId="2597"/>
    <cellStyle name="표준 43 2" xfId="3989"/>
    <cellStyle name="표준 44" xfId="2598"/>
    <cellStyle name="표준 44 2" xfId="3990"/>
    <cellStyle name="표준 45" xfId="2599"/>
    <cellStyle name="표준 45 2" xfId="3991"/>
    <cellStyle name="표준 46" xfId="2600"/>
    <cellStyle name="표준 46 2" xfId="3992"/>
    <cellStyle name="표준 47" xfId="2601"/>
    <cellStyle name="표준 47 2" xfId="3993"/>
    <cellStyle name="표준 48" xfId="2602"/>
    <cellStyle name="표준 48 2" xfId="3994"/>
    <cellStyle name="표준 49" xfId="2603"/>
    <cellStyle name="표준 49 2" xfId="3995"/>
    <cellStyle name="표준 49 3" xfId="3245"/>
    <cellStyle name="표준 49_(강현민 수정)11월 목록_우리전자책" xfId="3996"/>
    <cellStyle name="표준 5" xfId="2604"/>
    <cellStyle name="표준 5 10" xfId="2605"/>
    <cellStyle name="표준 5 11" xfId="2606"/>
    <cellStyle name="표준 5 12" xfId="2607"/>
    <cellStyle name="표준 5 13" xfId="2608"/>
    <cellStyle name="표준 5 14" xfId="2609"/>
    <cellStyle name="표준 5 15" xfId="2610"/>
    <cellStyle name="표준 5 16" xfId="2611"/>
    <cellStyle name="표준 5 17" xfId="2612"/>
    <cellStyle name="표준 5 18" xfId="2613"/>
    <cellStyle name="표준 5 19" xfId="2614"/>
    <cellStyle name="표준 5 2" xfId="2615"/>
    <cellStyle name="표준 5 2 2" xfId="3997"/>
    <cellStyle name="표준 5 20" xfId="2616"/>
    <cellStyle name="표준 5 21" xfId="2617"/>
    <cellStyle name="표준 5 22" xfId="2618"/>
    <cellStyle name="표준 5 23" xfId="2619"/>
    <cellStyle name="표준 5 24" xfId="2620"/>
    <cellStyle name="표준 5 25" xfId="2621"/>
    <cellStyle name="표준 5 26" xfId="2622"/>
    <cellStyle name="표준 5 27" xfId="2623"/>
    <cellStyle name="표준 5 28" xfId="2624"/>
    <cellStyle name="표준 5 29" xfId="2625"/>
    <cellStyle name="표준 5 3" xfId="2626"/>
    <cellStyle name="표준 5 30" xfId="2627"/>
    <cellStyle name="표준 5 31" xfId="2628"/>
    <cellStyle name="표준 5 32" xfId="2629"/>
    <cellStyle name="표준 5 33" xfId="2630"/>
    <cellStyle name="표준 5 34" xfId="2631"/>
    <cellStyle name="표준 5 35" xfId="2632"/>
    <cellStyle name="표준 5 36" xfId="2633"/>
    <cellStyle name="표준 5 37" xfId="2634"/>
    <cellStyle name="표준 5 38" xfId="2635"/>
    <cellStyle name="표준 5 39" xfId="2636"/>
    <cellStyle name="표준 5 4" xfId="2637"/>
    <cellStyle name="표준 5 40" xfId="2638"/>
    <cellStyle name="표준 5 41" xfId="2639"/>
    <cellStyle name="표준 5 42" xfId="2640"/>
    <cellStyle name="표준 5 43" xfId="2641"/>
    <cellStyle name="표준 5 44" xfId="2642"/>
    <cellStyle name="표준 5 45" xfId="2643"/>
    <cellStyle name="표준 5 46" xfId="2644"/>
    <cellStyle name="표준 5 47" xfId="2645"/>
    <cellStyle name="표준 5 48" xfId="2646"/>
    <cellStyle name="표준 5 49" xfId="2647"/>
    <cellStyle name="표준 5 5" xfId="2648"/>
    <cellStyle name="표준 5 50" xfId="2649"/>
    <cellStyle name="표준 5 51" xfId="2650"/>
    <cellStyle name="표준 5 52" xfId="2651"/>
    <cellStyle name="표준 5 53" xfId="2652"/>
    <cellStyle name="표준 5 54" xfId="2653"/>
    <cellStyle name="표준 5 55" xfId="2654"/>
    <cellStyle name="표준 5 56" xfId="2655"/>
    <cellStyle name="표준 5 57" xfId="2656"/>
    <cellStyle name="표준 5 58" xfId="2657"/>
    <cellStyle name="표준 5 59" xfId="2658"/>
    <cellStyle name="표준 5 6" xfId="2659"/>
    <cellStyle name="표준 5 60" xfId="2660"/>
    <cellStyle name="표준 5 61" xfId="2661"/>
    <cellStyle name="표준 5 62" xfId="2662"/>
    <cellStyle name="표준 5 63" xfId="2663"/>
    <cellStyle name="표준 5 64" xfId="2664"/>
    <cellStyle name="표준 5 65" xfId="2665"/>
    <cellStyle name="표준 5 66" xfId="2666"/>
    <cellStyle name="표준 5 67" xfId="2667"/>
    <cellStyle name="표준 5 68" xfId="2668"/>
    <cellStyle name="표준 5 69" xfId="2669"/>
    <cellStyle name="표준 5 7" xfId="2670"/>
    <cellStyle name="표준 5 70" xfId="2671"/>
    <cellStyle name="표준 5 71" xfId="2672"/>
    <cellStyle name="표준 5 72" xfId="2673"/>
    <cellStyle name="표준 5 73" xfId="2674"/>
    <cellStyle name="표준 5 74" xfId="2675"/>
    <cellStyle name="표준 5 75" xfId="2676"/>
    <cellStyle name="표준 5 76" xfId="2677"/>
    <cellStyle name="표준 5 77" xfId="2678"/>
    <cellStyle name="표준 5 78" xfId="2679"/>
    <cellStyle name="표준 5 79" xfId="2680"/>
    <cellStyle name="표준 5 8" xfId="2681"/>
    <cellStyle name="표준 5 80" xfId="2682"/>
    <cellStyle name="표준 5 81" xfId="2683"/>
    <cellStyle name="표준 5 82" xfId="2684"/>
    <cellStyle name="표준 5 9" xfId="2685"/>
    <cellStyle name="표준 5_(BMS)5월영업목록_최종" xfId="3998"/>
    <cellStyle name="표준 50" xfId="2686"/>
    <cellStyle name="표준 51" xfId="2687"/>
    <cellStyle name="표준 52" xfId="2688"/>
    <cellStyle name="표준 52 2" xfId="3999"/>
    <cellStyle name="표준 53" xfId="2689"/>
    <cellStyle name="표준 54" xfId="2690"/>
    <cellStyle name="표준 54 2" xfId="4000"/>
    <cellStyle name="표준 55" xfId="2691"/>
    <cellStyle name="표준 56" xfId="2692"/>
    <cellStyle name="표준 56 2" xfId="4001"/>
    <cellStyle name="표준 57" xfId="2693"/>
    <cellStyle name="표준 57 2" xfId="4002"/>
    <cellStyle name="표준 571" xfId="4003"/>
    <cellStyle name="표준 58" xfId="2694"/>
    <cellStyle name="표준 59" xfId="2695"/>
    <cellStyle name="표준 59 2" xfId="4004"/>
    <cellStyle name="표준 6" xfId="2696"/>
    <cellStyle name="표준 6 2" xfId="2697"/>
    <cellStyle name="표준 6 2 2" xfId="3065"/>
    <cellStyle name="표준 6 2 3" xfId="4005"/>
    <cellStyle name="표준 6 2_우리전자책 영업 목록_20140922(신간추가)" xfId="4006"/>
    <cellStyle name="표준 6 3" xfId="2698"/>
    <cellStyle name="표준 6 4" xfId="2699"/>
    <cellStyle name="표준 6 5" xfId="3064"/>
    <cellStyle name="표준 6_(BMS)5월영업목록_최종" xfId="4007"/>
    <cellStyle name="표준 60" xfId="2700"/>
    <cellStyle name="표준 61" xfId="2701"/>
    <cellStyle name="표준 61 2" xfId="4008"/>
    <cellStyle name="표준 62" xfId="2702"/>
    <cellStyle name="표준 62 2" xfId="4009"/>
    <cellStyle name="표준 63" xfId="2703"/>
    <cellStyle name="표준 64" xfId="2704"/>
    <cellStyle name="표준 65" xfId="2705"/>
    <cellStyle name="표준 66" xfId="2706"/>
    <cellStyle name="표준 66 2" xfId="2707"/>
    <cellStyle name="표준 66 3" xfId="4010"/>
    <cellStyle name="표준 67" xfId="2708"/>
    <cellStyle name="표준 67 2" xfId="4011"/>
    <cellStyle name="표준 68" xfId="2709"/>
    <cellStyle name="표준 69" xfId="2710"/>
    <cellStyle name="표준 69 2" xfId="4012"/>
    <cellStyle name="표준 7" xfId="2711"/>
    <cellStyle name="표준 7 10" xfId="2712"/>
    <cellStyle name="표준 7 11" xfId="2713"/>
    <cellStyle name="표준 7 12" xfId="2714"/>
    <cellStyle name="표준 7 13" xfId="2715"/>
    <cellStyle name="표준 7 14" xfId="2716"/>
    <cellStyle name="표준 7 15" xfId="2717"/>
    <cellStyle name="표준 7 16" xfId="2718"/>
    <cellStyle name="표준 7 17" xfId="2719"/>
    <cellStyle name="표준 7 18" xfId="2720"/>
    <cellStyle name="표준 7 19" xfId="2721"/>
    <cellStyle name="표준 7 2" xfId="2722"/>
    <cellStyle name="표준 7 2 2" xfId="3066"/>
    <cellStyle name="표준 7 20" xfId="2723"/>
    <cellStyle name="표준 7 21" xfId="2724"/>
    <cellStyle name="표준 7 22" xfId="2725"/>
    <cellStyle name="표준 7 23" xfId="2726"/>
    <cellStyle name="표준 7 24" xfId="2727"/>
    <cellStyle name="표준 7 25" xfId="2728"/>
    <cellStyle name="표준 7 26" xfId="2729"/>
    <cellStyle name="표준 7 27" xfId="2730"/>
    <cellStyle name="표준 7 28" xfId="2731"/>
    <cellStyle name="표준 7 29" xfId="2732"/>
    <cellStyle name="표준 7 3" xfId="2733"/>
    <cellStyle name="표준 7 30" xfId="2734"/>
    <cellStyle name="표준 7 31" xfId="2735"/>
    <cellStyle name="표준 7 32" xfId="2736"/>
    <cellStyle name="표준 7 33" xfId="2737"/>
    <cellStyle name="표준 7 34" xfId="2738"/>
    <cellStyle name="표준 7 35" xfId="2739"/>
    <cellStyle name="표준 7 36" xfId="2740"/>
    <cellStyle name="표준 7 37" xfId="2741"/>
    <cellStyle name="표준 7 38" xfId="2742"/>
    <cellStyle name="표준 7 39" xfId="2743"/>
    <cellStyle name="표준 7 4" xfId="2744"/>
    <cellStyle name="표준 7 40" xfId="2745"/>
    <cellStyle name="표준 7 41" xfId="2746"/>
    <cellStyle name="표준 7 42" xfId="2747"/>
    <cellStyle name="표준 7 43" xfId="2748"/>
    <cellStyle name="표준 7 44" xfId="2749"/>
    <cellStyle name="표준 7 45" xfId="2750"/>
    <cellStyle name="표준 7 46" xfId="2751"/>
    <cellStyle name="표준 7 47" xfId="2752"/>
    <cellStyle name="표준 7 48" xfId="2753"/>
    <cellStyle name="표준 7 49" xfId="2754"/>
    <cellStyle name="표준 7 5" xfId="2755"/>
    <cellStyle name="표준 7 50" xfId="2756"/>
    <cellStyle name="표준 7 51" xfId="2757"/>
    <cellStyle name="표준 7 52" xfId="2758"/>
    <cellStyle name="표준 7 53" xfId="2759"/>
    <cellStyle name="표준 7 54" xfId="2760"/>
    <cellStyle name="표준 7 55" xfId="2761"/>
    <cellStyle name="표준 7 56" xfId="2762"/>
    <cellStyle name="표준 7 57" xfId="2763"/>
    <cellStyle name="표준 7 58" xfId="2764"/>
    <cellStyle name="표준 7 59" xfId="2765"/>
    <cellStyle name="표준 7 6" xfId="2766"/>
    <cellStyle name="표준 7 60" xfId="2767"/>
    <cellStyle name="표준 7 61" xfId="2768"/>
    <cellStyle name="표준 7 62" xfId="2769"/>
    <cellStyle name="표준 7 63" xfId="2770"/>
    <cellStyle name="표준 7 64" xfId="2771"/>
    <cellStyle name="표준 7 65" xfId="2772"/>
    <cellStyle name="표준 7 66" xfId="2773"/>
    <cellStyle name="표준 7 67" xfId="2774"/>
    <cellStyle name="표준 7 68" xfId="2775"/>
    <cellStyle name="표준 7 69" xfId="2776"/>
    <cellStyle name="표준 7 7" xfId="2777"/>
    <cellStyle name="표준 7 70" xfId="2778"/>
    <cellStyle name="표준 7 71" xfId="2779"/>
    <cellStyle name="표준 7 72" xfId="2780"/>
    <cellStyle name="표준 7 73" xfId="2781"/>
    <cellStyle name="표준 7 74" xfId="2782"/>
    <cellStyle name="표준 7 75" xfId="2783"/>
    <cellStyle name="표준 7 76" xfId="2784"/>
    <cellStyle name="표준 7 77" xfId="2785"/>
    <cellStyle name="표준 7 78" xfId="2786"/>
    <cellStyle name="표준 7 79" xfId="2787"/>
    <cellStyle name="표준 7 8" xfId="2788"/>
    <cellStyle name="표준 7 80" xfId="2789"/>
    <cellStyle name="표준 7 81" xfId="2790"/>
    <cellStyle name="표준 7 82" xfId="2791"/>
    <cellStyle name="표준 7 9" xfId="2792"/>
    <cellStyle name="표준 7_(목록 작업 용)우리전자책 영업 목록_20140310(신간 추가)" xfId="4013"/>
    <cellStyle name="표준 70" xfId="2793"/>
    <cellStyle name="표준 71" xfId="2794"/>
    <cellStyle name="표준 71 2" xfId="3067"/>
    <cellStyle name="표준 72" xfId="2795"/>
    <cellStyle name="표준 73" xfId="2796"/>
    <cellStyle name="표준 74" xfId="2797"/>
    <cellStyle name="표준 75" xfId="2798"/>
    <cellStyle name="표준 76" xfId="2799"/>
    <cellStyle name="표준 77" xfId="2800"/>
    <cellStyle name="표준 77 2" xfId="4014"/>
    <cellStyle name="표준 78" xfId="2801"/>
    <cellStyle name="표준 79" xfId="2802"/>
    <cellStyle name="표준 8" xfId="2803"/>
    <cellStyle name="표준 8 10" xfId="2804"/>
    <cellStyle name="표준 8 11" xfId="2805"/>
    <cellStyle name="표준 8 12" xfId="2806"/>
    <cellStyle name="표준 8 13" xfId="2807"/>
    <cellStyle name="표준 8 14" xfId="2808"/>
    <cellStyle name="표준 8 15" xfId="2809"/>
    <cellStyle name="표준 8 16" xfId="2810"/>
    <cellStyle name="표준 8 17" xfId="2811"/>
    <cellStyle name="표준 8 18" xfId="2812"/>
    <cellStyle name="표준 8 19" xfId="2813"/>
    <cellStyle name="표준 8 2" xfId="2814"/>
    <cellStyle name="표준 8 2 2" xfId="2815"/>
    <cellStyle name="표준 8 2 2 2" xfId="2816"/>
    <cellStyle name="표준 8 2 3" xfId="2817"/>
    <cellStyle name="표준 8 2 4" xfId="3068"/>
    <cellStyle name="표준 8 2_강원도교육청%20발주서(보인테크05)%2020111230(1)" xfId="2818"/>
    <cellStyle name="표준 8 20" xfId="2819"/>
    <cellStyle name="표준 8 21" xfId="2820"/>
    <cellStyle name="표준 8 22" xfId="2821"/>
    <cellStyle name="표준 8 23" xfId="2822"/>
    <cellStyle name="표준 8 24" xfId="2823"/>
    <cellStyle name="표준 8 25" xfId="2824"/>
    <cellStyle name="표준 8 26" xfId="2825"/>
    <cellStyle name="표준 8 27" xfId="2826"/>
    <cellStyle name="표준 8 28" xfId="2827"/>
    <cellStyle name="표준 8 29" xfId="2828"/>
    <cellStyle name="표준 8 3" xfId="2829"/>
    <cellStyle name="표준 8 30" xfId="2830"/>
    <cellStyle name="표준 8 31" xfId="2831"/>
    <cellStyle name="표준 8 32" xfId="2832"/>
    <cellStyle name="표준 8 33" xfId="2833"/>
    <cellStyle name="표준 8 34" xfId="2834"/>
    <cellStyle name="표준 8 35" xfId="2835"/>
    <cellStyle name="표준 8 36" xfId="2836"/>
    <cellStyle name="표준 8 37" xfId="2837"/>
    <cellStyle name="표준 8 38" xfId="2838"/>
    <cellStyle name="표준 8 39" xfId="2839"/>
    <cellStyle name="표준 8 4" xfId="2840"/>
    <cellStyle name="표준 8 40" xfId="2841"/>
    <cellStyle name="표준 8 41" xfId="2842"/>
    <cellStyle name="표준 8 42" xfId="2843"/>
    <cellStyle name="표준 8 43" xfId="2844"/>
    <cellStyle name="표준 8 44" xfId="2845"/>
    <cellStyle name="표준 8 45" xfId="2846"/>
    <cellStyle name="표준 8 46" xfId="2847"/>
    <cellStyle name="표준 8 47" xfId="2848"/>
    <cellStyle name="표준 8 48" xfId="2849"/>
    <cellStyle name="표준 8 49" xfId="2850"/>
    <cellStyle name="표준 8 5" xfId="2851"/>
    <cellStyle name="표준 8 50" xfId="2852"/>
    <cellStyle name="표준 8 51" xfId="2853"/>
    <cellStyle name="표준 8 52" xfId="2854"/>
    <cellStyle name="표준 8 53" xfId="2855"/>
    <cellStyle name="표준 8 54" xfId="2856"/>
    <cellStyle name="표준 8 55" xfId="2857"/>
    <cellStyle name="표준 8 56" xfId="2858"/>
    <cellStyle name="표준 8 57" xfId="2859"/>
    <cellStyle name="표준 8 58" xfId="2860"/>
    <cellStyle name="표준 8 59" xfId="2861"/>
    <cellStyle name="표준 8 6" xfId="2862"/>
    <cellStyle name="표준 8 60" xfId="2863"/>
    <cellStyle name="표준 8 61" xfId="2864"/>
    <cellStyle name="표준 8 62" xfId="2865"/>
    <cellStyle name="표준 8 63" xfId="2866"/>
    <cellStyle name="표준 8 64" xfId="2867"/>
    <cellStyle name="표준 8 65" xfId="2868"/>
    <cellStyle name="표준 8 66" xfId="2869"/>
    <cellStyle name="표준 8 67" xfId="2870"/>
    <cellStyle name="표준 8 68" xfId="2871"/>
    <cellStyle name="표준 8 69" xfId="2872"/>
    <cellStyle name="표준 8 7" xfId="2873"/>
    <cellStyle name="표준 8 70" xfId="2874"/>
    <cellStyle name="표준 8 71" xfId="2875"/>
    <cellStyle name="표준 8 72" xfId="2876"/>
    <cellStyle name="표준 8 73" xfId="2877"/>
    <cellStyle name="표준 8 74" xfId="2878"/>
    <cellStyle name="표준 8 75" xfId="2879"/>
    <cellStyle name="표준 8 76" xfId="2880"/>
    <cellStyle name="표준 8 77" xfId="2881"/>
    <cellStyle name="표준 8 78" xfId="2882"/>
    <cellStyle name="표준 8 79" xfId="2883"/>
    <cellStyle name="표준 8 8" xfId="2884"/>
    <cellStyle name="표준 8 80" xfId="2885"/>
    <cellStyle name="표준 8 81" xfId="2886"/>
    <cellStyle name="표준 8 82" xfId="2887"/>
    <cellStyle name="표준 8 9" xfId="2888"/>
    <cellStyle name="표준 8_(수정_강현민)2월 영업목록 수정_20120209" xfId="2889"/>
    <cellStyle name="표준 80" xfId="2890"/>
    <cellStyle name="표준 81" xfId="2891"/>
    <cellStyle name="표준 82" xfId="2892"/>
    <cellStyle name="표준 83" xfId="2893"/>
    <cellStyle name="표준 84" xfId="2894"/>
    <cellStyle name="표준 84 2" xfId="4015"/>
    <cellStyle name="표준 85" xfId="2895"/>
    <cellStyle name="표준 86" xfId="2896"/>
    <cellStyle name="표준 86 2" xfId="4016"/>
    <cellStyle name="표준 87" xfId="2897"/>
    <cellStyle name="표준 88" xfId="2898"/>
    <cellStyle name="표준 88 2" xfId="3069"/>
    <cellStyle name="표준 89" xfId="2899"/>
    <cellStyle name="표준 89 2" xfId="4017"/>
    <cellStyle name="표준 9" xfId="2900"/>
    <cellStyle name="표준 9 10" xfId="2901"/>
    <cellStyle name="표준 9 11" xfId="2902"/>
    <cellStyle name="표준 9 12" xfId="2903"/>
    <cellStyle name="표준 9 13" xfId="2904"/>
    <cellStyle name="표준 9 14" xfId="2905"/>
    <cellStyle name="표준 9 15" xfId="2906"/>
    <cellStyle name="표준 9 16" xfId="2907"/>
    <cellStyle name="표준 9 17" xfId="2908"/>
    <cellStyle name="표준 9 18" xfId="2909"/>
    <cellStyle name="표준 9 19" xfId="2910"/>
    <cellStyle name="표준 9 2" xfId="2911"/>
    <cellStyle name="표준 9 2 2" xfId="2912"/>
    <cellStyle name="표준 9 2_강원도교육청%20발주서(보인테크05)%2020111230(1)" xfId="2913"/>
    <cellStyle name="표준 9 20" xfId="2914"/>
    <cellStyle name="표준 9 21" xfId="2915"/>
    <cellStyle name="표준 9 22" xfId="2916"/>
    <cellStyle name="표준 9 23" xfId="2917"/>
    <cellStyle name="표준 9 24" xfId="2918"/>
    <cellStyle name="표준 9 25" xfId="2919"/>
    <cellStyle name="표준 9 26" xfId="2920"/>
    <cellStyle name="표준 9 27" xfId="2921"/>
    <cellStyle name="표준 9 28" xfId="2922"/>
    <cellStyle name="표준 9 29" xfId="2923"/>
    <cellStyle name="표준 9 3" xfId="2924"/>
    <cellStyle name="표준 9 30" xfId="2925"/>
    <cellStyle name="표준 9 31" xfId="2926"/>
    <cellStyle name="표준 9 32" xfId="2927"/>
    <cellStyle name="표준 9 33" xfId="2928"/>
    <cellStyle name="표준 9 34" xfId="2929"/>
    <cellStyle name="표준 9 35" xfId="2930"/>
    <cellStyle name="표준 9 36" xfId="2931"/>
    <cellStyle name="표준 9 37" xfId="2932"/>
    <cellStyle name="표준 9 38" xfId="2933"/>
    <cellStyle name="표준 9 39" xfId="2934"/>
    <cellStyle name="표준 9 4" xfId="2935"/>
    <cellStyle name="표준 9 40" xfId="2936"/>
    <cellStyle name="표준 9 41" xfId="2937"/>
    <cellStyle name="표준 9 42" xfId="2938"/>
    <cellStyle name="표준 9 43" xfId="2939"/>
    <cellStyle name="표준 9 44" xfId="2940"/>
    <cellStyle name="표준 9 45" xfId="2941"/>
    <cellStyle name="표준 9 46" xfId="2942"/>
    <cellStyle name="표준 9 47" xfId="2943"/>
    <cellStyle name="표준 9 48" xfId="2944"/>
    <cellStyle name="표준 9 49" xfId="2945"/>
    <cellStyle name="표준 9 5" xfId="2946"/>
    <cellStyle name="표준 9 50" xfId="2947"/>
    <cellStyle name="표준 9 51" xfId="2948"/>
    <cellStyle name="표준 9 52" xfId="2949"/>
    <cellStyle name="표준 9 53" xfId="2950"/>
    <cellStyle name="표준 9 54" xfId="2951"/>
    <cellStyle name="표준 9 55" xfId="2952"/>
    <cellStyle name="표준 9 56" xfId="2953"/>
    <cellStyle name="표준 9 57" xfId="2954"/>
    <cellStyle name="표준 9 58" xfId="2955"/>
    <cellStyle name="표준 9 59" xfId="2956"/>
    <cellStyle name="표준 9 6" xfId="2957"/>
    <cellStyle name="표준 9 60" xfId="2958"/>
    <cellStyle name="표준 9 61" xfId="2959"/>
    <cellStyle name="표준 9 62" xfId="2960"/>
    <cellStyle name="표준 9 63" xfId="2961"/>
    <cellStyle name="표준 9 64" xfId="2962"/>
    <cellStyle name="표준 9 65" xfId="2963"/>
    <cellStyle name="표준 9 66" xfId="2964"/>
    <cellStyle name="표준 9 67" xfId="2965"/>
    <cellStyle name="표준 9 68" xfId="2966"/>
    <cellStyle name="표준 9 69" xfId="2967"/>
    <cellStyle name="표준 9 7" xfId="2968"/>
    <cellStyle name="표준 9 70" xfId="2969"/>
    <cellStyle name="표준 9 71" xfId="2970"/>
    <cellStyle name="표준 9 72" xfId="2971"/>
    <cellStyle name="표준 9 73" xfId="2972"/>
    <cellStyle name="표준 9 74" xfId="2973"/>
    <cellStyle name="표준 9 75" xfId="2974"/>
    <cellStyle name="표준 9 76" xfId="2975"/>
    <cellStyle name="표준 9 77" xfId="2976"/>
    <cellStyle name="표준 9 78" xfId="2977"/>
    <cellStyle name="표준 9 79" xfId="2978"/>
    <cellStyle name="표준 9 8" xfId="2979"/>
    <cellStyle name="표준 9 80" xfId="2980"/>
    <cellStyle name="표준 9 81" xfId="2981"/>
    <cellStyle name="표준 9 82" xfId="2982"/>
    <cellStyle name="표준 9 9" xfId="2983"/>
    <cellStyle name="표준 9_원주시립도서관 견적서 20110131" xfId="2984"/>
    <cellStyle name="표준 90" xfId="2985"/>
    <cellStyle name="표준 91" xfId="2986"/>
    <cellStyle name="표준 91 2" xfId="4018"/>
    <cellStyle name="표준 92" xfId="2987"/>
    <cellStyle name="표준 92 2" xfId="4019"/>
    <cellStyle name="표준 93" xfId="2988"/>
    <cellStyle name="표준 94" xfId="2989"/>
    <cellStyle name="표준 94 2" xfId="3070"/>
    <cellStyle name="표준 95" xfId="2990"/>
    <cellStyle name="표준 95 2" xfId="3071"/>
    <cellStyle name="표준 96" xfId="2991"/>
    <cellStyle name="표준 97" xfId="2992"/>
    <cellStyle name="표준 97 2" xfId="4020"/>
    <cellStyle name="표준 98" xfId="2993"/>
    <cellStyle name="표준 99" xfId="2994"/>
    <cellStyle name="표준 99 2" xfId="4021"/>
    <cellStyle name="표준_Sheet1" xfId="3192"/>
    <cellStyle name="표준_구입도서목록(남부도서관)(1)" xfId="4062"/>
    <cellStyle name="하이퍼링크 10" xfId="3198"/>
    <cellStyle name="하이퍼링크 11" xfId="4022"/>
    <cellStyle name="하이퍼링크 2" xfId="2995"/>
    <cellStyle name="하이퍼링크 2 2" xfId="2996"/>
    <cellStyle name="하이퍼링크 2 2 2" xfId="3073"/>
    <cellStyle name="하이퍼링크 2 3" xfId="3072"/>
    <cellStyle name="하이퍼링크 2 4" xfId="4023"/>
    <cellStyle name="하이퍼링크 2_2012.01.06%20강원도교육청%203차(추가)(1)" xfId="2997"/>
    <cellStyle name="하이퍼링크 3" xfId="2998"/>
    <cellStyle name="하이퍼링크 4" xfId="2999"/>
    <cellStyle name="하이퍼링크 5" xfId="3000"/>
    <cellStyle name="하이퍼링크 6" xfId="3001"/>
    <cellStyle name="하이퍼링크 7" xfId="3189"/>
    <cellStyle name="하이퍼링크 8" xfId="4024"/>
    <cellStyle name="하이퍼링크 9" xfId="402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7C8F1"/>
      <color rgb="FFC5ECFF"/>
      <color rgb="FFB7E7FF"/>
      <color rgb="FFFFFF66"/>
      <color rgb="FFFFFFCC"/>
      <color rgb="FF009900"/>
      <color rgb="FF6EA0DC"/>
      <color rgb="FFCCFF66"/>
      <color rgb="FF99FF33"/>
      <color rgb="FF76C0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9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10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11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12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4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6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7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8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9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0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1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2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3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4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6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7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8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9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1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2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6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7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38" name="Text Box 37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40" name="Text Box 39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41" name="Text Box 40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390525</xdr:rowOff>
    </xdr:to>
    <xdr:sp macro="" textlink="">
      <xdr:nvSpPr>
        <xdr:cNvPr id="42" name="Text Box 2"/>
        <xdr:cNvSpPr txBox="1">
          <a:spLocks noChangeArrowheads="1"/>
        </xdr:cNvSpPr>
      </xdr:nvSpPr>
      <xdr:spPr>
        <a:xfrm>
          <a:off x="2352675" y="419100"/>
          <a:ext cx="95250" cy="3810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43" name="Text Box 42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upermi.BOOKTOPIA\&#48148;&#53461;%20&#54868;&#47732;\&#49440;&#48120;&#50629;&#47924;\&#45225;&#54408;&#50629;&#47924;\1_&#48156;&#51452;&#48155;&#51020;\&#50668;&#49688;&#54788;&#50516;&#46020;&#49436;&#44288;%206&#52264;%20(&#49457;&#50896;ENG)\&#50668;&#49688;&#54788;&#50516;&#46020;&#49436;&#44288;6&#52264;v_1.0_&#54869;&#51064;041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50980;&#51221;&#48120;\My%20Documents\0.201101&#47785;&#47197;\&#49688;&#50896;&#45824;\&#48708;&#48277;&#45815;&#52980;B2B_&#54056;&#53412;&#51648;_0908_&#52572;&#51333;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54411;%20&#52884;&#48260;&#49828;/&#51204;&#51088;&#46020;&#49436;&#44288;/&#51077;&#52272;/&#49688;&#51032;&#44228;&#50557;/MLSS%20&#51228;&#50504;&#47785;&#47197;/&#48516;&#45817;&#50556;&#53457;&#52397;&#49548;&#45380;&#49688;&#47144;&#44288;%20&#51204;&#51088;&#52293;%20&#51228;&#50504;(MLSS)%2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차구매목록"/>
      <sheetName val="Birthday기증"/>
      <sheetName val="견적서 "/>
      <sheetName val="기구매넘버"/>
      <sheetName val="준비"/>
      <sheetName val="전체성적현황"/>
    </sheetNames>
    <sheetDataSet>
      <sheetData sheetId="0" refreshError="1"/>
      <sheetData sheetId="1">
        <row r="1">
          <cell r="A1" t="str">
            <v>번호</v>
          </cell>
          <cell r="B1" t="str">
            <v>전자책 제목</v>
          </cell>
          <cell r="C1" t="str">
            <v>출판사</v>
          </cell>
          <cell r="D1" t="str">
            <v>지은이</v>
          </cell>
          <cell r="E1" t="str">
            <v>가격(VAT포함)</v>
          </cell>
          <cell r="F1" t="str">
            <v>대분류</v>
          </cell>
          <cell r="G1" t="str">
            <v>중분류</v>
          </cell>
          <cell r="H1" t="str">
            <v>책번호</v>
          </cell>
          <cell r="I1" t="str">
            <v>제작형태</v>
          </cell>
        </row>
        <row r="2">
          <cell r="A2" t="str">
            <v>1</v>
          </cell>
          <cell r="B2" t="str">
            <v>Birthday Book 1월 1일</v>
          </cell>
          <cell r="C2" t="str">
            <v>예림당</v>
          </cell>
          <cell r="D2" t="str">
            <v>예림기획실</v>
          </cell>
          <cell r="E2" t="str">
            <v>패키지 판매</v>
          </cell>
          <cell r="F2" t="str">
            <v>에세이</v>
          </cell>
          <cell r="G2" t="str">
            <v>Birthday Book</v>
          </cell>
          <cell r="H2" t="str">
            <v>01020764</v>
          </cell>
          <cell r="I2" t="str">
            <v>XML</v>
          </cell>
        </row>
        <row r="3">
          <cell r="A3" t="str">
            <v>2</v>
          </cell>
          <cell r="B3" t="str">
            <v>Birthday Book 1월 2일</v>
          </cell>
          <cell r="C3" t="str">
            <v>예림당</v>
          </cell>
          <cell r="D3" t="str">
            <v>예림기획실</v>
          </cell>
          <cell r="E3" t="str">
            <v>패키지 판매</v>
          </cell>
          <cell r="F3" t="str">
            <v>에세이</v>
          </cell>
          <cell r="G3" t="str">
            <v>Birthday Book</v>
          </cell>
          <cell r="H3" t="str">
            <v>01020763</v>
          </cell>
          <cell r="I3" t="str">
            <v>XML</v>
          </cell>
        </row>
        <row r="4">
          <cell r="A4" t="str">
            <v>3</v>
          </cell>
          <cell r="B4" t="str">
            <v>Birthday Book 1월 3일</v>
          </cell>
          <cell r="C4" t="str">
            <v>예림당</v>
          </cell>
          <cell r="D4" t="str">
            <v>예림기획실</v>
          </cell>
          <cell r="E4" t="str">
            <v>패키지 판매</v>
          </cell>
          <cell r="F4" t="str">
            <v>에세이</v>
          </cell>
          <cell r="G4" t="str">
            <v>Birthday Book</v>
          </cell>
          <cell r="H4" t="str">
            <v>01020762</v>
          </cell>
          <cell r="I4" t="str">
            <v>XML</v>
          </cell>
        </row>
        <row r="5">
          <cell r="A5" t="str">
            <v>4</v>
          </cell>
          <cell r="B5" t="str">
            <v>Birthday Book 1월 4일</v>
          </cell>
          <cell r="C5" t="str">
            <v>예림당</v>
          </cell>
          <cell r="D5" t="str">
            <v>예림기획실</v>
          </cell>
          <cell r="E5" t="str">
            <v>패키지 판매</v>
          </cell>
          <cell r="F5" t="str">
            <v>에세이</v>
          </cell>
          <cell r="G5" t="str">
            <v>Birthday Book</v>
          </cell>
          <cell r="H5" t="str">
            <v>01020761</v>
          </cell>
          <cell r="I5" t="str">
            <v>XML</v>
          </cell>
        </row>
        <row r="6">
          <cell r="A6" t="str">
            <v>5</v>
          </cell>
          <cell r="B6" t="str">
            <v>Birthday Book 1월 5일</v>
          </cell>
          <cell r="C6" t="str">
            <v>예림당</v>
          </cell>
          <cell r="D6" t="str">
            <v>예림기획실</v>
          </cell>
          <cell r="E6" t="str">
            <v>패키지 판매</v>
          </cell>
          <cell r="F6" t="str">
            <v>에세이</v>
          </cell>
          <cell r="G6" t="str">
            <v>Birthday Book</v>
          </cell>
          <cell r="H6" t="str">
            <v>01020760</v>
          </cell>
          <cell r="I6" t="str">
            <v>XML</v>
          </cell>
        </row>
        <row r="7">
          <cell r="A7" t="str">
            <v>6</v>
          </cell>
          <cell r="B7" t="str">
            <v>Birthday Book 1월 6일</v>
          </cell>
          <cell r="C7" t="str">
            <v>예림당</v>
          </cell>
          <cell r="D7" t="str">
            <v>예림기획실</v>
          </cell>
          <cell r="E7" t="str">
            <v>패키지 판매</v>
          </cell>
          <cell r="F7" t="str">
            <v>에세이</v>
          </cell>
          <cell r="G7" t="str">
            <v>Birthday Book</v>
          </cell>
          <cell r="H7" t="str">
            <v>01020759</v>
          </cell>
          <cell r="I7" t="str">
            <v>XML</v>
          </cell>
        </row>
        <row r="8">
          <cell r="A8" t="str">
            <v>7</v>
          </cell>
          <cell r="B8" t="str">
            <v>Birthday Book 1월 7일</v>
          </cell>
          <cell r="C8" t="str">
            <v>예림당</v>
          </cell>
          <cell r="D8" t="str">
            <v>예림기획실</v>
          </cell>
          <cell r="E8" t="str">
            <v>패키지 판매</v>
          </cell>
          <cell r="F8" t="str">
            <v>에세이</v>
          </cell>
          <cell r="G8" t="str">
            <v>Birthday Book</v>
          </cell>
          <cell r="H8" t="str">
            <v>01020758</v>
          </cell>
          <cell r="I8" t="str">
            <v>XML</v>
          </cell>
        </row>
        <row r="9">
          <cell r="A9" t="str">
            <v>8</v>
          </cell>
          <cell r="B9" t="str">
            <v>Birthday Book 1월 8일</v>
          </cell>
          <cell r="C9" t="str">
            <v>예림당</v>
          </cell>
          <cell r="D9" t="str">
            <v>예림기획실</v>
          </cell>
          <cell r="E9" t="str">
            <v>패키지 판매</v>
          </cell>
          <cell r="F9" t="str">
            <v>에세이</v>
          </cell>
          <cell r="G9" t="str">
            <v>Birthday Book</v>
          </cell>
          <cell r="H9" t="str">
            <v>01020757</v>
          </cell>
          <cell r="I9" t="str">
            <v>XML</v>
          </cell>
        </row>
        <row r="10">
          <cell r="A10" t="str">
            <v>9</v>
          </cell>
          <cell r="B10" t="str">
            <v>Birthday Book 1월 9일</v>
          </cell>
          <cell r="C10" t="str">
            <v>예림당</v>
          </cell>
          <cell r="D10" t="str">
            <v>예림기획실</v>
          </cell>
          <cell r="E10" t="str">
            <v>패키지 판매</v>
          </cell>
          <cell r="F10" t="str">
            <v>에세이</v>
          </cell>
          <cell r="G10" t="str">
            <v>Birthday Book</v>
          </cell>
          <cell r="H10" t="str">
            <v>01020756</v>
          </cell>
          <cell r="I10" t="str">
            <v>XML</v>
          </cell>
        </row>
        <row r="11">
          <cell r="A11" t="str">
            <v>10</v>
          </cell>
          <cell r="B11" t="str">
            <v>Birthday Book 1월 10일</v>
          </cell>
          <cell r="C11" t="str">
            <v>예림당</v>
          </cell>
          <cell r="D11" t="str">
            <v>예림기획실</v>
          </cell>
          <cell r="E11" t="str">
            <v>패키지 판매</v>
          </cell>
          <cell r="F11" t="str">
            <v>에세이</v>
          </cell>
          <cell r="G11" t="str">
            <v>Birthday Book</v>
          </cell>
          <cell r="H11" t="str">
            <v>01020755</v>
          </cell>
          <cell r="I11" t="str">
            <v>XML</v>
          </cell>
        </row>
        <row r="12">
          <cell r="A12" t="str">
            <v>11</v>
          </cell>
          <cell r="B12" t="str">
            <v>Birthday Book 1월 11일</v>
          </cell>
          <cell r="C12" t="str">
            <v>예림당</v>
          </cell>
          <cell r="D12" t="str">
            <v>예림기획실</v>
          </cell>
          <cell r="E12" t="str">
            <v>패키지 판매</v>
          </cell>
          <cell r="F12" t="str">
            <v>에세이</v>
          </cell>
          <cell r="G12" t="str">
            <v>Birthday Book</v>
          </cell>
          <cell r="H12" t="str">
            <v>01020754</v>
          </cell>
          <cell r="I12" t="str">
            <v>XML</v>
          </cell>
        </row>
        <row r="13">
          <cell r="A13" t="str">
            <v>12</v>
          </cell>
          <cell r="B13" t="str">
            <v>Birthday Book 1월 12일</v>
          </cell>
          <cell r="C13" t="str">
            <v>예림당</v>
          </cell>
          <cell r="D13" t="str">
            <v>예림기획실</v>
          </cell>
          <cell r="E13" t="str">
            <v>패키지 판매</v>
          </cell>
          <cell r="F13" t="str">
            <v>에세이</v>
          </cell>
          <cell r="G13" t="str">
            <v>Birthday Book</v>
          </cell>
          <cell r="H13" t="str">
            <v>01020753</v>
          </cell>
          <cell r="I13" t="str">
            <v>XML</v>
          </cell>
        </row>
        <row r="14">
          <cell r="A14" t="str">
            <v>13</v>
          </cell>
          <cell r="B14" t="str">
            <v>Birthday Book 1월 13일</v>
          </cell>
          <cell r="C14" t="str">
            <v>예림당</v>
          </cell>
          <cell r="D14" t="str">
            <v>예림기획실</v>
          </cell>
          <cell r="E14" t="str">
            <v>패키지 판매</v>
          </cell>
          <cell r="F14" t="str">
            <v>에세이</v>
          </cell>
          <cell r="G14" t="str">
            <v>Birthday Book</v>
          </cell>
          <cell r="H14" t="str">
            <v>01020752</v>
          </cell>
          <cell r="I14" t="str">
            <v>XML</v>
          </cell>
        </row>
        <row r="15">
          <cell r="A15" t="str">
            <v>14</v>
          </cell>
          <cell r="B15" t="str">
            <v>Birthday Book 1월 14일</v>
          </cell>
          <cell r="C15" t="str">
            <v>예림당</v>
          </cell>
          <cell r="D15" t="str">
            <v>예림기획실</v>
          </cell>
          <cell r="E15" t="str">
            <v>패키지 판매</v>
          </cell>
          <cell r="F15" t="str">
            <v>에세이</v>
          </cell>
          <cell r="G15" t="str">
            <v>Birthday Book</v>
          </cell>
          <cell r="H15" t="str">
            <v>01020751</v>
          </cell>
          <cell r="I15" t="str">
            <v>XML</v>
          </cell>
        </row>
        <row r="16">
          <cell r="A16" t="str">
            <v>15</v>
          </cell>
          <cell r="B16" t="str">
            <v>Birthday Book 1월 15일</v>
          </cell>
          <cell r="C16" t="str">
            <v>예림당</v>
          </cell>
          <cell r="D16" t="str">
            <v>예림기획실</v>
          </cell>
          <cell r="E16" t="str">
            <v>패키지 판매</v>
          </cell>
          <cell r="F16" t="str">
            <v>에세이</v>
          </cell>
          <cell r="G16" t="str">
            <v>Birthday Book</v>
          </cell>
          <cell r="H16" t="str">
            <v>01020750</v>
          </cell>
          <cell r="I16" t="str">
            <v>XML</v>
          </cell>
        </row>
        <row r="17">
          <cell r="A17" t="str">
            <v>16</v>
          </cell>
          <cell r="B17" t="str">
            <v>Birthday Book 1월 16일</v>
          </cell>
          <cell r="C17" t="str">
            <v>예림당</v>
          </cell>
          <cell r="D17" t="str">
            <v>예림기획실</v>
          </cell>
          <cell r="E17" t="str">
            <v>패키지 판매</v>
          </cell>
          <cell r="F17" t="str">
            <v>에세이</v>
          </cell>
          <cell r="G17" t="str">
            <v>Birthday Book</v>
          </cell>
          <cell r="H17" t="str">
            <v>01020749</v>
          </cell>
          <cell r="I17" t="str">
            <v>XML</v>
          </cell>
        </row>
        <row r="18">
          <cell r="A18" t="str">
            <v>17</v>
          </cell>
          <cell r="B18" t="str">
            <v>Birthday Book 1월 17일</v>
          </cell>
          <cell r="C18" t="str">
            <v>예림당</v>
          </cell>
          <cell r="D18" t="str">
            <v>예림기획실</v>
          </cell>
          <cell r="E18" t="str">
            <v>패키지 판매</v>
          </cell>
          <cell r="F18" t="str">
            <v>에세이</v>
          </cell>
          <cell r="G18" t="str">
            <v>Birthday Book</v>
          </cell>
          <cell r="H18" t="str">
            <v>01020748</v>
          </cell>
          <cell r="I18" t="str">
            <v>XML</v>
          </cell>
        </row>
        <row r="19">
          <cell r="A19" t="str">
            <v>18</v>
          </cell>
          <cell r="B19" t="str">
            <v>Birthday Book 1월 18일</v>
          </cell>
          <cell r="C19" t="str">
            <v>예림당</v>
          </cell>
          <cell r="D19" t="str">
            <v>예림기획실</v>
          </cell>
          <cell r="E19" t="str">
            <v>패키지 판매</v>
          </cell>
          <cell r="F19" t="str">
            <v>에세이</v>
          </cell>
          <cell r="G19" t="str">
            <v>Birthday Book</v>
          </cell>
          <cell r="H19" t="str">
            <v>01020747</v>
          </cell>
          <cell r="I19" t="str">
            <v>XML</v>
          </cell>
        </row>
        <row r="20">
          <cell r="A20" t="str">
            <v>19</v>
          </cell>
          <cell r="B20" t="str">
            <v>Birthday Book 1월 19일</v>
          </cell>
          <cell r="C20" t="str">
            <v>예림당</v>
          </cell>
          <cell r="D20" t="str">
            <v>예림기획실</v>
          </cell>
          <cell r="E20" t="str">
            <v>패키지 판매</v>
          </cell>
          <cell r="F20" t="str">
            <v>에세이</v>
          </cell>
          <cell r="G20" t="str">
            <v>Birthday Book</v>
          </cell>
          <cell r="H20" t="str">
            <v>01020746</v>
          </cell>
          <cell r="I20" t="str">
            <v>XML</v>
          </cell>
        </row>
        <row r="21">
          <cell r="A21" t="str">
            <v>20</v>
          </cell>
          <cell r="B21" t="str">
            <v>Birthday Book 1월 20일</v>
          </cell>
          <cell r="C21" t="str">
            <v>예림당</v>
          </cell>
          <cell r="D21" t="str">
            <v>예림기획실</v>
          </cell>
          <cell r="E21" t="str">
            <v>패키지 판매</v>
          </cell>
          <cell r="F21" t="str">
            <v>에세이</v>
          </cell>
          <cell r="G21" t="str">
            <v>Birthday Book</v>
          </cell>
          <cell r="H21" t="str">
            <v>01020745</v>
          </cell>
          <cell r="I21" t="str">
            <v>XML</v>
          </cell>
        </row>
        <row r="22">
          <cell r="A22" t="str">
            <v>21</v>
          </cell>
          <cell r="B22" t="str">
            <v>Birthday Book 1월 21일</v>
          </cell>
          <cell r="C22" t="str">
            <v>예림당</v>
          </cell>
          <cell r="D22" t="str">
            <v>예림기획실</v>
          </cell>
          <cell r="E22" t="str">
            <v>패키지 판매</v>
          </cell>
          <cell r="F22" t="str">
            <v>에세이</v>
          </cell>
          <cell r="G22" t="str">
            <v>Birthday Book</v>
          </cell>
          <cell r="H22" t="str">
            <v>01020744</v>
          </cell>
          <cell r="I22" t="str">
            <v>XML</v>
          </cell>
        </row>
        <row r="23">
          <cell r="A23" t="str">
            <v>22</v>
          </cell>
          <cell r="B23" t="str">
            <v>Birthday Book 1월 22일</v>
          </cell>
          <cell r="C23" t="str">
            <v>예림당</v>
          </cell>
          <cell r="D23" t="str">
            <v>예림기획실</v>
          </cell>
          <cell r="E23" t="str">
            <v>패키지 판매</v>
          </cell>
          <cell r="F23" t="str">
            <v>에세이</v>
          </cell>
          <cell r="G23" t="str">
            <v>Birthday Book</v>
          </cell>
          <cell r="H23" t="str">
            <v>01020743</v>
          </cell>
          <cell r="I23" t="str">
            <v>XML</v>
          </cell>
        </row>
        <row r="24">
          <cell r="A24" t="str">
            <v>23</v>
          </cell>
          <cell r="B24" t="str">
            <v>Birthday Book 1월 23일</v>
          </cell>
          <cell r="C24" t="str">
            <v>예림당</v>
          </cell>
          <cell r="D24" t="str">
            <v>예림기획실</v>
          </cell>
          <cell r="E24" t="str">
            <v>패키지 판매</v>
          </cell>
          <cell r="F24" t="str">
            <v>에세이</v>
          </cell>
          <cell r="G24" t="str">
            <v>Birthday Book</v>
          </cell>
          <cell r="H24" t="str">
            <v>01020742</v>
          </cell>
          <cell r="I24" t="str">
            <v>XML</v>
          </cell>
        </row>
        <row r="25">
          <cell r="A25" t="str">
            <v>24</v>
          </cell>
          <cell r="B25" t="str">
            <v>Birthday Book 1월 24일</v>
          </cell>
          <cell r="C25" t="str">
            <v>예림당</v>
          </cell>
          <cell r="D25" t="str">
            <v>예림기획실</v>
          </cell>
          <cell r="E25" t="str">
            <v>패키지 판매</v>
          </cell>
          <cell r="F25" t="str">
            <v>에세이</v>
          </cell>
          <cell r="G25" t="str">
            <v>Birthday Book</v>
          </cell>
          <cell r="H25" t="str">
            <v>01020741</v>
          </cell>
          <cell r="I25" t="str">
            <v>XML</v>
          </cell>
        </row>
        <row r="26">
          <cell r="A26" t="str">
            <v>25</v>
          </cell>
          <cell r="B26" t="str">
            <v>Birthday Book 1월 25일</v>
          </cell>
          <cell r="C26" t="str">
            <v>예림당</v>
          </cell>
          <cell r="D26" t="str">
            <v>예림기획실</v>
          </cell>
          <cell r="E26" t="str">
            <v>패키지 판매</v>
          </cell>
          <cell r="F26" t="str">
            <v>에세이</v>
          </cell>
          <cell r="G26" t="str">
            <v>Birthday Book</v>
          </cell>
          <cell r="H26" t="str">
            <v>01020740</v>
          </cell>
          <cell r="I26" t="str">
            <v>XML</v>
          </cell>
        </row>
        <row r="27">
          <cell r="A27" t="str">
            <v>26</v>
          </cell>
          <cell r="B27" t="str">
            <v>Birthday Book 1월 26일</v>
          </cell>
          <cell r="C27" t="str">
            <v>예림당</v>
          </cell>
          <cell r="D27" t="str">
            <v>예림기획실</v>
          </cell>
          <cell r="E27" t="str">
            <v>패키지 판매</v>
          </cell>
          <cell r="F27" t="str">
            <v>에세이</v>
          </cell>
          <cell r="G27" t="str">
            <v>Birthday Book</v>
          </cell>
          <cell r="H27" t="str">
            <v>01020739</v>
          </cell>
          <cell r="I27" t="str">
            <v>XML</v>
          </cell>
        </row>
        <row r="28">
          <cell r="A28" t="str">
            <v>27</v>
          </cell>
          <cell r="B28" t="str">
            <v>Birthday Book 1월 27일</v>
          </cell>
          <cell r="C28" t="str">
            <v>예림당</v>
          </cell>
          <cell r="D28" t="str">
            <v>예림기획실</v>
          </cell>
          <cell r="E28" t="str">
            <v>패키지 판매</v>
          </cell>
          <cell r="F28" t="str">
            <v>에세이</v>
          </cell>
          <cell r="G28" t="str">
            <v>Birthday Book</v>
          </cell>
          <cell r="H28" t="str">
            <v>01020738</v>
          </cell>
          <cell r="I28" t="str">
            <v>XML</v>
          </cell>
        </row>
        <row r="29">
          <cell r="A29" t="str">
            <v>28</v>
          </cell>
          <cell r="B29" t="str">
            <v>Birthday Book 1월 28일</v>
          </cell>
          <cell r="C29" t="str">
            <v>예림당</v>
          </cell>
          <cell r="D29" t="str">
            <v>예림기획실</v>
          </cell>
          <cell r="E29" t="str">
            <v>패키지 판매</v>
          </cell>
          <cell r="F29" t="str">
            <v>에세이</v>
          </cell>
          <cell r="G29" t="str">
            <v>Birthday Book</v>
          </cell>
          <cell r="H29" t="str">
            <v>01020737</v>
          </cell>
          <cell r="I29" t="str">
            <v>XML</v>
          </cell>
        </row>
        <row r="30">
          <cell r="A30" t="str">
            <v>29</v>
          </cell>
          <cell r="B30" t="str">
            <v>Birthday Book 1월 29일</v>
          </cell>
          <cell r="C30" t="str">
            <v>예림당</v>
          </cell>
          <cell r="D30" t="str">
            <v>예림기획실</v>
          </cell>
          <cell r="E30" t="str">
            <v>패키지 판매</v>
          </cell>
          <cell r="F30" t="str">
            <v>에세이</v>
          </cell>
          <cell r="G30" t="str">
            <v>Birthday Book</v>
          </cell>
          <cell r="H30" t="str">
            <v>01020736</v>
          </cell>
          <cell r="I30" t="str">
            <v>XML</v>
          </cell>
        </row>
        <row r="31">
          <cell r="A31" t="str">
            <v>30</v>
          </cell>
          <cell r="B31" t="str">
            <v>Birthday Book 1월 30일</v>
          </cell>
          <cell r="C31" t="str">
            <v>예림당</v>
          </cell>
          <cell r="D31" t="str">
            <v>예림기획실</v>
          </cell>
          <cell r="E31" t="str">
            <v>패키지 판매</v>
          </cell>
          <cell r="F31" t="str">
            <v>에세이</v>
          </cell>
          <cell r="G31" t="str">
            <v>Birthday Book</v>
          </cell>
          <cell r="H31" t="str">
            <v>01020735</v>
          </cell>
          <cell r="I31" t="str">
            <v>XML</v>
          </cell>
        </row>
        <row r="32">
          <cell r="A32" t="str">
            <v>31</v>
          </cell>
          <cell r="B32" t="str">
            <v>Birthday Book 1월 31일</v>
          </cell>
          <cell r="C32" t="str">
            <v>예림당</v>
          </cell>
          <cell r="D32" t="str">
            <v>예림기획실</v>
          </cell>
          <cell r="E32" t="str">
            <v>패키지 판매</v>
          </cell>
          <cell r="F32" t="str">
            <v>에세이</v>
          </cell>
          <cell r="G32" t="str">
            <v>Birthday Book</v>
          </cell>
          <cell r="H32" t="str">
            <v>01020734</v>
          </cell>
          <cell r="I32" t="str">
            <v>XML</v>
          </cell>
        </row>
        <row r="33">
          <cell r="A33" t="str">
            <v>32</v>
          </cell>
          <cell r="B33" t="str">
            <v>Birthday Book 2월 1일</v>
          </cell>
          <cell r="C33" t="str">
            <v>예림당</v>
          </cell>
          <cell r="D33" t="str">
            <v>예림기획실</v>
          </cell>
          <cell r="E33" t="str">
            <v>패키지 판매</v>
          </cell>
          <cell r="F33" t="str">
            <v>에세이</v>
          </cell>
          <cell r="G33" t="str">
            <v>Birthday Book</v>
          </cell>
          <cell r="H33" t="str">
            <v>01020733</v>
          </cell>
          <cell r="I33" t="str">
            <v>XML</v>
          </cell>
        </row>
        <row r="34">
          <cell r="A34" t="str">
            <v>33</v>
          </cell>
          <cell r="B34" t="str">
            <v>Birthday Book 2월 2일</v>
          </cell>
          <cell r="C34" t="str">
            <v>예림당</v>
          </cell>
          <cell r="D34" t="str">
            <v>예림기획실</v>
          </cell>
          <cell r="E34" t="str">
            <v>패키지 판매</v>
          </cell>
          <cell r="F34" t="str">
            <v>에세이</v>
          </cell>
          <cell r="G34" t="str">
            <v>Birthday Book</v>
          </cell>
          <cell r="H34" t="str">
            <v>01020731</v>
          </cell>
          <cell r="I34" t="str">
            <v>XML</v>
          </cell>
        </row>
        <row r="35">
          <cell r="A35" t="str">
            <v>34</v>
          </cell>
          <cell r="B35" t="str">
            <v>Birthday Book 2월 3일</v>
          </cell>
          <cell r="C35" t="str">
            <v>예림당</v>
          </cell>
          <cell r="D35" t="str">
            <v>예림기획실</v>
          </cell>
          <cell r="E35" t="str">
            <v>패키지 판매</v>
          </cell>
          <cell r="F35" t="str">
            <v>에세이</v>
          </cell>
          <cell r="G35" t="str">
            <v>Birthday Book</v>
          </cell>
          <cell r="H35" t="str">
            <v>01020729</v>
          </cell>
          <cell r="I35" t="str">
            <v>XML</v>
          </cell>
        </row>
        <row r="36">
          <cell r="A36" t="str">
            <v>35</v>
          </cell>
          <cell r="B36" t="str">
            <v>Birthday Book 2월 4일</v>
          </cell>
          <cell r="C36" t="str">
            <v>예림당</v>
          </cell>
          <cell r="D36" t="str">
            <v>예림기획실</v>
          </cell>
          <cell r="E36" t="str">
            <v>패키지 판매</v>
          </cell>
          <cell r="F36" t="str">
            <v>에세이</v>
          </cell>
          <cell r="G36" t="str">
            <v>Birthday Book</v>
          </cell>
          <cell r="H36" t="str">
            <v>01020728</v>
          </cell>
          <cell r="I36" t="str">
            <v>XML</v>
          </cell>
        </row>
        <row r="37">
          <cell r="A37" t="str">
            <v>36</v>
          </cell>
          <cell r="B37" t="str">
            <v>Birthday Book 2월 5일</v>
          </cell>
          <cell r="C37" t="str">
            <v>예림당</v>
          </cell>
          <cell r="D37" t="str">
            <v>예림기획실</v>
          </cell>
          <cell r="E37" t="str">
            <v>패키지 판매</v>
          </cell>
          <cell r="F37" t="str">
            <v>에세이</v>
          </cell>
          <cell r="G37" t="str">
            <v>Birthday Book</v>
          </cell>
          <cell r="H37" t="str">
            <v>01020727</v>
          </cell>
          <cell r="I37" t="str">
            <v>XML</v>
          </cell>
        </row>
        <row r="38">
          <cell r="A38" t="str">
            <v>37</v>
          </cell>
          <cell r="B38" t="str">
            <v>Birthday Book 2월 6일</v>
          </cell>
          <cell r="C38" t="str">
            <v>예림당</v>
          </cell>
          <cell r="D38" t="str">
            <v>예림기획실</v>
          </cell>
          <cell r="E38" t="str">
            <v>패키지 판매</v>
          </cell>
          <cell r="F38" t="str">
            <v>에세이</v>
          </cell>
          <cell r="G38" t="str">
            <v>Birthday Book</v>
          </cell>
          <cell r="H38" t="str">
            <v>01020726</v>
          </cell>
          <cell r="I38" t="str">
            <v>XML</v>
          </cell>
        </row>
        <row r="39">
          <cell r="A39" t="str">
            <v>38</v>
          </cell>
          <cell r="B39" t="str">
            <v>Birthday Book 2월 7일</v>
          </cell>
          <cell r="C39" t="str">
            <v>예림당</v>
          </cell>
          <cell r="D39" t="str">
            <v>예림기획실</v>
          </cell>
          <cell r="E39" t="str">
            <v>패키지 판매</v>
          </cell>
          <cell r="F39" t="str">
            <v>에세이</v>
          </cell>
          <cell r="G39" t="str">
            <v>Birthday Book</v>
          </cell>
          <cell r="H39" t="str">
            <v>01020724</v>
          </cell>
          <cell r="I39" t="str">
            <v>XML</v>
          </cell>
        </row>
        <row r="40">
          <cell r="A40" t="str">
            <v>39</v>
          </cell>
          <cell r="B40" t="str">
            <v>Birthday Book 2월 8일</v>
          </cell>
          <cell r="C40" t="str">
            <v>예림당</v>
          </cell>
          <cell r="D40" t="str">
            <v>예림기획실</v>
          </cell>
          <cell r="E40" t="str">
            <v>패키지 판매</v>
          </cell>
          <cell r="F40" t="str">
            <v>에세이</v>
          </cell>
          <cell r="G40" t="str">
            <v>Birthday Book</v>
          </cell>
          <cell r="H40" t="str">
            <v>01020723</v>
          </cell>
          <cell r="I40" t="str">
            <v>XML</v>
          </cell>
        </row>
        <row r="41">
          <cell r="A41" t="str">
            <v>40</v>
          </cell>
          <cell r="B41" t="str">
            <v>Birthday Book 2월 9일</v>
          </cell>
          <cell r="C41" t="str">
            <v>예림당</v>
          </cell>
          <cell r="D41" t="str">
            <v>예림기획실</v>
          </cell>
          <cell r="E41" t="str">
            <v>패키지 판매</v>
          </cell>
          <cell r="F41" t="str">
            <v>에세이</v>
          </cell>
          <cell r="G41" t="str">
            <v>Birthday Book</v>
          </cell>
          <cell r="H41" t="str">
            <v>01020722</v>
          </cell>
          <cell r="I41" t="str">
            <v>XML</v>
          </cell>
        </row>
        <row r="42">
          <cell r="A42" t="str">
            <v>41</v>
          </cell>
          <cell r="B42" t="str">
            <v>Birthday Book 2월 10일</v>
          </cell>
          <cell r="C42" t="str">
            <v>예림당</v>
          </cell>
          <cell r="D42" t="str">
            <v>예림기획실</v>
          </cell>
          <cell r="E42" t="str">
            <v>패키지 판매</v>
          </cell>
          <cell r="F42" t="str">
            <v>에세이</v>
          </cell>
          <cell r="G42" t="str">
            <v>Birthday Book</v>
          </cell>
          <cell r="H42" t="str">
            <v>01020721</v>
          </cell>
          <cell r="I42" t="str">
            <v>XML</v>
          </cell>
        </row>
        <row r="43">
          <cell r="A43" t="str">
            <v>42</v>
          </cell>
          <cell r="B43" t="str">
            <v>Birthday Book 2월 11일</v>
          </cell>
          <cell r="C43" t="str">
            <v>예림당</v>
          </cell>
          <cell r="D43" t="str">
            <v>예림기획실</v>
          </cell>
          <cell r="E43" t="str">
            <v>패키지 판매</v>
          </cell>
          <cell r="F43" t="str">
            <v>에세이</v>
          </cell>
          <cell r="G43" t="str">
            <v>Birthday Book</v>
          </cell>
          <cell r="H43" t="str">
            <v>01020720</v>
          </cell>
          <cell r="I43" t="str">
            <v>XML</v>
          </cell>
        </row>
        <row r="44">
          <cell r="A44" t="str">
            <v>43</v>
          </cell>
          <cell r="B44" t="str">
            <v>Birthday Book 2월 12일</v>
          </cell>
          <cell r="C44" t="str">
            <v>예림당</v>
          </cell>
          <cell r="D44" t="str">
            <v>예림기획실</v>
          </cell>
          <cell r="E44" t="str">
            <v>패키지 판매</v>
          </cell>
          <cell r="F44" t="str">
            <v>에세이</v>
          </cell>
          <cell r="G44" t="str">
            <v>Birthday Book</v>
          </cell>
          <cell r="H44" t="str">
            <v>01020719</v>
          </cell>
          <cell r="I44" t="str">
            <v>XML</v>
          </cell>
        </row>
        <row r="45">
          <cell r="A45" t="str">
            <v>44</v>
          </cell>
          <cell r="B45" t="str">
            <v>Birthday Book 2월 13일</v>
          </cell>
          <cell r="C45" t="str">
            <v>예림당</v>
          </cell>
          <cell r="D45" t="str">
            <v>예림기획실</v>
          </cell>
          <cell r="E45" t="str">
            <v>패키지 판매</v>
          </cell>
          <cell r="F45" t="str">
            <v>에세이</v>
          </cell>
          <cell r="G45" t="str">
            <v>Birthday Book</v>
          </cell>
          <cell r="H45" t="str">
            <v>01020718</v>
          </cell>
          <cell r="I45" t="str">
            <v>XML</v>
          </cell>
        </row>
        <row r="46">
          <cell r="A46" t="str">
            <v>45</v>
          </cell>
          <cell r="B46" t="str">
            <v>Birthday Book 2월 14일</v>
          </cell>
          <cell r="C46" t="str">
            <v>예림당</v>
          </cell>
          <cell r="D46" t="str">
            <v>예림기획실</v>
          </cell>
          <cell r="E46" t="str">
            <v>패키지 판매</v>
          </cell>
          <cell r="F46" t="str">
            <v>에세이</v>
          </cell>
          <cell r="G46" t="str">
            <v>Birthday Book</v>
          </cell>
          <cell r="H46" t="str">
            <v>01020717</v>
          </cell>
          <cell r="I46" t="str">
            <v>XML</v>
          </cell>
        </row>
        <row r="47">
          <cell r="A47" t="str">
            <v>46</v>
          </cell>
          <cell r="B47" t="str">
            <v>Birthday Book 2월 15일</v>
          </cell>
          <cell r="C47" t="str">
            <v>예림당</v>
          </cell>
          <cell r="D47" t="str">
            <v>예림기획실</v>
          </cell>
          <cell r="E47" t="str">
            <v>패키지 판매</v>
          </cell>
          <cell r="F47" t="str">
            <v>에세이</v>
          </cell>
          <cell r="G47" t="str">
            <v>Birthday Book</v>
          </cell>
          <cell r="H47" t="str">
            <v>01020716</v>
          </cell>
          <cell r="I47" t="str">
            <v>XML</v>
          </cell>
        </row>
        <row r="48">
          <cell r="A48" t="str">
            <v>47</v>
          </cell>
          <cell r="B48" t="str">
            <v>Birthday Book 2월 16일</v>
          </cell>
          <cell r="C48" t="str">
            <v>예림당</v>
          </cell>
          <cell r="D48" t="str">
            <v>예림기획실</v>
          </cell>
          <cell r="E48" t="str">
            <v>패키지 판매</v>
          </cell>
          <cell r="F48" t="str">
            <v>에세이</v>
          </cell>
          <cell r="G48" t="str">
            <v>Birthday Book</v>
          </cell>
          <cell r="H48" t="str">
            <v>01020715</v>
          </cell>
          <cell r="I48" t="str">
            <v>XML</v>
          </cell>
        </row>
        <row r="49">
          <cell r="A49" t="str">
            <v>48</v>
          </cell>
          <cell r="B49" t="str">
            <v>Birthday Book 2월 17일</v>
          </cell>
          <cell r="C49" t="str">
            <v>예림당</v>
          </cell>
          <cell r="D49" t="str">
            <v>예림기획실</v>
          </cell>
          <cell r="E49" t="str">
            <v>패키지 판매</v>
          </cell>
          <cell r="F49" t="str">
            <v>에세이</v>
          </cell>
          <cell r="G49" t="str">
            <v>Birthday Book</v>
          </cell>
          <cell r="H49" t="str">
            <v>01020714</v>
          </cell>
          <cell r="I49" t="str">
            <v>XML</v>
          </cell>
        </row>
        <row r="50">
          <cell r="A50" t="str">
            <v>49</v>
          </cell>
          <cell r="B50" t="str">
            <v>Birthday Book 2월 18일</v>
          </cell>
          <cell r="C50" t="str">
            <v>예림당</v>
          </cell>
          <cell r="D50" t="str">
            <v>예림기획실</v>
          </cell>
          <cell r="E50" t="str">
            <v>패키지 판매</v>
          </cell>
          <cell r="F50" t="str">
            <v>에세이</v>
          </cell>
          <cell r="G50" t="str">
            <v>Birthday Book</v>
          </cell>
          <cell r="H50" t="str">
            <v>01020713</v>
          </cell>
          <cell r="I50" t="str">
            <v>XML</v>
          </cell>
        </row>
        <row r="51">
          <cell r="A51" t="str">
            <v>50</v>
          </cell>
          <cell r="B51" t="str">
            <v>Birthday Book 2월 19일</v>
          </cell>
          <cell r="C51" t="str">
            <v>예림당</v>
          </cell>
          <cell r="D51" t="str">
            <v>예림기획실</v>
          </cell>
          <cell r="E51" t="str">
            <v>패키지 판매</v>
          </cell>
          <cell r="F51" t="str">
            <v>에세이</v>
          </cell>
          <cell r="G51" t="str">
            <v>Birthday Book</v>
          </cell>
          <cell r="H51" t="str">
            <v>01020712</v>
          </cell>
          <cell r="I51" t="str">
            <v>XML</v>
          </cell>
        </row>
        <row r="52">
          <cell r="A52" t="str">
            <v>51</v>
          </cell>
          <cell r="B52" t="str">
            <v>Birthday Book 2월 20일</v>
          </cell>
          <cell r="C52" t="str">
            <v>예림당</v>
          </cell>
          <cell r="D52" t="str">
            <v>예림기획실</v>
          </cell>
          <cell r="E52" t="str">
            <v>패키지 판매</v>
          </cell>
          <cell r="F52" t="str">
            <v>에세이</v>
          </cell>
          <cell r="G52" t="str">
            <v>Birthday Book</v>
          </cell>
          <cell r="H52" t="str">
            <v>01020711</v>
          </cell>
          <cell r="I52" t="str">
            <v>XML</v>
          </cell>
        </row>
        <row r="53">
          <cell r="A53" t="str">
            <v>52</v>
          </cell>
          <cell r="B53" t="str">
            <v>Birthday Book 2월 21일</v>
          </cell>
          <cell r="C53" t="str">
            <v>예림당</v>
          </cell>
          <cell r="D53" t="str">
            <v>예림기획실</v>
          </cell>
          <cell r="E53" t="str">
            <v>패키지 판매</v>
          </cell>
          <cell r="F53" t="str">
            <v>에세이</v>
          </cell>
          <cell r="G53" t="str">
            <v>Birthday Book</v>
          </cell>
          <cell r="H53" t="str">
            <v>01020710</v>
          </cell>
          <cell r="I53" t="str">
            <v>XML</v>
          </cell>
        </row>
        <row r="54">
          <cell r="A54" t="str">
            <v>53</v>
          </cell>
          <cell r="B54" t="str">
            <v>Birthday Book 2월 22일</v>
          </cell>
          <cell r="C54" t="str">
            <v>예림당</v>
          </cell>
          <cell r="D54" t="str">
            <v>예림기획실</v>
          </cell>
          <cell r="E54" t="str">
            <v>패키지 판매</v>
          </cell>
          <cell r="F54" t="str">
            <v>에세이</v>
          </cell>
          <cell r="G54" t="str">
            <v>Birthday Book</v>
          </cell>
          <cell r="H54" t="str">
            <v>01020709</v>
          </cell>
          <cell r="I54" t="str">
            <v>XML</v>
          </cell>
        </row>
        <row r="55">
          <cell r="A55" t="str">
            <v>54</v>
          </cell>
          <cell r="B55" t="str">
            <v>Birthday Book 2월 23일</v>
          </cell>
          <cell r="C55" t="str">
            <v>예림당</v>
          </cell>
          <cell r="D55" t="str">
            <v>예림기획실</v>
          </cell>
          <cell r="E55" t="str">
            <v>패키지 판매</v>
          </cell>
          <cell r="F55" t="str">
            <v>에세이</v>
          </cell>
          <cell r="G55" t="str">
            <v>Birthday Book</v>
          </cell>
          <cell r="H55" t="str">
            <v>01020708</v>
          </cell>
          <cell r="I55" t="str">
            <v>XML</v>
          </cell>
        </row>
        <row r="56">
          <cell r="A56" t="str">
            <v>55</v>
          </cell>
          <cell r="B56" t="str">
            <v>Birthday Book 2월 24일</v>
          </cell>
          <cell r="C56" t="str">
            <v>예림당</v>
          </cell>
          <cell r="D56" t="str">
            <v>예림기획실</v>
          </cell>
          <cell r="E56" t="str">
            <v>패키지 판매</v>
          </cell>
          <cell r="F56" t="str">
            <v>에세이</v>
          </cell>
          <cell r="G56" t="str">
            <v>Birthday Book</v>
          </cell>
          <cell r="H56" t="str">
            <v>01020707</v>
          </cell>
          <cell r="I56" t="str">
            <v>XML</v>
          </cell>
        </row>
        <row r="57">
          <cell r="A57" t="str">
            <v>56</v>
          </cell>
          <cell r="B57" t="str">
            <v>Birthday Book 2월 25일</v>
          </cell>
          <cell r="C57" t="str">
            <v>예림당</v>
          </cell>
          <cell r="D57" t="str">
            <v>예림기획실</v>
          </cell>
          <cell r="E57" t="str">
            <v>패키지 판매</v>
          </cell>
          <cell r="F57" t="str">
            <v>에세이</v>
          </cell>
          <cell r="G57" t="str">
            <v>Birthday Book</v>
          </cell>
          <cell r="H57" t="str">
            <v>01020706</v>
          </cell>
          <cell r="I57" t="str">
            <v>XML</v>
          </cell>
        </row>
        <row r="58">
          <cell r="A58" t="str">
            <v>57</v>
          </cell>
          <cell r="B58" t="str">
            <v>Birthday Book 2월 26일</v>
          </cell>
          <cell r="C58" t="str">
            <v>예림당</v>
          </cell>
          <cell r="D58" t="str">
            <v>예림기획실</v>
          </cell>
          <cell r="E58" t="str">
            <v>패키지 판매</v>
          </cell>
          <cell r="F58" t="str">
            <v>에세이</v>
          </cell>
          <cell r="G58" t="str">
            <v>Birthday Book</v>
          </cell>
          <cell r="H58" t="str">
            <v>01020705</v>
          </cell>
          <cell r="I58" t="str">
            <v>XML</v>
          </cell>
        </row>
        <row r="59">
          <cell r="A59" t="str">
            <v>58</v>
          </cell>
          <cell r="B59" t="str">
            <v>Birthday Book 2월 27일</v>
          </cell>
          <cell r="C59" t="str">
            <v>예림당</v>
          </cell>
          <cell r="D59" t="str">
            <v>예림기획실</v>
          </cell>
          <cell r="E59" t="str">
            <v>패키지 판매</v>
          </cell>
          <cell r="F59" t="str">
            <v>에세이</v>
          </cell>
          <cell r="G59" t="str">
            <v>Birthday Book</v>
          </cell>
          <cell r="H59" t="str">
            <v>01020704</v>
          </cell>
          <cell r="I59" t="str">
            <v>XML</v>
          </cell>
        </row>
        <row r="60">
          <cell r="A60" t="str">
            <v>59</v>
          </cell>
          <cell r="B60" t="str">
            <v>Birthday Book 2월 28일</v>
          </cell>
          <cell r="C60" t="str">
            <v>예림당</v>
          </cell>
          <cell r="D60" t="str">
            <v>예림기획실</v>
          </cell>
          <cell r="E60" t="str">
            <v>패키지 판매</v>
          </cell>
          <cell r="F60" t="str">
            <v>에세이</v>
          </cell>
          <cell r="G60" t="str">
            <v>Birthday Book</v>
          </cell>
          <cell r="H60" t="str">
            <v>01020703</v>
          </cell>
          <cell r="I60" t="str">
            <v>XML</v>
          </cell>
        </row>
        <row r="61">
          <cell r="A61" t="str">
            <v>60</v>
          </cell>
          <cell r="B61" t="str">
            <v>Birthday Book 3월 1일</v>
          </cell>
          <cell r="C61" t="str">
            <v>예림당</v>
          </cell>
          <cell r="D61" t="str">
            <v>예림기획실</v>
          </cell>
          <cell r="E61" t="str">
            <v>패키지 판매</v>
          </cell>
          <cell r="F61" t="str">
            <v>에세이</v>
          </cell>
          <cell r="G61" t="str">
            <v>Birthday Book</v>
          </cell>
          <cell r="H61" t="str">
            <v>01020702</v>
          </cell>
          <cell r="I61" t="str">
            <v>XML</v>
          </cell>
        </row>
        <row r="62">
          <cell r="A62" t="str">
            <v>61</v>
          </cell>
          <cell r="B62" t="str">
            <v>Birthday Book 3월 2일</v>
          </cell>
          <cell r="C62" t="str">
            <v>예림당</v>
          </cell>
          <cell r="D62" t="str">
            <v>예림기획실</v>
          </cell>
          <cell r="E62" t="str">
            <v>패키지 판매</v>
          </cell>
          <cell r="F62" t="str">
            <v>에세이</v>
          </cell>
          <cell r="G62" t="str">
            <v>Birthday Book</v>
          </cell>
          <cell r="H62" t="str">
            <v>01020701</v>
          </cell>
          <cell r="I62" t="str">
            <v>XML</v>
          </cell>
        </row>
        <row r="63">
          <cell r="A63" t="str">
            <v>62</v>
          </cell>
          <cell r="B63" t="str">
            <v>Birthday Book 3월 3일</v>
          </cell>
          <cell r="C63" t="str">
            <v>예림당</v>
          </cell>
          <cell r="D63" t="str">
            <v>예림기획실</v>
          </cell>
          <cell r="E63" t="str">
            <v>패키지 판매</v>
          </cell>
          <cell r="F63" t="str">
            <v>에세이</v>
          </cell>
          <cell r="G63" t="str">
            <v>Birthday Book</v>
          </cell>
          <cell r="H63" t="str">
            <v>01020700</v>
          </cell>
          <cell r="I63" t="str">
            <v>XML</v>
          </cell>
        </row>
        <row r="64">
          <cell r="A64" t="str">
            <v>63</v>
          </cell>
          <cell r="B64" t="str">
            <v>Birthday Book 3월 4일</v>
          </cell>
          <cell r="C64" t="str">
            <v>예림당</v>
          </cell>
          <cell r="D64" t="str">
            <v>예림기획실</v>
          </cell>
          <cell r="E64" t="str">
            <v>패키지 판매</v>
          </cell>
          <cell r="F64" t="str">
            <v>에세이</v>
          </cell>
          <cell r="G64" t="str">
            <v>Birthday Book</v>
          </cell>
          <cell r="H64" t="str">
            <v>01020699</v>
          </cell>
          <cell r="I64" t="str">
            <v>XML</v>
          </cell>
        </row>
        <row r="65">
          <cell r="A65" t="str">
            <v>64</v>
          </cell>
          <cell r="B65" t="str">
            <v>Birthday Book 3월 5일</v>
          </cell>
          <cell r="C65" t="str">
            <v>예림당</v>
          </cell>
          <cell r="D65" t="str">
            <v>예림기획실</v>
          </cell>
          <cell r="E65" t="str">
            <v>패키지 판매</v>
          </cell>
          <cell r="F65" t="str">
            <v>에세이</v>
          </cell>
          <cell r="G65" t="str">
            <v>Birthday Book</v>
          </cell>
          <cell r="H65" t="str">
            <v>01020698</v>
          </cell>
          <cell r="I65" t="str">
            <v>XML</v>
          </cell>
        </row>
        <row r="66">
          <cell r="A66" t="str">
            <v>65</v>
          </cell>
          <cell r="B66" t="str">
            <v>Birthday Book 3월 6일</v>
          </cell>
          <cell r="C66" t="str">
            <v>예림당</v>
          </cell>
          <cell r="D66" t="str">
            <v>예림기획실</v>
          </cell>
          <cell r="E66" t="str">
            <v>패키지 판매</v>
          </cell>
          <cell r="F66" t="str">
            <v>에세이</v>
          </cell>
          <cell r="G66" t="str">
            <v>Birthday Book</v>
          </cell>
          <cell r="H66" t="str">
            <v>01020697</v>
          </cell>
          <cell r="I66" t="str">
            <v>XML</v>
          </cell>
        </row>
        <row r="67">
          <cell r="A67" t="str">
            <v>66</v>
          </cell>
          <cell r="B67" t="str">
            <v>Birthday Book 3월 7일</v>
          </cell>
          <cell r="C67" t="str">
            <v>예림당</v>
          </cell>
          <cell r="D67" t="str">
            <v>예림기획실</v>
          </cell>
          <cell r="E67" t="str">
            <v>패키지 판매</v>
          </cell>
          <cell r="F67" t="str">
            <v>에세이</v>
          </cell>
          <cell r="G67" t="str">
            <v>Birthday Book</v>
          </cell>
          <cell r="H67" t="str">
            <v>01020696</v>
          </cell>
          <cell r="I67" t="str">
            <v>XML</v>
          </cell>
        </row>
        <row r="68">
          <cell r="A68" t="str">
            <v>67</v>
          </cell>
          <cell r="B68" t="str">
            <v>Birthday Book 3월 8일</v>
          </cell>
          <cell r="C68" t="str">
            <v>예림당</v>
          </cell>
          <cell r="D68" t="str">
            <v>예림기획실</v>
          </cell>
          <cell r="E68" t="str">
            <v>패키지 판매</v>
          </cell>
          <cell r="F68" t="str">
            <v>에세이</v>
          </cell>
          <cell r="G68" t="str">
            <v>Birthday Book</v>
          </cell>
          <cell r="H68" t="str">
            <v>01020695</v>
          </cell>
          <cell r="I68" t="str">
            <v>XML</v>
          </cell>
        </row>
        <row r="69">
          <cell r="A69" t="str">
            <v>68</v>
          </cell>
          <cell r="B69" t="str">
            <v>Birthday Book 3월 9일</v>
          </cell>
          <cell r="C69" t="str">
            <v>예림당</v>
          </cell>
          <cell r="D69" t="str">
            <v>예림기획실</v>
          </cell>
          <cell r="E69" t="str">
            <v>패키지 판매</v>
          </cell>
          <cell r="F69" t="str">
            <v>에세이</v>
          </cell>
          <cell r="G69" t="str">
            <v>Birthday Book</v>
          </cell>
          <cell r="H69" t="str">
            <v>01020694</v>
          </cell>
          <cell r="I69" t="str">
            <v>XML</v>
          </cell>
        </row>
        <row r="70">
          <cell r="A70" t="str">
            <v>69</v>
          </cell>
          <cell r="B70" t="str">
            <v>Birthday Book 3월 10일</v>
          </cell>
          <cell r="C70" t="str">
            <v>예림당</v>
          </cell>
          <cell r="D70" t="str">
            <v>예림기획실</v>
          </cell>
          <cell r="E70" t="str">
            <v>패키지 판매</v>
          </cell>
          <cell r="F70" t="str">
            <v>에세이</v>
          </cell>
          <cell r="G70" t="str">
            <v>Birthday Book</v>
          </cell>
          <cell r="H70" t="str">
            <v>01020693</v>
          </cell>
          <cell r="I70" t="str">
            <v>XML</v>
          </cell>
        </row>
        <row r="71">
          <cell r="A71" t="str">
            <v>70</v>
          </cell>
          <cell r="B71" t="str">
            <v>Birthday Book 3월 11일</v>
          </cell>
          <cell r="C71" t="str">
            <v>예림당</v>
          </cell>
          <cell r="D71" t="str">
            <v>예림기획실</v>
          </cell>
          <cell r="E71" t="str">
            <v>패키지 판매</v>
          </cell>
          <cell r="F71" t="str">
            <v>에세이</v>
          </cell>
          <cell r="G71" t="str">
            <v>Birthday Book</v>
          </cell>
          <cell r="H71" t="str">
            <v>01020692</v>
          </cell>
          <cell r="I71" t="str">
            <v>XML</v>
          </cell>
        </row>
        <row r="72">
          <cell r="A72" t="str">
            <v>71</v>
          </cell>
          <cell r="B72" t="str">
            <v>Birthday Book 3월 12일</v>
          </cell>
          <cell r="C72" t="str">
            <v>예림당</v>
          </cell>
          <cell r="D72" t="str">
            <v>예림기획실</v>
          </cell>
          <cell r="E72" t="str">
            <v>패키지 판매</v>
          </cell>
          <cell r="F72" t="str">
            <v>에세이</v>
          </cell>
          <cell r="G72" t="str">
            <v>Birthday Book</v>
          </cell>
          <cell r="H72" t="str">
            <v>01020691</v>
          </cell>
          <cell r="I72" t="str">
            <v>XML</v>
          </cell>
        </row>
        <row r="73">
          <cell r="A73" t="str">
            <v>72</v>
          </cell>
          <cell r="B73" t="str">
            <v>Birthday Book 3월 13일</v>
          </cell>
          <cell r="C73" t="str">
            <v>예림당</v>
          </cell>
          <cell r="D73" t="str">
            <v>예림기획실</v>
          </cell>
          <cell r="E73" t="str">
            <v>패키지 판매</v>
          </cell>
          <cell r="F73" t="str">
            <v>에세이</v>
          </cell>
          <cell r="G73" t="str">
            <v>Birthday Book</v>
          </cell>
          <cell r="H73" t="str">
            <v>01020690</v>
          </cell>
          <cell r="I73" t="str">
            <v>XML</v>
          </cell>
        </row>
        <row r="74">
          <cell r="A74" t="str">
            <v>73</v>
          </cell>
          <cell r="B74" t="str">
            <v>Birthday Book 3월 14일</v>
          </cell>
          <cell r="C74" t="str">
            <v>예림당</v>
          </cell>
          <cell r="D74" t="str">
            <v>예림기획실</v>
          </cell>
          <cell r="E74" t="str">
            <v>패키지 판매</v>
          </cell>
          <cell r="F74" t="str">
            <v>에세이</v>
          </cell>
          <cell r="G74" t="str">
            <v>Birthday Book</v>
          </cell>
          <cell r="H74" t="str">
            <v>01020689</v>
          </cell>
          <cell r="I74" t="str">
            <v>XML</v>
          </cell>
        </row>
        <row r="75">
          <cell r="A75" t="str">
            <v>74</v>
          </cell>
          <cell r="B75" t="str">
            <v>Birthday Book 3월 15일</v>
          </cell>
          <cell r="C75" t="str">
            <v>예림당</v>
          </cell>
          <cell r="D75" t="str">
            <v>예림기획실</v>
          </cell>
          <cell r="E75" t="str">
            <v>패키지 판매</v>
          </cell>
          <cell r="F75" t="str">
            <v>에세이</v>
          </cell>
          <cell r="G75" t="str">
            <v>Birthday Book</v>
          </cell>
          <cell r="H75" t="str">
            <v>01020688</v>
          </cell>
          <cell r="I75" t="str">
            <v>XML</v>
          </cell>
        </row>
        <row r="76">
          <cell r="A76" t="str">
            <v>75</v>
          </cell>
          <cell r="B76" t="str">
            <v>Birthday Book 3월 16일</v>
          </cell>
          <cell r="C76" t="str">
            <v>예림당</v>
          </cell>
          <cell r="D76" t="str">
            <v>예림기획실</v>
          </cell>
          <cell r="E76" t="str">
            <v>패키지 판매</v>
          </cell>
          <cell r="F76" t="str">
            <v>에세이</v>
          </cell>
          <cell r="G76" t="str">
            <v>Birthday Book</v>
          </cell>
          <cell r="H76" t="str">
            <v>01020687</v>
          </cell>
          <cell r="I76" t="str">
            <v>XML</v>
          </cell>
        </row>
        <row r="77">
          <cell r="A77" t="str">
            <v>76</v>
          </cell>
          <cell r="B77" t="str">
            <v>Birthday Book 3월 17일</v>
          </cell>
          <cell r="C77" t="str">
            <v>예림당</v>
          </cell>
          <cell r="D77" t="str">
            <v>예림기획실</v>
          </cell>
          <cell r="E77" t="str">
            <v>패키지 판매</v>
          </cell>
          <cell r="F77" t="str">
            <v>에세이</v>
          </cell>
          <cell r="G77" t="str">
            <v>Birthday Book</v>
          </cell>
          <cell r="H77" t="str">
            <v>01020686</v>
          </cell>
          <cell r="I77" t="str">
            <v>XML</v>
          </cell>
        </row>
        <row r="78">
          <cell r="A78" t="str">
            <v>77</v>
          </cell>
          <cell r="B78" t="str">
            <v>Birthday Book 3월 18일</v>
          </cell>
          <cell r="C78" t="str">
            <v>예림당</v>
          </cell>
          <cell r="D78" t="str">
            <v>예림기획실</v>
          </cell>
          <cell r="E78" t="str">
            <v>패키지 판매</v>
          </cell>
          <cell r="F78" t="str">
            <v>에세이</v>
          </cell>
          <cell r="G78" t="str">
            <v>Birthday Book</v>
          </cell>
          <cell r="H78" t="str">
            <v>01020685</v>
          </cell>
          <cell r="I78" t="str">
            <v>XML</v>
          </cell>
        </row>
        <row r="79">
          <cell r="A79" t="str">
            <v>78</v>
          </cell>
          <cell r="B79" t="str">
            <v>Birthday Book 3월 19일</v>
          </cell>
          <cell r="C79" t="str">
            <v>예림당</v>
          </cell>
          <cell r="D79" t="str">
            <v>예림기획실</v>
          </cell>
          <cell r="E79" t="str">
            <v>패키지 판매</v>
          </cell>
          <cell r="F79" t="str">
            <v>에세이</v>
          </cell>
          <cell r="G79" t="str">
            <v>Birthday Book</v>
          </cell>
          <cell r="H79" t="str">
            <v>01020684</v>
          </cell>
          <cell r="I79" t="str">
            <v>XML</v>
          </cell>
        </row>
        <row r="80">
          <cell r="A80" t="str">
            <v>79</v>
          </cell>
          <cell r="B80" t="str">
            <v>Birthday Book 3월 20일</v>
          </cell>
          <cell r="C80" t="str">
            <v>예림당</v>
          </cell>
          <cell r="D80" t="str">
            <v>예림기획실</v>
          </cell>
          <cell r="E80" t="str">
            <v>패키지 판매</v>
          </cell>
          <cell r="F80" t="str">
            <v>에세이</v>
          </cell>
          <cell r="G80" t="str">
            <v>Birthday Book</v>
          </cell>
          <cell r="H80" t="str">
            <v>01020683</v>
          </cell>
          <cell r="I80" t="str">
            <v>XML</v>
          </cell>
        </row>
        <row r="81">
          <cell r="A81" t="str">
            <v>80</v>
          </cell>
          <cell r="B81" t="str">
            <v>Birthday Book 3월 21일</v>
          </cell>
          <cell r="C81" t="str">
            <v>예림당</v>
          </cell>
          <cell r="D81" t="str">
            <v>예림기획실</v>
          </cell>
          <cell r="E81" t="str">
            <v>패키지 판매</v>
          </cell>
          <cell r="F81" t="str">
            <v>에세이</v>
          </cell>
          <cell r="G81" t="str">
            <v>Birthday Book</v>
          </cell>
          <cell r="H81" t="str">
            <v>01020682</v>
          </cell>
          <cell r="I81" t="str">
            <v>XML</v>
          </cell>
        </row>
        <row r="82">
          <cell r="A82" t="str">
            <v>81</v>
          </cell>
          <cell r="B82" t="str">
            <v>Birthday Book 3월 22일</v>
          </cell>
          <cell r="C82" t="str">
            <v>예림당</v>
          </cell>
          <cell r="D82" t="str">
            <v>예림기획실</v>
          </cell>
          <cell r="E82" t="str">
            <v>패키지 판매</v>
          </cell>
          <cell r="F82" t="str">
            <v>에세이</v>
          </cell>
          <cell r="G82" t="str">
            <v>Birthday Book</v>
          </cell>
          <cell r="H82" t="str">
            <v>01020681</v>
          </cell>
          <cell r="I82" t="str">
            <v>XML</v>
          </cell>
        </row>
        <row r="83">
          <cell r="A83" t="str">
            <v>82</v>
          </cell>
          <cell r="B83" t="str">
            <v>Birthday Book 3월 23일</v>
          </cell>
          <cell r="C83" t="str">
            <v>예림당</v>
          </cell>
          <cell r="D83" t="str">
            <v>예림기획실</v>
          </cell>
          <cell r="E83" t="str">
            <v>패키지 판매</v>
          </cell>
          <cell r="F83" t="str">
            <v>에세이</v>
          </cell>
          <cell r="G83" t="str">
            <v>Birthday Book</v>
          </cell>
          <cell r="H83" t="str">
            <v>01020680</v>
          </cell>
          <cell r="I83" t="str">
            <v>XML</v>
          </cell>
        </row>
        <row r="84">
          <cell r="A84" t="str">
            <v>83</v>
          </cell>
          <cell r="B84" t="str">
            <v>Birthday Book 3월 24일</v>
          </cell>
          <cell r="C84" t="str">
            <v>예림당</v>
          </cell>
          <cell r="D84" t="str">
            <v>예림기획실</v>
          </cell>
          <cell r="E84" t="str">
            <v>패키지 판매</v>
          </cell>
          <cell r="F84" t="str">
            <v>에세이</v>
          </cell>
          <cell r="G84" t="str">
            <v>Birthday Book</v>
          </cell>
          <cell r="H84" t="str">
            <v>01020679</v>
          </cell>
          <cell r="I84" t="str">
            <v>XML</v>
          </cell>
        </row>
        <row r="85">
          <cell r="A85" t="str">
            <v>84</v>
          </cell>
          <cell r="B85" t="str">
            <v>Birthday Book 3월 25일</v>
          </cell>
          <cell r="C85" t="str">
            <v>예림당</v>
          </cell>
          <cell r="D85" t="str">
            <v>예림기획실</v>
          </cell>
          <cell r="E85" t="str">
            <v>패키지 판매</v>
          </cell>
          <cell r="F85" t="str">
            <v>에세이</v>
          </cell>
          <cell r="G85" t="str">
            <v>Birthday Book</v>
          </cell>
          <cell r="H85" t="str">
            <v>01020678</v>
          </cell>
          <cell r="I85" t="str">
            <v>XML</v>
          </cell>
        </row>
        <row r="86">
          <cell r="A86" t="str">
            <v>85</v>
          </cell>
          <cell r="B86" t="str">
            <v>Birthday Book 3월 26일</v>
          </cell>
          <cell r="C86" t="str">
            <v>예림당</v>
          </cell>
          <cell r="D86" t="str">
            <v>예림기획실</v>
          </cell>
          <cell r="E86" t="str">
            <v>패키지 판매</v>
          </cell>
          <cell r="F86" t="str">
            <v>에세이</v>
          </cell>
          <cell r="G86" t="str">
            <v>Birthday Book</v>
          </cell>
          <cell r="H86" t="str">
            <v>01020677</v>
          </cell>
          <cell r="I86" t="str">
            <v>XML</v>
          </cell>
        </row>
        <row r="87">
          <cell r="A87" t="str">
            <v>86</v>
          </cell>
          <cell r="B87" t="str">
            <v>Birthday Book 3월 27일</v>
          </cell>
          <cell r="C87" t="str">
            <v>예림당</v>
          </cell>
          <cell r="D87" t="str">
            <v>예림기획실</v>
          </cell>
          <cell r="E87" t="str">
            <v>패키지 판매</v>
          </cell>
          <cell r="F87" t="str">
            <v>에세이</v>
          </cell>
          <cell r="G87" t="str">
            <v>Birthday Book</v>
          </cell>
          <cell r="H87" t="str">
            <v>01020676</v>
          </cell>
          <cell r="I87" t="str">
            <v>XML</v>
          </cell>
        </row>
        <row r="88">
          <cell r="A88" t="str">
            <v>87</v>
          </cell>
          <cell r="B88" t="str">
            <v>Birthday Book 3월 28일</v>
          </cell>
          <cell r="C88" t="str">
            <v>예림당</v>
          </cell>
          <cell r="D88" t="str">
            <v>예림기획실</v>
          </cell>
          <cell r="E88" t="str">
            <v>패키지 판매</v>
          </cell>
          <cell r="F88" t="str">
            <v>에세이</v>
          </cell>
          <cell r="G88" t="str">
            <v>Birthday Book</v>
          </cell>
          <cell r="H88" t="str">
            <v>01020675</v>
          </cell>
          <cell r="I88" t="str">
            <v>XML</v>
          </cell>
        </row>
        <row r="89">
          <cell r="A89" t="str">
            <v>88</v>
          </cell>
          <cell r="B89" t="str">
            <v>Birthday Book 3월 29일</v>
          </cell>
          <cell r="C89" t="str">
            <v>예림당</v>
          </cell>
          <cell r="D89" t="str">
            <v>예림기획실</v>
          </cell>
          <cell r="E89" t="str">
            <v>패키지 판매</v>
          </cell>
          <cell r="F89" t="str">
            <v>에세이</v>
          </cell>
          <cell r="G89" t="str">
            <v>Birthday Book</v>
          </cell>
          <cell r="H89" t="str">
            <v>01020674</v>
          </cell>
          <cell r="I89" t="str">
            <v>XML</v>
          </cell>
        </row>
        <row r="90">
          <cell r="A90" t="str">
            <v>89</v>
          </cell>
          <cell r="B90" t="str">
            <v>Birthday Book 3월 30일</v>
          </cell>
          <cell r="C90" t="str">
            <v>예림당</v>
          </cell>
          <cell r="D90" t="str">
            <v>예림기획실</v>
          </cell>
          <cell r="E90" t="str">
            <v>패키지 판매</v>
          </cell>
          <cell r="F90" t="str">
            <v>에세이</v>
          </cell>
          <cell r="G90" t="str">
            <v>Birthday Book</v>
          </cell>
          <cell r="H90" t="str">
            <v>01020673</v>
          </cell>
          <cell r="I90" t="str">
            <v>XML</v>
          </cell>
        </row>
        <row r="91">
          <cell r="A91" t="str">
            <v>90</v>
          </cell>
          <cell r="B91" t="str">
            <v>Birthday Book 3월 31일</v>
          </cell>
          <cell r="C91" t="str">
            <v>예림당</v>
          </cell>
          <cell r="D91" t="str">
            <v>예림기획실</v>
          </cell>
          <cell r="E91" t="str">
            <v>패키지 판매</v>
          </cell>
          <cell r="F91" t="str">
            <v>에세이</v>
          </cell>
          <cell r="G91" t="str">
            <v>Birthday Book</v>
          </cell>
          <cell r="H91" t="str">
            <v>01020672</v>
          </cell>
          <cell r="I91" t="str">
            <v>XML</v>
          </cell>
        </row>
        <row r="92">
          <cell r="A92" t="str">
            <v>91</v>
          </cell>
          <cell r="B92" t="str">
            <v>Birthday Book 4월 1일</v>
          </cell>
          <cell r="C92" t="str">
            <v>예림당</v>
          </cell>
          <cell r="D92" t="str">
            <v>예림기획실</v>
          </cell>
          <cell r="E92" t="str">
            <v>패키지 판매</v>
          </cell>
          <cell r="F92" t="str">
            <v>에세이</v>
          </cell>
          <cell r="G92" t="str">
            <v>Birthday Book</v>
          </cell>
          <cell r="H92" t="str">
            <v>01020671</v>
          </cell>
          <cell r="I92" t="str">
            <v>XML</v>
          </cell>
        </row>
        <row r="93">
          <cell r="A93" t="str">
            <v>92</v>
          </cell>
          <cell r="B93" t="str">
            <v>Birthday Book 4월 2일</v>
          </cell>
          <cell r="C93" t="str">
            <v>예림당</v>
          </cell>
          <cell r="D93" t="str">
            <v>예림기획실</v>
          </cell>
          <cell r="E93" t="str">
            <v>패키지 판매</v>
          </cell>
          <cell r="F93" t="str">
            <v>에세이</v>
          </cell>
          <cell r="G93" t="str">
            <v>Birthday Book</v>
          </cell>
          <cell r="H93" t="str">
            <v>01020670</v>
          </cell>
          <cell r="I93" t="str">
            <v>XML</v>
          </cell>
        </row>
        <row r="94">
          <cell r="A94" t="str">
            <v>93</v>
          </cell>
          <cell r="B94" t="str">
            <v>Birthday Book 4월 3일</v>
          </cell>
          <cell r="C94" t="str">
            <v>예림당</v>
          </cell>
          <cell r="D94" t="str">
            <v>예림기획실</v>
          </cell>
          <cell r="E94" t="str">
            <v>패키지 판매</v>
          </cell>
          <cell r="F94" t="str">
            <v>에세이</v>
          </cell>
          <cell r="G94" t="str">
            <v>Birthday Book</v>
          </cell>
          <cell r="H94" t="str">
            <v>01020669</v>
          </cell>
          <cell r="I94" t="str">
            <v>XML</v>
          </cell>
        </row>
        <row r="95">
          <cell r="A95" t="str">
            <v>94</v>
          </cell>
          <cell r="B95" t="str">
            <v>Birthday Book 4월 4일</v>
          </cell>
          <cell r="C95" t="str">
            <v>예림당</v>
          </cell>
          <cell r="D95" t="str">
            <v>예림기획실</v>
          </cell>
          <cell r="E95" t="str">
            <v>패키지 판매</v>
          </cell>
          <cell r="F95" t="str">
            <v>에세이</v>
          </cell>
          <cell r="G95" t="str">
            <v>Birthday Book</v>
          </cell>
          <cell r="H95" t="str">
            <v>01020668</v>
          </cell>
          <cell r="I95" t="str">
            <v>XML</v>
          </cell>
        </row>
        <row r="96">
          <cell r="A96" t="str">
            <v>95</v>
          </cell>
          <cell r="B96" t="str">
            <v>Birthday Book 4월 5일</v>
          </cell>
          <cell r="C96" t="str">
            <v>예림당</v>
          </cell>
          <cell r="D96" t="str">
            <v>예림기획실</v>
          </cell>
          <cell r="E96" t="str">
            <v>패키지 판매</v>
          </cell>
          <cell r="F96" t="str">
            <v>에세이</v>
          </cell>
          <cell r="G96" t="str">
            <v>Birthday Book</v>
          </cell>
          <cell r="H96" t="str">
            <v>01020667</v>
          </cell>
          <cell r="I96" t="str">
            <v>XML</v>
          </cell>
        </row>
        <row r="97">
          <cell r="A97" t="str">
            <v>96</v>
          </cell>
          <cell r="B97" t="str">
            <v>Birthday Book 4월 6일</v>
          </cell>
          <cell r="C97" t="str">
            <v>예림당</v>
          </cell>
          <cell r="D97" t="str">
            <v>예림기획실</v>
          </cell>
          <cell r="E97" t="str">
            <v>패키지 판매</v>
          </cell>
          <cell r="F97" t="str">
            <v>에세이</v>
          </cell>
          <cell r="G97" t="str">
            <v>Birthday Book</v>
          </cell>
          <cell r="H97" t="str">
            <v>01020666</v>
          </cell>
          <cell r="I97" t="str">
            <v>XML</v>
          </cell>
        </row>
        <row r="98">
          <cell r="A98" t="str">
            <v>97</v>
          </cell>
          <cell r="B98" t="str">
            <v>Birthday Book 4월 7일</v>
          </cell>
          <cell r="C98" t="str">
            <v>예림당</v>
          </cell>
          <cell r="D98" t="str">
            <v>예림기획실</v>
          </cell>
          <cell r="E98" t="str">
            <v>패키지 판매</v>
          </cell>
          <cell r="F98" t="str">
            <v>에세이</v>
          </cell>
          <cell r="G98" t="str">
            <v>Birthday Book</v>
          </cell>
          <cell r="H98" t="str">
            <v>01020665</v>
          </cell>
          <cell r="I98" t="str">
            <v>XML</v>
          </cell>
        </row>
        <row r="99">
          <cell r="A99" t="str">
            <v>98</v>
          </cell>
          <cell r="B99" t="str">
            <v>Birthday Book 4월 8일</v>
          </cell>
          <cell r="C99" t="str">
            <v>예림당</v>
          </cell>
          <cell r="D99" t="str">
            <v>예림기획실</v>
          </cell>
          <cell r="E99" t="str">
            <v>패키지 판매</v>
          </cell>
          <cell r="F99" t="str">
            <v>에세이</v>
          </cell>
          <cell r="G99" t="str">
            <v>Birthday Book</v>
          </cell>
          <cell r="H99" t="str">
            <v>01020664</v>
          </cell>
          <cell r="I99" t="str">
            <v>XML</v>
          </cell>
        </row>
        <row r="100">
          <cell r="A100" t="str">
            <v>99</v>
          </cell>
          <cell r="B100" t="str">
            <v>Birthday Book 4월 9일</v>
          </cell>
          <cell r="C100" t="str">
            <v>예림당</v>
          </cell>
          <cell r="D100" t="str">
            <v>예림기획실</v>
          </cell>
          <cell r="E100" t="str">
            <v>패키지 판매</v>
          </cell>
          <cell r="F100" t="str">
            <v>에세이</v>
          </cell>
          <cell r="G100" t="str">
            <v>Birthday Book</v>
          </cell>
          <cell r="H100" t="str">
            <v>01020663</v>
          </cell>
          <cell r="I100" t="str">
            <v>XML</v>
          </cell>
        </row>
        <row r="101">
          <cell r="A101" t="str">
            <v>100</v>
          </cell>
          <cell r="B101" t="str">
            <v>Birthday Book 4월 10일</v>
          </cell>
          <cell r="C101" t="str">
            <v>예림당</v>
          </cell>
          <cell r="D101" t="str">
            <v>예림기획실</v>
          </cell>
          <cell r="E101" t="str">
            <v>패키지 판매</v>
          </cell>
          <cell r="F101" t="str">
            <v>에세이</v>
          </cell>
          <cell r="G101" t="str">
            <v>Birthday Book</v>
          </cell>
          <cell r="H101" t="str">
            <v>01020662</v>
          </cell>
          <cell r="I101" t="str">
            <v>XML</v>
          </cell>
        </row>
        <row r="102">
          <cell r="A102" t="str">
            <v>101</v>
          </cell>
          <cell r="B102" t="str">
            <v>Birthday Book 4월 11일</v>
          </cell>
          <cell r="C102" t="str">
            <v>예림당</v>
          </cell>
          <cell r="D102" t="str">
            <v>예림기획실</v>
          </cell>
          <cell r="E102" t="str">
            <v>패키지 판매</v>
          </cell>
          <cell r="F102" t="str">
            <v>에세이</v>
          </cell>
          <cell r="G102" t="str">
            <v>Birthday Book</v>
          </cell>
          <cell r="H102" t="str">
            <v>01020661</v>
          </cell>
          <cell r="I102" t="str">
            <v>XML</v>
          </cell>
        </row>
        <row r="103">
          <cell r="A103" t="str">
            <v>102</v>
          </cell>
          <cell r="B103" t="str">
            <v>Birthday Book 4월 12일</v>
          </cell>
          <cell r="C103" t="str">
            <v>예림당</v>
          </cell>
          <cell r="D103" t="str">
            <v>예림기획실</v>
          </cell>
          <cell r="E103" t="str">
            <v>패키지 판매</v>
          </cell>
          <cell r="F103" t="str">
            <v>에세이</v>
          </cell>
          <cell r="G103" t="str">
            <v>Birthday Book</v>
          </cell>
          <cell r="H103" t="str">
            <v>01020660</v>
          </cell>
          <cell r="I103" t="str">
            <v>XML</v>
          </cell>
        </row>
        <row r="104">
          <cell r="A104" t="str">
            <v>103</v>
          </cell>
          <cell r="B104" t="str">
            <v>Birthday Book 4월 13일</v>
          </cell>
          <cell r="C104" t="str">
            <v>예림당</v>
          </cell>
          <cell r="D104" t="str">
            <v>예림기획실</v>
          </cell>
          <cell r="E104" t="str">
            <v>패키지 판매</v>
          </cell>
          <cell r="F104" t="str">
            <v>에세이</v>
          </cell>
          <cell r="G104" t="str">
            <v>Birthday Book</v>
          </cell>
          <cell r="H104" t="str">
            <v>01020659</v>
          </cell>
          <cell r="I104" t="str">
            <v>XML</v>
          </cell>
        </row>
        <row r="105">
          <cell r="A105" t="str">
            <v>104</v>
          </cell>
          <cell r="B105" t="str">
            <v>Birthday Book 4월 14일</v>
          </cell>
          <cell r="C105" t="str">
            <v>예림당</v>
          </cell>
          <cell r="D105" t="str">
            <v>예림기획실</v>
          </cell>
          <cell r="E105" t="str">
            <v>패키지 판매</v>
          </cell>
          <cell r="F105" t="str">
            <v>에세이</v>
          </cell>
          <cell r="G105" t="str">
            <v>Birthday Book</v>
          </cell>
          <cell r="H105" t="str">
            <v>01020658</v>
          </cell>
          <cell r="I105" t="str">
            <v>XML</v>
          </cell>
        </row>
        <row r="106">
          <cell r="A106" t="str">
            <v>105</v>
          </cell>
          <cell r="B106" t="str">
            <v>Birthday Book 4월 15일</v>
          </cell>
          <cell r="C106" t="str">
            <v>예림당</v>
          </cell>
          <cell r="D106" t="str">
            <v>예림기획실</v>
          </cell>
          <cell r="E106" t="str">
            <v>패키지 판매</v>
          </cell>
          <cell r="F106" t="str">
            <v>에세이</v>
          </cell>
          <cell r="G106" t="str">
            <v>Birthday Book</v>
          </cell>
          <cell r="H106" t="str">
            <v>01020657</v>
          </cell>
          <cell r="I106" t="str">
            <v>XML</v>
          </cell>
        </row>
        <row r="107">
          <cell r="A107" t="str">
            <v>106</v>
          </cell>
          <cell r="B107" t="str">
            <v>Birthday Book 4월 16일</v>
          </cell>
          <cell r="C107" t="str">
            <v>예림당</v>
          </cell>
          <cell r="D107" t="str">
            <v>예림기획실</v>
          </cell>
          <cell r="E107" t="str">
            <v>패키지 판매</v>
          </cell>
          <cell r="F107" t="str">
            <v>에세이</v>
          </cell>
          <cell r="G107" t="str">
            <v>Birthday Book</v>
          </cell>
          <cell r="H107" t="str">
            <v>01020656</v>
          </cell>
          <cell r="I107" t="str">
            <v>XML</v>
          </cell>
        </row>
        <row r="108">
          <cell r="A108" t="str">
            <v>107</v>
          </cell>
          <cell r="B108" t="str">
            <v>Birthday Book 4월 17일</v>
          </cell>
          <cell r="C108" t="str">
            <v>예림당</v>
          </cell>
          <cell r="D108" t="str">
            <v>예림기획실</v>
          </cell>
          <cell r="E108" t="str">
            <v>패키지 판매</v>
          </cell>
          <cell r="F108" t="str">
            <v>에세이</v>
          </cell>
          <cell r="G108" t="str">
            <v>Birthday Book</v>
          </cell>
          <cell r="H108" t="str">
            <v>01020655</v>
          </cell>
          <cell r="I108" t="str">
            <v>XML</v>
          </cell>
        </row>
        <row r="109">
          <cell r="A109" t="str">
            <v>108</v>
          </cell>
          <cell r="B109" t="str">
            <v>Birthday Book 4월 18일</v>
          </cell>
          <cell r="C109" t="str">
            <v>예림당</v>
          </cell>
          <cell r="D109" t="str">
            <v>예림기획실</v>
          </cell>
          <cell r="E109" t="str">
            <v>패키지 판매</v>
          </cell>
          <cell r="F109" t="str">
            <v>에세이</v>
          </cell>
          <cell r="G109" t="str">
            <v>Birthday Book</v>
          </cell>
          <cell r="H109" t="str">
            <v>01020654</v>
          </cell>
          <cell r="I109" t="str">
            <v>XML</v>
          </cell>
        </row>
        <row r="110">
          <cell r="A110" t="str">
            <v>109</v>
          </cell>
          <cell r="B110" t="str">
            <v>Birthday Book 4월 19일</v>
          </cell>
          <cell r="C110" t="str">
            <v>예림당</v>
          </cell>
          <cell r="D110" t="str">
            <v>예림기획실</v>
          </cell>
          <cell r="E110" t="str">
            <v>패키지 판매</v>
          </cell>
          <cell r="F110" t="str">
            <v>에세이</v>
          </cell>
          <cell r="G110" t="str">
            <v>Birthday Book</v>
          </cell>
          <cell r="H110" t="str">
            <v>01020653</v>
          </cell>
          <cell r="I110" t="str">
            <v>XML</v>
          </cell>
        </row>
        <row r="111">
          <cell r="A111" t="str">
            <v>110</v>
          </cell>
          <cell r="B111" t="str">
            <v>Birthday Book 4월 20일</v>
          </cell>
          <cell r="C111" t="str">
            <v>예림당</v>
          </cell>
          <cell r="D111" t="str">
            <v>예림기획실</v>
          </cell>
          <cell r="E111" t="str">
            <v>패키지 판매</v>
          </cell>
          <cell r="F111" t="str">
            <v>에세이</v>
          </cell>
          <cell r="G111" t="str">
            <v>Birthday Book</v>
          </cell>
          <cell r="H111" t="str">
            <v>01020652</v>
          </cell>
          <cell r="I111" t="str">
            <v>XML</v>
          </cell>
        </row>
        <row r="112">
          <cell r="A112" t="str">
            <v>111</v>
          </cell>
          <cell r="B112" t="str">
            <v>Birthday Book 4월 21일</v>
          </cell>
          <cell r="C112" t="str">
            <v>예림당</v>
          </cell>
          <cell r="D112" t="str">
            <v>예림기획실</v>
          </cell>
          <cell r="E112" t="str">
            <v>패키지 판매</v>
          </cell>
          <cell r="F112" t="str">
            <v>에세이</v>
          </cell>
          <cell r="G112" t="str">
            <v>Birthday Book</v>
          </cell>
          <cell r="H112" t="str">
            <v>01020651</v>
          </cell>
          <cell r="I112" t="str">
            <v>XML</v>
          </cell>
        </row>
        <row r="113">
          <cell r="A113" t="str">
            <v>112</v>
          </cell>
          <cell r="B113" t="str">
            <v>Birthday Book 4월 22일</v>
          </cell>
          <cell r="C113" t="str">
            <v>예림당</v>
          </cell>
          <cell r="D113" t="str">
            <v>예림기획실</v>
          </cell>
          <cell r="E113" t="str">
            <v>패키지 판매</v>
          </cell>
          <cell r="F113" t="str">
            <v>에세이</v>
          </cell>
          <cell r="G113" t="str">
            <v>Birthday Book</v>
          </cell>
          <cell r="H113" t="str">
            <v>01020650</v>
          </cell>
          <cell r="I113" t="str">
            <v>XML</v>
          </cell>
        </row>
        <row r="114">
          <cell r="A114" t="str">
            <v>113</v>
          </cell>
          <cell r="B114" t="str">
            <v>Birthday Book 4월 23일</v>
          </cell>
          <cell r="C114" t="str">
            <v>예림당</v>
          </cell>
          <cell r="D114" t="str">
            <v>예림기획실</v>
          </cell>
          <cell r="E114" t="str">
            <v>패키지 판매</v>
          </cell>
          <cell r="F114" t="str">
            <v>에세이</v>
          </cell>
          <cell r="G114" t="str">
            <v>Birthday Book</v>
          </cell>
          <cell r="H114" t="str">
            <v>01020649</v>
          </cell>
          <cell r="I114" t="str">
            <v>XML</v>
          </cell>
        </row>
        <row r="115">
          <cell r="A115" t="str">
            <v>114</v>
          </cell>
          <cell r="B115" t="str">
            <v>Birthday Book 4월 24일</v>
          </cell>
          <cell r="C115" t="str">
            <v>예림당</v>
          </cell>
          <cell r="D115" t="str">
            <v>예림기획실</v>
          </cell>
          <cell r="E115" t="str">
            <v>패키지 판매</v>
          </cell>
          <cell r="F115" t="str">
            <v>에세이</v>
          </cell>
          <cell r="G115" t="str">
            <v>Birthday Book</v>
          </cell>
          <cell r="H115" t="str">
            <v>01020648</v>
          </cell>
          <cell r="I115" t="str">
            <v>XML</v>
          </cell>
        </row>
        <row r="116">
          <cell r="A116" t="str">
            <v>115</v>
          </cell>
          <cell r="B116" t="str">
            <v>Birthday Book 4월 25일</v>
          </cell>
          <cell r="C116" t="str">
            <v>예림당</v>
          </cell>
          <cell r="D116" t="str">
            <v>예림기획실</v>
          </cell>
          <cell r="E116" t="str">
            <v>패키지 판매</v>
          </cell>
          <cell r="F116" t="str">
            <v>에세이</v>
          </cell>
          <cell r="G116" t="str">
            <v>Birthday Book</v>
          </cell>
          <cell r="H116" t="str">
            <v>01020647</v>
          </cell>
          <cell r="I116" t="str">
            <v>XML</v>
          </cell>
        </row>
        <row r="117">
          <cell r="A117" t="str">
            <v>116</v>
          </cell>
          <cell r="B117" t="str">
            <v>Birthday Book 4월 26일</v>
          </cell>
          <cell r="C117" t="str">
            <v>예림당</v>
          </cell>
          <cell r="D117" t="str">
            <v>예림기획실</v>
          </cell>
          <cell r="E117" t="str">
            <v>패키지 판매</v>
          </cell>
          <cell r="F117" t="str">
            <v>에세이</v>
          </cell>
          <cell r="G117" t="str">
            <v>Birthday Book</v>
          </cell>
          <cell r="H117" t="str">
            <v>01020646</v>
          </cell>
          <cell r="I117" t="str">
            <v>XML</v>
          </cell>
        </row>
        <row r="118">
          <cell r="A118" t="str">
            <v>117</v>
          </cell>
          <cell r="B118" t="str">
            <v>Birthday Book 4월 27일</v>
          </cell>
          <cell r="C118" t="str">
            <v>예림당</v>
          </cell>
          <cell r="D118" t="str">
            <v>예림기획실</v>
          </cell>
          <cell r="E118" t="str">
            <v>패키지 판매</v>
          </cell>
          <cell r="F118" t="str">
            <v>에세이</v>
          </cell>
          <cell r="G118" t="str">
            <v>Birthday Book</v>
          </cell>
          <cell r="H118" t="str">
            <v>01020645</v>
          </cell>
          <cell r="I118" t="str">
            <v>XML</v>
          </cell>
        </row>
        <row r="119">
          <cell r="A119" t="str">
            <v>118</v>
          </cell>
          <cell r="B119" t="str">
            <v>Birthday Book 4월 28일</v>
          </cell>
          <cell r="C119" t="str">
            <v>예림당</v>
          </cell>
          <cell r="D119" t="str">
            <v>예림기획실</v>
          </cell>
          <cell r="E119" t="str">
            <v>패키지 판매</v>
          </cell>
          <cell r="F119" t="str">
            <v>에세이</v>
          </cell>
          <cell r="G119" t="str">
            <v>Birthday Book</v>
          </cell>
          <cell r="H119" t="str">
            <v>01020644</v>
          </cell>
          <cell r="I119" t="str">
            <v>XML</v>
          </cell>
        </row>
        <row r="120">
          <cell r="A120" t="str">
            <v>119</v>
          </cell>
          <cell r="B120" t="str">
            <v>Birthday Book 4월 29일</v>
          </cell>
          <cell r="C120" t="str">
            <v>예림당</v>
          </cell>
          <cell r="D120" t="str">
            <v>예림기획실</v>
          </cell>
          <cell r="E120" t="str">
            <v>패키지 판매</v>
          </cell>
          <cell r="F120" t="str">
            <v>에세이</v>
          </cell>
          <cell r="G120" t="str">
            <v>Birthday Book</v>
          </cell>
          <cell r="H120" t="str">
            <v>01020643</v>
          </cell>
          <cell r="I120" t="str">
            <v>XML</v>
          </cell>
        </row>
        <row r="121">
          <cell r="A121" t="str">
            <v>120</v>
          </cell>
          <cell r="B121" t="str">
            <v>Birthday Book 4월 30일</v>
          </cell>
          <cell r="C121" t="str">
            <v>예림당</v>
          </cell>
          <cell r="D121" t="str">
            <v>예림기획실</v>
          </cell>
          <cell r="E121" t="str">
            <v>패키지 판매</v>
          </cell>
          <cell r="F121" t="str">
            <v>에세이</v>
          </cell>
          <cell r="G121" t="str">
            <v>Birthday Book</v>
          </cell>
          <cell r="H121" t="str">
            <v>01020642</v>
          </cell>
          <cell r="I121" t="str">
            <v>XML</v>
          </cell>
        </row>
        <row r="122">
          <cell r="A122" t="str">
            <v>121</v>
          </cell>
          <cell r="B122" t="str">
            <v>Birthday Book 5월 1일</v>
          </cell>
          <cell r="C122" t="str">
            <v>예림당</v>
          </cell>
          <cell r="D122" t="str">
            <v>예림기획실</v>
          </cell>
          <cell r="E122" t="str">
            <v>패키지 판매</v>
          </cell>
          <cell r="F122" t="str">
            <v>에세이</v>
          </cell>
          <cell r="G122" t="str">
            <v>Birthday Book</v>
          </cell>
          <cell r="H122" t="str">
            <v>01020641</v>
          </cell>
          <cell r="I122" t="str">
            <v>XML</v>
          </cell>
        </row>
        <row r="123">
          <cell r="A123" t="str">
            <v>122</v>
          </cell>
          <cell r="B123" t="str">
            <v>Birthday Book 5월 2일</v>
          </cell>
          <cell r="C123" t="str">
            <v>예림당</v>
          </cell>
          <cell r="D123" t="str">
            <v>예림기획실</v>
          </cell>
          <cell r="E123" t="str">
            <v>패키지 판매</v>
          </cell>
          <cell r="F123" t="str">
            <v>에세이</v>
          </cell>
          <cell r="G123" t="str">
            <v>Birthday Book</v>
          </cell>
          <cell r="H123" t="str">
            <v>01020640</v>
          </cell>
          <cell r="I123" t="str">
            <v>XML</v>
          </cell>
        </row>
        <row r="124">
          <cell r="A124" t="str">
            <v>123</v>
          </cell>
          <cell r="B124" t="str">
            <v>Birthday Book 5월 3일</v>
          </cell>
          <cell r="C124" t="str">
            <v>예림당</v>
          </cell>
          <cell r="D124" t="str">
            <v>예림기획실</v>
          </cell>
          <cell r="E124" t="str">
            <v>패키지 판매</v>
          </cell>
          <cell r="F124" t="str">
            <v>에세이</v>
          </cell>
          <cell r="G124" t="str">
            <v>Birthday Book</v>
          </cell>
          <cell r="H124" t="str">
            <v>01020639</v>
          </cell>
          <cell r="I124" t="str">
            <v>XML</v>
          </cell>
        </row>
        <row r="125">
          <cell r="A125" t="str">
            <v>124</v>
          </cell>
          <cell r="B125" t="str">
            <v>Birthday Book 5월 4일</v>
          </cell>
          <cell r="C125" t="str">
            <v>예림당</v>
          </cell>
          <cell r="D125" t="str">
            <v>예림기획실</v>
          </cell>
          <cell r="E125" t="str">
            <v>패키지 판매</v>
          </cell>
          <cell r="F125" t="str">
            <v>에세이</v>
          </cell>
          <cell r="G125" t="str">
            <v>Birthday Book</v>
          </cell>
          <cell r="H125" t="str">
            <v>01020638</v>
          </cell>
          <cell r="I125" t="str">
            <v>XML</v>
          </cell>
        </row>
        <row r="126">
          <cell r="A126" t="str">
            <v>125</v>
          </cell>
          <cell r="B126" t="str">
            <v>Birthday Book 5월 5일</v>
          </cell>
          <cell r="C126" t="str">
            <v>예림당</v>
          </cell>
          <cell r="D126" t="str">
            <v>예림기획실</v>
          </cell>
          <cell r="E126" t="str">
            <v>패키지 판매</v>
          </cell>
          <cell r="F126" t="str">
            <v>에세이</v>
          </cell>
          <cell r="G126" t="str">
            <v>Birthday Book</v>
          </cell>
          <cell r="H126" t="str">
            <v>01020637</v>
          </cell>
          <cell r="I126" t="str">
            <v>XML</v>
          </cell>
        </row>
        <row r="127">
          <cell r="A127" t="str">
            <v>126</v>
          </cell>
          <cell r="B127" t="str">
            <v>Birthday Book 5월 6일</v>
          </cell>
          <cell r="C127" t="str">
            <v>예림당</v>
          </cell>
          <cell r="D127" t="str">
            <v>예림기획실</v>
          </cell>
          <cell r="E127" t="str">
            <v>패키지 판매</v>
          </cell>
          <cell r="F127" t="str">
            <v>에세이</v>
          </cell>
          <cell r="G127" t="str">
            <v>Birthday Book</v>
          </cell>
          <cell r="H127" t="str">
            <v>01020636</v>
          </cell>
          <cell r="I127" t="str">
            <v>XML</v>
          </cell>
        </row>
        <row r="128">
          <cell r="A128" t="str">
            <v>127</v>
          </cell>
          <cell r="B128" t="str">
            <v>Birthday Book 5월 7일</v>
          </cell>
          <cell r="C128" t="str">
            <v>예림당</v>
          </cell>
          <cell r="D128" t="str">
            <v>예림기획실</v>
          </cell>
          <cell r="E128" t="str">
            <v>패키지 판매</v>
          </cell>
          <cell r="F128" t="str">
            <v>에세이</v>
          </cell>
          <cell r="G128" t="str">
            <v>Birthday Book</v>
          </cell>
          <cell r="H128" t="str">
            <v>01020635</v>
          </cell>
          <cell r="I128" t="str">
            <v>XML</v>
          </cell>
        </row>
        <row r="129">
          <cell r="A129" t="str">
            <v>128</v>
          </cell>
          <cell r="B129" t="str">
            <v>Birthday Book 5월 8일</v>
          </cell>
          <cell r="C129" t="str">
            <v>예림당</v>
          </cell>
          <cell r="D129" t="str">
            <v>예림기획실</v>
          </cell>
          <cell r="E129" t="str">
            <v>패키지 판매</v>
          </cell>
          <cell r="F129" t="str">
            <v>에세이</v>
          </cell>
          <cell r="G129" t="str">
            <v>Birthday Book</v>
          </cell>
          <cell r="H129" t="str">
            <v>01020634</v>
          </cell>
          <cell r="I129" t="str">
            <v>XML</v>
          </cell>
        </row>
        <row r="130">
          <cell r="A130" t="str">
            <v>129</v>
          </cell>
          <cell r="B130" t="str">
            <v>Birthday Book 5월 9일</v>
          </cell>
          <cell r="C130" t="str">
            <v>예림당</v>
          </cell>
          <cell r="D130" t="str">
            <v>예림기획실</v>
          </cell>
          <cell r="E130" t="str">
            <v>패키지 판매</v>
          </cell>
          <cell r="F130" t="str">
            <v>에세이</v>
          </cell>
          <cell r="G130" t="str">
            <v>Birthday Book</v>
          </cell>
          <cell r="H130" t="str">
            <v>01020633</v>
          </cell>
          <cell r="I130" t="str">
            <v>XML</v>
          </cell>
        </row>
        <row r="131">
          <cell r="A131" t="str">
            <v>130</v>
          </cell>
          <cell r="B131" t="str">
            <v>Birthday Book 5월 10일</v>
          </cell>
          <cell r="C131" t="str">
            <v>예림당</v>
          </cell>
          <cell r="D131" t="str">
            <v>예림기획실</v>
          </cell>
          <cell r="E131" t="str">
            <v>패키지 판매</v>
          </cell>
          <cell r="F131" t="str">
            <v>에세이</v>
          </cell>
          <cell r="G131" t="str">
            <v>Birthday Book</v>
          </cell>
          <cell r="H131" t="str">
            <v>01020632</v>
          </cell>
          <cell r="I131" t="str">
            <v>XML</v>
          </cell>
        </row>
        <row r="132">
          <cell r="A132" t="str">
            <v>131</v>
          </cell>
          <cell r="B132" t="str">
            <v>Birthday Book 5월 11일</v>
          </cell>
          <cell r="C132" t="str">
            <v>예림당</v>
          </cell>
          <cell r="D132" t="str">
            <v>예림기획실</v>
          </cell>
          <cell r="E132" t="str">
            <v>패키지 판매</v>
          </cell>
          <cell r="F132" t="str">
            <v>에세이</v>
          </cell>
          <cell r="G132" t="str">
            <v>Birthday Book</v>
          </cell>
          <cell r="H132" t="str">
            <v>01020631</v>
          </cell>
          <cell r="I132" t="str">
            <v>XML</v>
          </cell>
        </row>
        <row r="133">
          <cell r="A133" t="str">
            <v>132</v>
          </cell>
          <cell r="B133" t="str">
            <v>Birthday Book 5월 12일</v>
          </cell>
          <cell r="C133" t="str">
            <v>예림당</v>
          </cell>
          <cell r="D133" t="str">
            <v>예림기획실</v>
          </cell>
          <cell r="E133" t="str">
            <v>패키지 판매</v>
          </cell>
          <cell r="F133" t="str">
            <v>에세이</v>
          </cell>
          <cell r="G133" t="str">
            <v>Birthday Book</v>
          </cell>
          <cell r="H133" t="str">
            <v>01020630</v>
          </cell>
          <cell r="I133" t="str">
            <v>XML</v>
          </cell>
        </row>
        <row r="134">
          <cell r="A134" t="str">
            <v>133</v>
          </cell>
          <cell r="B134" t="str">
            <v>Birthday Book 5월 13일</v>
          </cell>
          <cell r="C134" t="str">
            <v>예림당</v>
          </cell>
          <cell r="D134" t="str">
            <v>예림기획실</v>
          </cell>
          <cell r="E134" t="str">
            <v>패키지 판매</v>
          </cell>
          <cell r="F134" t="str">
            <v>에세이</v>
          </cell>
          <cell r="G134" t="str">
            <v>Birthday Book</v>
          </cell>
          <cell r="H134" t="str">
            <v>01020629</v>
          </cell>
          <cell r="I134" t="str">
            <v>XML</v>
          </cell>
        </row>
        <row r="135">
          <cell r="A135" t="str">
            <v>134</v>
          </cell>
          <cell r="B135" t="str">
            <v>Birthday Book 5월 14일</v>
          </cell>
          <cell r="C135" t="str">
            <v>예림당</v>
          </cell>
          <cell r="D135" t="str">
            <v>예림기획실</v>
          </cell>
          <cell r="E135" t="str">
            <v>패키지 판매</v>
          </cell>
          <cell r="F135" t="str">
            <v>에세이</v>
          </cell>
          <cell r="G135" t="str">
            <v>Birthday Book</v>
          </cell>
          <cell r="H135" t="str">
            <v>01020628</v>
          </cell>
          <cell r="I135" t="str">
            <v>XML</v>
          </cell>
        </row>
        <row r="136">
          <cell r="A136" t="str">
            <v>135</v>
          </cell>
          <cell r="B136" t="str">
            <v>Birthday Book 5월 15일</v>
          </cell>
          <cell r="C136" t="str">
            <v>예림당</v>
          </cell>
          <cell r="D136" t="str">
            <v>예림기획실</v>
          </cell>
          <cell r="E136" t="str">
            <v>패키지 판매</v>
          </cell>
          <cell r="F136" t="str">
            <v>에세이</v>
          </cell>
          <cell r="G136" t="str">
            <v>Birthday Book</v>
          </cell>
          <cell r="H136" t="str">
            <v>01020627</v>
          </cell>
          <cell r="I136" t="str">
            <v>XML</v>
          </cell>
        </row>
        <row r="137">
          <cell r="A137" t="str">
            <v>136</v>
          </cell>
          <cell r="B137" t="str">
            <v>Birthday Book 5월 16일</v>
          </cell>
          <cell r="C137" t="str">
            <v>예림당</v>
          </cell>
          <cell r="D137" t="str">
            <v>예림기획실</v>
          </cell>
          <cell r="E137" t="str">
            <v>패키지 판매</v>
          </cell>
          <cell r="F137" t="str">
            <v>에세이</v>
          </cell>
          <cell r="G137" t="str">
            <v>Birthday Book</v>
          </cell>
          <cell r="H137" t="str">
            <v>01020626</v>
          </cell>
          <cell r="I137" t="str">
            <v>XML</v>
          </cell>
        </row>
        <row r="138">
          <cell r="A138" t="str">
            <v>137</v>
          </cell>
          <cell r="B138" t="str">
            <v>Birthday Book 5월 17일</v>
          </cell>
          <cell r="C138" t="str">
            <v>예림당</v>
          </cell>
          <cell r="D138" t="str">
            <v>예림기획실</v>
          </cell>
          <cell r="E138" t="str">
            <v>패키지 판매</v>
          </cell>
          <cell r="F138" t="str">
            <v>에세이</v>
          </cell>
          <cell r="G138" t="str">
            <v>Birthday Book</v>
          </cell>
          <cell r="H138" t="str">
            <v>01020625</v>
          </cell>
          <cell r="I138" t="str">
            <v>XML</v>
          </cell>
        </row>
        <row r="139">
          <cell r="A139" t="str">
            <v>138</v>
          </cell>
          <cell r="B139" t="str">
            <v>Birthday Book 5월 18일</v>
          </cell>
          <cell r="C139" t="str">
            <v>예림당</v>
          </cell>
          <cell r="D139" t="str">
            <v>예림기획실</v>
          </cell>
          <cell r="E139" t="str">
            <v>패키지 판매</v>
          </cell>
          <cell r="F139" t="str">
            <v>에세이</v>
          </cell>
          <cell r="G139" t="str">
            <v>Birthday Book</v>
          </cell>
          <cell r="H139" t="str">
            <v>01020624</v>
          </cell>
          <cell r="I139" t="str">
            <v>XML</v>
          </cell>
        </row>
        <row r="140">
          <cell r="A140" t="str">
            <v>139</v>
          </cell>
          <cell r="B140" t="str">
            <v>Birthday Book 5월 19일</v>
          </cell>
          <cell r="C140" t="str">
            <v>예림당</v>
          </cell>
          <cell r="D140" t="str">
            <v>예림기획실</v>
          </cell>
          <cell r="E140" t="str">
            <v>패키지 판매</v>
          </cell>
          <cell r="F140" t="str">
            <v>에세이</v>
          </cell>
          <cell r="G140" t="str">
            <v>Birthday Book</v>
          </cell>
          <cell r="H140" t="str">
            <v>01020623</v>
          </cell>
          <cell r="I140" t="str">
            <v>XML</v>
          </cell>
        </row>
        <row r="141">
          <cell r="A141" t="str">
            <v>140</v>
          </cell>
          <cell r="B141" t="str">
            <v>Birthday Book 5월 20일</v>
          </cell>
          <cell r="C141" t="str">
            <v>예림당</v>
          </cell>
          <cell r="D141" t="str">
            <v>예림기획실</v>
          </cell>
          <cell r="E141" t="str">
            <v>패키지 판매</v>
          </cell>
          <cell r="F141" t="str">
            <v>에세이</v>
          </cell>
          <cell r="G141" t="str">
            <v>Birthday Book</v>
          </cell>
          <cell r="H141" t="str">
            <v>01020622</v>
          </cell>
          <cell r="I141" t="str">
            <v>XML</v>
          </cell>
        </row>
        <row r="142">
          <cell r="A142" t="str">
            <v>141</v>
          </cell>
          <cell r="B142" t="str">
            <v>Birthday Book 5월 21일</v>
          </cell>
          <cell r="C142" t="str">
            <v>예림당</v>
          </cell>
          <cell r="D142" t="str">
            <v>예림기획실</v>
          </cell>
          <cell r="E142" t="str">
            <v>패키지 판매</v>
          </cell>
          <cell r="F142" t="str">
            <v>에세이</v>
          </cell>
          <cell r="G142" t="str">
            <v>Birthday Book</v>
          </cell>
          <cell r="H142" t="str">
            <v>01020621</v>
          </cell>
          <cell r="I142" t="str">
            <v>XML</v>
          </cell>
        </row>
        <row r="143">
          <cell r="A143" t="str">
            <v>142</v>
          </cell>
          <cell r="B143" t="str">
            <v>Birthday Book 5월 22일</v>
          </cell>
          <cell r="C143" t="str">
            <v>예림당</v>
          </cell>
          <cell r="D143" t="str">
            <v>예림기획실</v>
          </cell>
          <cell r="E143" t="str">
            <v>패키지 판매</v>
          </cell>
          <cell r="F143" t="str">
            <v>에세이</v>
          </cell>
          <cell r="G143" t="str">
            <v>Birthday Book</v>
          </cell>
          <cell r="H143" t="str">
            <v>01020620</v>
          </cell>
          <cell r="I143" t="str">
            <v>XML</v>
          </cell>
        </row>
        <row r="144">
          <cell r="A144" t="str">
            <v>143</v>
          </cell>
          <cell r="B144" t="str">
            <v>Birthday Book 5월 23일</v>
          </cell>
          <cell r="C144" t="str">
            <v>예림당</v>
          </cell>
          <cell r="D144" t="str">
            <v>예림기획실</v>
          </cell>
          <cell r="E144" t="str">
            <v>패키지 판매</v>
          </cell>
          <cell r="F144" t="str">
            <v>에세이</v>
          </cell>
          <cell r="G144" t="str">
            <v>Birthday Book</v>
          </cell>
          <cell r="H144" t="str">
            <v>01020619</v>
          </cell>
          <cell r="I144" t="str">
            <v>XML</v>
          </cell>
        </row>
        <row r="145">
          <cell r="A145" t="str">
            <v>144</v>
          </cell>
          <cell r="B145" t="str">
            <v>Birthday Book 5월 24일</v>
          </cell>
          <cell r="C145" t="str">
            <v>예림당</v>
          </cell>
          <cell r="D145" t="str">
            <v>예림기획실</v>
          </cell>
          <cell r="E145" t="str">
            <v>패키지 판매</v>
          </cell>
          <cell r="F145" t="str">
            <v>에세이</v>
          </cell>
          <cell r="G145" t="str">
            <v>Birthday Book</v>
          </cell>
          <cell r="H145" t="str">
            <v>01020618</v>
          </cell>
          <cell r="I145" t="str">
            <v>XML</v>
          </cell>
        </row>
        <row r="146">
          <cell r="A146" t="str">
            <v>145</v>
          </cell>
          <cell r="B146" t="str">
            <v>Birthday Book 5월 25일</v>
          </cell>
          <cell r="C146" t="str">
            <v>예림당</v>
          </cell>
          <cell r="D146" t="str">
            <v>예림기획실</v>
          </cell>
          <cell r="E146" t="str">
            <v>패키지 판매</v>
          </cell>
          <cell r="F146" t="str">
            <v>에세이</v>
          </cell>
          <cell r="G146" t="str">
            <v>Birthday Book</v>
          </cell>
          <cell r="H146" t="str">
            <v>01020617</v>
          </cell>
          <cell r="I146" t="str">
            <v>XML</v>
          </cell>
        </row>
        <row r="147">
          <cell r="A147" t="str">
            <v>146</v>
          </cell>
          <cell r="B147" t="str">
            <v>Birthday Book 5월 26일</v>
          </cell>
          <cell r="C147" t="str">
            <v>예림당</v>
          </cell>
          <cell r="D147" t="str">
            <v>예림기획실</v>
          </cell>
          <cell r="E147" t="str">
            <v>패키지 판매</v>
          </cell>
          <cell r="F147" t="str">
            <v>에세이</v>
          </cell>
          <cell r="G147" t="str">
            <v>Birthday Book</v>
          </cell>
          <cell r="H147" t="str">
            <v>01020616</v>
          </cell>
          <cell r="I147" t="str">
            <v>XML</v>
          </cell>
        </row>
        <row r="148">
          <cell r="A148" t="str">
            <v>147</v>
          </cell>
          <cell r="B148" t="str">
            <v>Birthday Book 5월 27일</v>
          </cell>
          <cell r="C148" t="str">
            <v>예림당</v>
          </cell>
          <cell r="D148" t="str">
            <v>예림기획실</v>
          </cell>
          <cell r="E148" t="str">
            <v>패키지 판매</v>
          </cell>
          <cell r="F148" t="str">
            <v>에세이</v>
          </cell>
          <cell r="G148" t="str">
            <v>Birthday Book</v>
          </cell>
          <cell r="H148" t="str">
            <v>01020615</v>
          </cell>
          <cell r="I148" t="str">
            <v>XML</v>
          </cell>
        </row>
        <row r="149">
          <cell r="A149" t="str">
            <v>148</v>
          </cell>
          <cell r="B149" t="str">
            <v>Birthday Book 5월 28일</v>
          </cell>
          <cell r="C149" t="str">
            <v>예림당</v>
          </cell>
          <cell r="D149" t="str">
            <v>예림기획실</v>
          </cell>
          <cell r="E149" t="str">
            <v>패키지 판매</v>
          </cell>
          <cell r="F149" t="str">
            <v>에세이</v>
          </cell>
          <cell r="G149" t="str">
            <v>Birthday Book</v>
          </cell>
          <cell r="H149" t="str">
            <v>01020614</v>
          </cell>
          <cell r="I149" t="str">
            <v>XML</v>
          </cell>
        </row>
        <row r="150">
          <cell r="A150" t="str">
            <v>149</v>
          </cell>
          <cell r="B150" t="str">
            <v>Birthday Book 5월 29일</v>
          </cell>
          <cell r="C150" t="str">
            <v>예림당</v>
          </cell>
          <cell r="D150" t="str">
            <v>예림기획실</v>
          </cell>
          <cell r="E150" t="str">
            <v>패키지 판매</v>
          </cell>
          <cell r="F150" t="str">
            <v>에세이</v>
          </cell>
          <cell r="G150" t="str">
            <v>Birthday Book</v>
          </cell>
          <cell r="H150" t="str">
            <v>01020613</v>
          </cell>
          <cell r="I150" t="str">
            <v>XML</v>
          </cell>
        </row>
        <row r="151">
          <cell r="A151" t="str">
            <v>150</v>
          </cell>
          <cell r="B151" t="str">
            <v>Birthday Book 5월 30일</v>
          </cell>
          <cell r="C151" t="str">
            <v>예림당</v>
          </cell>
          <cell r="D151" t="str">
            <v>예림기획실</v>
          </cell>
          <cell r="E151" t="str">
            <v>패키지 판매</v>
          </cell>
          <cell r="F151" t="str">
            <v>에세이</v>
          </cell>
          <cell r="G151" t="str">
            <v>Birthday Book</v>
          </cell>
          <cell r="H151" t="str">
            <v>01020612</v>
          </cell>
          <cell r="I151" t="str">
            <v>XML</v>
          </cell>
        </row>
        <row r="152">
          <cell r="A152" t="str">
            <v>151</v>
          </cell>
          <cell r="B152" t="str">
            <v>Birthday Book 5월 31일</v>
          </cell>
          <cell r="C152" t="str">
            <v>예림당</v>
          </cell>
          <cell r="D152" t="str">
            <v>예림기획실</v>
          </cell>
          <cell r="E152" t="str">
            <v>패키지 판매</v>
          </cell>
          <cell r="F152" t="str">
            <v>에세이</v>
          </cell>
          <cell r="G152" t="str">
            <v>Birthday Book</v>
          </cell>
          <cell r="H152" t="str">
            <v>01020611</v>
          </cell>
          <cell r="I152" t="str">
            <v>XML</v>
          </cell>
        </row>
        <row r="153">
          <cell r="A153" t="str">
            <v>152</v>
          </cell>
          <cell r="B153" t="str">
            <v>Birthday Book 6월 1일</v>
          </cell>
          <cell r="C153" t="str">
            <v>예림당</v>
          </cell>
          <cell r="D153" t="str">
            <v>예림기획실</v>
          </cell>
          <cell r="E153" t="str">
            <v>패키지 판매</v>
          </cell>
          <cell r="F153" t="str">
            <v>에세이</v>
          </cell>
          <cell r="G153" t="str">
            <v>Birthday Book</v>
          </cell>
          <cell r="H153" t="str">
            <v>01020610</v>
          </cell>
          <cell r="I153" t="str">
            <v>XML</v>
          </cell>
        </row>
        <row r="154">
          <cell r="A154" t="str">
            <v>153</v>
          </cell>
          <cell r="B154" t="str">
            <v>Birthday Book 6월 2일</v>
          </cell>
          <cell r="C154" t="str">
            <v>예림당</v>
          </cell>
          <cell r="D154" t="str">
            <v>예림기획실</v>
          </cell>
          <cell r="E154" t="str">
            <v>패키지 판매</v>
          </cell>
          <cell r="F154" t="str">
            <v>에세이</v>
          </cell>
          <cell r="G154" t="str">
            <v>Birthday Book</v>
          </cell>
          <cell r="H154" t="str">
            <v>01020609</v>
          </cell>
          <cell r="I154" t="str">
            <v>XML</v>
          </cell>
        </row>
        <row r="155">
          <cell r="A155" t="str">
            <v>154</v>
          </cell>
          <cell r="B155" t="str">
            <v>Birthday Book 6월 3일</v>
          </cell>
          <cell r="C155" t="str">
            <v>예림당</v>
          </cell>
          <cell r="D155" t="str">
            <v>예림기획실</v>
          </cell>
          <cell r="E155" t="str">
            <v>패키지 판매</v>
          </cell>
          <cell r="F155" t="str">
            <v>에세이</v>
          </cell>
          <cell r="G155" t="str">
            <v>Birthday Book</v>
          </cell>
          <cell r="H155" t="str">
            <v>01020608</v>
          </cell>
          <cell r="I155" t="str">
            <v>XML</v>
          </cell>
        </row>
        <row r="156">
          <cell r="A156" t="str">
            <v>155</v>
          </cell>
          <cell r="B156" t="str">
            <v>Birthday Book 6월 4일</v>
          </cell>
          <cell r="C156" t="str">
            <v>예림당</v>
          </cell>
          <cell r="D156" t="str">
            <v>예림기획실</v>
          </cell>
          <cell r="E156" t="str">
            <v>패키지 판매</v>
          </cell>
          <cell r="F156" t="str">
            <v>에세이</v>
          </cell>
          <cell r="G156" t="str">
            <v>Birthday Book</v>
          </cell>
          <cell r="H156" t="str">
            <v>01020607</v>
          </cell>
          <cell r="I156" t="str">
            <v>XML</v>
          </cell>
        </row>
        <row r="157">
          <cell r="A157" t="str">
            <v>156</v>
          </cell>
          <cell r="B157" t="str">
            <v>Birthday Book 6월 5일</v>
          </cell>
          <cell r="C157" t="str">
            <v>예림당</v>
          </cell>
          <cell r="D157" t="str">
            <v>예림기획실</v>
          </cell>
          <cell r="E157" t="str">
            <v>패키지 판매</v>
          </cell>
          <cell r="F157" t="str">
            <v>에세이</v>
          </cell>
          <cell r="G157" t="str">
            <v>Birthday Book</v>
          </cell>
          <cell r="H157" t="str">
            <v>01020606</v>
          </cell>
          <cell r="I157" t="str">
            <v>XML</v>
          </cell>
        </row>
        <row r="158">
          <cell r="A158" t="str">
            <v>157</v>
          </cell>
          <cell r="B158" t="str">
            <v>Birthday Book 6월 6일</v>
          </cell>
          <cell r="C158" t="str">
            <v>예림당</v>
          </cell>
          <cell r="D158" t="str">
            <v>예림기획실</v>
          </cell>
          <cell r="E158" t="str">
            <v>패키지 판매</v>
          </cell>
          <cell r="F158" t="str">
            <v>에세이</v>
          </cell>
          <cell r="G158" t="str">
            <v>Birthday Book</v>
          </cell>
          <cell r="H158" t="str">
            <v>01020605</v>
          </cell>
          <cell r="I158" t="str">
            <v>XML</v>
          </cell>
        </row>
        <row r="159">
          <cell r="A159" t="str">
            <v>158</v>
          </cell>
          <cell r="B159" t="str">
            <v>Birthday Book 6월 7일</v>
          </cell>
          <cell r="C159" t="str">
            <v>예림당</v>
          </cell>
          <cell r="D159" t="str">
            <v>예림기획실</v>
          </cell>
          <cell r="E159" t="str">
            <v>패키지 판매</v>
          </cell>
          <cell r="F159" t="str">
            <v>에세이</v>
          </cell>
          <cell r="G159" t="str">
            <v>Birthday Book</v>
          </cell>
          <cell r="H159" t="str">
            <v>01020604</v>
          </cell>
          <cell r="I159" t="str">
            <v>XML</v>
          </cell>
        </row>
        <row r="160">
          <cell r="A160" t="str">
            <v>159</v>
          </cell>
          <cell r="B160" t="str">
            <v>Birthday Book 6월 8일</v>
          </cell>
          <cell r="C160" t="str">
            <v>예림당</v>
          </cell>
          <cell r="D160" t="str">
            <v>예림기획실</v>
          </cell>
          <cell r="E160" t="str">
            <v>패키지 판매</v>
          </cell>
          <cell r="F160" t="str">
            <v>에세이</v>
          </cell>
          <cell r="G160" t="str">
            <v>Birthday Book</v>
          </cell>
          <cell r="H160" t="str">
            <v>01020603</v>
          </cell>
          <cell r="I160" t="str">
            <v>XML</v>
          </cell>
        </row>
        <row r="161">
          <cell r="A161" t="str">
            <v>160</v>
          </cell>
          <cell r="B161" t="str">
            <v>Birthday Book 6월 9일</v>
          </cell>
          <cell r="C161" t="str">
            <v>예림당</v>
          </cell>
          <cell r="D161" t="str">
            <v>예림기획실</v>
          </cell>
          <cell r="E161" t="str">
            <v>패키지 판매</v>
          </cell>
          <cell r="F161" t="str">
            <v>에세이</v>
          </cell>
          <cell r="G161" t="str">
            <v>Birthday Book</v>
          </cell>
          <cell r="H161" t="str">
            <v>01020602</v>
          </cell>
          <cell r="I161" t="str">
            <v>XML</v>
          </cell>
        </row>
        <row r="162">
          <cell r="A162" t="str">
            <v>161</v>
          </cell>
          <cell r="B162" t="str">
            <v>Birthday Book 6월 10일</v>
          </cell>
          <cell r="C162" t="str">
            <v>예림당</v>
          </cell>
          <cell r="D162" t="str">
            <v>예림기획실</v>
          </cell>
          <cell r="E162" t="str">
            <v>패키지 판매</v>
          </cell>
          <cell r="F162" t="str">
            <v>에세이</v>
          </cell>
          <cell r="G162" t="str">
            <v>Birthday Book</v>
          </cell>
          <cell r="H162" t="str">
            <v>01020601</v>
          </cell>
          <cell r="I162" t="str">
            <v>XML</v>
          </cell>
        </row>
        <row r="163">
          <cell r="A163" t="str">
            <v>162</v>
          </cell>
          <cell r="B163" t="str">
            <v>Birthday Book 6월 11일</v>
          </cell>
          <cell r="C163" t="str">
            <v>예림당</v>
          </cell>
          <cell r="D163" t="str">
            <v>예림기획실</v>
          </cell>
          <cell r="E163" t="str">
            <v>패키지 판매</v>
          </cell>
          <cell r="F163" t="str">
            <v>에세이</v>
          </cell>
          <cell r="G163" t="str">
            <v>Birthday Book</v>
          </cell>
          <cell r="H163" t="str">
            <v>01020600</v>
          </cell>
          <cell r="I163" t="str">
            <v>XML</v>
          </cell>
        </row>
        <row r="164">
          <cell r="A164" t="str">
            <v>163</v>
          </cell>
          <cell r="B164" t="str">
            <v>Birthday Book 6월 12일</v>
          </cell>
          <cell r="C164" t="str">
            <v>예림당</v>
          </cell>
          <cell r="D164" t="str">
            <v>예림기획실</v>
          </cell>
          <cell r="E164" t="str">
            <v>패키지 판매</v>
          </cell>
          <cell r="F164" t="str">
            <v>에세이</v>
          </cell>
          <cell r="G164" t="str">
            <v>Birthday Book</v>
          </cell>
          <cell r="H164" t="str">
            <v>01020599</v>
          </cell>
          <cell r="I164" t="str">
            <v>XML</v>
          </cell>
        </row>
        <row r="165">
          <cell r="A165" t="str">
            <v>164</v>
          </cell>
          <cell r="B165" t="str">
            <v>Birthday Book 6월 13일</v>
          </cell>
          <cell r="C165" t="str">
            <v>예림당</v>
          </cell>
          <cell r="D165" t="str">
            <v>예림기획실</v>
          </cell>
          <cell r="E165" t="str">
            <v>패키지 판매</v>
          </cell>
          <cell r="F165" t="str">
            <v>에세이</v>
          </cell>
          <cell r="G165" t="str">
            <v>Birthday Book</v>
          </cell>
          <cell r="H165" t="str">
            <v>01020598</v>
          </cell>
          <cell r="I165" t="str">
            <v>XML</v>
          </cell>
        </row>
        <row r="166">
          <cell r="A166" t="str">
            <v>165</v>
          </cell>
          <cell r="B166" t="str">
            <v>Birthday Book 6월 14일</v>
          </cell>
          <cell r="C166" t="str">
            <v>예림당</v>
          </cell>
          <cell r="D166" t="str">
            <v>예림기획실</v>
          </cell>
          <cell r="E166" t="str">
            <v>패키지 판매</v>
          </cell>
          <cell r="F166" t="str">
            <v>에세이</v>
          </cell>
          <cell r="G166" t="str">
            <v>Birthday Book</v>
          </cell>
          <cell r="H166" t="str">
            <v>01020597</v>
          </cell>
          <cell r="I166" t="str">
            <v>XML</v>
          </cell>
        </row>
        <row r="167">
          <cell r="A167" t="str">
            <v>166</v>
          </cell>
          <cell r="B167" t="str">
            <v>Birthday Book 6월 15일</v>
          </cell>
          <cell r="C167" t="str">
            <v>예림당</v>
          </cell>
          <cell r="D167" t="str">
            <v>예림기획실</v>
          </cell>
          <cell r="E167" t="str">
            <v>패키지 판매</v>
          </cell>
          <cell r="F167" t="str">
            <v>에세이</v>
          </cell>
          <cell r="G167" t="str">
            <v>Birthday Book</v>
          </cell>
          <cell r="H167" t="str">
            <v>01020596</v>
          </cell>
          <cell r="I167" t="str">
            <v>XML</v>
          </cell>
        </row>
        <row r="168">
          <cell r="A168" t="str">
            <v>167</v>
          </cell>
          <cell r="B168" t="str">
            <v>Birthday Book 6월 16일</v>
          </cell>
          <cell r="C168" t="str">
            <v>예림당</v>
          </cell>
          <cell r="D168" t="str">
            <v>예림기획실</v>
          </cell>
          <cell r="E168" t="str">
            <v>패키지 판매</v>
          </cell>
          <cell r="F168" t="str">
            <v>에세이</v>
          </cell>
          <cell r="G168" t="str">
            <v>Birthday Book</v>
          </cell>
          <cell r="H168" t="str">
            <v>01020595</v>
          </cell>
          <cell r="I168" t="str">
            <v>XML</v>
          </cell>
        </row>
        <row r="169">
          <cell r="A169" t="str">
            <v>168</v>
          </cell>
          <cell r="B169" t="str">
            <v>Birthday Book 6월 17일</v>
          </cell>
          <cell r="C169" t="str">
            <v>예림당</v>
          </cell>
          <cell r="D169" t="str">
            <v>예림기획실</v>
          </cell>
          <cell r="E169" t="str">
            <v>패키지 판매</v>
          </cell>
          <cell r="F169" t="str">
            <v>에세이</v>
          </cell>
          <cell r="G169" t="str">
            <v>Birthday Book</v>
          </cell>
          <cell r="H169" t="str">
            <v>01020594</v>
          </cell>
          <cell r="I169" t="str">
            <v>XML</v>
          </cell>
        </row>
        <row r="170">
          <cell r="A170" t="str">
            <v>169</v>
          </cell>
          <cell r="B170" t="str">
            <v>Birthday Book 6월 18일</v>
          </cell>
          <cell r="C170" t="str">
            <v>예림당</v>
          </cell>
          <cell r="D170" t="str">
            <v>예림기획실</v>
          </cell>
          <cell r="E170" t="str">
            <v>패키지 판매</v>
          </cell>
          <cell r="F170" t="str">
            <v>에세이</v>
          </cell>
          <cell r="G170" t="str">
            <v>Birthday Book</v>
          </cell>
          <cell r="H170" t="str">
            <v>01020593</v>
          </cell>
          <cell r="I170" t="str">
            <v>XML</v>
          </cell>
        </row>
        <row r="171">
          <cell r="A171" t="str">
            <v>170</v>
          </cell>
          <cell r="B171" t="str">
            <v>Birthday Book 6월 19일</v>
          </cell>
          <cell r="C171" t="str">
            <v>예림당</v>
          </cell>
          <cell r="D171" t="str">
            <v>예림기획실</v>
          </cell>
          <cell r="E171" t="str">
            <v>패키지 판매</v>
          </cell>
          <cell r="F171" t="str">
            <v>에세이</v>
          </cell>
          <cell r="G171" t="str">
            <v>Birthday Book</v>
          </cell>
          <cell r="H171" t="str">
            <v>01020592</v>
          </cell>
          <cell r="I171" t="str">
            <v>XML</v>
          </cell>
        </row>
        <row r="172">
          <cell r="A172" t="str">
            <v>171</v>
          </cell>
          <cell r="B172" t="str">
            <v>Birthday Book 6월 20일</v>
          </cell>
          <cell r="C172" t="str">
            <v>예림당</v>
          </cell>
          <cell r="D172" t="str">
            <v>예림기획실</v>
          </cell>
          <cell r="E172" t="str">
            <v>패키지 판매</v>
          </cell>
          <cell r="F172" t="str">
            <v>에세이</v>
          </cell>
          <cell r="G172" t="str">
            <v>Birthday Book</v>
          </cell>
          <cell r="H172" t="str">
            <v>01020591</v>
          </cell>
          <cell r="I172" t="str">
            <v>XML</v>
          </cell>
        </row>
        <row r="173">
          <cell r="A173" t="str">
            <v>172</v>
          </cell>
          <cell r="B173" t="str">
            <v>Birthday Book 6월 21일</v>
          </cell>
          <cell r="C173" t="str">
            <v>예림당</v>
          </cell>
          <cell r="D173" t="str">
            <v>예림기획실</v>
          </cell>
          <cell r="E173" t="str">
            <v>패키지 판매</v>
          </cell>
          <cell r="F173" t="str">
            <v>에세이</v>
          </cell>
          <cell r="G173" t="str">
            <v>Birthday Book</v>
          </cell>
          <cell r="H173" t="str">
            <v>01020590</v>
          </cell>
          <cell r="I173" t="str">
            <v>XML</v>
          </cell>
        </row>
        <row r="174">
          <cell r="A174" t="str">
            <v>173</v>
          </cell>
          <cell r="B174" t="str">
            <v>Birthday Book 6월 22일</v>
          </cell>
          <cell r="C174" t="str">
            <v>예림당</v>
          </cell>
          <cell r="D174" t="str">
            <v>예림기획실</v>
          </cell>
          <cell r="E174" t="str">
            <v>패키지 판매</v>
          </cell>
          <cell r="F174" t="str">
            <v>에세이</v>
          </cell>
          <cell r="G174" t="str">
            <v>Birthday Book</v>
          </cell>
          <cell r="H174" t="str">
            <v>01020589</v>
          </cell>
          <cell r="I174" t="str">
            <v>XML</v>
          </cell>
        </row>
        <row r="175">
          <cell r="A175" t="str">
            <v>174</v>
          </cell>
          <cell r="B175" t="str">
            <v>Birthday Book 6월 23일</v>
          </cell>
          <cell r="C175" t="str">
            <v>예림당</v>
          </cell>
          <cell r="D175" t="str">
            <v>예림기획실</v>
          </cell>
          <cell r="E175" t="str">
            <v>패키지 판매</v>
          </cell>
          <cell r="F175" t="str">
            <v>에세이</v>
          </cell>
          <cell r="G175" t="str">
            <v>Birthday Book</v>
          </cell>
          <cell r="H175" t="str">
            <v>01020588</v>
          </cell>
          <cell r="I175" t="str">
            <v>XML</v>
          </cell>
        </row>
        <row r="176">
          <cell r="A176" t="str">
            <v>175</v>
          </cell>
          <cell r="B176" t="str">
            <v>Birthday Book 6월 24일</v>
          </cell>
          <cell r="C176" t="str">
            <v>예림당</v>
          </cell>
          <cell r="D176" t="str">
            <v>예림기획실</v>
          </cell>
          <cell r="E176" t="str">
            <v>패키지 판매</v>
          </cell>
          <cell r="F176" t="str">
            <v>에세이</v>
          </cell>
          <cell r="G176" t="str">
            <v>Birthday Book</v>
          </cell>
          <cell r="H176" t="str">
            <v>01020587</v>
          </cell>
          <cell r="I176" t="str">
            <v>XML</v>
          </cell>
        </row>
        <row r="177">
          <cell r="A177" t="str">
            <v>176</v>
          </cell>
          <cell r="B177" t="str">
            <v>Birthday Book 6월 25일</v>
          </cell>
          <cell r="C177" t="str">
            <v>예림당</v>
          </cell>
          <cell r="D177" t="str">
            <v>예림기획실</v>
          </cell>
          <cell r="E177" t="str">
            <v>패키지 판매</v>
          </cell>
          <cell r="F177" t="str">
            <v>에세이</v>
          </cell>
          <cell r="G177" t="str">
            <v>Birthday Book</v>
          </cell>
          <cell r="H177" t="str">
            <v>01020586</v>
          </cell>
          <cell r="I177" t="str">
            <v>XML</v>
          </cell>
        </row>
        <row r="178">
          <cell r="A178" t="str">
            <v>177</v>
          </cell>
          <cell r="B178" t="str">
            <v>Birthday Book 6월 26일</v>
          </cell>
          <cell r="C178" t="str">
            <v>예림당</v>
          </cell>
          <cell r="D178" t="str">
            <v>예림기획실</v>
          </cell>
          <cell r="E178" t="str">
            <v>패키지 판매</v>
          </cell>
          <cell r="F178" t="str">
            <v>에세이</v>
          </cell>
          <cell r="G178" t="str">
            <v>Birthday Book</v>
          </cell>
          <cell r="H178" t="str">
            <v>01020585</v>
          </cell>
          <cell r="I178" t="str">
            <v>XML</v>
          </cell>
        </row>
        <row r="179">
          <cell r="A179" t="str">
            <v>178</v>
          </cell>
          <cell r="B179" t="str">
            <v>Birthday Book 6월 27일</v>
          </cell>
          <cell r="C179" t="str">
            <v>예림당</v>
          </cell>
          <cell r="D179" t="str">
            <v>예림기획실</v>
          </cell>
          <cell r="E179" t="str">
            <v>패키지 판매</v>
          </cell>
          <cell r="F179" t="str">
            <v>에세이</v>
          </cell>
          <cell r="G179" t="str">
            <v>Birthday Book</v>
          </cell>
          <cell r="H179" t="str">
            <v>01020584</v>
          </cell>
          <cell r="I179" t="str">
            <v>XML</v>
          </cell>
        </row>
        <row r="180">
          <cell r="A180" t="str">
            <v>179</v>
          </cell>
          <cell r="B180" t="str">
            <v>Birthday Book 6월 28일</v>
          </cell>
          <cell r="C180" t="str">
            <v>예림당</v>
          </cell>
          <cell r="D180" t="str">
            <v>예림기획실</v>
          </cell>
          <cell r="E180" t="str">
            <v>패키지 판매</v>
          </cell>
          <cell r="F180" t="str">
            <v>에세이</v>
          </cell>
          <cell r="G180" t="str">
            <v>Birthday Book</v>
          </cell>
          <cell r="H180" t="str">
            <v>01020583</v>
          </cell>
          <cell r="I180" t="str">
            <v>XML</v>
          </cell>
        </row>
        <row r="181">
          <cell r="A181" t="str">
            <v>180</v>
          </cell>
          <cell r="B181" t="str">
            <v>Birthday Book 6월 29일</v>
          </cell>
          <cell r="C181" t="str">
            <v>예림당</v>
          </cell>
          <cell r="D181" t="str">
            <v>예림기획실</v>
          </cell>
          <cell r="E181" t="str">
            <v>패키지 판매</v>
          </cell>
          <cell r="F181" t="str">
            <v>에세이</v>
          </cell>
          <cell r="G181" t="str">
            <v>Birthday Book</v>
          </cell>
          <cell r="H181" t="str">
            <v>01020582</v>
          </cell>
          <cell r="I181" t="str">
            <v>XML</v>
          </cell>
        </row>
        <row r="182">
          <cell r="A182" t="str">
            <v>181</v>
          </cell>
          <cell r="B182" t="str">
            <v>Birthday Book 6월 30일</v>
          </cell>
          <cell r="C182" t="str">
            <v>예림당</v>
          </cell>
          <cell r="D182" t="str">
            <v>예림기획실</v>
          </cell>
          <cell r="E182" t="str">
            <v>패키지 판매</v>
          </cell>
          <cell r="F182" t="str">
            <v>에세이</v>
          </cell>
          <cell r="G182" t="str">
            <v>Birthday Book</v>
          </cell>
          <cell r="H182" t="str">
            <v>01020581</v>
          </cell>
          <cell r="I182" t="str">
            <v>XML</v>
          </cell>
        </row>
        <row r="183">
          <cell r="A183" t="str">
            <v>182</v>
          </cell>
          <cell r="B183" t="str">
            <v>Birthday Book 7월 1일</v>
          </cell>
          <cell r="C183" t="str">
            <v>예림당</v>
          </cell>
          <cell r="D183" t="str">
            <v>예림기획실</v>
          </cell>
          <cell r="E183" t="str">
            <v>패키지 판매</v>
          </cell>
          <cell r="F183" t="str">
            <v>에세이</v>
          </cell>
          <cell r="G183" t="str">
            <v>Birthday Book</v>
          </cell>
          <cell r="H183" t="str">
            <v>01020580</v>
          </cell>
          <cell r="I183" t="str">
            <v>XML</v>
          </cell>
        </row>
        <row r="184">
          <cell r="A184" t="str">
            <v>183</v>
          </cell>
          <cell r="B184" t="str">
            <v>Birthday Book 7월 2일</v>
          </cell>
          <cell r="C184" t="str">
            <v>예림당</v>
          </cell>
          <cell r="D184" t="str">
            <v>예림기획실</v>
          </cell>
          <cell r="E184" t="str">
            <v>패키지 판매</v>
          </cell>
          <cell r="F184" t="str">
            <v>에세이</v>
          </cell>
          <cell r="G184" t="str">
            <v>Birthday Book</v>
          </cell>
          <cell r="H184" t="str">
            <v>01020579</v>
          </cell>
          <cell r="I184" t="str">
            <v>XML</v>
          </cell>
        </row>
        <row r="185">
          <cell r="A185" t="str">
            <v>184</v>
          </cell>
          <cell r="B185" t="str">
            <v>Birthday Book 7월 3일</v>
          </cell>
          <cell r="C185" t="str">
            <v>예림당</v>
          </cell>
          <cell r="D185" t="str">
            <v>예림기획실</v>
          </cell>
          <cell r="E185" t="str">
            <v>패키지 판매</v>
          </cell>
          <cell r="F185" t="str">
            <v>에세이</v>
          </cell>
          <cell r="G185" t="str">
            <v>Birthday Book</v>
          </cell>
          <cell r="H185" t="str">
            <v>01020578</v>
          </cell>
          <cell r="I185" t="str">
            <v>XML</v>
          </cell>
        </row>
        <row r="186">
          <cell r="A186" t="str">
            <v>185</v>
          </cell>
          <cell r="B186" t="str">
            <v>Birthday Book 7월 4일</v>
          </cell>
          <cell r="C186" t="str">
            <v>예림당</v>
          </cell>
          <cell r="D186" t="str">
            <v>예림기획실</v>
          </cell>
          <cell r="E186" t="str">
            <v>패키지 판매</v>
          </cell>
          <cell r="F186" t="str">
            <v>에세이</v>
          </cell>
          <cell r="G186" t="str">
            <v>Birthday Book</v>
          </cell>
          <cell r="H186" t="str">
            <v>01020577</v>
          </cell>
          <cell r="I186" t="str">
            <v>XML</v>
          </cell>
        </row>
        <row r="187">
          <cell r="A187" t="str">
            <v>186</v>
          </cell>
          <cell r="B187" t="str">
            <v>Birthday Book 7월 5일</v>
          </cell>
          <cell r="C187" t="str">
            <v>예림당</v>
          </cell>
          <cell r="D187" t="str">
            <v>예림기획실</v>
          </cell>
          <cell r="E187" t="str">
            <v>패키지 판매</v>
          </cell>
          <cell r="F187" t="str">
            <v>에세이</v>
          </cell>
          <cell r="G187" t="str">
            <v>Birthday Book</v>
          </cell>
          <cell r="H187" t="str">
            <v>01020576</v>
          </cell>
          <cell r="I187" t="str">
            <v>XML</v>
          </cell>
        </row>
        <row r="188">
          <cell r="A188" t="str">
            <v>187</v>
          </cell>
          <cell r="B188" t="str">
            <v>Birthday Book 7월 6일</v>
          </cell>
          <cell r="C188" t="str">
            <v>예림당</v>
          </cell>
          <cell r="D188" t="str">
            <v>예림기획실</v>
          </cell>
          <cell r="E188" t="str">
            <v>패키지 판매</v>
          </cell>
          <cell r="F188" t="str">
            <v>에세이</v>
          </cell>
          <cell r="G188" t="str">
            <v>Birthday Book</v>
          </cell>
          <cell r="H188" t="str">
            <v>01020575</v>
          </cell>
          <cell r="I188" t="str">
            <v>XML</v>
          </cell>
        </row>
        <row r="189">
          <cell r="A189" t="str">
            <v>188</v>
          </cell>
          <cell r="B189" t="str">
            <v>Birthday Book 7월 7일</v>
          </cell>
          <cell r="C189" t="str">
            <v>예림당</v>
          </cell>
          <cell r="D189" t="str">
            <v>예림기획실</v>
          </cell>
          <cell r="E189" t="str">
            <v>패키지 판매</v>
          </cell>
          <cell r="F189" t="str">
            <v>에세이</v>
          </cell>
          <cell r="G189" t="str">
            <v>Birthday Book</v>
          </cell>
          <cell r="H189" t="str">
            <v>01020574</v>
          </cell>
          <cell r="I189" t="str">
            <v>XML</v>
          </cell>
        </row>
        <row r="190">
          <cell r="A190" t="str">
            <v>189</v>
          </cell>
          <cell r="B190" t="str">
            <v>Birthday Book 7월 8일</v>
          </cell>
          <cell r="C190" t="str">
            <v>예림당</v>
          </cell>
          <cell r="D190" t="str">
            <v>예림기획실</v>
          </cell>
          <cell r="E190" t="str">
            <v>패키지 판매</v>
          </cell>
          <cell r="F190" t="str">
            <v>에세이</v>
          </cell>
          <cell r="G190" t="str">
            <v>Birthday Book</v>
          </cell>
          <cell r="H190" t="str">
            <v>01020573</v>
          </cell>
          <cell r="I190" t="str">
            <v>XML</v>
          </cell>
        </row>
        <row r="191">
          <cell r="A191" t="str">
            <v>190</v>
          </cell>
          <cell r="B191" t="str">
            <v>Birthday Book 7월 9일</v>
          </cell>
          <cell r="C191" t="str">
            <v>예림당</v>
          </cell>
          <cell r="D191" t="str">
            <v>예림기획실</v>
          </cell>
          <cell r="E191" t="str">
            <v>패키지 판매</v>
          </cell>
          <cell r="F191" t="str">
            <v>에세이</v>
          </cell>
          <cell r="G191" t="str">
            <v>Birthday Book</v>
          </cell>
          <cell r="H191" t="str">
            <v>01020572</v>
          </cell>
          <cell r="I191" t="str">
            <v>XML</v>
          </cell>
        </row>
        <row r="192">
          <cell r="A192" t="str">
            <v>191</v>
          </cell>
          <cell r="B192" t="str">
            <v>Birthday Book 7월 10일</v>
          </cell>
          <cell r="C192" t="str">
            <v>예림당</v>
          </cell>
          <cell r="D192" t="str">
            <v>예림기획실</v>
          </cell>
          <cell r="E192" t="str">
            <v>패키지 판매</v>
          </cell>
          <cell r="F192" t="str">
            <v>에세이</v>
          </cell>
          <cell r="G192" t="str">
            <v>Birthday Book</v>
          </cell>
          <cell r="H192" t="str">
            <v>01020571</v>
          </cell>
          <cell r="I192" t="str">
            <v>XML</v>
          </cell>
        </row>
        <row r="193">
          <cell r="A193" t="str">
            <v>192</v>
          </cell>
          <cell r="B193" t="str">
            <v>Birthday Book 7월 11일</v>
          </cell>
          <cell r="C193" t="str">
            <v>예림당</v>
          </cell>
          <cell r="D193" t="str">
            <v>예림기획실</v>
          </cell>
          <cell r="E193" t="str">
            <v>패키지 판매</v>
          </cell>
          <cell r="F193" t="str">
            <v>에세이</v>
          </cell>
          <cell r="G193" t="str">
            <v>Birthday Book</v>
          </cell>
          <cell r="H193" t="str">
            <v>01020570</v>
          </cell>
          <cell r="I193" t="str">
            <v>XML</v>
          </cell>
        </row>
        <row r="194">
          <cell r="A194" t="str">
            <v>193</v>
          </cell>
          <cell r="B194" t="str">
            <v>Birthday Book 7월 12일</v>
          </cell>
          <cell r="C194" t="str">
            <v>예림당</v>
          </cell>
          <cell r="D194" t="str">
            <v>예림기획실</v>
          </cell>
          <cell r="E194" t="str">
            <v>패키지 판매</v>
          </cell>
          <cell r="F194" t="str">
            <v>에세이</v>
          </cell>
          <cell r="G194" t="str">
            <v>Birthday Book</v>
          </cell>
          <cell r="H194" t="str">
            <v>01020569</v>
          </cell>
          <cell r="I194" t="str">
            <v>XML</v>
          </cell>
        </row>
        <row r="195">
          <cell r="A195" t="str">
            <v>194</v>
          </cell>
          <cell r="B195" t="str">
            <v>Birthday Book 7월 13일</v>
          </cell>
          <cell r="C195" t="str">
            <v>예림당</v>
          </cell>
          <cell r="D195" t="str">
            <v>예림기획실</v>
          </cell>
          <cell r="E195" t="str">
            <v>패키지 판매</v>
          </cell>
          <cell r="F195" t="str">
            <v>에세이</v>
          </cell>
          <cell r="G195" t="str">
            <v>Birthday Book</v>
          </cell>
          <cell r="H195" t="str">
            <v>01020568</v>
          </cell>
          <cell r="I195" t="str">
            <v>XML</v>
          </cell>
        </row>
        <row r="196">
          <cell r="A196" t="str">
            <v>195</v>
          </cell>
          <cell r="B196" t="str">
            <v>Birthday Book 7월 14일</v>
          </cell>
          <cell r="C196" t="str">
            <v>예림당</v>
          </cell>
          <cell r="D196" t="str">
            <v>예림기획실</v>
          </cell>
          <cell r="E196" t="str">
            <v>패키지 판매</v>
          </cell>
          <cell r="F196" t="str">
            <v>에세이</v>
          </cell>
          <cell r="G196" t="str">
            <v>Birthday Book</v>
          </cell>
          <cell r="H196" t="str">
            <v>01020567</v>
          </cell>
          <cell r="I196" t="str">
            <v>XML</v>
          </cell>
        </row>
        <row r="197">
          <cell r="A197" t="str">
            <v>196</v>
          </cell>
          <cell r="B197" t="str">
            <v>Birthday Book 7월 15일</v>
          </cell>
          <cell r="C197" t="str">
            <v>예림당</v>
          </cell>
          <cell r="D197" t="str">
            <v>예림기획실</v>
          </cell>
          <cell r="E197" t="str">
            <v>패키지 판매</v>
          </cell>
          <cell r="F197" t="str">
            <v>에세이</v>
          </cell>
          <cell r="G197" t="str">
            <v>Birthday Book</v>
          </cell>
          <cell r="H197" t="str">
            <v>01020566</v>
          </cell>
          <cell r="I197" t="str">
            <v>XML</v>
          </cell>
        </row>
        <row r="198">
          <cell r="A198" t="str">
            <v>197</v>
          </cell>
          <cell r="B198" t="str">
            <v>Birthday Book 7월 16일</v>
          </cell>
          <cell r="C198" t="str">
            <v>예림당</v>
          </cell>
          <cell r="D198" t="str">
            <v>예림기획실</v>
          </cell>
          <cell r="E198" t="str">
            <v>패키지 판매</v>
          </cell>
          <cell r="F198" t="str">
            <v>에세이</v>
          </cell>
          <cell r="G198" t="str">
            <v>Birthday Book</v>
          </cell>
          <cell r="H198" t="str">
            <v>01020565</v>
          </cell>
          <cell r="I198" t="str">
            <v>XML</v>
          </cell>
        </row>
        <row r="199">
          <cell r="A199" t="str">
            <v>198</v>
          </cell>
          <cell r="B199" t="str">
            <v>Birthday Book 7월 17일</v>
          </cell>
          <cell r="C199" t="str">
            <v>예림당</v>
          </cell>
          <cell r="D199" t="str">
            <v>예림기획실</v>
          </cell>
          <cell r="E199" t="str">
            <v>패키지 판매</v>
          </cell>
          <cell r="F199" t="str">
            <v>에세이</v>
          </cell>
          <cell r="G199" t="str">
            <v>Birthday Book</v>
          </cell>
          <cell r="H199" t="str">
            <v>01020564</v>
          </cell>
          <cell r="I199" t="str">
            <v>XML</v>
          </cell>
        </row>
        <row r="200">
          <cell r="A200" t="str">
            <v>199</v>
          </cell>
          <cell r="B200" t="str">
            <v>Birthday Book 7월 18일</v>
          </cell>
          <cell r="C200" t="str">
            <v>예림당</v>
          </cell>
          <cell r="D200" t="str">
            <v>예림기획실</v>
          </cell>
          <cell r="E200" t="str">
            <v>패키지 판매</v>
          </cell>
          <cell r="F200" t="str">
            <v>에세이</v>
          </cell>
          <cell r="G200" t="str">
            <v>Birthday Book</v>
          </cell>
          <cell r="H200" t="str">
            <v>01020563</v>
          </cell>
          <cell r="I200" t="str">
            <v>XML</v>
          </cell>
        </row>
        <row r="201">
          <cell r="A201" t="str">
            <v>200</v>
          </cell>
          <cell r="B201" t="str">
            <v>Birthday Book 7월 19일</v>
          </cell>
          <cell r="C201" t="str">
            <v>예림당</v>
          </cell>
          <cell r="D201" t="str">
            <v>예림기획실</v>
          </cell>
          <cell r="E201" t="str">
            <v>패키지 판매</v>
          </cell>
          <cell r="F201" t="str">
            <v>에세이</v>
          </cell>
          <cell r="G201" t="str">
            <v>Birthday Book</v>
          </cell>
          <cell r="H201" t="str">
            <v>01020562</v>
          </cell>
          <cell r="I201" t="str">
            <v>XML</v>
          </cell>
        </row>
        <row r="202">
          <cell r="A202" t="str">
            <v>201</v>
          </cell>
          <cell r="B202" t="str">
            <v>Birthday Book 7월 20일</v>
          </cell>
          <cell r="C202" t="str">
            <v>예림당</v>
          </cell>
          <cell r="D202" t="str">
            <v>예림기획실</v>
          </cell>
          <cell r="E202" t="str">
            <v>패키지 판매</v>
          </cell>
          <cell r="F202" t="str">
            <v>에세이</v>
          </cell>
          <cell r="G202" t="str">
            <v>Birthday Book</v>
          </cell>
          <cell r="H202" t="str">
            <v>01020561</v>
          </cell>
          <cell r="I202" t="str">
            <v>XML</v>
          </cell>
        </row>
        <row r="203">
          <cell r="A203" t="str">
            <v>202</v>
          </cell>
          <cell r="B203" t="str">
            <v>Birthday Book 7월 21일</v>
          </cell>
          <cell r="C203" t="str">
            <v>예림당</v>
          </cell>
          <cell r="D203" t="str">
            <v>예림기획실</v>
          </cell>
          <cell r="E203" t="str">
            <v>패키지 판매</v>
          </cell>
          <cell r="F203" t="str">
            <v>에세이</v>
          </cell>
          <cell r="G203" t="str">
            <v>Birthday Book</v>
          </cell>
          <cell r="H203" t="str">
            <v>01020560</v>
          </cell>
          <cell r="I203" t="str">
            <v>XML</v>
          </cell>
        </row>
        <row r="204">
          <cell r="A204" t="str">
            <v>203</v>
          </cell>
          <cell r="B204" t="str">
            <v>Birthday Book 7월 22일</v>
          </cell>
          <cell r="C204" t="str">
            <v>예림당</v>
          </cell>
          <cell r="D204" t="str">
            <v>예림기획실</v>
          </cell>
          <cell r="E204" t="str">
            <v>패키지 판매</v>
          </cell>
          <cell r="F204" t="str">
            <v>에세이</v>
          </cell>
          <cell r="G204" t="str">
            <v>Birthday Book</v>
          </cell>
          <cell r="H204" t="str">
            <v>01020559</v>
          </cell>
          <cell r="I204" t="str">
            <v>XML</v>
          </cell>
        </row>
        <row r="205">
          <cell r="A205" t="str">
            <v>204</v>
          </cell>
          <cell r="B205" t="str">
            <v>Birthday Book 7월 23일</v>
          </cell>
          <cell r="C205" t="str">
            <v>예림당</v>
          </cell>
          <cell r="D205" t="str">
            <v>예림기획실</v>
          </cell>
          <cell r="E205" t="str">
            <v>패키지 판매</v>
          </cell>
          <cell r="F205" t="str">
            <v>에세이</v>
          </cell>
          <cell r="G205" t="str">
            <v>Birthday Book</v>
          </cell>
          <cell r="H205" t="str">
            <v>01020558</v>
          </cell>
          <cell r="I205" t="str">
            <v>XML</v>
          </cell>
        </row>
        <row r="206">
          <cell r="A206" t="str">
            <v>205</v>
          </cell>
          <cell r="B206" t="str">
            <v>Birthday Book 7월 24일</v>
          </cell>
          <cell r="C206" t="str">
            <v>예림당</v>
          </cell>
          <cell r="D206" t="str">
            <v>예림기획실</v>
          </cell>
          <cell r="E206" t="str">
            <v>패키지 판매</v>
          </cell>
          <cell r="F206" t="str">
            <v>에세이</v>
          </cell>
          <cell r="G206" t="str">
            <v>Birthday Book</v>
          </cell>
          <cell r="H206" t="str">
            <v>01020557</v>
          </cell>
          <cell r="I206" t="str">
            <v>XML</v>
          </cell>
        </row>
        <row r="207">
          <cell r="A207" t="str">
            <v>206</v>
          </cell>
          <cell r="B207" t="str">
            <v>Birthday Book 7월 25일</v>
          </cell>
          <cell r="C207" t="str">
            <v>예림당</v>
          </cell>
          <cell r="D207" t="str">
            <v>예림기획실</v>
          </cell>
          <cell r="E207" t="str">
            <v>패키지 판매</v>
          </cell>
          <cell r="F207" t="str">
            <v>에세이</v>
          </cell>
          <cell r="G207" t="str">
            <v>Birthday Book</v>
          </cell>
          <cell r="H207" t="str">
            <v>01020556</v>
          </cell>
          <cell r="I207" t="str">
            <v>XML</v>
          </cell>
        </row>
        <row r="208">
          <cell r="A208" t="str">
            <v>207</v>
          </cell>
          <cell r="B208" t="str">
            <v>Birthday Book 7월 26일</v>
          </cell>
          <cell r="C208" t="str">
            <v>예림당</v>
          </cell>
          <cell r="D208" t="str">
            <v>예림기획실</v>
          </cell>
          <cell r="E208" t="str">
            <v>패키지 판매</v>
          </cell>
          <cell r="F208" t="str">
            <v>에세이</v>
          </cell>
          <cell r="G208" t="str">
            <v>Birthday Book</v>
          </cell>
          <cell r="H208" t="str">
            <v>01020555</v>
          </cell>
          <cell r="I208" t="str">
            <v>XML</v>
          </cell>
        </row>
        <row r="209">
          <cell r="A209" t="str">
            <v>208</v>
          </cell>
          <cell r="B209" t="str">
            <v>Birthday Book 7월 27일</v>
          </cell>
          <cell r="C209" t="str">
            <v>예림당</v>
          </cell>
          <cell r="D209" t="str">
            <v>예림기획실</v>
          </cell>
          <cell r="E209" t="str">
            <v>패키지 판매</v>
          </cell>
          <cell r="F209" t="str">
            <v>에세이</v>
          </cell>
          <cell r="G209" t="str">
            <v>Birthday Book</v>
          </cell>
          <cell r="H209" t="str">
            <v>01020554</v>
          </cell>
          <cell r="I209" t="str">
            <v>XML</v>
          </cell>
        </row>
        <row r="210">
          <cell r="A210" t="str">
            <v>209</v>
          </cell>
          <cell r="B210" t="str">
            <v>Birthday Book 7월 28일</v>
          </cell>
          <cell r="C210" t="str">
            <v>예림당</v>
          </cell>
          <cell r="D210" t="str">
            <v>예림기획실</v>
          </cell>
          <cell r="E210" t="str">
            <v>패키지 판매</v>
          </cell>
          <cell r="F210" t="str">
            <v>에세이</v>
          </cell>
          <cell r="G210" t="str">
            <v>Birthday Book</v>
          </cell>
          <cell r="H210" t="str">
            <v>01020553</v>
          </cell>
          <cell r="I210" t="str">
            <v>XML</v>
          </cell>
        </row>
        <row r="211">
          <cell r="A211" t="str">
            <v>210</v>
          </cell>
          <cell r="B211" t="str">
            <v>Birthday Book 7월 29일</v>
          </cell>
          <cell r="C211" t="str">
            <v>예림당</v>
          </cell>
          <cell r="D211" t="str">
            <v>예림기획실</v>
          </cell>
          <cell r="E211" t="str">
            <v>패키지 판매</v>
          </cell>
          <cell r="F211" t="str">
            <v>에세이</v>
          </cell>
          <cell r="G211" t="str">
            <v>Birthday Book</v>
          </cell>
          <cell r="H211" t="str">
            <v>01020552</v>
          </cell>
          <cell r="I211" t="str">
            <v>XML</v>
          </cell>
        </row>
        <row r="212">
          <cell r="A212" t="str">
            <v>211</v>
          </cell>
          <cell r="B212" t="str">
            <v>Birthday Book 7월 30일</v>
          </cell>
          <cell r="C212" t="str">
            <v>예림당</v>
          </cell>
          <cell r="D212" t="str">
            <v>예림기획실</v>
          </cell>
          <cell r="E212" t="str">
            <v>패키지 판매</v>
          </cell>
          <cell r="F212" t="str">
            <v>에세이</v>
          </cell>
          <cell r="G212" t="str">
            <v>Birthday Book</v>
          </cell>
          <cell r="H212" t="str">
            <v>01020551</v>
          </cell>
          <cell r="I212" t="str">
            <v>XML</v>
          </cell>
        </row>
        <row r="213">
          <cell r="A213" t="str">
            <v>212</v>
          </cell>
          <cell r="B213" t="str">
            <v>Birthday Book 7월 31일</v>
          </cell>
          <cell r="C213" t="str">
            <v>예림당</v>
          </cell>
          <cell r="D213" t="str">
            <v>예림기획실</v>
          </cell>
          <cell r="E213" t="str">
            <v>패키지 판매</v>
          </cell>
          <cell r="F213" t="str">
            <v>에세이</v>
          </cell>
          <cell r="G213" t="str">
            <v>Birthday Book</v>
          </cell>
          <cell r="H213" t="str">
            <v>01020550</v>
          </cell>
          <cell r="I213" t="str">
            <v>XML</v>
          </cell>
        </row>
        <row r="214">
          <cell r="A214" t="str">
            <v>213</v>
          </cell>
          <cell r="B214" t="str">
            <v>Birthday Book 8월 1일</v>
          </cell>
          <cell r="C214" t="str">
            <v>예림당</v>
          </cell>
          <cell r="D214" t="str">
            <v>예림기획실</v>
          </cell>
          <cell r="E214" t="str">
            <v>패키지 판매</v>
          </cell>
          <cell r="F214" t="str">
            <v>에세이</v>
          </cell>
          <cell r="G214" t="str">
            <v>Birthday Book</v>
          </cell>
          <cell r="H214" t="str">
            <v>01020549</v>
          </cell>
          <cell r="I214" t="str">
            <v>XML</v>
          </cell>
        </row>
        <row r="215">
          <cell r="A215" t="str">
            <v>214</v>
          </cell>
          <cell r="B215" t="str">
            <v>Birthday Book 8월 2일</v>
          </cell>
          <cell r="C215" t="str">
            <v>예림당</v>
          </cell>
          <cell r="D215" t="str">
            <v>예림기획실</v>
          </cell>
          <cell r="E215" t="str">
            <v>패키지 판매</v>
          </cell>
          <cell r="F215" t="str">
            <v>에세이</v>
          </cell>
          <cell r="G215" t="str">
            <v>Birthday Book</v>
          </cell>
          <cell r="H215" t="str">
            <v>01020548</v>
          </cell>
          <cell r="I215" t="str">
            <v>XML</v>
          </cell>
        </row>
        <row r="216">
          <cell r="A216" t="str">
            <v>215</v>
          </cell>
          <cell r="B216" t="str">
            <v>Birthday Book 8월 3일</v>
          </cell>
          <cell r="C216" t="str">
            <v>예림당</v>
          </cell>
          <cell r="D216" t="str">
            <v>예림기획실</v>
          </cell>
          <cell r="E216" t="str">
            <v>패키지 판매</v>
          </cell>
          <cell r="F216" t="str">
            <v>에세이</v>
          </cell>
          <cell r="G216" t="str">
            <v>Birthday Book</v>
          </cell>
          <cell r="H216" t="str">
            <v>01020547</v>
          </cell>
          <cell r="I216" t="str">
            <v>XML</v>
          </cell>
        </row>
        <row r="217">
          <cell r="A217" t="str">
            <v>216</v>
          </cell>
          <cell r="B217" t="str">
            <v>Birthday Book 8월 4일</v>
          </cell>
          <cell r="C217" t="str">
            <v>예림당</v>
          </cell>
          <cell r="D217" t="str">
            <v>예림기획실</v>
          </cell>
          <cell r="E217" t="str">
            <v>패키지 판매</v>
          </cell>
          <cell r="F217" t="str">
            <v>에세이</v>
          </cell>
          <cell r="G217" t="str">
            <v>Birthday Book</v>
          </cell>
          <cell r="H217" t="str">
            <v>01020546</v>
          </cell>
          <cell r="I217" t="str">
            <v>XML</v>
          </cell>
        </row>
        <row r="218">
          <cell r="A218" t="str">
            <v>217</v>
          </cell>
          <cell r="B218" t="str">
            <v>Birthday Book 8월 5일</v>
          </cell>
          <cell r="C218" t="str">
            <v>예림당</v>
          </cell>
          <cell r="D218" t="str">
            <v>예림기획실</v>
          </cell>
          <cell r="E218" t="str">
            <v>패키지 판매</v>
          </cell>
          <cell r="F218" t="str">
            <v>에세이</v>
          </cell>
          <cell r="G218" t="str">
            <v>Birthday Book</v>
          </cell>
          <cell r="H218" t="str">
            <v>01020545</v>
          </cell>
          <cell r="I218" t="str">
            <v>XML</v>
          </cell>
        </row>
        <row r="219">
          <cell r="A219" t="str">
            <v>218</v>
          </cell>
          <cell r="B219" t="str">
            <v>Birthday Book 8월 6일</v>
          </cell>
          <cell r="C219" t="str">
            <v>예림당</v>
          </cell>
          <cell r="D219" t="str">
            <v>예림기획실</v>
          </cell>
          <cell r="E219" t="str">
            <v>패키지 판매</v>
          </cell>
          <cell r="F219" t="str">
            <v>에세이</v>
          </cell>
          <cell r="G219" t="str">
            <v>Birthday Book</v>
          </cell>
          <cell r="H219" t="str">
            <v>01020544</v>
          </cell>
          <cell r="I219" t="str">
            <v>XML</v>
          </cell>
        </row>
        <row r="220">
          <cell r="A220" t="str">
            <v>219</v>
          </cell>
          <cell r="B220" t="str">
            <v>Birthday Book 8월 7일</v>
          </cell>
          <cell r="C220" t="str">
            <v>예림당</v>
          </cell>
          <cell r="D220" t="str">
            <v>예림기획실</v>
          </cell>
          <cell r="E220" t="str">
            <v>패키지 판매</v>
          </cell>
          <cell r="F220" t="str">
            <v>에세이</v>
          </cell>
          <cell r="G220" t="str">
            <v>Birthday Book</v>
          </cell>
          <cell r="H220" t="str">
            <v>01020543</v>
          </cell>
          <cell r="I220" t="str">
            <v>XML</v>
          </cell>
        </row>
        <row r="221">
          <cell r="A221" t="str">
            <v>220</v>
          </cell>
          <cell r="B221" t="str">
            <v>Birthday Book 8월 8일</v>
          </cell>
          <cell r="C221" t="str">
            <v>예림당</v>
          </cell>
          <cell r="D221" t="str">
            <v>예림기획실</v>
          </cell>
          <cell r="E221" t="str">
            <v>패키지 판매</v>
          </cell>
          <cell r="F221" t="str">
            <v>에세이</v>
          </cell>
          <cell r="G221" t="str">
            <v>Birthday Book</v>
          </cell>
          <cell r="H221" t="str">
            <v>01020542</v>
          </cell>
          <cell r="I221" t="str">
            <v>XML</v>
          </cell>
        </row>
        <row r="222">
          <cell r="A222" t="str">
            <v>221</v>
          </cell>
          <cell r="B222" t="str">
            <v>Birthday Book 8월 9일</v>
          </cell>
          <cell r="C222" t="str">
            <v>예림당</v>
          </cell>
          <cell r="D222" t="str">
            <v>예림기획실</v>
          </cell>
          <cell r="E222" t="str">
            <v>패키지 판매</v>
          </cell>
          <cell r="F222" t="str">
            <v>에세이</v>
          </cell>
          <cell r="G222" t="str">
            <v>Birthday Book</v>
          </cell>
          <cell r="H222" t="str">
            <v>01020541</v>
          </cell>
          <cell r="I222" t="str">
            <v>XML</v>
          </cell>
        </row>
        <row r="223">
          <cell r="A223" t="str">
            <v>222</v>
          </cell>
          <cell r="B223" t="str">
            <v>Birthday Book 8월 10일</v>
          </cell>
          <cell r="C223" t="str">
            <v>예림당</v>
          </cell>
          <cell r="D223" t="str">
            <v>예림기획실</v>
          </cell>
          <cell r="E223" t="str">
            <v>패키지 판매</v>
          </cell>
          <cell r="F223" t="str">
            <v>에세이</v>
          </cell>
          <cell r="G223" t="str">
            <v>Birthday Book</v>
          </cell>
          <cell r="H223" t="str">
            <v>01020540</v>
          </cell>
          <cell r="I223" t="str">
            <v>XML</v>
          </cell>
        </row>
        <row r="224">
          <cell r="A224" t="str">
            <v>223</v>
          </cell>
          <cell r="B224" t="str">
            <v>Birthday Book 8월 11일</v>
          </cell>
          <cell r="C224" t="str">
            <v>예림당</v>
          </cell>
          <cell r="D224" t="str">
            <v>예림기획실</v>
          </cell>
          <cell r="E224" t="str">
            <v>패키지 판매</v>
          </cell>
          <cell r="F224" t="str">
            <v>에세이</v>
          </cell>
          <cell r="G224" t="str">
            <v>Birthday Book</v>
          </cell>
          <cell r="H224" t="str">
            <v>01020539</v>
          </cell>
          <cell r="I224" t="str">
            <v>XML</v>
          </cell>
        </row>
        <row r="225">
          <cell r="A225" t="str">
            <v>224</v>
          </cell>
          <cell r="B225" t="str">
            <v>Birthday Book 8월 12일</v>
          </cell>
          <cell r="C225" t="str">
            <v>예림당</v>
          </cell>
          <cell r="D225" t="str">
            <v>예림기획실</v>
          </cell>
          <cell r="E225" t="str">
            <v>패키지 판매</v>
          </cell>
          <cell r="F225" t="str">
            <v>에세이</v>
          </cell>
          <cell r="G225" t="str">
            <v>Birthday Book</v>
          </cell>
          <cell r="H225" t="str">
            <v>01020538</v>
          </cell>
          <cell r="I225" t="str">
            <v>XML</v>
          </cell>
        </row>
        <row r="226">
          <cell r="A226" t="str">
            <v>225</v>
          </cell>
          <cell r="B226" t="str">
            <v>Birthday Book 8월 13일</v>
          </cell>
          <cell r="C226" t="str">
            <v>예림당</v>
          </cell>
          <cell r="D226" t="str">
            <v>예림기획실</v>
          </cell>
          <cell r="E226" t="str">
            <v>패키지 판매</v>
          </cell>
          <cell r="F226" t="str">
            <v>에세이</v>
          </cell>
          <cell r="G226" t="str">
            <v>Birthday Book</v>
          </cell>
          <cell r="H226" t="str">
            <v>01020537</v>
          </cell>
          <cell r="I226" t="str">
            <v>XML</v>
          </cell>
        </row>
        <row r="227">
          <cell r="A227" t="str">
            <v>226</v>
          </cell>
          <cell r="B227" t="str">
            <v>Birthday Book 8월 14일</v>
          </cell>
          <cell r="C227" t="str">
            <v>예림당</v>
          </cell>
          <cell r="D227" t="str">
            <v>예림기획실</v>
          </cell>
          <cell r="E227" t="str">
            <v>패키지 판매</v>
          </cell>
          <cell r="F227" t="str">
            <v>에세이</v>
          </cell>
          <cell r="G227" t="str">
            <v>Birthday Book</v>
          </cell>
          <cell r="H227" t="str">
            <v>01020536</v>
          </cell>
          <cell r="I227" t="str">
            <v>XML</v>
          </cell>
        </row>
        <row r="228">
          <cell r="A228" t="str">
            <v>227</v>
          </cell>
          <cell r="B228" t="str">
            <v>Birthday Book 8월 15일</v>
          </cell>
          <cell r="C228" t="str">
            <v>예림당</v>
          </cell>
          <cell r="D228" t="str">
            <v>예림기획실</v>
          </cell>
          <cell r="E228" t="str">
            <v>패키지 판매</v>
          </cell>
          <cell r="F228" t="str">
            <v>에세이</v>
          </cell>
          <cell r="G228" t="str">
            <v>Birthday Book</v>
          </cell>
          <cell r="H228" t="str">
            <v>01020535</v>
          </cell>
          <cell r="I228" t="str">
            <v>XML</v>
          </cell>
        </row>
        <row r="229">
          <cell r="A229" t="str">
            <v>228</v>
          </cell>
          <cell r="B229" t="str">
            <v>Birthday Book 8월 16일</v>
          </cell>
          <cell r="C229" t="str">
            <v>예림당</v>
          </cell>
          <cell r="D229" t="str">
            <v>예림기획실</v>
          </cell>
          <cell r="E229" t="str">
            <v>패키지 판매</v>
          </cell>
          <cell r="F229" t="str">
            <v>에세이</v>
          </cell>
          <cell r="G229" t="str">
            <v>Birthday Book</v>
          </cell>
          <cell r="H229" t="str">
            <v>01020534</v>
          </cell>
          <cell r="I229" t="str">
            <v>XML</v>
          </cell>
        </row>
        <row r="230">
          <cell r="A230" t="str">
            <v>229</v>
          </cell>
          <cell r="B230" t="str">
            <v>Birthday Book 8월 17일</v>
          </cell>
          <cell r="C230" t="str">
            <v>예림당</v>
          </cell>
          <cell r="D230" t="str">
            <v>예림기획실</v>
          </cell>
          <cell r="E230" t="str">
            <v>패키지 판매</v>
          </cell>
          <cell r="F230" t="str">
            <v>에세이</v>
          </cell>
          <cell r="G230" t="str">
            <v>Birthday Book</v>
          </cell>
          <cell r="H230" t="str">
            <v>01020533</v>
          </cell>
          <cell r="I230" t="str">
            <v>XML</v>
          </cell>
        </row>
        <row r="231">
          <cell r="A231" t="str">
            <v>230</v>
          </cell>
          <cell r="B231" t="str">
            <v>Birthday Book 8월 18일</v>
          </cell>
          <cell r="C231" t="str">
            <v>예림당</v>
          </cell>
          <cell r="D231" t="str">
            <v>예림기획실</v>
          </cell>
          <cell r="E231" t="str">
            <v>패키지 판매</v>
          </cell>
          <cell r="F231" t="str">
            <v>에세이</v>
          </cell>
          <cell r="G231" t="str">
            <v>Birthday Book</v>
          </cell>
          <cell r="H231" t="str">
            <v>01020532</v>
          </cell>
          <cell r="I231" t="str">
            <v>XML</v>
          </cell>
        </row>
        <row r="232">
          <cell r="A232" t="str">
            <v>231</v>
          </cell>
          <cell r="B232" t="str">
            <v>Birthday Book 8월 19일</v>
          </cell>
          <cell r="C232" t="str">
            <v>예림당</v>
          </cell>
          <cell r="D232" t="str">
            <v>예림기획실</v>
          </cell>
          <cell r="E232" t="str">
            <v>패키지 판매</v>
          </cell>
          <cell r="F232" t="str">
            <v>에세이</v>
          </cell>
          <cell r="G232" t="str">
            <v>Birthday Book</v>
          </cell>
          <cell r="H232" t="str">
            <v>01020531</v>
          </cell>
          <cell r="I232" t="str">
            <v>XML</v>
          </cell>
        </row>
        <row r="233">
          <cell r="A233" t="str">
            <v>232</v>
          </cell>
          <cell r="B233" t="str">
            <v>Birthday Book 8월 20일</v>
          </cell>
          <cell r="C233" t="str">
            <v>예림당</v>
          </cell>
          <cell r="D233" t="str">
            <v>예림기획실</v>
          </cell>
          <cell r="E233" t="str">
            <v>패키지 판매</v>
          </cell>
          <cell r="F233" t="str">
            <v>에세이</v>
          </cell>
          <cell r="G233" t="str">
            <v>Birthday Book</v>
          </cell>
          <cell r="H233" t="str">
            <v>01020530</v>
          </cell>
          <cell r="I233" t="str">
            <v>XML</v>
          </cell>
        </row>
        <row r="234">
          <cell r="A234" t="str">
            <v>233</v>
          </cell>
          <cell r="B234" t="str">
            <v>Birthday Book 8월 21일</v>
          </cell>
          <cell r="C234" t="str">
            <v>예림당</v>
          </cell>
          <cell r="D234" t="str">
            <v>예림기획실</v>
          </cell>
          <cell r="E234" t="str">
            <v>패키지 판매</v>
          </cell>
          <cell r="F234" t="str">
            <v>에세이</v>
          </cell>
          <cell r="G234" t="str">
            <v>Birthday Book</v>
          </cell>
          <cell r="H234" t="str">
            <v>01020529</v>
          </cell>
          <cell r="I234" t="str">
            <v>XML</v>
          </cell>
        </row>
        <row r="235">
          <cell r="A235" t="str">
            <v>234</v>
          </cell>
          <cell r="B235" t="str">
            <v>Birthday Book 8월 22일</v>
          </cell>
          <cell r="C235" t="str">
            <v>예림당</v>
          </cell>
          <cell r="D235" t="str">
            <v>예림기획실</v>
          </cell>
          <cell r="E235" t="str">
            <v>패키지 판매</v>
          </cell>
          <cell r="F235" t="str">
            <v>에세이</v>
          </cell>
          <cell r="G235" t="str">
            <v>Birthday Book</v>
          </cell>
          <cell r="H235" t="str">
            <v>01020528</v>
          </cell>
          <cell r="I235" t="str">
            <v>XML</v>
          </cell>
        </row>
        <row r="236">
          <cell r="A236" t="str">
            <v>235</v>
          </cell>
          <cell r="B236" t="str">
            <v>Birthday Book 8월 23일</v>
          </cell>
          <cell r="C236" t="str">
            <v>예림당</v>
          </cell>
          <cell r="D236" t="str">
            <v>예림기획실</v>
          </cell>
          <cell r="E236" t="str">
            <v>패키지 판매</v>
          </cell>
          <cell r="F236" t="str">
            <v>에세이</v>
          </cell>
          <cell r="G236" t="str">
            <v>Birthday Book</v>
          </cell>
          <cell r="H236" t="str">
            <v>01020527</v>
          </cell>
          <cell r="I236" t="str">
            <v>XML</v>
          </cell>
        </row>
        <row r="237">
          <cell r="A237" t="str">
            <v>236</v>
          </cell>
          <cell r="B237" t="str">
            <v>Birthday Book 8월 24일</v>
          </cell>
          <cell r="C237" t="str">
            <v>예림당</v>
          </cell>
          <cell r="D237" t="str">
            <v>예림기획실</v>
          </cell>
          <cell r="E237" t="str">
            <v>패키지 판매</v>
          </cell>
          <cell r="F237" t="str">
            <v>에세이</v>
          </cell>
          <cell r="G237" t="str">
            <v>Birthday Book</v>
          </cell>
          <cell r="H237" t="str">
            <v>01020526</v>
          </cell>
          <cell r="I237" t="str">
            <v>XML</v>
          </cell>
        </row>
        <row r="238">
          <cell r="A238" t="str">
            <v>237</v>
          </cell>
          <cell r="B238" t="str">
            <v>Birthday Book 8월 25일</v>
          </cell>
          <cell r="C238" t="str">
            <v>예림당</v>
          </cell>
          <cell r="D238" t="str">
            <v>예림기획실</v>
          </cell>
          <cell r="E238" t="str">
            <v>패키지 판매</v>
          </cell>
          <cell r="F238" t="str">
            <v>에세이</v>
          </cell>
          <cell r="G238" t="str">
            <v>Birthday Book</v>
          </cell>
          <cell r="H238" t="str">
            <v>01020525</v>
          </cell>
          <cell r="I238" t="str">
            <v>XML</v>
          </cell>
        </row>
        <row r="239">
          <cell r="A239" t="str">
            <v>238</v>
          </cell>
          <cell r="B239" t="str">
            <v>Birthday Book 8월 26일</v>
          </cell>
          <cell r="C239" t="str">
            <v>예림당</v>
          </cell>
          <cell r="D239" t="str">
            <v>예림기획실</v>
          </cell>
          <cell r="E239" t="str">
            <v>패키지 판매</v>
          </cell>
          <cell r="F239" t="str">
            <v>에세이</v>
          </cell>
          <cell r="G239" t="str">
            <v>Birthday Book</v>
          </cell>
          <cell r="H239" t="str">
            <v>01020524</v>
          </cell>
          <cell r="I239" t="str">
            <v>XML</v>
          </cell>
        </row>
        <row r="240">
          <cell r="A240" t="str">
            <v>239</v>
          </cell>
          <cell r="B240" t="str">
            <v>Birthday Book 8월 27일</v>
          </cell>
          <cell r="C240" t="str">
            <v>예림당</v>
          </cell>
          <cell r="D240" t="str">
            <v>예림기획실</v>
          </cell>
          <cell r="E240" t="str">
            <v>패키지 판매</v>
          </cell>
          <cell r="F240" t="str">
            <v>에세이</v>
          </cell>
          <cell r="G240" t="str">
            <v>Birthday Book</v>
          </cell>
          <cell r="H240" t="str">
            <v>01020523</v>
          </cell>
          <cell r="I240" t="str">
            <v>XML</v>
          </cell>
        </row>
        <row r="241">
          <cell r="A241" t="str">
            <v>240</v>
          </cell>
          <cell r="B241" t="str">
            <v>Birthday Book 8월 28일</v>
          </cell>
          <cell r="C241" t="str">
            <v>예림당</v>
          </cell>
          <cell r="D241" t="str">
            <v>예림기획실</v>
          </cell>
          <cell r="E241" t="str">
            <v>패키지 판매</v>
          </cell>
          <cell r="F241" t="str">
            <v>에세이</v>
          </cell>
          <cell r="G241" t="str">
            <v>Birthday Book</v>
          </cell>
          <cell r="H241" t="str">
            <v>01020522</v>
          </cell>
          <cell r="I241" t="str">
            <v>XML</v>
          </cell>
        </row>
        <row r="242">
          <cell r="A242" t="str">
            <v>241</v>
          </cell>
          <cell r="B242" t="str">
            <v>Birthday Book 8월 29일</v>
          </cell>
          <cell r="C242" t="str">
            <v>예림당</v>
          </cell>
          <cell r="D242" t="str">
            <v>예림기획실</v>
          </cell>
          <cell r="E242" t="str">
            <v>패키지 판매</v>
          </cell>
          <cell r="F242" t="str">
            <v>에세이</v>
          </cell>
          <cell r="G242" t="str">
            <v>Birthday Book</v>
          </cell>
          <cell r="H242" t="str">
            <v>01020521</v>
          </cell>
          <cell r="I242" t="str">
            <v>XML</v>
          </cell>
        </row>
        <row r="243">
          <cell r="A243" t="str">
            <v>242</v>
          </cell>
          <cell r="B243" t="str">
            <v>Birthday Book 8월 30일</v>
          </cell>
          <cell r="C243" t="str">
            <v>예림당</v>
          </cell>
          <cell r="D243" t="str">
            <v>예림기획실</v>
          </cell>
          <cell r="E243" t="str">
            <v>패키지 판매</v>
          </cell>
          <cell r="F243" t="str">
            <v>에세이</v>
          </cell>
          <cell r="G243" t="str">
            <v>Birthday Book</v>
          </cell>
          <cell r="H243" t="str">
            <v>01020520</v>
          </cell>
          <cell r="I243" t="str">
            <v>XML</v>
          </cell>
        </row>
        <row r="244">
          <cell r="A244" t="str">
            <v>243</v>
          </cell>
          <cell r="B244" t="str">
            <v>Birthday Book 8월 31일</v>
          </cell>
          <cell r="C244" t="str">
            <v>예림당</v>
          </cell>
          <cell r="D244" t="str">
            <v>예림기획실</v>
          </cell>
          <cell r="E244" t="str">
            <v>패키지 판매</v>
          </cell>
          <cell r="F244" t="str">
            <v>에세이</v>
          </cell>
          <cell r="G244" t="str">
            <v>Birthday Book</v>
          </cell>
          <cell r="H244" t="str">
            <v>01020517</v>
          </cell>
          <cell r="I244" t="str">
            <v>XML</v>
          </cell>
        </row>
        <row r="245">
          <cell r="A245" t="str">
            <v>244</v>
          </cell>
          <cell r="B245" t="str">
            <v>Birthday Book 9월 1일</v>
          </cell>
          <cell r="C245" t="str">
            <v>예림당</v>
          </cell>
          <cell r="D245" t="str">
            <v>예림기획실</v>
          </cell>
          <cell r="E245" t="str">
            <v>패키지 판매</v>
          </cell>
          <cell r="F245" t="str">
            <v>에세이</v>
          </cell>
          <cell r="G245" t="str">
            <v>Birthday Book</v>
          </cell>
          <cell r="H245" t="str">
            <v>01020515</v>
          </cell>
          <cell r="I245" t="str">
            <v>XML</v>
          </cell>
        </row>
        <row r="246">
          <cell r="A246" t="str">
            <v>245</v>
          </cell>
          <cell r="B246" t="str">
            <v>Birthday Book 9월 2일</v>
          </cell>
          <cell r="C246" t="str">
            <v>예림당</v>
          </cell>
          <cell r="D246" t="str">
            <v>예림기획실</v>
          </cell>
          <cell r="E246" t="str">
            <v>패키지 판매</v>
          </cell>
          <cell r="F246" t="str">
            <v>에세이</v>
          </cell>
          <cell r="G246" t="str">
            <v>Birthday Book</v>
          </cell>
          <cell r="H246" t="str">
            <v>01020514</v>
          </cell>
          <cell r="I246" t="str">
            <v>XML</v>
          </cell>
        </row>
        <row r="247">
          <cell r="A247" t="str">
            <v>246</v>
          </cell>
          <cell r="B247" t="str">
            <v>Birthday Book 9월 3일</v>
          </cell>
          <cell r="C247" t="str">
            <v>예림당</v>
          </cell>
          <cell r="D247" t="str">
            <v>예림기획실</v>
          </cell>
          <cell r="E247" t="str">
            <v>패키지 판매</v>
          </cell>
          <cell r="F247" t="str">
            <v>에세이</v>
          </cell>
          <cell r="G247" t="str">
            <v>Birthday Book</v>
          </cell>
          <cell r="H247" t="str">
            <v>01020513</v>
          </cell>
          <cell r="I247" t="str">
            <v>XML</v>
          </cell>
        </row>
        <row r="248">
          <cell r="A248" t="str">
            <v>247</v>
          </cell>
          <cell r="B248" t="str">
            <v>Birthday Book 9월 4일</v>
          </cell>
          <cell r="C248" t="str">
            <v>예림당</v>
          </cell>
          <cell r="D248" t="str">
            <v>예림기획실</v>
          </cell>
          <cell r="E248" t="str">
            <v>패키지 판매</v>
          </cell>
          <cell r="F248" t="str">
            <v>에세이</v>
          </cell>
          <cell r="G248" t="str">
            <v>Birthday Book</v>
          </cell>
          <cell r="H248" t="str">
            <v>01020512</v>
          </cell>
          <cell r="I248" t="str">
            <v>XML</v>
          </cell>
        </row>
        <row r="249">
          <cell r="A249" t="str">
            <v>248</v>
          </cell>
          <cell r="B249" t="str">
            <v>Birthday Book 9월 5일</v>
          </cell>
          <cell r="C249" t="str">
            <v>예림당</v>
          </cell>
          <cell r="D249" t="str">
            <v>예림기획실</v>
          </cell>
          <cell r="E249" t="str">
            <v>패키지 판매</v>
          </cell>
          <cell r="F249" t="str">
            <v>에세이</v>
          </cell>
          <cell r="G249" t="str">
            <v>Birthday Book</v>
          </cell>
          <cell r="H249" t="str">
            <v>01020511</v>
          </cell>
          <cell r="I249" t="str">
            <v>XML</v>
          </cell>
        </row>
        <row r="250">
          <cell r="A250" t="str">
            <v>249</v>
          </cell>
          <cell r="B250" t="str">
            <v>Birthday Book 9월 6일</v>
          </cell>
          <cell r="C250" t="str">
            <v>예림당</v>
          </cell>
          <cell r="D250" t="str">
            <v>예림기획실</v>
          </cell>
          <cell r="E250" t="str">
            <v>패키지 판매</v>
          </cell>
          <cell r="F250" t="str">
            <v>에세이</v>
          </cell>
          <cell r="G250" t="str">
            <v>Birthday Book</v>
          </cell>
          <cell r="H250" t="str">
            <v>01020510</v>
          </cell>
          <cell r="I250" t="str">
            <v>XML</v>
          </cell>
        </row>
        <row r="251">
          <cell r="A251" t="str">
            <v>250</v>
          </cell>
          <cell r="B251" t="str">
            <v>Birthday Book 9월 7일</v>
          </cell>
          <cell r="C251" t="str">
            <v>예림당</v>
          </cell>
          <cell r="D251" t="str">
            <v>예림기획실</v>
          </cell>
          <cell r="E251" t="str">
            <v>패키지 판매</v>
          </cell>
          <cell r="F251" t="str">
            <v>에세이</v>
          </cell>
          <cell r="G251" t="str">
            <v>Birthday Book</v>
          </cell>
          <cell r="H251" t="str">
            <v>01020509</v>
          </cell>
          <cell r="I251" t="str">
            <v>XML</v>
          </cell>
        </row>
        <row r="252">
          <cell r="A252" t="str">
            <v>251</v>
          </cell>
          <cell r="B252" t="str">
            <v>Birthday Book 9월 8일</v>
          </cell>
          <cell r="C252" t="str">
            <v>예림당</v>
          </cell>
          <cell r="D252" t="str">
            <v>예림기획실</v>
          </cell>
          <cell r="E252" t="str">
            <v>패키지 판매</v>
          </cell>
          <cell r="F252" t="str">
            <v>에세이</v>
          </cell>
          <cell r="G252" t="str">
            <v>Birthday Book</v>
          </cell>
          <cell r="H252" t="str">
            <v>01020508</v>
          </cell>
          <cell r="I252" t="str">
            <v>XML</v>
          </cell>
        </row>
        <row r="253">
          <cell r="A253" t="str">
            <v>252</v>
          </cell>
          <cell r="B253" t="str">
            <v>Birthday Book 9월 9일</v>
          </cell>
          <cell r="C253" t="str">
            <v>예림당</v>
          </cell>
          <cell r="D253" t="str">
            <v>예림기획실</v>
          </cell>
          <cell r="E253" t="str">
            <v>패키지 판매</v>
          </cell>
          <cell r="F253" t="str">
            <v>에세이</v>
          </cell>
          <cell r="G253" t="str">
            <v>Birthday Book</v>
          </cell>
          <cell r="H253" t="str">
            <v>01020507</v>
          </cell>
          <cell r="I253" t="str">
            <v>XML</v>
          </cell>
        </row>
        <row r="254">
          <cell r="A254" t="str">
            <v>253</v>
          </cell>
          <cell r="B254" t="str">
            <v>Birthday Book 9월 10일</v>
          </cell>
          <cell r="C254" t="str">
            <v>예림당</v>
          </cell>
          <cell r="D254" t="str">
            <v>예림기획실</v>
          </cell>
          <cell r="E254" t="str">
            <v>패키지 판매</v>
          </cell>
          <cell r="F254" t="str">
            <v>에세이</v>
          </cell>
          <cell r="G254" t="str">
            <v>Birthday Book</v>
          </cell>
          <cell r="H254" t="str">
            <v>01020506</v>
          </cell>
          <cell r="I254" t="str">
            <v>XML</v>
          </cell>
        </row>
        <row r="255">
          <cell r="A255" t="str">
            <v>254</v>
          </cell>
          <cell r="B255" t="str">
            <v>Birthday Book 9월 11일</v>
          </cell>
          <cell r="C255" t="str">
            <v>예림당</v>
          </cell>
          <cell r="D255" t="str">
            <v>예림기획실</v>
          </cell>
          <cell r="E255" t="str">
            <v>패키지 판매</v>
          </cell>
          <cell r="F255" t="str">
            <v>에세이</v>
          </cell>
          <cell r="G255" t="str">
            <v>Birthday Book</v>
          </cell>
          <cell r="H255" t="str">
            <v>01020505</v>
          </cell>
          <cell r="I255" t="str">
            <v>XML</v>
          </cell>
        </row>
        <row r="256">
          <cell r="A256" t="str">
            <v>255</v>
          </cell>
          <cell r="B256" t="str">
            <v>Birthday Book 9월 12일</v>
          </cell>
          <cell r="C256" t="str">
            <v>예림당</v>
          </cell>
          <cell r="D256" t="str">
            <v>예림기획실</v>
          </cell>
          <cell r="E256" t="str">
            <v>패키지 판매</v>
          </cell>
          <cell r="F256" t="str">
            <v>에세이</v>
          </cell>
          <cell r="G256" t="str">
            <v>Birthday Book</v>
          </cell>
          <cell r="H256" t="str">
            <v>01020504</v>
          </cell>
          <cell r="I256" t="str">
            <v>XML</v>
          </cell>
        </row>
        <row r="257">
          <cell r="A257" t="str">
            <v>256</v>
          </cell>
          <cell r="B257" t="str">
            <v>Birthday Book 9월 13일</v>
          </cell>
          <cell r="C257" t="str">
            <v>예림당</v>
          </cell>
          <cell r="D257" t="str">
            <v>예림기획실</v>
          </cell>
          <cell r="E257" t="str">
            <v>패키지 판매</v>
          </cell>
          <cell r="F257" t="str">
            <v>에세이</v>
          </cell>
          <cell r="G257" t="str">
            <v>Birthday Book</v>
          </cell>
          <cell r="H257" t="str">
            <v>01020503</v>
          </cell>
          <cell r="I257" t="str">
            <v>XML</v>
          </cell>
        </row>
        <row r="258">
          <cell r="A258" t="str">
            <v>257</v>
          </cell>
          <cell r="B258" t="str">
            <v>Birthday Book 9월 14일</v>
          </cell>
          <cell r="C258" t="str">
            <v>예림당</v>
          </cell>
          <cell r="D258" t="str">
            <v>예림기획실</v>
          </cell>
          <cell r="E258" t="str">
            <v>패키지 판매</v>
          </cell>
          <cell r="F258" t="str">
            <v>에세이</v>
          </cell>
          <cell r="G258" t="str">
            <v>Birthday Book</v>
          </cell>
          <cell r="H258" t="str">
            <v>01020502</v>
          </cell>
          <cell r="I258" t="str">
            <v>XML</v>
          </cell>
        </row>
        <row r="259">
          <cell r="A259" t="str">
            <v>258</v>
          </cell>
          <cell r="B259" t="str">
            <v>Birthday Book 9월 15일</v>
          </cell>
          <cell r="C259" t="str">
            <v>예림당</v>
          </cell>
          <cell r="D259" t="str">
            <v>예림기획실</v>
          </cell>
          <cell r="E259" t="str">
            <v>패키지 판매</v>
          </cell>
          <cell r="F259" t="str">
            <v>에세이</v>
          </cell>
          <cell r="G259" t="str">
            <v>Birthday Book</v>
          </cell>
          <cell r="H259" t="str">
            <v>01020501</v>
          </cell>
          <cell r="I259" t="str">
            <v>XML</v>
          </cell>
        </row>
        <row r="260">
          <cell r="A260" t="str">
            <v>259</v>
          </cell>
          <cell r="B260" t="str">
            <v>Birthday Book 9월 16일</v>
          </cell>
          <cell r="C260" t="str">
            <v>예림당</v>
          </cell>
          <cell r="D260" t="str">
            <v>예림기획실</v>
          </cell>
          <cell r="E260" t="str">
            <v>패키지 판매</v>
          </cell>
          <cell r="F260" t="str">
            <v>에세이</v>
          </cell>
          <cell r="G260" t="str">
            <v>Birthday Book</v>
          </cell>
          <cell r="H260" t="str">
            <v>01020500</v>
          </cell>
          <cell r="I260" t="str">
            <v>XML</v>
          </cell>
        </row>
        <row r="261">
          <cell r="A261" t="str">
            <v>260</v>
          </cell>
          <cell r="B261" t="str">
            <v>Birthday Book 9월 17일</v>
          </cell>
          <cell r="C261" t="str">
            <v>예림당</v>
          </cell>
          <cell r="D261" t="str">
            <v>예림기획실</v>
          </cell>
          <cell r="E261" t="str">
            <v>패키지 판매</v>
          </cell>
          <cell r="F261" t="str">
            <v>에세이</v>
          </cell>
          <cell r="G261" t="str">
            <v>Birthday Book</v>
          </cell>
          <cell r="H261" t="str">
            <v>01020499</v>
          </cell>
          <cell r="I261" t="str">
            <v>XML</v>
          </cell>
        </row>
        <row r="262">
          <cell r="A262" t="str">
            <v>261</v>
          </cell>
          <cell r="B262" t="str">
            <v>Birthday Book 9월 18일</v>
          </cell>
          <cell r="C262" t="str">
            <v>예림당</v>
          </cell>
          <cell r="D262" t="str">
            <v>예림기획실</v>
          </cell>
          <cell r="E262" t="str">
            <v>패키지 판매</v>
          </cell>
          <cell r="F262" t="str">
            <v>에세이</v>
          </cell>
          <cell r="G262" t="str">
            <v>Birthday Book</v>
          </cell>
          <cell r="H262" t="str">
            <v>01020498</v>
          </cell>
          <cell r="I262" t="str">
            <v>XML</v>
          </cell>
        </row>
        <row r="263">
          <cell r="A263" t="str">
            <v>262</v>
          </cell>
          <cell r="B263" t="str">
            <v>Birthday Book 9월 19일</v>
          </cell>
          <cell r="C263" t="str">
            <v>예림당</v>
          </cell>
          <cell r="D263" t="str">
            <v>예림기획실</v>
          </cell>
          <cell r="E263" t="str">
            <v>패키지 판매</v>
          </cell>
          <cell r="F263" t="str">
            <v>에세이</v>
          </cell>
          <cell r="G263" t="str">
            <v>Birthday Book</v>
          </cell>
          <cell r="H263" t="str">
            <v>01020497</v>
          </cell>
          <cell r="I263" t="str">
            <v>XML</v>
          </cell>
        </row>
        <row r="264">
          <cell r="A264" t="str">
            <v>263</v>
          </cell>
          <cell r="B264" t="str">
            <v>Birthday Book 9월 20일</v>
          </cell>
          <cell r="C264" t="str">
            <v>예림당</v>
          </cell>
          <cell r="D264" t="str">
            <v>예림기획실</v>
          </cell>
          <cell r="E264" t="str">
            <v>패키지 판매</v>
          </cell>
          <cell r="F264" t="str">
            <v>에세이</v>
          </cell>
          <cell r="G264" t="str">
            <v>Birthday Book</v>
          </cell>
          <cell r="H264" t="str">
            <v>01020496</v>
          </cell>
          <cell r="I264" t="str">
            <v>XML</v>
          </cell>
        </row>
        <row r="265">
          <cell r="A265" t="str">
            <v>264</v>
          </cell>
          <cell r="B265" t="str">
            <v>Birthday Book 9월 21일</v>
          </cell>
          <cell r="C265" t="str">
            <v>예림당</v>
          </cell>
          <cell r="D265" t="str">
            <v>예림기획실</v>
          </cell>
          <cell r="E265" t="str">
            <v>패키지 판매</v>
          </cell>
          <cell r="F265" t="str">
            <v>에세이</v>
          </cell>
          <cell r="G265" t="str">
            <v>Birthday Book</v>
          </cell>
          <cell r="H265" t="str">
            <v>01020495</v>
          </cell>
          <cell r="I265" t="str">
            <v>XML</v>
          </cell>
        </row>
        <row r="266">
          <cell r="A266" t="str">
            <v>265</v>
          </cell>
          <cell r="B266" t="str">
            <v>Birthday Book 9월 22일</v>
          </cell>
          <cell r="C266" t="str">
            <v>예림당</v>
          </cell>
          <cell r="D266" t="str">
            <v>예림기획실</v>
          </cell>
          <cell r="E266" t="str">
            <v>패키지 판매</v>
          </cell>
          <cell r="F266" t="str">
            <v>에세이</v>
          </cell>
          <cell r="G266" t="str">
            <v>Birthday Book</v>
          </cell>
          <cell r="H266" t="str">
            <v>01020494</v>
          </cell>
          <cell r="I266" t="str">
            <v>XML</v>
          </cell>
        </row>
        <row r="267">
          <cell r="A267" t="str">
            <v>266</v>
          </cell>
          <cell r="B267" t="str">
            <v>Birthday Book 9월 23일</v>
          </cell>
          <cell r="C267" t="str">
            <v>예림당</v>
          </cell>
          <cell r="D267" t="str">
            <v>예림기획실</v>
          </cell>
          <cell r="E267" t="str">
            <v>패키지 판매</v>
          </cell>
          <cell r="F267" t="str">
            <v>에세이</v>
          </cell>
          <cell r="G267" t="str">
            <v>Birthday Book</v>
          </cell>
          <cell r="H267" t="str">
            <v>01020493</v>
          </cell>
          <cell r="I267" t="str">
            <v>XML</v>
          </cell>
        </row>
        <row r="268">
          <cell r="A268" t="str">
            <v>267</v>
          </cell>
          <cell r="B268" t="str">
            <v>Birthday Book 9월 24일</v>
          </cell>
          <cell r="C268" t="str">
            <v>예림당</v>
          </cell>
          <cell r="D268" t="str">
            <v>예림기획실</v>
          </cell>
          <cell r="E268" t="str">
            <v>패키지 판매</v>
          </cell>
          <cell r="F268" t="str">
            <v>에세이</v>
          </cell>
          <cell r="G268" t="str">
            <v>Birthday Book</v>
          </cell>
          <cell r="H268" t="str">
            <v>01020492</v>
          </cell>
          <cell r="I268" t="str">
            <v>XML</v>
          </cell>
        </row>
        <row r="269">
          <cell r="A269" t="str">
            <v>268</v>
          </cell>
          <cell r="B269" t="str">
            <v>Birthday Book 9월 25일</v>
          </cell>
          <cell r="C269" t="str">
            <v>예림당</v>
          </cell>
          <cell r="D269" t="str">
            <v>예림기획실</v>
          </cell>
          <cell r="E269" t="str">
            <v>패키지 판매</v>
          </cell>
          <cell r="F269" t="str">
            <v>에세이</v>
          </cell>
          <cell r="G269" t="str">
            <v>Birthday Book</v>
          </cell>
          <cell r="H269" t="str">
            <v>01020491</v>
          </cell>
          <cell r="I269" t="str">
            <v>XML</v>
          </cell>
        </row>
        <row r="270">
          <cell r="A270" t="str">
            <v>269</v>
          </cell>
          <cell r="B270" t="str">
            <v>Birthday Book 9월 26일</v>
          </cell>
          <cell r="C270" t="str">
            <v>예림당</v>
          </cell>
          <cell r="D270" t="str">
            <v>예림기획실</v>
          </cell>
          <cell r="E270" t="str">
            <v>패키지 판매</v>
          </cell>
          <cell r="F270" t="str">
            <v>에세이</v>
          </cell>
          <cell r="G270" t="str">
            <v>Birthday Book</v>
          </cell>
          <cell r="H270" t="str">
            <v>01020490</v>
          </cell>
          <cell r="I270" t="str">
            <v>XML</v>
          </cell>
        </row>
        <row r="271">
          <cell r="A271" t="str">
            <v>270</v>
          </cell>
          <cell r="B271" t="str">
            <v>Birthday Book 9월 27일</v>
          </cell>
          <cell r="C271" t="str">
            <v>예림당</v>
          </cell>
          <cell r="D271" t="str">
            <v>예림기획실</v>
          </cell>
          <cell r="E271" t="str">
            <v>패키지 판매</v>
          </cell>
          <cell r="F271" t="str">
            <v>에세이</v>
          </cell>
          <cell r="G271" t="str">
            <v>Birthday Book</v>
          </cell>
          <cell r="H271" t="str">
            <v>01020489</v>
          </cell>
          <cell r="I271" t="str">
            <v>XML</v>
          </cell>
        </row>
        <row r="272">
          <cell r="A272" t="str">
            <v>271</v>
          </cell>
          <cell r="B272" t="str">
            <v>Birthday Book 9월 28일</v>
          </cell>
          <cell r="C272" t="str">
            <v>예림당</v>
          </cell>
          <cell r="D272" t="str">
            <v>예림기획실</v>
          </cell>
          <cell r="E272" t="str">
            <v>패키지 판매</v>
          </cell>
          <cell r="F272" t="str">
            <v>에세이</v>
          </cell>
          <cell r="G272" t="str">
            <v>Birthday Book</v>
          </cell>
          <cell r="H272" t="str">
            <v>01020488</v>
          </cell>
          <cell r="I272" t="str">
            <v>XML</v>
          </cell>
        </row>
        <row r="273">
          <cell r="A273" t="str">
            <v>272</v>
          </cell>
          <cell r="B273" t="str">
            <v>Birthday Book 9월 29일</v>
          </cell>
          <cell r="C273" t="str">
            <v>예림당</v>
          </cell>
          <cell r="D273" t="str">
            <v>예림기획실</v>
          </cell>
          <cell r="E273" t="str">
            <v>패키지 판매</v>
          </cell>
          <cell r="F273" t="str">
            <v>에세이</v>
          </cell>
          <cell r="G273" t="str">
            <v>Birthday Book</v>
          </cell>
          <cell r="H273" t="str">
            <v>01020487</v>
          </cell>
          <cell r="I273" t="str">
            <v>XML</v>
          </cell>
        </row>
        <row r="274">
          <cell r="A274" t="str">
            <v>273</v>
          </cell>
          <cell r="B274" t="str">
            <v>Birthday Book 9월 30일</v>
          </cell>
          <cell r="C274" t="str">
            <v>예림당</v>
          </cell>
          <cell r="D274" t="str">
            <v>예림기획실</v>
          </cell>
          <cell r="E274" t="str">
            <v>패키지 판매</v>
          </cell>
          <cell r="F274" t="str">
            <v>에세이</v>
          </cell>
          <cell r="G274" t="str">
            <v>Birthday Book</v>
          </cell>
          <cell r="H274" t="str">
            <v>01020486</v>
          </cell>
          <cell r="I274" t="str">
            <v>XML</v>
          </cell>
        </row>
        <row r="275">
          <cell r="A275" t="str">
            <v>274</v>
          </cell>
          <cell r="B275" t="str">
            <v>Birthday Book 10월 1일</v>
          </cell>
          <cell r="C275" t="str">
            <v>예림당</v>
          </cell>
          <cell r="D275" t="str">
            <v>예림기획실</v>
          </cell>
          <cell r="E275" t="str">
            <v>패키지 판매</v>
          </cell>
          <cell r="F275" t="str">
            <v>에세이</v>
          </cell>
          <cell r="G275" t="str">
            <v>Birthday Book</v>
          </cell>
          <cell r="H275" t="str">
            <v>01020485</v>
          </cell>
          <cell r="I275" t="str">
            <v>XML</v>
          </cell>
        </row>
        <row r="276">
          <cell r="A276" t="str">
            <v>275</v>
          </cell>
          <cell r="B276" t="str">
            <v>Birthday Book 10월 2일</v>
          </cell>
          <cell r="C276" t="str">
            <v>예림당</v>
          </cell>
          <cell r="D276" t="str">
            <v>예림기획실</v>
          </cell>
          <cell r="E276" t="str">
            <v>패키지 판매</v>
          </cell>
          <cell r="F276" t="str">
            <v>에세이</v>
          </cell>
          <cell r="G276" t="str">
            <v>Birthday Book</v>
          </cell>
          <cell r="H276" t="str">
            <v>01020484</v>
          </cell>
          <cell r="I276" t="str">
            <v>XML</v>
          </cell>
        </row>
        <row r="277">
          <cell r="A277" t="str">
            <v>276</v>
          </cell>
          <cell r="B277" t="str">
            <v>Birthday Book 10월 3일</v>
          </cell>
          <cell r="C277" t="str">
            <v>예림당</v>
          </cell>
          <cell r="D277" t="str">
            <v>예림기획실</v>
          </cell>
          <cell r="E277" t="str">
            <v>패키지 판매</v>
          </cell>
          <cell r="F277" t="str">
            <v>에세이</v>
          </cell>
          <cell r="G277" t="str">
            <v>Birthday Book</v>
          </cell>
          <cell r="H277" t="str">
            <v>01020483</v>
          </cell>
          <cell r="I277" t="str">
            <v>XML</v>
          </cell>
        </row>
        <row r="278">
          <cell r="A278" t="str">
            <v>277</v>
          </cell>
          <cell r="B278" t="str">
            <v>Birthday Book 10월 4일</v>
          </cell>
          <cell r="C278" t="str">
            <v>예림당</v>
          </cell>
          <cell r="D278" t="str">
            <v>예림기획실</v>
          </cell>
          <cell r="E278" t="str">
            <v>패키지 판매</v>
          </cell>
          <cell r="F278" t="str">
            <v>에세이</v>
          </cell>
          <cell r="G278" t="str">
            <v>Birthday Book</v>
          </cell>
          <cell r="H278" t="str">
            <v>01020482</v>
          </cell>
          <cell r="I278" t="str">
            <v>XML</v>
          </cell>
        </row>
        <row r="279">
          <cell r="A279" t="str">
            <v>278</v>
          </cell>
          <cell r="B279" t="str">
            <v>Birthday Book 10월 5일</v>
          </cell>
          <cell r="C279" t="str">
            <v>예림당</v>
          </cell>
          <cell r="D279" t="str">
            <v>예림기획실</v>
          </cell>
          <cell r="E279" t="str">
            <v>패키지 판매</v>
          </cell>
          <cell r="F279" t="str">
            <v>에세이</v>
          </cell>
          <cell r="G279" t="str">
            <v>Birthday Book</v>
          </cell>
          <cell r="H279" t="str">
            <v>01020481</v>
          </cell>
          <cell r="I279" t="str">
            <v>XML</v>
          </cell>
        </row>
        <row r="280">
          <cell r="A280" t="str">
            <v>279</v>
          </cell>
          <cell r="B280" t="str">
            <v>Birthday Book 10월 6일</v>
          </cell>
          <cell r="C280" t="str">
            <v>예림당</v>
          </cell>
          <cell r="D280" t="str">
            <v>예림기획실</v>
          </cell>
          <cell r="E280" t="str">
            <v>패키지 판매</v>
          </cell>
          <cell r="F280" t="str">
            <v>에세이</v>
          </cell>
          <cell r="G280" t="str">
            <v>Birthday Book</v>
          </cell>
          <cell r="H280" t="str">
            <v>01020480</v>
          </cell>
          <cell r="I280" t="str">
            <v>XML</v>
          </cell>
        </row>
        <row r="281">
          <cell r="A281" t="str">
            <v>280</v>
          </cell>
          <cell r="B281" t="str">
            <v>Birthday Book 10월 7일</v>
          </cell>
          <cell r="C281" t="str">
            <v>예림당</v>
          </cell>
          <cell r="D281" t="str">
            <v>예림기획실</v>
          </cell>
          <cell r="E281" t="str">
            <v>패키지 판매</v>
          </cell>
          <cell r="F281" t="str">
            <v>에세이</v>
          </cell>
          <cell r="G281" t="str">
            <v>Birthday Book</v>
          </cell>
          <cell r="H281" t="str">
            <v>01020479</v>
          </cell>
          <cell r="I281" t="str">
            <v>XML</v>
          </cell>
        </row>
        <row r="282">
          <cell r="A282" t="str">
            <v>281</v>
          </cell>
          <cell r="B282" t="str">
            <v>Birthday Book 10월 8일</v>
          </cell>
          <cell r="C282" t="str">
            <v>예림당</v>
          </cell>
          <cell r="D282" t="str">
            <v>예림기획실</v>
          </cell>
          <cell r="E282" t="str">
            <v>패키지 판매</v>
          </cell>
          <cell r="F282" t="str">
            <v>에세이</v>
          </cell>
          <cell r="G282" t="str">
            <v>Birthday Book</v>
          </cell>
          <cell r="H282" t="str">
            <v>01020478</v>
          </cell>
          <cell r="I282" t="str">
            <v>XML</v>
          </cell>
        </row>
        <row r="283">
          <cell r="A283" t="str">
            <v>282</v>
          </cell>
          <cell r="B283" t="str">
            <v>Birthday Book 10월 9일</v>
          </cell>
          <cell r="C283" t="str">
            <v>예림당</v>
          </cell>
          <cell r="D283" t="str">
            <v>예림기획실</v>
          </cell>
          <cell r="E283" t="str">
            <v>패키지 판매</v>
          </cell>
          <cell r="F283" t="str">
            <v>에세이</v>
          </cell>
          <cell r="G283" t="str">
            <v>Birthday Book</v>
          </cell>
          <cell r="H283" t="str">
            <v>01020477</v>
          </cell>
          <cell r="I283" t="str">
            <v>XML</v>
          </cell>
        </row>
        <row r="284">
          <cell r="A284" t="str">
            <v>283</v>
          </cell>
          <cell r="B284" t="str">
            <v>Birthday Book 10월 10일</v>
          </cell>
          <cell r="C284" t="str">
            <v>예림당</v>
          </cell>
          <cell r="D284" t="str">
            <v>예림기획실</v>
          </cell>
          <cell r="E284" t="str">
            <v>패키지 판매</v>
          </cell>
          <cell r="F284" t="str">
            <v>에세이</v>
          </cell>
          <cell r="G284" t="str">
            <v>Birthday Book</v>
          </cell>
          <cell r="H284" t="str">
            <v>01020476</v>
          </cell>
          <cell r="I284" t="str">
            <v>XML</v>
          </cell>
        </row>
        <row r="285">
          <cell r="A285" t="str">
            <v>284</v>
          </cell>
          <cell r="B285" t="str">
            <v>Birthday Book 10월 11일</v>
          </cell>
          <cell r="C285" t="str">
            <v>예림당</v>
          </cell>
          <cell r="D285" t="str">
            <v>예림기획실</v>
          </cell>
          <cell r="E285" t="str">
            <v>패키지 판매</v>
          </cell>
          <cell r="F285" t="str">
            <v>에세이</v>
          </cell>
          <cell r="G285" t="str">
            <v>Birthday Book</v>
          </cell>
          <cell r="H285" t="str">
            <v>01020475</v>
          </cell>
          <cell r="I285" t="str">
            <v>XML</v>
          </cell>
        </row>
        <row r="286">
          <cell r="A286" t="str">
            <v>285</v>
          </cell>
          <cell r="B286" t="str">
            <v>Birthday Book 10월 12일</v>
          </cell>
          <cell r="C286" t="str">
            <v>예림당</v>
          </cell>
          <cell r="D286" t="str">
            <v>예림기획실</v>
          </cell>
          <cell r="E286" t="str">
            <v>패키지 판매</v>
          </cell>
          <cell r="F286" t="str">
            <v>에세이</v>
          </cell>
          <cell r="G286" t="str">
            <v>Birthday Book</v>
          </cell>
          <cell r="H286" t="str">
            <v>01020474</v>
          </cell>
          <cell r="I286" t="str">
            <v>XML</v>
          </cell>
        </row>
        <row r="287">
          <cell r="A287" t="str">
            <v>286</v>
          </cell>
          <cell r="B287" t="str">
            <v>Birthday Book 10월 13일</v>
          </cell>
          <cell r="C287" t="str">
            <v>예림당</v>
          </cell>
          <cell r="D287" t="str">
            <v>예림기획실</v>
          </cell>
          <cell r="E287" t="str">
            <v>패키지 판매</v>
          </cell>
          <cell r="F287" t="str">
            <v>에세이</v>
          </cell>
          <cell r="G287" t="str">
            <v>Birthday Book</v>
          </cell>
          <cell r="H287" t="str">
            <v>01020473</v>
          </cell>
          <cell r="I287" t="str">
            <v>XML</v>
          </cell>
        </row>
        <row r="288">
          <cell r="A288" t="str">
            <v>287</v>
          </cell>
          <cell r="B288" t="str">
            <v>Birthday Book 10월 14일</v>
          </cell>
          <cell r="C288" t="str">
            <v>예림당</v>
          </cell>
          <cell r="D288" t="str">
            <v>예림기획실</v>
          </cell>
          <cell r="E288" t="str">
            <v>패키지 판매</v>
          </cell>
          <cell r="F288" t="str">
            <v>에세이</v>
          </cell>
          <cell r="G288" t="str">
            <v>Birthday Book</v>
          </cell>
          <cell r="H288" t="str">
            <v>01020472</v>
          </cell>
          <cell r="I288" t="str">
            <v>XML</v>
          </cell>
        </row>
        <row r="289">
          <cell r="A289" t="str">
            <v>288</v>
          </cell>
          <cell r="B289" t="str">
            <v>Birthday Book 10월 15일</v>
          </cell>
          <cell r="C289" t="str">
            <v>예림당</v>
          </cell>
          <cell r="D289" t="str">
            <v>예림기획실</v>
          </cell>
          <cell r="E289" t="str">
            <v>패키지 판매</v>
          </cell>
          <cell r="F289" t="str">
            <v>에세이</v>
          </cell>
          <cell r="G289" t="str">
            <v>Birthday Book</v>
          </cell>
          <cell r="H289" t="str">
            <v>01020471</v>
          </cell>
          <cell r="I289" t="str">
            <v>XML</v>
          </cell>
        </row>
        <row r="290">
          <cell r="A290" t="str">
            <v>289</v>
          </cell>
          <cell r="B290" t="str">
            <v>Birthday Book 10월 16일</v>
          </cell>
          <cell r="C290" t="str">
            <v>예림당</v>
          </cell>
          <cell r="D290" t="str">
            <v>예림기획실</v>
          </cell>
          <cell r="E290" t="str">
            <v>패키지 판매</v>
          </cell>
          <cell r="F290" t="str">
            <v>에세이</v>
          </cell>
          <cell r="G290" t="str">
            <v>Birthday Book</v>
          </cell>
          <cell r="H290" t="str">
            <v>01020470</v>
          </cell>
          <cell r="I290" t="str">
            <v>XML</v>
          </cell>
        </row>
        <row r="291">
          <cell r="A291" t="str">
            <v>290</v>
          </cell>
          <cell r="B291" t="str">
            <v>Birthday Book 10월 17일</v>
          </cell>
          <cell r="C291" t="str">
            <v>예림당</v>
          </cell>
          <cell r="D291" t="str">
            <v>예림기획실</v>
          </cell>
          <cell r="E291" t="str">
            <v>패키지 판매</v>
          </cell>
          <cell r="F291" t="str">
            <v>에세이</v>
          </cell>
          <cell r="G291" t="str">
            <v>Birthday Book</v>
          </cell>
          <cell r="H291" t="str">
            <v>01020469</v>
          </cell>
          <cell r="I291" t="str">
            <v>XML</v>
          </cell>
        </row>
        <row r="292">
          <cell r="A292" t="str">
            <v>291</v>
          </cell>
          <cell r="B292" t="str">
            <v>Birthday Book 10월 18일</v>
          </cell>
          <cell r="C292" t="str">
            <v>예림당</v>
          </cell>
          <cell r="D292" t="str">
            <v>예림기획실</v>
          </cell>
          <cell r="E292" t="str">
            <v>패키지 판매</v>
          </cell>
          <cell r="F292" t="str">
            <v>에세이</v>
          </cell>
          <cell r="G292" t="str">
            <v>Birthday Book</v>
          </cell>
          <cell r="H292" t="str">
            <v>01020468</v>
          </cell>
          <cell r="I292" t="str">
            <v>XML</v>
          </cell>
        </row>
        <row r="293">
          <cell r="A293" t="str">
            <v>292</v>
          </cell>
          <cell r="B293" t="str">
            <v>Birthday Book 10월 19일</v>
          </cell>
          <cell r="C293" t="str">
            <v>예림당</v>
          </cell>
          <cell r="D293" t="str">
            <v>예림기획실</v>
          </cell>
          <cell r="E293" t="str">
            <v>패키지 판매</v>
          </cell>
          <cell r="F293" t="str">
            <v>에세이</v>
          </cell>
          <cell r="G293" t="str">
            <v>Birthday Book</v>
          </cell>
          <cell r="H293" t="str">
            <v>01020467</v>
          </cell>
          <cell r="I293" t="str">
            <v>XML</v>
          </cell>
        </row>
        <row r="294">
          <cell r="A294" t="str">
            <v>293</v>
          </cell>
          <cell r="B294" t="str">
            <v>Birthday Book 10월 20일</v>
          </cell>
          <cell r="C294" t="str">
            <v>예림당</v>
          </cell>
          <cell r="D294" t="str">
            <v>예림기획실</v>
          </cell>
          <cell r="E294" t="str">
            <v>패키지 판매</v>
          </cell>
          <cell r="F294" t="str">
            <v>에세이</v>
          </cell>
          <cell r="G294" t="str">
            <v>Birthday Book</v>
          </cell>
          <cell r="H294" t="str">
            <v>01020466</v>
          </cell>
          <cell r="I294" t="str">
            <v>XML</v>
          </cell>
        </row>
        <row r="295">
          <cell r="A295" t="str">
            <v>294</v>
          </cell>
          <cell r="B295" t="str">
            <v>Birthday Book 10월 21일</v>
          </cell>
          <cell r="C295" t="str">
            <v>예림당</v>
          </cell>
          <cell r="D295" t="str">
            <v>예림기획실</v>
          </cell>
          <cell r="E295" t="str">
            <v>패키지 판매</v>
          </cell>
          <cell r="F295" t="str">
            <v>에세이</v>
          </cell>
          <cell r="G295" t="str">
            <v>Birthday Book</v>
          </cell>
          <cell r="H295" t="str">
            <v>01020465</v>
          </cell>
          <cell r="I295" t="str">
            <v>XML</v>
          </cell>
        </row>
        <row r="296">
          <cell r="A296" t="str">
            <v>295</v>
          </cell>
          <cell r="B296" t="str">
            <v>Birthday Book 10월 22일</v>
          </cell>
          <cell r="C296" t="str">
            <v>예림당</v>
          </cell>
          <cell r="D296" t="str">
            <v>예림기획실</v>
          </cell>
          <cell r="E296" t="str">
            <v>패키지 판매</v>
          </cell>
          <cell r="F296" t="str">
            <v>에세이</v>
          </cell>
          <cell r="G296" t="str">
            <v>Birthday Book</v>
          </cell>
          <cell r="H296" t="str">
            <v>01020464</v>
          </cell>
          <cell r="I296" t="str">
            <v>XML</v>
          </cell>
        </row>
        <row r="297">
          <cell r="A297" t="str">
            <v>296</v>
          </cell>
          <cell r="B297" t="str">
            <v>Birthday Book 10월 23일</v>
          </cell>
          <cell r="C297" t="str">
            <v>예림당</v>
          </cell>
          <cell r="D297" t="str">
            <v>예림기획실</v>
          </cell>
          <cell r="E297" t="str">
            <v>패키지 판매</v>
          </cell>
          <cell r="F297" t="str">
            <v>에세이</v>
          </cell>
          <cell r="G297" t="str">
            <v>Birthday Book</v>
          </cell>
          <cell r="H297" t="str">
            <v>01020463</v>
          </cell>
          <cell r="I297" t="str">
            <v>XML</v>
          </cell>
        </row>
        <row r="298">
          <cell r="A298" t="str">
            <v>297</v>
          </cell>
          <cell r="B298" t="str">
            <v>Birthday Book 10월 24일</v>
          </cell>
          <cell r="C298" t="str">
            <v>예림당</v>
          </cell>
          <cell r="D298" t="str">
            <v>예림기획실</v>
          </cell>
          <cell r="E298" t="str">
            <v>패키지 판매</v>
          </cell>
          <cell r="F298" t="str">
            <v>에세이</v>
          </cell>
          <cell r="G298" t="str">
            <v>Birthday Book</v>
          </cell>
          <cell r="H298" t="str">
            <v>01020462</v>
          </cell>
          <cell r="I298" t="str">
            <v>XML</v>
          </cell>
        </row>
        <row r="299">
          <cell r="A299" t="str">
            <v>298</v>
          </cell>
          <cell r="B299" t="str">
            <v>Birthday Book 10월 25일</v>
          </cell>
          <cell r="C299" t="str">
            <v>예림당</v>
          </cell>
          <cell r="D299" t="str">
            <v>예림기획실</v>
          </cell>
          <cell r="E299" t="str">
            <v>패키지 판매</v>
          </cell>
          <cell r="F299" t="str">
            <v>에세이</v>
          </cell>
          <cell r="G299" t="str">
            <v>Birthday Book</v>
          </cell>
          <cell r="H299" t="str">
            <v>01020461</v>
          </cell>
          <cell r="I299" t="str">
            <v>XML</v>
          </cell>
        </row>
        <row r="300">
          <cell r="A300" t="str">
            <v>299</v>
          </cell>
          <cell r="B300" t="str">
            <v>Birthday Book 10월 26일</v>
          </cell>
          <cell r="C300" t="str">
            <v>예림당</v>
          </cell>
          <cell r="D300" t="str">
            <v>예림기획실</v>
          </cell>
          <cell r="E300" t="str">
            <v>패키지 판매</v>
          </cell>
          <cell r="F300" t="str">
            <v>에세이</v>
          </cell>
          <cell r="G300" t="str">
            <v>Birthday Book</v>
          </cell>
          <cell r="H300" t="str">
            <v>01020460</v>
          </cell>
          <cell r="I300" t="str">
            <v>XML</v>
          </cell>
        </row>
        <row r="301">
          <cell r="A301" t="str">
            <v>300</v>
          </cell>
          <cell r="B301" t="str">
            <v>Birthday Book 10월 27일</v>
          </cell>
          <cell r="C301" t="str">
            <v>예림당</v>
          </cell>
          <cell r="D301" t="str">
            <v>예림기획실</v>
          </cell>
          <cell r="E301" t="str">
            <v>패키지 판매</v>
          </cell>
          <cell r="F301" t="str">
            <v>에세이</v>
          </cell>
          <cell r="G301" t="str">
            <v>Birthday Book</v>
          </cell>
          <cell r="H301" t="str">
            <v>01020459</v>
          </cell>
          <cell r="I301" t="str">
            <v>XML</v>
          </cell>
        </row>
        <row r="302">
          <cell r="A302" t="str">
            <v>301</v>
          </cell>
          <cell r="B302" t="str">
            <v>Birthday Book 10월 28일</v>
          </cell>
          <cell r="C302" t="str">
            <v>예림당</v>
          </cell>
          <cell r="D302" t="str">
            <v>예림기획실</v>
          </cell>
          <cell r="E302" t="str">
            <v>패키지 판매</v>
          </cell>
          <cell r="F302" t="str">
            <v>에세이</v>
          </cell>
          <cell r="G302" t="str">
            <v>Birthday Book</v>
          </cell>
          <cell r="H302" t="str">
            <v>01020458</v>
          </cell>
          <cell r="I302" t="str">
            <v>XML</v>
          </cell>
        </row>
        <row r="303">
          <cell r="A303" t="str">
            <v>302</v>
          </cell>
          <cell r="B303" t="str">
            <v>Birthday Book 10월 29일</v>
          </cell>
          <cell r="C303" t="str">
            <v>예림당</v>
          </cell>
          <cell r="D303" t="str">
            <v>예림기획실</v>
          </cell>
          <cell r="E303" t="str">
            <v>패키지 판매</v>
          </cell>
          <cell r="F303" t="str">
            <v>에세이</v>
          </cell>
          <cell r="G303" t="str">
            <v>Birthday Book</v>
          </cell>
          <cell r="H303" t="str">
            <v>01020457</v>
          </cell>
          <cell r="I303" t="str">
            <v>XML</v>
          </cell>
        </row>
        <row r="304">
          <cell r="A304" t="str">
            <v>303</v>
          </cell>
          <cell r="B304" t="str">
            <v>Birthday Book 10월 30일</v>
          </cell>
          <cell r="C304" t="str">
            <v>예림당</v>
          </cell>
          <cell r="D304" t="str">
            <v>예림기획실</v>
          </cell>
          <cell r="E304" t="str">
            <v>패키지 판매</v>
          </cell>
          <cell r="F304" t="str">
            <v>에세이</v>
          </cell>
          <cell r="G304" t="str">
            <v>Birthday Book</v>
          </cell>
          <cell r="H304" t="str">
            <v>01020456</v>
          </cell>
          <cell r="I304" t="str">
            <v>XML</v>
          </cell>
        </row>
        <row r="305">
          <cell r="A305" t="str">
            <v>304</v>
          </cell>
          <cell r="B305" t="str">
            <v>Birthday Book 10월 31일</v>
          </cell>
          <cell r="C305" t="str">
            <v>예림당</v>
          </cell>
          <cell r="D305" t="str">
            <v>예림기획실</v>
          </cell>
          <cell r="E305" t="str">
            <v>패키지 판매</v>
          </cell>
          <cell r="F305" t="str">
            <v>에세이</v>
          </cell>
          <cell r="G305" t="str">
            <v>Birthday Book</v>
          </cell>
          <cell r="H305" t="str">
            <v>01020455</v>
          </cell>
          <cell r="I305" t="str">
            <v>XML</v>
          </cell>
        </row>
        <row r="306">
          <cell r="A306" t="str">
            <v>305</v>
          </cell>
          <cell r="B306" t="str">
            <v>Birthday Book 11월 1일</v>
          </cell>
          <cell r="C306" t="str">
            <v>예림당</v>
          </cell>
          <cell r="D306" t="str">
            <v>예림기획실</v>
          </cell>
          <cell r="E306" t="str">
            <v>패키지 판매</v>
          </cell>
          <cell r="F306" t="str">
            <v>에세이</v>
          </cell>
          <cell r="G306" t="str">
            <v>Birthday Book</v>
          </cell>
          <cell r="H306" t="str">
            <v>01020454</v>
          </cell>
          <cell r="I306" t="str">
            <v>XML</v>
          </cell>
        </row>
        <row r="307">
          <cell r="A307" t="str">
            <v>306</v>
          </cell>
          <cell r="B307" t="str">
            <v>Birthday Book 11월 2일</v>
          </cell>
          <cell r="C307" t="str">
            <v>예림당</v>
          </cell>
          <cell r="D307" t="str">
            <v>예림기획실</v>
          </cell>
          <cell r="E307" t="str">
            <v>패키지 판매</v>
          </cell>
          <cell r="F307" t="str">
            <v>에세이</v>
          </cell>
          <cell r="G307" t="str">
            <v>Birthday Book</v>
          </cell>
          <cell r="H307" t="str">
            <v>01020453</v>
          </cell>
          <cell r="I307" t="str">
            <v>XML</v>
          </cell>
        </row>
        <row r="308">
          <cell r="A308" t="str">
            <v>307</v>
          </cell>
          <cell r="B308" t="str">
            <v>Birthday Book 11월 3일</v>
          </cell>
          <cell r="C308" t="str">
            <v>예림당</v>
          </cell>
          <cell r="D308" t="str">
            <v>예림기획실</v>
          </cell>
          <cell r="E308" t="str">
            <v>패키지 판매</v>
          </cell>
          <cell r="F308" t="str">
            <v>에세이</v>
          </cell>
          <cell r="G308" t="str">
            <v>Birthday Book</v>
          </cell>
          <cell r="H308" t="str">
            <v>01020452</v>
          </cell>
          <cell r="I308" t="str">
            <v>XML</v>
          </cell>
        </row>
        <row r="309">
          <cell r="A309" t="str">
            <v>308</v>
          </cell>
          <cell r="B309" t="str">
            <v>Birthday Book 11월 4일</v>
          </cell>
          <cell r="C309" t="str">
            <v>예림당</v>
          </cell>
          <cell r="D309" t="str">
            <v>예림기획실</v>
          </cell>
          <cell r="E309" t="str">
            <v>패키지 판매</v>
          </cell>
          <cell r="F309" t="str">
            <v>에세이</v>
          </cell>
          <cell r="G309" t="str">
            <v>Birthday Book</v>
          </cell>
          <cell r="H309" t="str">
            <v>01020451</v>
          </cell>
          <cell r="I309" t="str">
            <v>XML</v>
          </cell>
        </row>
        <row r="310">
          <cell r="A310" t="str">
            <v>309</v>
          </cell>
          <cell r="B310" t="str">
            <v>Birthday Book 11월 5일</v>
          </cell>
          <cell r="C310" t="str">
            <v>예림당</v>
          </cell>
          <cell r="D310" t="str">
            <v>예림기획실</v>
          </cell>
          <cell r="E310" t="str">
            <v>패키지 판매</v>
          </cell>
          <cell r="F310" t="str">
            <v>에세이</v>
          </cell>
          <cell r="G310" t="str">
            <v>Birthday Book</v>
          </cell>
          <cell r="H310" t="str">
            <v>01020450</v>
          </cell>
          <cell r="I310" t="str">
            <v>XML</v>
          </cell>
        </row>
        <row r="311">
          <cell r="A311" t="str">
            <v>310</v>
          </cell>
          <cell r="B311" t="str">
            <v>Birthday Book 11월 6일</v>
          </cell>
          <cell r="C311" t="str">
            <v>예림당</v>
          </cell>
          <cell r="D311" t="str">
            <v>예림기획실</v>
          </cell>
          <cell r="E311" t="str">
            <v>패키지 판매</v>
          </cell>
          <cell r="F311" t="str">
            <v>에세이</v>
          </cell>
          <cell r="G311" t="str">
            <v>Birthday Book</v>
          </cell>
          <cell r="H311" t="str">
            <v>01020449</v>
          </cell>
          <cell r="I311" t="str">
            <v>XML</v>
          </cell>
        </row>
        <row r="312">
          <cell r="A312" t="str">
            <v>311</v>
          </cell>
          <cell r="B312" t="str">
            <v>Birthday Book 11월 7일</v>
          </cell>
          <cell r="C312" t="str">
            <v>예림당</v>
          </cell>
          <cell r="D312" t="str">
            <v>예림기획실</v>
          </cell>
          <cell r="E312" t="str">
            <v>패키지 판매</v>
          </cell>
          <cell r="F312" t="str">
            <v>에세이</v>
          </cell>
          <cell r="G312" t="str">
            <v>Birthday Book</v>
          </cell>
          <cell r="H312" t="str">
            <v>01020448</v>
          </cell>
          <cell r="I312" t="str">
            <v>XML</v>
          </cell>
        </row>
        <row r="313">
          <cell r="A313" t="str">
            <v>312</v>
          </cell>
          <cell r="B313" t="str">
            <v>Birthday Book 11월 8일</v>
          </cell>
          <cell r="C313" t="str">
            <v>예림당</v>
          </cell>
          <cell r="D313" t="str">
            <v>예림기획실</v>
          </cell>
          <cell r="E313" t="str">
            <v>패키지 판매</v>
          </cell>
          <cell r="F313" t="str">
            <v>에세이</v>
          </cell>
          <cell r="G313" t="str">
            <v>Birthday Book</v>
          </cell>
          <cell r="H313" t="str">
            <v>01020447</v>
          </cell>
          <cell r="I313" t="str">
            <v>XML</v>
          </cell>
        </row>
        <row r="314">
          <cell r="A314" t="str">
            <v>313</v>
          </cell>
          <cell r="B314" t="str">
            <v>Birthday Book 11월 9일</v>
          </cell>
          <cell r="C314" t="str">
            <v>예림당</v>
          </cell>
          <cell r="D314" t="str">
            <v>예림기획실</v>
          </cell>
          <cell r="E314" t="str">
            <v>패키지 판매</v>
          </cell>
          <cell r="F314" t="str">
            <v>에세이</v>
          </cell>
          <cell r="G314" t="str">
            <v>Birthday Book</v>
          </cell>
          <cell r="H314" t="str">
            <v>01020446</v>
          </cell>
          <cell r="I314" t="str">
            <v>XML</v>
          </cell>
        </row>
        <row r="315">
          <cell r="A315" t="str">
            <v>314</v>
          </cell>
          <cell r="B315" t="str">
            <v>Birthday Book 11월 10일</v>
          </cell>
          <cell r="C315" t="str">
            <v>예림당</v>
          </cell>
          <cell r="D315" t="str">
            <v>예림기획실</v>
          </cell>
          <cell r="E315" t="str">
            <v>패키지 판매</v>
          </cell>
          <cell r="F315" t="str">
            <v>에세이</v>
          </cell>
          <cell r="G315" t="str">
            <v>Birthday Book</v>
          </cell>
          <cell r="H315" t="str">
            <v>01020445</v>
          </cell>
          <cell r="I315" t="str">
            <v>XML</v>
          </cell>
        </row>
        <row r="316">
          <cell r="A316" t="str">
            <v>315</v>
          </cell>
          <cell r="B316" t="str">
            <v>Birthday Book 11월 11일</v>
          </cell>
          <cell r="C316" t="str">
            <v>예림당</v>
          </cell>
          <cell r="D316" t="str">
            <v>예림기획실</v>
          </cell>
          <cell r="E316" t="str">
            <v>패키지 판매</v>
          </cell>
          <cell r="F316" t="str">
            <v>에세이</v>
          </cell>
          <cell r="G316" t="str">
            <v>Birthday Book</v>
          </cell>
          <cell r="H316" t="str">
            <v>01020444</v>
          </cell>
          <cell r="I316" t="str">
            <v>XML</v>
          </cell>
        </row>
        <row r="317">
          <cell r="A317" t="str">
            <v>316</v>
          </cell>
          <cell r="B317" t="str">
            <v>Birthday Book 11월 12일</v>
          </cell>
          <cell r="C317" t="str">
            <v>예림당</v>
          </cell>
          <cell r="D317" t="str">
            <v>예림기획실</v>
          </cell>
          <cell r="E317" t="str">
            <v>패키지 판매</v>
          </cell>
          <cell r="F317" t="str">
            <v>에세이</v>
          </cell>
          <cell r="G317" t="str">
            <v>Birthday Book</v>
          </cell>
          <cell r="H317" t="str">
            <v>01020443</v>
          </cell>
          <cell r="I317" t="str">
            <v>XML</v>
          </cell>
        </row>
        <row r="318">
          <cell r="A318" t="str">
            <v>317</v>
          </cell>
          <cell r="B318" t="str">
            <v>Birthday Book 11월 13일</v>
          </cell>
          <cell r="C318" t="str">
            <v>예림당</v>
          </cell>
          <cell r="D318" t="str">
            <v>예림기획실</v>
          </cell>
          <cell r="E318" t="str">
            <v>패키지 판매</v>
          </cell>
          <cell r="F318" t="str">
            <v>에세이</v>
          </cell>
          <cell r="G318" t="str">
            <v>Birthday Book</v>
          </cell>
          <cell r="H318" t="str">
            <v>01020442</v>
          </cell>
          <cell r="I318" t="str">
            <v>XML</v>
          </cell>
        </row>
        <row r="319">
          <cell r="A319" t="str">
            <v>318</v>
          </cell>
          <cell r="B319" t="str">
            <v>Birthday Book 11월 14일</v>
          </cell>
          <cell r="C319" t="str">
            <v>예림당</v>
          </cell>
          <cell r="D319" t="str">
            <v>예림기획실</v>
          </cell>
          <cell r="E319" t="str">
            <v>패키지 판매</v>
          </cell>
          <cell r="F319" t="str">
            <v>에세이</v>
          </cell>
          <cell r="G319" t="str">
            <v>Birthday Book</v>
          </cell>
          <cell r="H319" t="str">
            <v>01020441</v>
          </cell>
          <cell r="I319" t="str">
            <v>XML</v>
          </cell>
        </row>
        <row r="320">
          <cell r="A320" t="str">
            <v>319</v>
          </cell>
          <cell r="B320" t="str">
            <v>Birthday Book 11월 15일</v>
          </cell>
          <cell r="C320" t="str">
            <v>예림당</v>
          </cell>
          <cell r="D320" t="str">
            <v>예림기획실</v>
          </cell>
          <cell r="E320" t="str">
            <v>패키지 판매</v>
          </cell>
          <cell r="F320" t="str">
            <v>에세이</v>
          </cell>
          <cell r="G320" t="str">
            <v>Birthday Book</v>
          </cell>
          <cell r="H320" t="str">
            <v>01020440</v>
          </cell>
          <cell r="I320" t="str">
            <v>XML</v>
          </cell>
        </row>
        <row r="321">
          <cell r="A321" t="str">
            <v>320</v>
          </cell>
          <cell r="B321" t="str">
            <v>Birthday Book 11월 16일</v>
          </cell>
          <cell r="C321" t="str">
            <v>예림당</v>
          </cell>
          <cell r="D321" t="str">
            <v>예림기획실</v>
          </cell>
          <cell r="E321" t="str">
            <v>패키지 판매</v>
          </cell>
          <cell r="F321" t="str">
            <v>에세이</v>
          </cell>
          <cell r="G321" t="str">
            <v>Birthday Book</v>
          </cell>
          <cell r="H321" t="str">
            <v>01020438</v>
          </cell>
          <cell r="I321" t="str">
            <v>XML</v>
          </cell>
        </row>
        <row r="322">
          <cell r="A322" t="str">
            <v>321</v>
          </cell>
          <cell r="B322" t="str">
            <v>Birthday Book 11월 17일</v>
          </cell>
          <cell r="C322" t="str">
            <v>예림당</v>
          </cell>
          <cell r="D322" t="str">
            <v>예림기획실</v>
          </cell>
          <cell r="E322" t="str">
            <v>패키지 판매</v>
          </cell>
          <cell r="F322" t="str">
            <v>에세이</v>
          </cell>
          <cell r="G322" t="str">
            <v>Birthday Book</v>
          </cell>
          <cell r="H322" t="str">
            <v>01020437</v>
          </cell>
          <cell r="I322" t="str">
            <v>XML</v>
          </cell>
        </row>
        <row r="323">
          <cell r="A323" t="str">
            <v>322</v>
          </cell>
          <cell r="B323" t="str">
            <v>Birthday Book 11월 18일</v>
          </cell>
          <cell r="C323" t="str">
            <v>예림당</v>
          </cell>
          <cell r="D323" t="str">
            <v>예림기획실</v>
          </cell>
          <cell r="E323" t="str">
            <v>패키지 판매</v>
          </cell>
          <cell r="F323" t="str">
            <v>에세이</v>
          </cell>
          <cell r="G323" t="str">
            <v>Birthday Book</v>
          </cell>
          <cell r="H323" t="str">
            <v>01020436</v>
          </cell>
          <cell r="I323" t="str">
            <v>XML</v>
          </cell>
        </row>
        <row r="324">
          <cell r="A324" t="str">
            <v>323</v>
          </cell>
          <cell r="B324" t="str">
            <v>Birthday Book 11월 19일</v>
          </cell>
          <cell r="C324" t="str">
            <v>예림당</v>
          </cell>
          <cell r="D324" t="str">
            <v>예림기획실</v>
          </cell>
          <cell r="E324" t="str">
            <v>패키지 판매</v>
          </cell>
          <cell r="F324" t="str">
            <v>에세이</v>
          </cell>
          <cell r="G324" t="str">
            <v>Birthday Book</v>
          </cell>
          <cell r="H324" t="str">
            <v>01020435</v>
          </cell>
          <cell r="I324" t="str">
            <v>XML</v>
          </cell>
        </row>
        <row r="325">
          <cell r="A325" t="str">
            <v>324</v>
          </cell>
          <cell r="B325" t="str">
            <v>Birthday Book 11월 20일</v>
          </cell>
          <cell r="C325" t="str">
            <v>예림당</v>
          </cell>
          <cell r="D325" t="str">
            <v>예림기획실</v>
          </cell>
          <cell r="E325" t="str">
            <v>패키지 판매</v>
          </cell>
          <cell r="F325" t="str">
            <v>에세이</v>
          </cell>
          <cell r="G325" t="str">
            <v>Birthday Book</v>
          </cell>
          <cell r="H325" t="str">
            <v>01020434</v>
          </cell>
          <cell r="I325" t="str">
            <v>XML</v>
          </cell>
        </row>
        <row r="326">
          <cell r="A326" t="str">
            <v>325</v>
          </cell>
          <cell r="B326" t="str">
            <v>Birthday Book 11월 21일</v>
          </cell>
          <cell r="C326" t="str">
            <v>예림당</v>
          </cell>
          <cell r="D326" t="str">
            <v>예림기획실</v>
          </cell>
          <cell r="E326" t="str">
            <v>패키지 판매</v>
          </cell>
          <cell r="F326" t="str">
            <v>에세이</v>
          </cell>
          <cell r="G326" t="str">
            <v>Birthday Book</v>
          </cell>
          <cell r="H326" t="str">
            <v>01020433</v>
          </cell>
          <cell r="I326" t="str">
            <v>XML</v>
          </cell>
        </row>
        <row r="327">
          <cell r="A327" t="str">
            <v>326</v>
          </cell>
          <cell r="B327" t="str">
            <v>Birthday Book 11월 22일</v>
          </cell>
          <cell r="C327" t="str">
            <v>예림당</v>
          </cell>
          <cell r="D327" t="str">
            <v>예림기획실</v>
          </cell>
          <cell r="E327" t="str">
            <v>패키지 판매</v>
          </cell>
          <cell r="F327" t="str">
            <v>에세이</v>
          </cell>
          <cell r="G327" t="str">
            <v>Birthday Book</v>
          </cell>
          <cell r="H327" t="str">
            <v>01020432</v>
          </cell>
          <cell r="I327" t="str">
            <v>XML</v>
          </cell>
        </row>
        <row r="328">
          <cell r="A328" t="str">
            <v>327</v>
          </cell>
          <cell r="B328" t="str">
            <v>Birthday Book 11월 23일</v>
          </cell>
          <cell r="C328" t="str">
            <v>예림당</v>
          </cell>
          <cell r="D328" t="str">
            <v>예림기획실</v>
          </cell>
          <cell r="E328" t="str">
            <v>패키지 판매</v>
          </cell>
          <cell r="F328" t="str">
            <v>에세이</v>
          </cell>
          <cell r="G328" t="str">
            <v>Birthday Book</v>
          </cell>
          <cell r="H328" t="str">
            <v>01020431</v>
          </cell>
          <cell r="I328" t="str">
            <v>XML</v>
          </cell>
        </row>
        <row r="329">
          <cell r="A329" t="str">
            <v>328</v>
          </cell>
          <cell r="B329" t="str">
            <v>Birthday Book 11월 24일</v>
          </cell>
          <cell r="C329" t="str">
            <v>예림당</v>
          </cell>
          <cell r="D329" t="str">
            <v>예림기획실</v>
          </cell>
          <cell r="E329" t="str">
            <v>패키지 판매</v>
          </cell>
          <cell r="F329" t="str">
            <v>에세이</v>
          </cell>
          <cell r="G329" t="str">
            <v>Birthday Book</v>
          </cell>
          <cell r="H329" t="str">
            <v>01020430</v>
          </cell>
          <cell r="I329" t="str">
            <v>XML</v>
          </cell>
        </row>
        <row r="330">
          <cell r="A330" t="str">
            <v>329</v>
          </cell>
          <cell r="B330" t="str">
            <v>Birthday Book 11월 25일</v>
          </cell>
          <cell r="C330" t="str">
            <v>예림당</v>
          </cell>
          <cell r="D330" t="str">
            <v>예림기획실</v>
          </cell>
          <cell r="E330" t="str">
            <v>패키지 판매</v>
          </cell>
          <cell r="F330" t="str">
            <v>에세이</v>
          </cell>
          <cell r="G330" t="str">
            <v>Birthday Book</v>
          </cell>
          <cell r="H330" t="str">
            <v>01020429</v>
          </cell>
          <cell r="I330" t="str">
            <v>XML</v>
          </cell>
        </row>
        <row r="331">
          <cell r="A331" t="str">
            <v>330</v>
          </cell>
          <cell r="B331" t="str">
            <v>Birthday Book 11월 26일</v>
          </cell>
          <cell r="C331" t="str">
            <v>예림당</v>
          </cell>
          <cell r="D331" t="str">
            <v>예림기획실</v>
          </cell>
          <cell r="E331" t="str">
            <v>패키지 판매</v>
          </cell>
          <cell r="F331" t="str">
            <v>에세이</v>
          </cell>
          <cell r="G331" t="str">
            <v>Birthday Book</v>
          </cell>
          <cell r="H331" t="str">
            <v>01020428</v>
          </cell>
          <cell r="I331" t="str">
            <v>XML</v>
          </cell>
        </row>
        <row r="332">
          <cell r="A332" t="str">
            <v>331</v>
          </cell>
          <cell r="B332" t="str">
            <v>Birthday Book 11월 27일</v>
          </cell>
          <cell r="C332" t="str">
            <v>예림당</v>
          </cell>
          <cell r="D332" t="str">
            <v>예림기획실</v>
          </cell>
          <cell r="E332" t="str">
            <v>패키지 판매</v>
          </cell>
          <cell r="F332" t="str">
            <v>에세이</v>
          </cell>
          <cell r="G332" t="str">
            <v>Birthday Book</v>
          </cell>
          <cell r="H332" t="str">
            <v>01020427</v>
          </cell>
          <cell r="I332" t="str">
            <v>XML</v>
          </cell>
        </row>
        <row r="333">
          <cell r="A333" t="str">
            <v>332</v>
          </cell>
          <cell r="B333" t="str">
            <v>Birthday Book 11월 28일</v>
          </cell>
          <cell r="C333" t="str">
            <v>예림당</v>
          </cell>
          <cell r="D333" t="str">
            <v>예림기획실</v>
          </cell>
          <cell r="E333" t="str">
            <v>패키지 판매</v>
          </cell>
          <cell r="F333" t="str">
            <v>에세이</v>
          </cell>
          <cell r="G333" t="str">
            <v>Birthday Book</v>
          </cell>
          <cell r="H333" t="str">
            <v>01020426</v>
          </cell>
          <cell r="I333" t="str">
            <v>XML</v>
          </cell>
        </row>
        <row r="334">
          <cell r="A334" t="str">
            <v>333</v>
          </cell>
          <cell r="B334" t="str">
            <v>Birthday Book 11월 29일</v>
          </cell>
          <cell r="C334" t="str">
            <v>예림당</v>
          </cell>
          <cell r="D334" t="str">
            <v>예림기획실</v>
          </cell>
          <cell r="E334" t="str">
            <v>패키지 판매</v>
          </cell>
          <cell r="F334" t="str">
            <v>에세이</v>
          </cell>
          <cell r="G334" t="str">
            <v>Birthday Book</v>
          </cell>
          <cell r="H334" t="str">
            <v>01020425</v>
          </cell>
          <cell r="I334" t="str">
            <v>XML</v>
          </cell>
        </row>
        <row r="335">
          <cell r="A335" t="str">
            <v>334</v>
          </cell>
          <cell r="B335" t="str">
            <v>Birthday Book 11월 30일</v>
          </cell>
          <cell r="C335" t="str">
            <v>예림당</v>
          </cell>
          <cell r="D335" t="str">
            <v>예림기획실</v>
          </cell>
          <cell r="E335" t="str">
            <v>패키지 판매</v>
          </cell>
          <cell r="F335" t="str">
            <v>에세이</v>
          </cell>
          <cell r="G335" t="str">
            <v>Birthday Book</v>
          </cell>
          <cell r="H335" t="str">
            <v>01020424</v>
          </cell>
          <cell r="I335" t="str">
            <v>XML</v>
          </cell>
        </row>
        <row r="336">
          <cell r="A336" t="str">
            <v>335</v>
          </cell>
          <cell r="B336" t="str">
            <v>Birthday Book 12월 1일</v>
          </cell>
          <cell r="C336" t="str">
            <v>예림당</v>
          </cell>
          <cell r="D336" t="str">
            <v>예림기획실</v>
          </cell>
          <cell r="E336" t="str">
            <v>패키지 판매</v>
          </cell>
          <cell r="F336" t="str">
            <v>에세이</v>
          </cell>
          <cell r="G336" t="str">
            <v>Birthday Book</v>
          </cell>
          <cell r="H336" t="str">
            <v>01020423</v>
          </cell>
          <cell r="I336" t="str">
            <v>XML</v>
          </cell>
        </row>
        <row r="337">
          <cell r="A337" t="str">
            <v>336</v>
          </cell>
          <cell r="B337" t="str">
            <v>Birthday Book 12월 2일</v>
          </cell>
          <cell r="C337" t="str">
            <v>예림당</v>
          </cell>
          <cell r="D337" t="str">
            <v>예림기획실</v>
          </cell>
          <cell r="E337" t="str">
            <v>패키지 판매</v>
          </cell>
          <cell r="F337" t="str">
            <v>에세이</v>
          </cell>
          <cell r="G337" t="str">
            <v>Birthday Book</v>
          </cell>
          <cell r="H337" t="str">
            <v>01020422</v>
          </cell>
          <cell r="I337" t="str">
            <v>XML</v>
          </cell>
        </row>
        <row r="338">
          <cell r="A338" t="str">
            <v>337</v>
          </cell>
          <cell r="B338" t="str">
            <v>Birthday Book 12월 3일</v>
          </cell>
          <cell r="C338" t="str">
            <v>예림당</v>
          </cell>
          <cell r="D338" t="str">
            <v>예림기획실</v>
          </cell>
          <cell r="E338" t="str">
            <v>패키지 판매</v>
          </cell>
          <cell r="F338" t="str">
            <v>에세이</v>
          </cell>
          <cell r="G338" t="str">
            <v>Birthday Book</v>
          </cell>
          <cell r="H338" t="str">
            <v>01020421</v>
          </cell>
          <cell r="I338" t="str">
            <v>XML</v>
          </cell>
        </row>
        <row r="339">
          <cell r="A339" t="str">
            <v>338</v>
          </cell>
          <cell r="B339" t="str">
            <v>Birthday Book 12월 4일</v>
          </cell>
          <cell r="C339" t="str">
            <v>예림당</v>
          </cell>
          <cell r="D339" t="str">
            <v>예림기획실</v>
          </cell>
          <cell r="E339" t="str">
            <v>패키지 판매</v>
          </cell>
          <cell r="F339" t="str">
            <v>에세이</v>
          </cell>
          <cell r="G339" t="str">
            <v>Birthday Book</v>
          </cell>
          <cell r="H339" t="str">
            <v>01020420</v>
          </cell>
          <cell r="I339" t="str">
            <v>XML</v>
          </cell>
        </row>
        <row r="340">
          <cell r="A340" t="str">
            <v>339</v>
          </cell>
          <cell r="B340" t="str">
            <v>Birthday Book 12월 5일</v>
          </cell>
          <cell r="C340" t="str">
            <v>예림당</v>
          </cell>
          <cell r="D340" t="str">
            <v>예림기획실</v>
          </cell>
          <cell r="E340" t="str">
            <v>패키지 판매</v>
          </cell>
          <cell r="F340" t="str">
            <v>에세이</v>
          </cell>
          <cell r="G340" t="str">
            <v>Birthday Book</v>
          </cell>
          <cell r="H340" t="str">
            <v>01020419</v>
          </cell>
          <cell r="I340" t="str">
            <v>XML</v>
          </cell>
        </row>
        <row r="341">
          <cell r="A341" t="str">
            <v>340</v>
          </cell>
          <cell r="B341" t="str">
            <v>Birthday Book 12월 6일</v>
          </cell>
          <cell r="C341" t="str">
            <v>예림당</v>
          </cell>
          <cell r="D341" t="str">
            <v>예림기획실</v>
          </cell>
          <cell r="E341" t="str">
            <v>패키지 판매</v>
          </cell>
          <cell r="F341" t="str">
            <v>에세이</v>
          </cell>
          <cell r="G341" t="str">
            <v>Birthday Book</v>
          </cell>
          <cell r="H341" t="str">
            <v>01020418</v>
          </cell>
          <cell r="I341" t="str">
            <v>XML</v>
          </cell>
        </row>
        <row r="342">
          <cell r="A342" t="str">
            <v>341</v>
          </cell>
          <cell r="B342" t="str">
            <v>Birthday Book 12월 7일</v>
          </cell>
          <cell r="C342" t="str">
            <v>예림당</v>
          </cell>
          <cell r="D342" t="str">
            <v>예림기획실</v>
          </cell>
          <cell r="E342" t="str">
            <v>패키지 판매</v>
          </cell>
          <cell r="F342" t="str">
            <v>에세이</v>
          </cell>
          <cell r="G342" t="str">
            <v>Birthday Book</v>
          </cell>
          <cell r="H342" t="str">
            <v>01020417</v>
          </cell>
          <cell r="I342" t="str">
            <v>XML</v>
          </cell>
        </row>
        <row r="343">
          <cell r="A343" t="str">
            <v>342</v>
          </cell>
          <cell r="B343" t="str">
            <v>Birthday Book 12월 8일</v>
          </cell>
          <cell r="C343" t="str">
            <v>예림당</v>
          </cell>
          <cell r="D343" t="str">
            <v>예림기획실</v>
          </cell>
          <cell r="E343" t="str">
            <v>패키지 판매</v>
          </cell>
          <cell r="F343" t="str">
            <v>에세이</v>
          </cell>
          <cell r="G343" t="str">
            <v>Birthday Book</v>
          </cell>
          <cell r="H343" t="str">
            <v>01020416</v>
          </cell>
          <cell r="I343" t="str">
            <v>XML</v>
          </cell>
        </row>
        <row r="344">
          <cell r="A344" t="str">
            <v>343</v>
          </cell>
          <cell r="B344" t="str">
            <v>Birthday Book 12월 9일</v>
          </cell>
          <cell r="C344" t="str">
            <v>예림당</v>
          </cell>
          <cell r="D344" t="str">
            <v>예림기획실</v>
          </cell>
          <cell r="E344" t="str">
            <v>패키지 판매</v>
          </cell>
          <cell r="F344" t="str">
            <v>에세이</v>
          </cell>
          <cell r="G344" t="str">
            <v>Birthday Book</v>
          </cell>
          <cell r="H344" t="str">
            <v>01020415</v>
          </cell>
          <cell r="I344" t="str">
            <v>XML</v>
          </cell>
        </row>
        <row r="345">
          <cell r="A345" t="str">
            <v>344</v>
          </cell>
          <cell r="B345" t="str">
            <v>Birthday Book 12월 10일</v>
          </cell>
          <cell r="C345" t="str">
            <v>예림당</v>
          </cell>
          <cell r="D345" t="str">
            <v>예림기획실</v>
          </cell>
          <cell r="E345" t="str">
            <v>패키지 판매</v>
          </cell>
          <cell r="F345" t="str">
            <v>에세이</v>
          </cell>
          <cell r="G345" t="str">
            <v>Birthday Book</v>
          </cell>
          <cell r="H345" t="str">
            <v>01020414</v>
          </cell>
          <cell r="I345" t="str">
            <v>XML</v>
          </cell>
        </row>
        <row r="346">
          <cell r="A346" t="str">
            <v>345</v>
          </cell>
          <cell r="B346" t="str">
            <v>Birthday Book 12월 11일</v>
          </cell>
          <cell r="C346" t="str">
            <v>예림당</v>
          </cell>
          <cell r="D346" t="str">
            <v>예림기획실</v>
          </cell>
          <cell r="E346" t="str">
            <v>패키지 판매</v>
          </cell>
          <cell r="F346" t="str">
            <v>에세이</v>
          </cell>
          <cell r="G346" t="str">
            <v>Birthday Book</v>
          </cell>
          <cell r="H346" t="str">
            <v>01020413</v>
          </cell>
          <cell r="I346" t="str">
            <v>XML</v>
          </cell>
        </row>
        <row r="347">
          <cell r="A347" t="str">
            <v>346</v>
          </cell>
          <cell r="B347" t="str">
            <v>Birthday Book 12월 12일</v>
          </cell>
          <cell r="C347" t="str">
            <v>예림당</v>
          </cell>
          <cell r="D347" t="str">
            <v>예림기획실</v>
          </cell>
          <cell r="E347" t="str">
            <v>패키지 판매</v>
          </cell>
          <cell r="F347" t="str">
            <v>에세이</v>
          </cell>
          <cell r="G347" t="str">
            <v>Birthday Book</v>
          </cell>
          <cell r="H347" t="str">
            <v>01020412</v>
          </cell>
          <cell r="I347" t="str">
            <v>XML</v>
          </cell>
        </row>
        <row r="348">
          <cell r="A348" t="str">
            <v>347</v>
          </cell>
          <cell r="B348" t="str">
            <v>Birthday Book 12월 13일</v>
          </cell>
          <cell r="C348" t="str">
            <v>예림당</v>
          </cell>
          <cell r="D348" t="str">
            <v>예림기획실</v>
          </cell>
          <cell r="E348" t="str">
            <v>패키지 판매</v>
          </cell>
          <cell r="F348" t="str">
            <v>에세이</v>
          </cell>
          <cell r="G348" t="str">
            <v>Birthday Book</v>
          </cell>
          <cell r="H348" t="str">
            <v>01020411</v>
          </cell>
          <cell r="I348" t="str">
            <v>XML</v>
          </cell>
        </row>
        <row r="349">
          <cell r="A349" t="str">
            <v>348</v>
          </cell>
          <cell r="B349" t="str">
            <v>Birthday Book 12월 14일</v>
          </cell>
          <cell r="C349" t="str">
            <v>예림당</v>
          </cell>
          <cell r="D349" t="str">
            <v>예림기획실</v>
          </cell>
          <cell r="E349" t="str">
            <v>패키지 판매</v>
          </cell>
          <cell r="F349" t="str">
            <v>에세이</v>
          </cell>
          <cell r="G349" t="str">
            <v>Birthday Book</v>
          </cell>
          <cell r="H349" t="str">
            <v>01020410</v>
          </cell>
          <cell r="I349" t="str">
            <v>XML</v>
          </cell>
        </row>
        <row r="350">
          <cell r="A350" t="str">
            <v>349</v>
          </cell>
          <cell r="B350" t="str">
            <v>Birthday Book 12월 15일</v>
          </cell>
          <cell r="C350" t="str">
            <v>예림당</v>
          </cell>
          <cell r="D350" t="str">
            <v>예림기획실</v>
          </cell>
          <cell r="E350" t="str">
            <v>패키지 판매</v>
          </cell>
          <cell r="F350" t="str">
            <v>에세이</v>
          </cell>
          <cell r="G350" t="str">
            <v>Birthday Book</v>
          </cell>
          <cell r="H350" t="str">
            <v>01020409</v>
          </cell>
          <cell r="I350" t="str">
            <v>XML</v>
          </cell>
        </row>
        <row r="351">
          <cell r="A351" t="str">
            <v>350</v>
          </cell>
          <cell r="B351" t="str">
            <v>Birthday Book 12월 16일</v>
          </cell>
          <cell r="C351" t="str">
            <v>예림당</v>
          </cell>
          <cell r="D351" t="str">
            <v>예림기획실</v>
          </cell>
          <cell r="E351" t="str">
            <v>패키지 판매</v>
          </cell>
          <cell r="F351" t="str">
            <v>에세이</v>
          </cell>
          <cell r="G351" t="str">
            <v>Birthday Book</v>
          </cell>
          <cell r="H351" t="str">
            <v>01020408</v>
          </cell>
          <cell r="I351" t="str">
            <v>XML</v>
          </cell>
        </row>
        <row r="352">
          <cell r="A352" t="str">
            <v>351</v>
          </cell>
          <cell r="B352" t="str">
            <v>Birthday Book 12월 17일</v>
          </cell>
          <cell r="C352" t="str">
            <v>예림당</v>
          </cell>
          <cell r="D352" t="str">
            <v>예림기획실</v>
          </cell>
          <cell r="E352" t="str">
            <v>패키지 판매</v>
          </cell>
          <cell r="F352" t="str">
            <v>에세이</v>
          </cell>
          <cell r="G352" t="str">
            <v>Birthday Book</v>
          </cell>
          <cell r="H352" t="str">
            <v>01020407</v>
          </cell>
          <cell r="I352" t="str">
            <v>XML</v>
          </cell>
        </row>
        <row r="353">
          <cell r="A353" t="str">
            <v>352</v>
          </cell>
          <cell r="B353" t="str">
            <v>Birthday Book 12월 18일</v>
          </cell>
          <cell r="C353" t="str">
            <v>예림당</v>
          </cell>
          <cell r="D353" t="str">
            <v>예림기획실</v>
          </cell>
          <cell r="E353" t="str">
            <v>패키지 판매</v>
          </cell>
          <cell r="F353" t="str">
            <v>에세이</v>
          </cell>
          <cell r="G353" t="str">
            <v>Birthday Book</v>
          </cell>
          <cell r="H353" t="str">
            <v>01020406</v>
          </cell>
          <cell r="I353" t="str">
            <v>XML</v>
          </cell>
        </row>
        <row r="354">
          <cell r="A354" t="str">
            <v>353</v>
          </cell>
          <cell r="B354" t="str">
            <v>Birthday Book 12월 19일</v>
          </cell>
          <cell r="C354" t="str">
            <v>예림당</v>
          </cell>
          <cell r="D354" t="str">
            <v>예림기획실</v>
          </cell>
          <cell r="E354" t="str">
            <v>패키지 판매</v>
          </cell>
          <cell r="F354" t="str">
            <v>에세이</v>
          </cell>
          <cell r="G354" t="str">
            <v>Birthday Book</v>
          </cell>
          <cell r="H354" t="str">
            <v>01020405</v>
          </cell>
          <cell r="I354" t="str">
            <v>XML</v>
          </cell>
        </row>
        <row r="355">
          <cell r="A355" t="str">
            <v>354</v>
          </cell>
          <cell r="B355" t="str">
            <v>Birthday Book 12월 20일</v>
          </cell>
          <cell r="C355" t="str">
            <v>예림당</v>
          </cell>
          <cell r="D355" t="str">
            <v>예림기획실</v>
          </cell>
          <cell r="E355" t="str">
            <v>패키지 판매</v>
          </cell>
          <cell r="F355" t="str">
            <v>에세이</v>
          </cell>
          <cell r="G355" t="str">
            <v>Birthday Book</v>
          </cell>
          <cell r="H355" t="str">
            <v>01020404</v>
          </cell>
          <cell r="I355" t="str">
            <v>XML</v>
          </cell>
        </row>
        <row r="356">
          <cell r="A356" t="str">
            <v>355</v>
          </cell>
          <cell r="B356" t="str">
            <v>Birthday Book 12월 21일</v>
          </cell>
          <cell r="C356" t="str">
            <v>예림당</v>
          </cell>
          <cell r="D356" t="str">
            <v>예림기획실</v>
          </cell>
          <cell r="E356" t="str">
            <v>패키지 판매</v>
          </cell>
          <cell r="F356" t="str">
            <v>에세이</v>
          </cell>
          <cell r="G356" t="str">
            <v>Birthday Book</v>
          </cell>
          <cell r="H356" t="str">
            <v>01020403</v>
          </cell>
          <cell r="I356" t="str">
            <v>XML</v>
          </cell>
        </row>
        <row r="357">
          <cell r="A357" t="str">
            <v>356</v>
          </cell>
          <cell r="B357" t="str">
            <v>Birthday Book 12월 22일</v>
          </cell>
          <cell r="C357" t="str">
            <v>예림당</v>
          </cell>
          <cell r="D357" t="str">
            <v>예림기획실</v>
          </cell>
          <cell r="E357" t="str">
            <v>패키지 판매</v>
          </cell>
          <cell r="F357" t="str">
            <v>에세이</v>
          </cell>
          <cell r="G357" t="str">
            <v>Birthday Book</v>
          </cell>
          <cell r="H357" t="str">
            <v>01020402</v>
          </cell>
          <cell r="I357" t="str">
            <v>XML</v>
          </cell>
        </row>
        <row r="358">
          <cell r="A358" t="str">
            <v>357</v>
          </cell>
          <cell r="B358" t="str">
            <v>Birthday Book 12월 23일</v>
          </cell>
          <cell r="C358" t="str">
            <v>예림당</v>
          </cell>
          <cell r="D358" t="str">
            <v>예림기획실</v>
          </cell>
          <cell r="E358" t="str">
            <v>패키지 판매</v>
          </cell>
          <cell r="F358" t="str">
            <v>에세이</v>
          </cell>
          <cell r="G358" t="str">
            <v>Birthday Book</v>
          </cell>
          <cell r="H358" t="str">
            <v>01020401</v>
          </cell>
          <cell r="I358" t="str">
            <v>XML</v>
          </cell>
        </row>
        <row r="359">
          <cell r="A359" t="str">
            <v>358</v>
          </cell>
          <cell r="B359" t="str">
            <v>Birthday Book 12월 24일</v>
          </cell>
          <cell r="C359" t="str">
            <v>예림당</v>
          </cell>
          <cell r="D359" t="str">
            <v>예림기획실</v>
          </cell>
          <cell r="E359" t="str">
            <v>패키지 판매</v>
          </cell>
          <cell r="F359" t="str">
            <v>에세이</v>
          </cell>
          <cell r="G359" t="str">
            <v>Birthday Book</v>
          </cell>
          <cell r="H359" t="str">
            <v>01020400</v>
          </cell>
          <cell r="I359" t="str">
            <v>XML</v>
          </cell>
        </row>
        <row r="360">
          <cell r="A360" t="str">
            <v>359</v>
          </cell>
          <cell r="B360" t="str">
            <v>Birthday Book 12월 25일</v>
          </cell>
          <cell r="C360" t="str">
            <v>예림당</v>
          </cell>
          <cell r="D360" t="str">
            <v>예림기획실</v>
          </cell>
          <cell r="E360" t="str">
            <v>패키지 판매</v>
          </cell>
          <cell r="F360" t="str">
            <v>에세이</v>
          </cell>
          <cell r="G360" t="str">
            <v>Birthday Book</v>
          </cell>
          <cell r="H360" t="str">
            <v>01020399</v>
          </cell>
          <cell r="I360" t="str">
            <v>XML</v>
          </cell>
        </row>
        <row r="361">
          <cell r="A361" t="str">
            <v>360</v>
          </cell>
          <cell r="B361" t="str">
            <v>Birthday Book 12월 26일</v>
          </cell>
          <cell r="C361" t="str">
            <v>예림당</v>
          </cell>
          <cell r="D361" t="str">
            <v>예림기획실</v>
          </cell>
          <cell r="E361" t="str">
            <v>패키지 판매</v>
          </cell>
          <cell r="F361" t="str">
            <v>에세이</v>
          </cell>
          <cell r="G361" t="str">
            <v>Birthday Book</v>
          </cell>
          <cell r="H361" t="str">
            <v>01020398</v>
          </cell>
          <cell r="I361" t="str">
            <v>XML</v>
          </cell>
        </row>
        <row r="362">
          <cell r="A362" t="str">
            <v>361</v>
          </cell>
          <cell r="B362" t="str">
            <v>Birthday Book 12월 27일</v>
          </cell>
          <cell r="C362" t="str">
            <v>예림당</v>
          </cell>
          <cell r="D362" t="str">
            <v>예림기획실</v>
          </cell>
          <cell r="E362" t="str">
            <v>패키지 판매</v>
          </cell>
          <cell r="F362" t="str">
            <v>에세이</v>
          </cell>
          <cell r="G362" t="str">
            <v>Birthday Book</v>
          </cell>
          <cell r="H362" t="str">
            <v>01020397</v>
          </cell>
          <cell r="I362" t="str">
            <v>XML</v>
          </cell>
        </row>
        <row r="363">
          <cell r="A363" t="str">
            <v>362</v>
          </cell>
          <cell r="B363" t="str">
            <v>Birthday Book 12월 28일</v>
          </cell>
          <cell r="C363" t="str">
            <v>예림당</v>
          </cell>
          <cell r="D363" t="str">
            <v>예림기획실</v>
          </cell>
          <cell r="E363" t="str">
            <v>패키지 판매</v>
          </cell>
          <cell r="F363" t="str">
            <v>에세이</v>
          </cell>
          <cell r="G363" t="str">
            <v>Birthday Book</v>
          </cell>
          <cell r="H363" t="str">
            <v>01020396</v>
          </cell>
          <cell r="I363" t="str">
            <v>XML</v>
          </cell>
        </row>
        <row r="364">
          <cell r="A364" t="str">
            <v>363</v>
          </cell>
          <cell r="B364" t="str">
            <v>Birthday Book 12월 29일</v>
          </cell>
          <cell r="C364" t="str">
            <v>예림당</v>
          </cell>
          <cell r="D364" t="str">
            <v>예림기획실</v>
          </cell>
          <cell r="E364" t="str">
            <v>패키지 판매</v>
          </cell>
          <cell r="F364" t="str">
            <v>에세이</v>
          </cell>
          <cell r="G364" t="str">
            <v>Birthday Book</v>
          </cell>
          <cell r="H364" t="str">
            <v>01020395</v>
          </cell>
          <cell r="I364" t="str">
            <v>XML</v>
          </cell>
        </row>
        <row r="365">
          <cell r="A365" t="str">
            <v>364</v>
          </cell>
          <cell r="B365" t="str">
            <v>Birthday Book 12월 30일</v>
          </cell>
          <cell r="C365" t="str">
            <v>예림당</v>
          </cell>
          <cell r="D365" t="str">
            <v>예림기획실</v>
          </cell>
          <cell r="E365" t="str">
            <v>패키지 판매</v>
          </cell>
          <cell r="F365" t="str">
            <v>에세이</v>
          </cell>
          <cell r="G365" t="str">
            <v>Birthday Book</v>
          </cell>
          <cell r="H365" t="str">
            <v>01020394</v>
          </cell>
          <cell r="I365" t="str">
            <v>XML</v>
          </cell>
        </row>
        <row r="366">
          <cell r="A366" t="str">
            <v>365</v>
          </cell>
          <cell r="B366" t="str">
            <v>Birthday Book 12월 31일</v>
          </cell>
          <cell r="C366" t="str">
            <v>예림당</v>
          </cell>
          <cell r="D366" t="str">
            <v>예림기획실</v>
          </cell>
          <cell r="E366" t="str">
            <v>패키지 판매</v>
          </cell>
          <cell r="F366" t="str">
            <v>에세이</v>
          </cell>
          <cell r="G366" t="str">
            <v>Birthday Book</v>
          </cell>
          <cell r="H366" t="str">
            <v>01020393</v>
          </cell>
          <cell r="I366" t="str">
            <v>XML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프리미엄"/>
      <sheetName val="생활&amp;취미"/>
      <sheetName val="자녀교육&amp;직무"/>
      <sheetName val="취업&amp;창업"/>
      <sheetName val="재테크"/>
    </sheetNames>
    <sheetDataSet>
      <sheetData sheetId="0" refreshError="1"/>
      <sheetData sheetId="1" refreshError="1">
        <row r="22">
          <cell r="G22" t="str">
            <v>이진하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어린이용 전자책"/>
      <sheetName val="Sheet1"/>
      <sheetName val="청소년용 전자책"/>
      <sheetName val="일반용 전자책"/>
    </sheetNames>
    <sheetDataSet>
      <sheetData sheetId="0">
        <row r="3">
          <cell r="A3" t="str">
            <v>(생각쟁이인물) 공자와 맹자</v>
          </cell>
          <cell r="B3" t="str">
            <v>아동</v>
          </cell>
          <cell r="C3" t="str">
            <v>웅진씽크빅_디지털콘텐츠</v>
          </cell>
          <cell r="D3">
            <v>12400</v>
          </cell>
          <cell r="E3">
            <v>2</v>
          </cell>
          <cell r="F3">
            <v>24800</v>
          </cell>
          <cell r="G3" t="str">
            <v>20200520</v>
          </cell>
          <cell r="H3" t="str">
            <v>20200603</v>
          </cell>
          <cell r="I3" t="str">
            <v>480D200603820</v>
          </cell>
          <cell r="J3" t="str">
            <v>D200603820</v>
          </cell>
          <cell r="K3">
            <v>24800</v>
          </cell>
          <cell r="L3" t="str">
            <v>역사/지리/위인</v>
          </cell>
          <cell r="M3" t="str">
            <v>kEPUB</v>
          </cell>
        </row>
        <row r="4">
          <cell r="A4" t="str">
            <v>(생각쟁이인물) 김정호</v>
          </cell>
          <cell r="B4" t="str">
            <v>아동</v>
          </cell>
          <cell r="C4" t="str">
            <v>웅진씽크빅_디지털콘텐츠</v>
          </cell>
          <cell r="D4">
            <v>12400</v>
          </cell>
          <cell r="E4">
            <v>2</v>
          </cell>
          <cell r="F4">
            <v>24800</v>
          </cell>
          <cell r="G4" t="str">
            <v>20200520</v>
          </cell>
          <cell r="H4" t="str">
            <v>20200603</v>
          </cell>
          <cell r="I4" t="str">
            <v>480D200603770</v>
          </cell>
          <cell r="J4" t="str">
            <v>D200603770</v>
          </cell>
          <cell r="K4">
            <v>24800</v>
          </cell>
          <cell r="L4" t="str">
            <v>역사/지리/위인</v>
          </cell>
          <cell r="M4" t="str">
            <v>kEPUB</v>
          </cell>
          <cell r="N4">
            <v>24800</v>
          </cell>
          <cell r="O4">
            <v>24800</v>
          </cell>
          <cell r="P4" t="str">
            <v>[상세보기]</v>
          </cell>
        </row>
        <row r="5">
          <cell r="A5" t="str">
            <v>(생각쟁이인물) 김홍도</v>
          </cell>
          <cell r="B5" t="str">
            <v>아동</v>
          </cell>
          <cell r="C5" t="str">
            <v>웅진씽크빅_디지털콘텐츠</v>
          </cell>
          <cell r="D5">
            <v>12400</v>
          </cell>
          <cell r="E5">
            <v>2</v>
          </cell>
          <cell r="F5">
            <v>24800</v>
          </cell>
          <cell r="G5" t="str">
            <v>20200520</v>
          </cell>
          <cell r="H5" t="str">
            <v>20200603</v>
          </cell>
          <cell r="I5" t="str">
            <v>480D200603790</v>
          </cell>
          <cell r="J5" t="str">
            <v>D200603790</v>
          </cell>
          <cell r="K5">
            <v>24800</v>
          </cell>
          <cell r="L5" t="str">
            <v>역사/지리/위인</v>
          </cell>
          <cell r="M5" t="str">
            <v>kEPUB</v>
          </cell>
          <cell r="N5">
            <v>24800</v>
          </cell>
          <cell r="O5">
            <v>24800</v>
          </cell>
          <cell r="P5" t="str">
            <v>[상세보기]</v>
          </cell>
        </row>
        <row r="6">
          <cell r="A6" t="str">
            <v>(생각쟁이인물) 마리퀴리</v>
          </cell>
          <cell r="B6" t="str">
            <v>아동</v>
          </cell>
          <cell r="C6" t="str">
            <v>웅진씽크빅_디지털콘텐츠</v>
          </cell>
          <cell r="D6">
            <v>12400</v>
          </cell>
          <cell r="E6">
            <v>2</v>
          </cell>
          <cell r="F6">
            <v>24800</v>
          </cell>
          <cell r="G6" t="str">
            <v>20200520</v>
          </cell>
          <cell r="H6" t="str">
            <v>20200603</v>
          </cell>
          <cell r="I6" t="str">
            <v>480D200603780</v>
          </cell>
          <cell r="J6" t="str">
            <v>D200603780</v>
          </cell>
          <cell r="K6">
            <v>24800</v>
          </cell>
          <cell r="L6" t="str">
            <v>역사/지리/위인</v>
          </cell>
          <cell r="M6" t="str">
            <v>kEPUB</v>
          </cell>
          <cell r="N6">
            <v>24800</v>
          </cell>
          <cell r="O6">
            <v>24800</v>
          </cell>
          <cell r="P6" t="str">
            <v>[상세보기]</v>
          </cell>
        </row>
        <row r="7">
          <cell r="A7" t="str">
            <v>(생각쟁이인물) 방정환</v>
          </cell>
          <cell r="B7" t="str">
            <v>아동</v>
          </cell>
          <cell r="C7" t="str">
            <v>웅진씽크빅_디지털콘텐츠</v>
          </cell>
          <cell r="D7">
            <v>12400</v>
          </cell>
          <cell r="E7">
            <v>2</v>
          </cell>
          <cell r="F7">
            <v>24800</v>
          </cell>
          <cell r="G7" t="str">
            <v>20200520</v>
          </cell>
          <cell r="H7" t="str">
            <v>20200603</v>
          </cell>
          <cell r="I7" t="str">
            <v>480D200603840</v>
          </cell>
          <cell r="J7" t="str">
            <v>D200603840</v>
          </cell>
          <cell r="K7">
            <v>24800</v>
          </cell>
          <cell r="L7" t="str">
            <v>역사/지리/위인</v>
          </cell>
          <cell r="M7" t="str">
            <v>kEPUB</v>
          </cell>
          <cell r="N7">
            <v>24800</v>
          </cell>
          <cell r="O7">
            <v>24800</v>
          </cell>
          <cell r="P7" t="str">
            <v>[상세보기]</v>
          </cell>
        </row>
        <row r="8">
          <cell r="A8" t="str">
            <v>(생각쟁이인물) 슈바이처</v>
          </cell>
          <cell r="B8" t="str">
            <v>아동</v>
          </cell>
          <cell r="C8" t="str">
            <v>웅진씽크빅_디지털콘텐츠</v>
          </cell>
          <cell r="D8">
            <v>12400</v>
          </cell>
          <cell r="E8">
            <v>2</v>
          </cell>
          <cell r="F8">
            <v>24800</v>
          </cell>
          <cell r="G8" t="str">
            <v>20200520</v>
          </cell>
          <cell r="H8" t="str">
            <v>20200603</v>
          </cell>
          <cell r="I8" t="str">
            <v>480D200603760</v>
          </cell>
          <cell r="J8" t="str">
            <v>D200603760</v>
          </cell>
          <cell r="K8">
            <v>24800</v>
          </cell>
          <cell r="L8" t="str">
            <v>역사/지리/위인</v>
          </cell>
          <cell r="M8" t="str">
            <v>kEPUB</v>
          </cell>
          <cell r="N8">
            <v>24800</v>
          </cell>
          <cell r="O8">
            <v>24800</v>
          </cell>
          <cell r="P8" t="str">
            <v>[상세보기]</v>
          </cell>
        </row>
        <row r="9">
          <cell r="A9" t="str">
            <v>(생각쟁이인물) 아문센과 스콧</v>
          </cell>
          <cell r="B9" t="str">
            <v>아동</v>
          </cell>
          <cell r="C9" t="str">
            <v>웅진씽크빅_디지털콘텐츠</v>
          </cell>
          <cell r="D9">
            <v>12400</v>
          </cell>
          <cell r="E9">
            <v>2</v>
          </cell>
          <cell r="F9">
            <v>24800</v>
          </cell>
          <cell r="G9" t="str">
            <v>20200520</v>
          </cell>
          <cell r="H9" t="str">
            <v>20200603</v>
          </cell>
          <cell r="I9" t="str">
            <v>480D200604050</v>
          </cell>
          <cell r="J9" t="str">
            <v>D200604050</v>
          </cell>
          <cell r="K9">
            <v>24800</v>
          </cell>
          <cell r="L9" t="str">
            <v>역사/지리/위인</v>
          </cell>
          <cell r="M9" t="str">
            <v>kEPUB</v>
          </cell>
          <cell r="N9">
            <v>24800</v>
          </cell>
          <cell r="O9">
            <v>24800</v>
          </cell>
          <cell r="P9" t="str">
            <v>[상세보기]</v>
          </cell>
        </row>
        <row r="10">
          <cell r="A10" t="str">
            <v>(생각쟁이인물) 안중근</v>
          </cell>
          <cell r="B10" t="str">
            <v>아동</v>
          </cell>
          <cell r="C10" t="str">
            <v>웅진씽크빅_디지털콘텐츠</v>
          </cell>
          <cell r="D10">
            <v>12400</v>
          </cell>
          <cell r="E10">
            <v>2</v>
          </cell>
          <cell r="F10">
            <v>24800</v>
          </cell>
          <cell r="G10" t="str">
            <v>20200520</v>
          </cell>
          <cell r="H10" t="str">
            <v>20200603</v>
          </cell>
          <cell r="I10" t="str">
            <v>480D200603830</v>
          </cell>
          <cell r="J10" t="str">
            <v>D200603830</v>
          </cell>
          <cell r="K10">
            <v>24800</v>
          </cell>
          <cell r="L10" t="str">
            <v>역사/지리/위인</v>
          </cell>
          <cell r="M10" t="str">
            <v>kEPUB</v>
          </cell>
          <cell r="N10">
            <v>24800</v>
          </cell>
          <cell r="O10">
            <v>24800</v>
          </cell>
          <cell r="P10" t="str">
            <v>[상세보기]</v>
          </cell>
        </row>
        <row r="11">
          <cell r="A11" t="str">
            <v>(생각쟁이인물) 안창호</v>
          </cell>
          <cell r="B11" t="str">
            <v>아동</v>
          </cell>
          <cell r="C11" t="str">
            <v>웅진씽크빅_디지털콘텐츠</v>
          </cell>
          <cell r="D11">
            <v>12400</v>
          </cell>
          <cell r="E11">
            <v>2</v>
          </cell>
          <cell r="F11">
            <v>24800</v>
          </cell>
          <cell r="G11" t="str">
            <v>20200520</v>
          </cell>
          <cell r="H11" t="str">
            <v>20200603</v>
          </cell>
          <cell r="I11" t="str">
            <v>480D200603740</v>
          </cell>
          <cell r="J11" t="str">
            <v>D200603740</v>
          </cell>
          <cell r="K11">
            <v>24800</v>
          </cell>
          <cell r="L11" t="str">
            <v>역사/지리/위인</v>
          </cell>
          <cell r="M11" t="str">
            <v>kEPUB</v>
          </cell>
          <cell r="N11">
            <v>24800</v>
          </cell>
          <cell r="O11">
            <v>24800</v>
          </cell>
          <cell r="P11" t="str">
            <v>[상세보기]</v>
          </cell>
        </row>
        <row r="12">
          <cell r="A12" t="str">
            <v>(생각쟁이인물) 우장춘</v>
          </cell>
          <cell r="B12" t="str">
            <v>아동</v>
          </cell>
          <cell r="C12" t="str">
            <v>웅진씽크빅_디지털콘텐츠</v>
          </cell>
          <cell r="D12">
            <v>12400</v>
          </cell>
          <cell r="E12">
            <v>2</v>
          </cell>
          <cell r="F12">
            <v>24800</v>
          </cell>
          <cell r="G12" t="str">
            <v>20200520</v>
          </cell>
          <cell r="H12" t="str">
            <v>20200603</v>
          </cell>
          <cell r="I12" t="str">
            <v>480D200603730</v>
          </cell>
          <cell r="J12" t="str">
            <v>D200603730</v>
          </cell>
          <cell r="K12">
            <v>24800</v>
          </cell>
          <cell r="L12" t="str">
            <v>역사/지리/위인</v>
          </cell>
          <cell r="M12" t="str">
            <v>kEPUB</v>
          </cell>
          <cell r="N12">
            <v>24800</v>
          </cell>
          <cell r="O12">
            <v>24800</v>
          </cell>
          <cell r="P12" t="str">
            <v>[상세보기]</v>
          </cell>
        </row>
        <row r="13">
          <cell r="A13" t="str">
            <v>(생각쟁이인물) 원효</v>
          </cell>
          <cell r="B13" t="str">
            <v>아동</v>
          </cell>
          <cell r="C13" t="str">
            <v>웅진씽크빅_디지털콘텐츠</v>
          </cell>
          <cell r="D13">
            <v>12400</v>
          </cell>
          <cell r="E13">
            <v>2</v>
          </cell>
          <cell r="F13">
            <v>24800</v>
          </cell>
          <cell r="G13" t="str">
            <v>20200520</v>
          </cell>
          <cell r="H13" t="str">
            <v>20200603</v>
          </cell>
          <cell r="I13" t="str">
            <v>480D200604020</v>
          </cell>
          <cell r="J13" t="str">
            <v>D200604020</v>
          </cell>
          <cell r="K13">
            <v>24800</v>
          </cell>
          <cell r="L13" t="str">
            <v>역사/지리/위인</v>
          </cell>
          <cell r="M13" t="str">
            <v>kEPUB</v>
          </cell>
          <cell r="N13">
            <v>24800</v>
          </cell>
          <cell r="O13">
            <v>24800</v>
          </cell>
          <cell r="P13" t="str">
            <v>[상세보기]</v>
          </cell>
        </row>
        <row r="14">
          <cell r="A14" t="str">
            <v>(생각쟁이인물) 장보고</v>
          </cell>
          <cell r="B14" t="str">
            <v>아동</v>
          </cell>
          <cell r="C14" t="str">
            <v>웅진씽크빅_디지털콘텐츠</v>
          </cell>
          <cell r="D14">
            <v>12400</v>
          </cell>
          <cell r="E14">
            <v>2</v>
          </cell>
          <cell r="F14">
            <v>24800</v>
          </cell>
          <cell r="G14" t="str">
            <v>20200520</v>
          </cell>
          <cell r="H14" t="str">
            <v>20200603</v>
          </cell>
          <cell r="I14" t="str">
            <v>480D200604010</v>
          </cell>
          <cell r="J14" t="str">
            <v>D200604010</v>
          </cell>
          <cell r="K14">
            <v>24800</v>
          </cell>
          <cell r="L14" t="str">
            <v>역사/지리/위인</v>
          </cell>
          <cell r="M14" t="str">
            <v>kEPUB</v>
          </cell>
          <cell r="N14">
            <v>24800</v>
          </cell>
          <cell r="O14">
            <v>24800</v>
          </cell>
          <cell r="P14" t="str">
            <v>[상세보기]</v>
          </cell>
        </row>
        <row r="15">
          <cell r="A15" t="str">
            <v>(생각쟁이인물) 채플린</v>
          </cell>
          <cell r="B15" t="str">
            <v>아동</v>
          </cell>
          <cell r="C15" t="str">
            <v>웅진씽크빅_디지털콘텐츠</v>
          </cell>
          <cell r="D15">
            <v>12400</v>
          </cell>
          <cell r="E15">
            <v>2</v>
          </cell>
          <cell r="F15">
            <v>24800</v>
          </cell>
          <cell r="G15" t="str">
            <v>20200520</v>
          </cell>
          <cell r="H15" t="str">
            <v>20200603</v>
          </cell>
          <cell r="I15" t="str">
            <v>480D200604060</v>
          </cell>
          <cell r="J15" t="str">
            <v>D200604060</v>
          </cell>
          <cell r="K15">
            <v>24800</v>
          </cell>
          <cell r="L15" t="str">
            <v>역사/지리/위인</v>
          </cell>
          <cell r="M15" t="str">
            <v>kEPUB</v>
          </cell>
          <cell r="N15">
            <v>24800</v>
          </cell>
          <cell r="O15">
            <v>24800</v>
          </cell>
          <cell r="P15" t="str">
            <v>[상세보기]</v>
          </cell>
        </row>
        <row r="16">
          <cell r="A16" t="str">
            <v>(생각쟁이인물) 처칠</v>
          </cell>
          <cell r="B16" t="str">
            <v>아동</v>
          </cell>
          <cell r="C16" t="str">
            <v>웅진씽크빅_디지털콘텐츠</v>
          </cell>
          <cell r="D16">
            <v>12400</v>
          </cell>
          <cell r="E16">
            <v>2</v>
          </cell>
          <cell r="F16">
            <v>24800</v>
          </cell>
          <cell r="G16" t="str">
            <v>20200520</v>
          </cell>
          <cell r="H16" t="str">
            <v>20200603</v>
          </cell>
          <cell r="I16" t="str">
            <v>480D200603800</v>
          </cell>
          <cell r="J16" t="str">
            <v>D200603800</v>
          </cell>
          <cell r="K16">
            <v>24800</v>
          </cell>
          <cell r="L16" t="str">
            <v>역사/지리/위인</v>
          </cell>
          <cell r="M16" t="str">
            <v>kEPUB</v>
          </cell>
          <cell r="N16">
            <v>24800</v>
          </cell>
          <cell r="O16">
            <v>24800</v>
          </cell>
          <cell r="P16" t="str">
            <v>[상세보기]</v>
          </cell>
        </row>
        <row r="17">
          <cell r="A17" t="str">
            <v>(생각쟁이인물) 칭기즈칸</v>
          </cell>
          <cell r="B17" t="str">
            <v>아동</v>
          </cell>
          <cell r="C17" t="str">
            <v>웅진씽크빅_디지털콘텐츠</v>
          </cell>
          <cell r="D17">
            <v>12400</v>
          </cell>
          <cell r="E17">
            <v>2</v>
          </cell>
          <cell r="F17">
            <v>24800</v>
          </cell>
          <cell r="G17" t="str">
            <v>20200520</v>
          </cell>
          <cell r="H17" t="str">
            <v>20200603</v>
          </cell>
          <cell r="I17" t="str">
            <v>480D200603930</v>
          </cell>
          <cell r="J17" t="str">
            <v>D200603930</v>
          </cell>
          <cell r="K17">
            <v>24800</v>
          </cell>
          <cell r="L17" t="str">
            <v>역사/지리/위인</v>
          </cell>
          <cell r="M17" t="str">
            <v>kEPUB</v>
          </cell>
          <cell r="N17">
            <v>24800</v>
          </cell>
          <cell r="O17">
            <v>24800</v>
          </cell>
          <cell r="P17" t="str">
            <v>[상세보기]</v>
          </cell>
        </row>
        <row r="18">
          <cell r="A18" t="str">
            <v>(생각쟁이인물) 톨스토이</v>
          </cell>
          <cell r="B18" t="str">
            <v>아동</v>
          </cell>
          <cell r="C18" t="str">
            <v>웅진씽크빅_디지털콘텐츠</v>
          </cell>
          <cell r="D18">
            <v>12400</v>
          </cell>
          <cell r="E18">
            <v>2</v>
          </cell>
          <cell r="F18">
            <v>24800</v>
          </cell>
          <cell r="G18" t="str">
            <v>20200520</v>
          </cell>
          <cell r="H18" t="str">
            <v>20200603</v>
          </cell>
          <cell r="I18" t="str">
            <v>480D200603960</v>
          </cell>
          <cell r="J18" t="str">
            <v>D200603960</v>
          </cell>
          <cell r="K18">
            <v>24800</v>
          </cell>
          <cell r="L18" t="str">
            <v>역사/지리/위인</v>
          </cell>
          <cell r="M18" t="str">
            <v>kEPUB</v>
          </cell>
          <cell r="N18">
            <v>24800</v>
          </cell>
          <cell r="O18">
            <v>24800</v>
          </cell>
          <cell r="P18" t="str">
            <v>[상세보기]</v>
          </cell>
        </row>
        <row r="19">
          <cell r="A19" t="str">
            <v>(생각쟁이인물) 허준</v>
          </cell>
          <cell r="B19" t="str">
            <v>아동</v>
          </cell>
          <cell r="C19" t="str">
            <v>웅진씽크빅_디지털콘텐츠</v>
          </cell>
          <cell r="D19">
            <v>12400</v>
          </cell>
          <cell r="E19">
            <v>2</v>
          </cell>
          <cell r="F19">
            <v>24800</v>
          </cell>
          <cell r="G19" t="str">
            <v>20200520</v>
          </cell>
          <cell r="H19" t="str">
            <v>20200603</v>
          </cell>
          <cell r="I19" t="str">
            <v>480D200603860</v>
          </cell>
          <cell r="J19" t="str">
            <v>D200603860</v>
          </cell>
          <cell r="K19">
            <v>24800</v>
          </cell>
          <cell r="L19" t="str">
            <v>역사/지리/위인</v>
          </cell>
          <cell r="M19" t="str">
            <v>kEPUB</v>
          </cell>
          <cell r="N19">
            <v>24800</v>
          </cell>
          <cell r="O19">
            <v>24800</v>
          </cell>
          <cell r="P19" t="str">
            <v>[상세보기]</v>
          </cell>
        </row>
        <row r="20">
          <cell r="A20" t="str">
            <v>0의 비밀 화원</v>
          </cell>
          <cell r="B20" t="str">
            <v>아동</v>
          </cell>
          <cell r="C20" t="str">
            <v>파란자전거</v>
          </cell>
          <cell r="D20">
            <v>11970</v>
          </cell>
          <cell r="E20">
            <v>1</v>
          </cell>
          <cell r="F20">
            <v>11970</v>
          </cell>
          <cell r="G20" t="str">
            <v>20110105</v>
          </cell>
          <cell r="H20" t="str">
            <v>20150805</v>
          </cell>
          <cell r="I20" t="str">
            <v>4808994258164</v>
          </cell>
          <cell r="J20" t="str">
            <v>8994258167</v>
          </cell>
          <cell r="K20" t="str">
            <v>9788994258164</v>
          </cell>
          <cell r="L20" t="str">
            <v>수학</v>
          </cell>
          <cell r="M20" t="str">
            <v>kEPUB</v>
          </cell>
          <cell r="N20">
            <v>11970</v>
          </cell>
          <cell r="O20" t="str">
            <v>경기도교과연계 &gt; 초등학교 4학년 2학기 수학</v>
          </cell>
          <cell r="P20" t="str">
            <v>[상세보기]</v>
          </cell>
        </row>
        <row r="21">
          <cell r="A21" t="str">
            <v>1+1(원 플러스 원)이 공짜가 아니라고?</v>
          </cell>
          <cell r="B21" t="str">
            <v>아동</v>
          </cell>
          <cell r="C21" t="str">
            <v>개암나무</v>
          </cell>
          <cell r="D21">
            <v>15750</v>
          </cell>
          <cell r="E21">
            <v>1</v>
          </cell>
          <cell r="F21">
            <v>15750</v>
          </cell>
          <cell r="G21" t="str">
            <v>20181207</v>
          </cell>
          <cell r="H21" t="str">
            <v>20190528</v>
          </cell>
          <cell r="I21" t="str">
            <v>4808968304897</v>
          </cell>
          <cell r="J21" t="str">
            <v>8968304890</v>
          </cell>
          <cell r="K21" t="str">
            <v>9788968304897</v>
          </cell>
          <cell r="L21" t="str">
            <v>자기계발/리더십</v>
          </cell>
          <cell r="M21" t="str">
            <v>kPDF+kEPUB</v>
          </cell>
          <cell r="N21">
            <v>15750</v>
          </cell>
          <cell r="O21" t="str">
            <v>서울특별시교육청 어린이도서관 추천도서</v>
          </cell>
          <cell r="P21" t="str">
            <v>[상세보기]</v>
          </cell>
        </row>
        <row r="22">
          <cell r="A22" t="str">
            <v>1000마리 공룡을 찾아라</v>
          </cell>
          <cell r="B22" t="str">
            <v>유아</v>
          </cell>
          <cell r="C22" t="str">
            <v>눈코입</v>
          </cell>
          <cell r="D22">
            <v>18000</v>
          </cell>
          <cell r="E22">
            <v>1</v>
          </cell>
          <cell r="F22">
            <v>18000</v>
          </cell>
          <cell r="G22" t="str">
            <v>20191226</v>
          </cell>
          <cell r="H22" t="str">
            <v>20200122</v>
          </cell>
          <cell r="I22" t="str">
            <v>4801190031029</v>
          </cell>
          <cell r="J22" t="str">
            <v>1190031027</v>
          </cell>
          <cell r="K22" t="str">
            <v>9791190031028</v>
          </cell>
          <cell r="L22" t="str">
            <v>교양과학</v>
          </cell>
          <cell r="M22" t="str">
            <v>kPDF</v>
          </cell>
          <cell r="N22">
            <v>18000</v>
          </cell>
          <cell r="O22">
            <v>18000</v>
          </cell>
          <cell r="P22" t="str">
            <v>[상세보기]</v>
          </cell>
        </row>
        <row r="23">
          <cell r="A23" t="str">
            <v>100개의 달과 아기 공룡</v>
          </cell>
          <cell r="B23" t="str">
            <v>유아</v>
          </cell>
          <cell r="C23" t="str">
            <v>위즈덤하우스_디지털콘텐츠</v>
          </cell>
          <cell r="D23">
            <v>21600</v>
          </cell>
          <cell r="E23">
            <v>2</v>
          </cell>
          <cell r="F23">
            <v>43200</v>
          </cell>
          <cell r="G23" t="str">
            <v>20170905</v>
          </cell>
          <cell r="H23" t="str">
            <v>20170912</v>
          </cell>
          <cell r="I23" t="str">
            <v>4808962478815</v>
          </cell>
          <cell r="J23" t="str">
            <v>8962478811</v>
          </cell>
          <cell r="K23" t="str">
            <v>9788962478815</v>
          </cell>
          <cell r="L23" t="str">
            <v>유아창작동화</v>
          </cell>
          <cell r="M23" t="str">
            <v>kEPUB</v>
          </cell>
          <cell r="N23">
            <v>43200</v>
          </cell>
          <cell r="O23" t="str">
            <v>서울시교육청도서관 사서추천도서</v>
          </cell>
          <cell r="P23" t="str">
            <v>[상세보기]</v>
          </cell>
        </row>
        <row r="24">
          <cell r="A24" t="str">
            <v>100년 전 우리는</v>
          </cell>
          <cell r="B24" t="str">
            <v>아동</v>
          </cell>
          <cell r="C24" t="str">
            <v>토토북</v>
          </cell>
          <cell r="D24">
            <v>15120</v>
          </cell>
          <cell r="E24">
            <v>1</v>
          </cell>
          <cell r="F24">
            <v>15120</v>
          </cell>
          <cell r="G24" t="str">
            <v>20130418</v>
          </cell>
          <cell r="H24" t="str">
            <v>20150116</v>
          </cell>
          <cell r="I24" t="str">
            <v>4808964961209</v>
          </cell>
          <cell r="J24" t="str">
            <v>896496120X</v>
          </cell>
          <cell r="K24" t="str">
            <v>9788964961209</v>
          </cell>
          <cell r="L24" t="str">
            <v>역사/지리/위인</v>
          </cell>
          <cell r="M24" t="str">
            <v>kPDF+kEPUB</v>
          </cell>
          <cell r="N24">
            <v>15120</v>
          </cell>
          <cell r="O24" t="str">
            <v>인천광역시미추홀도서관 &gt; 교과연계도서</v>
          </cell>
          <cell r="P24" t="str">
            <v>[상세보기]</v>
          </cell>
        </row>
        <row r="25">
          <cell r="A25" t="str">
            <v>100명의 세계인</v>
          </cell>
          <cell r="B25" t="str">
            <v>아동</v>
          </cell>
          <cell r="C25" t="str">
            <v>아이씨티컴퍼니(주)</v>
          </cell>
          <cell r="D25">
            <v>17640</v>
          </cell>
          <cell r="E25">
            <v>1</v>
          </cell>
          <cell r="F25">
            <v>17640</v>
          </cell>
          <cell r="G25" t="str">
            <v>20180122</v>
          </cell>
          <cell r="H25" t="str">
            <v>20200610</v>
          </cell>
          <cell r="I25" t="str">
            <v>4801188915003</v>
          </cell>
          <cell r="J25" t="str">
            <v>1188915002</v>
          </cell>
          <cell r="K25" t="str">
            <v>9791188915002</v>
          </cell>
          <cell r="L25" t="str">
            <v>역사/지리/위인</v>
          </cell>
          <cell r="M25" t="str">
            <v>kEPUB</v>
          </cell>
          <cell r="N25">
            <v>17640</v>
          </cell>
          <cell r="O25" t="str">
            <v>세종도서 교양부문 선정도서</v>
          </cell>
          <cell r="P25" t="str">
            <v>[상세보기]</v>
          </cell>
        </row>
        <row r="26">
          <cell r="A26" t="str">
            <v>15소년 안전 표류기</v>
          </cell>
          <cell r="B26" t="str">
            <v>아동</v>
          </cell>
          <cell r="C26" t="str">
            <v>책속물고기</v>
          </cell>
          <cell r="D26">
            <v>14400</v>
          </cell>
          <cell r="E26">
            <v>1</v>
          </cell>
          <cell r="F26">
            <v>14400</v>
          </cell>
          <cell r="G26" t="str">
            <v>20150430</v>
          </cell>
          <cell r="H26" t="str">
            <v>20151215</v>
          </cell>
          <cell r="I26" t="str">
            <v>4808994621876</v>
          </cell>
          <cell r="J26" t="str">
            <v>8994621873</v>
          </cell>
          <cell r="K26" t="str">
            <v>9788994621876</v>
          </cell>
          <cell r="L26" t="str">
            <v>어린이창작동화</v>
          </cell>
          <cell r="M26" t="str">
            <v>kPDF+kEPUB</v>
          </cell>
          <cell r="N26">
            <v>14400</v>
          </cell>
          <cell r="O26" t="str">
            <v>경북독서친구 &gt; 초등학생 권장도서(3학년)</v>
          </cell>
          <cell r="P26" t="str">
            <v>[상세보기]</v>
          </cell>
        </row>
        <row r="27">
          <cell r="A27" t="str">
            <v>1764 비밀의 책</v>
          </cell>
          <cell r="B27" t="str">
            <v>아동</v>
          </cell>
          <cell r="C27" t="str">
            <v>해와나무</v>
          </cell>
          <cell r="D27">
            <v>12600</v>
          </cell>
          <cell r="E27">
            <v>1</v>
          </cell>
          <cell r="F27">
            <v>12600</v>
          </cell>
          <cell r="G27" t="str">
            <v>20161130</v>
          </cell>
          <cell r="H27" t="str">
            <v>20170608</v>
          </cell>
          <cell r="I27" t="str">
            <v>4808962681499</v>
          </cell>
          <cell r="J27" t="str">
            <v>8962681498</v>
          </cell>
          <cell r="K27" t="str">
            <v>9788962681499</v>
          </cell>
          <cell r="L27" t="str">
            <v>어린이창작동화</v>
          </cell>
          <cell r="M27" t="str">
            <v>kEPUB</v>
          </cell>
          <cell r="N27">
            <v>12600</v>
          </cell>
          <cell r="O27" t="str">
            <v>경기도교과연계 &gt; 초등학교 6학년 2학기 국어</v>
          </cell>
          <cell r="P27" t="str">
            <v>[상세보기]</v>
          </cell>
        </row>
        <row r="28">
          <cell r="A28" t="str">
            <v>1930, 경성 설렁탕</v>
          </cell>
          <cell r="B28" t="str">
            <v>아동</v>
          </cell>
          <cell r="C28" t="str">
            <v>머스트비</v>
          </cell>
          <cell r="D28">
            <v>13610</v>
          </cell>
          <cell r="E28">
            <v>1</v>
          </cell>
          <cell r="F28">
            <v>13610</v>
          </cell>
          <cell r="G28" t="str">
            <v>20180915</v>
          </cell>
          <cell r="H28" t="str">
            <v>20190729</v>
          </cell>
          <cell r="I28" t="str">
            <v>4801160340687</v>
          </cell>
          <cell r="J28" t="str">
            <v>1160340684</v>
          </cell>
          <cell r="K28" t="str">
            <v>9791160340686</v>
          </cell>
          <cell r="L28" t="str">
            <v>역사/지리/위인</v>
          </cell>
          <cell r="M28" t="str">
            <v>kPDF</v>
          </cell>
          <cell r="N28">
            <v>13610</v>
          </cell>
          <cell r="O28" t="str">
            <v xml:space="preserve">안산시 중앙도서관 추천도서 목록 </v>
          </cell>
          <cell r="P28" t="str">
            <v>[상세보기]</v>
          </cell>
        </row>
        <row r="29">
          <cell r="A29" t="str">
            <v>1982 야구소년</v>
          </cell>
          <cell r="B29" t="str">
            <v>아동</v>
          </cell>
          <cell r="C29" t="str">
            <v>키다리</v>
          </cell>
          <cell r="D29">
            <v>15120</v>
          </cell>
          <cell r="E29">
            <v>1</v>
          </cell>
          <cell r="F29">
            <v>15120</v>
          </cell>
          <cell r="G29" t="str">
            <v>20181105</v>
          </cell>
          <cell r="H29" t="str">
            <v>20190523</v>
          </cell>
          <cell r="I29" t="str">
            <v>4801157852148</v>
          </cell>
          <cell r="J29" t="str">
            <v>1157852149</v>
          </cell>
          <cell r="K29" t="str">
            <v>9791157852147</v>
          </cell>
          <cell r="L29" t="str">
            <v>어린이창작동화</v>
          </cell>
          <cell r="M29" t="str">
            <v>kPDF+kEPUB</v>
          </cell>
          <cell r="N29">
            <v>15120</v>
          </cell>
          <cell r="O29" t="str">
            <v>아침독서 추천도서(어린이용)</v>
          </cell>
          <cell r="P29" t="str">
            <v>[상세보기]</v>
          </cell>
        </row>
        <row r="30">
          <cell r="A30" t="str">
            <v>1등 용이가 사라졌다</v>
          </cell>
          <cell r="B30" t="str">
            <v>아동</v>
          </cell>
          <cell r="C30" t="str">
            <v>비전팩토리</v>
          </cell>
          <cell r="D30">
            <v>12740</v>
          </cell>
          <cell r="E30">
            <v>1</v>
          </cell>
          <cell r="F30">
            <v>12740</v>
          </cell>
          <cell r="G30" t="str">
            <v>20181015</v>
          </cell>
          <cell r="H30" t="str">
            <v>20181022</v>
          </cell>
          <cell r="I30" t="str">
            <v>4801162180397</v>
          </cell>
          <cell r="J30" t="str">
            <v>1162180390</v>
          </cell>
          <cell r="K30" t="str">
            <v>9791162180396</v>
          </cell>
          <cell r="L30" t="str">
            <v>어린이창작동화</v>
          </cell>
          <cell r="M30" t="str">
            <v>kEPUB</v>
          </cell>
          <cell r="N30">
            <v>12740</v>
          </cell>
          <cell r="O30" t="str">
            <v>부산광역시 사상도서관 추천도서</v>
          </cell>
          <cell r="P30" t="str">
            <v>[상세보기]</v>
          </cell>
        </row>
        <row r="31">
          <cell r="A31" t="str">
            <v>1학년 3반, 정태혁 집중력 대장이 되다!</v>
          </cell>
          <cell r="B31" t="str">
            <v>아동</v>
          </cell>
          <cell r="C31" t="str">
            <v>풀빛(도서출판)</v>
          </cell>
          <cell r="D31">
            <v>12600</v>
          </cell>
          <cell r="E31">
            <v>1</v>
          </cell>
          <cell r="F31">
            <v>12600</v>
          </cell>
          <cell r="G31" t="str">
            <v>20160107</v>
          </cell>
          <cell r="H31" t="str">
            <v>20160517</v>
          </cell>
          <cell r="I31" t="str">
            <v>4808974744946</v>
          </cell>
          <cell r="J31" t="str">
            <v>8974744945</v>
          </cell>
          <cell r="K31" t="str">
            <v>9788974744946</v>
          </cell>
          <cell r="L31" t="str">
            <v>어린이창작동화</v>
          </cell>
          <cell r="M31" t="str">
            <v>kPDF+kEPUB</v>
          </cell>
          <cell r="N31">
            <v>12600</v>
          </cell>
          <cell r="O31" t="str">
            <v>서울특별시교육청 어린이도서관 추천도서</v>
          </cell>
          <cell r="P31" t="str">
            <v>[상세보기]</v>
          </cell>
        </row>
        <row r="32">
          <cell r="A32" t="str">
            <v>1학년 나가신다, 길을 비켜라!</v>
          </cell>
          <cell r="B32" t="str">
            <v>아동</v>
          </cell>
          <cell r="C32" t="str">
            <v>계림북스</v>
          </cell>
          <cell r="D32">
            <v>11090</v>
          </cell>
          <cell r="E32">
            <v>1</v>
          </cell>
          <cell r="F32">
            <v>11090</v>
          </cell>
          <cell r="G32" t="str">
            <v>20150130</v>
          </cell>
          <cell r="H32" t="str">
            <v>20150520</v>
          </cell>
          <cell r="I32" t="str">
            <v>4808953330061</v>
          </cell>
          <cell r="J32" t="str">
            <v>8953330068</v>
          </cell>
          <cell r="K32" t="str">
            <v>9788953330061</v>
          </cell>
          <cell r="L32" t="str">
            <v>어린이창작동화</v>
          </cell>
          <cell r="M32" t="str">
            <v>kPDF</v>
          </cell>
          <cell r="N32">
            <v>11090</v>
          </cell>
          <cell r="O32" t="str">
            <v>인천광역시미추홀도서관 &gt; 교과연계도서</v>
          </cell>
          <cell r="P32" t="str">
            <v>[상세보기]</v>
          </cell>
        </row>
        <row r="33">
          <cell r="A33" t="str">
            <v>1학년 수학</v>
          </cell>
          <cell r="B33" t="str">
            <v>아동</v>
          </cell>
          <cell r="C33" t="str">
            <v>채운북스</v>
          </cell>
          <cell r="D33">
            <v>11880</v>
          </cell>
          <cell r="E33">
            <v>1</v>
          </cell>
          <cell r="F33">
            <v>11880</v>
          </cell>
          <cell r="G33" t="str">
            <v>20110725</v>
          </cell>
          <cell r="H33" t="str">
            <v>20120107</v>
          </cell>
          <cell r="I33" t="str">
            <v>4808994608204</v>
          </cell>
          <cell r="J33" t="str">
            <v>8994608206</v>
          </cell>
          <cell r="K33" t="str">
            <v>9788994608204</v>
          </cell>
          <cell r="L33" t="str">
            <v>수학</v>
          </cell>
          <cell r="M33" t="str">
            <v>kPDF</v>
          </cell>
          <cell r="N33">
            <v>11880</v>
          </cell>
          <cell r="O33" t="str">
            <v>인천광역시미추홀도서관 &gt; 교과연계도서</v>
          </cell>
          <cell r="P33" t="str">
            <v>[상세보기]</v>
          </cell>
        </row>
        <row r="34">
          <cell r="A34" t="str">
            <v>2학년 사고력 쑥쑥 생각 쏙쏙 철학 동화</v>
          </cell>
          <cell r="B34" t="str">
            <v>아동</v>
          </cell>
          <cell r="C34" t="str">
            <v>한국독서지도회</v>
          </cell>
          <cell r="D34">
            <v>11970</v>
          </cell>
          <cell r="E34">
            <v>1</v>
          </cell>
          <cell r="F34">
            <v>11970</v>
          </cell>
          <cell r="G34" t="str">
            <v>20140715</v>
          </cell>
          <cell r="H34" t="str">
            <v>20150210</v>
          </cell>
          <cell r="I34" t="str">
            <v>4808970283173</v>
          </cell>
          <cell r="J34" t="str">
            <v>897028317X</v>
          </cell>
          <cell r="K34" t="str">
            <v>9788970283173</v>
          </cell>
          <cell r="L34" t="str">
            <v>어린이창작동화</v>
          </cell>
          <cell r="M34" t="str">
            <v>kPDF+kEPUB</v>
          </cell>
          <cell r="N34">
            <v>11970</v>
          </cell>
          <cell r="O34" t="str">
            <v>경기도교과연계 &gt; 초등학교 2학년 1학기 국어</v>
          </cell>
          <cell r="P34" t="str">
            <v>[상세보기]</v>
          </cell>
        </row>
        <row r="35">
          <cell r="A35" t="str">
            <v>3 2 1</v>
          </cell>
          <cell r="B35" t="str">
            <v>아동</v>
          </cell>
          <cell r="C35" t="str">
            <v>책빛</v>
          </cell>
          <cell r="D35">
            <v>20160</v>
          </cell>
          <cell r="E35">
            <v>1</v>
          </cell>
          <cell r="F35">
            <v>20160</v>
          </cell>
          <cell r="G35" t="str">
            <v>20200515</v>
          </cell>
          <cell r="H35" t="str">
            <v>20200729</v>
          </cell>
          <cell r="I35" t="str">
            <v>4808962193084</v>
          </cell>
          <cell r="J35" t="str">
            <v>8962193086</v>
          </cell>
          <cell r="K35" t="str">
            <v>9788962193084</v>
          </cell>
          <cell r="L35" t="str">
            <v>어린이창작동화</v>
          </cell>
          <cell r="M35" t="str">
            <v>kPDF</v>
          </cell>
          <cell r="N35">
            <v>20160</v>
          </cell>
          <cell r="O35" t="str">
            <v>학교도서관저널 추천도서</v>
          </cell>
          <cell r="P35" t="str">
            <v>[상세보기]</v>
          </cell>
        </row>
        <row r="36">
          <cell r="A36" t="str">
            <v>3.1 운동 일기</v>
          </cell>
          <cell r="B36" t="str">
            <v>아동</v>
          </cell>
          <cell r="C36" t="str">
            <v>풀빛(도서출판)</v>
          </cell>
          <cell r="D36">
            <v>15120</v>
          </cell>
          <cell r="E36">
            <v>1</v>
          </cell>
          <cell r="F36">
            <v>15120</v>
          </cell>
          <cell r="G36" t="str">
            <v>20190227</v>
          </cell>
          <cell r="H36" t="str">
            <v>20190724</v>
          </cell>
          <cell r="I36" t="str">
            <v>4801161721195</v>
          </cell>
          <cell r="J36" t="str">
            <v>1161721193</v>
          </cell>
          <cell r="K36" t="str">
            <v>9791161721194</v>
          </cell>
          <cell r="L36" t="str">
            <v>어린이창작동화</v>
          </cell>
          <cell r="M36" t="str">
            <v>kPDF+kEPUB</v>
          </cell>
          <cell r="N36">
            <v>15120</v>
          </cell>
          <cell r="O36" t="str">
            <v>경상남도교육청 고성도서관 추천도서</v>
          </cell>
          <cell r="P36" t="str">
            <v>[상세보기]</v>
          </cell>
        </row>
        <row r="37">
          <cell r="A37" t="str">
            <v>3초 다이빙</v>
          </cell>
          <cell r="B37" t="str">
            <v>아동</v>
          </cell>
          <cell r="C37" t="str">
            <v>위즈덤하우스_디지털콘텐츠</v>
          </cell>
          <cell r="D37">
            <v>21600</v>
          </cell>
          <cell r="E37">
            <v>2</v>
          </cell>
          <cell r="F37">
            <v>43200</v>
          </cell>
          <cell r="G37" t="str">
            <v>20180222</v>
          </cell>
          <cell r="H37" t="str">
            <v>20180316</v>
          </cell>
          <cell r="I37" t="str">
            <v>4808962479003</v>
          </cell>
          <cell r="J37" t="str">
            <v>8962479001</v>
          </cell>
          <cell r="K37" t="str">
            <v>9788962479003</v>
          </cell>
          <cell r="L37" t="str">
            <v>어린이창작동화</v>
          </cell>
          <cell r="M37" t="str">
            <v>kEPUB</v>
          </cell>
          <cell r="N37">
            <v>43200</v>
          </cell>
          <cell r="O37" t="str">
            <v>책씨앗 &gt; 교과연계 추천도서(초등)</v>
          </cell>
          <cell r="P37" t="str">
            <v>[상세보기]</v>
          </cell>
        </row>
        <row r="38">
          <cell r="A38" t="str">
            <v>42가지 마음의 색깔</v>
          </cell>
          <cell r="B38" t="str">
            <v>유아</v>
          </cell>
          <cell r="C38" t="str">
            <v>눈코입</v>
          </cell>
          <cell r="D38">
            <v>18000</v>
          </cell>
          <cell r="E38">
            <v>1</v>
          </cell>
          <cell r="F38">
            <v>18000</v>
          </cell>
          <cell r="G38" t="str">
            <v>20151007</v>
          </cell>
          <cell r="H38" t="str">
            <v>20180518</v>
          </cell>
          <cell r="I38" t="str">
            <v>480D180519390</v>
          </cell>
          <cell r="J38" t="str">
            <v>D180519390</v>
          </cell>
          <cell r="K38" t="str">
            <v>9791195588602</v>
          </cell>
          <cell r="L38" t="str">
            <v>유아교양기타</v>
          </cell>
          <cell r="M38" t="str">
            <v>kEPUB</v>
          </cell>
          <cell r="N38">
            <v>18000</v>
          </cell>
          <cell r="O38" t="str">
            <v>인천광역시미추홀도서관 &gt; 교과연계도서</v>
          </cell>
          <cell r="P38" t="str">
            <v>[상세보기]</v>
          </cell>
        </row>
        <row r="39">
          <cell r="A39" t="str">
            <v>42가지 마음의 색깔</v>
          </cell>
          <cell r="B39" t="str">
            <v>유아</v>
          </cell>
          <cell r="C39" t="str">
            <v>눈코입</v>
          </cell>
          <cell r="D39">
            <v>18000</v>
          </cell>
          <cell r="E39">
            <v>1</v>
          </cell>
          <cell r="F39">
            <v>18000</v>
          </cell>
          <cell r="G39" t="str">
            <v>20150805</v>
          </cell>
          <cell r="H39" t="str">
            <v>20151104</v>
          </cell>
          <cell r="I39" t="str">
            <v>4801195588603</v>
          </cell>
          <cell r="J39" t="str">
            <v>1195588607</v>
          </cell>
          <cell r="K39" t="str">
            <v>9791195588602</v>
          </cell>
          <cell r="L39" t="str">
            <v>유아창작동화</v>
          </cell>
          <cell r="M39" t="str">
            <v>kPDF+kEPUB</v>
          </cell>
          <cell r="N39">
            <v>18000</v>
          </cell>
          <cell r="O39" t="str">
            <v>경북독서친구 &gt; 초등학생 권장도서(2학년)</v>
          </cell>
          <cell r="P39" t="str">
            <v>[상세보기]</v>
          </cell>
        </row>
        <row r="40">
          <cell r="A40" t="str">
            <v>4998 친구</v>
          </cell>
          <cell r="B40" t="str">
            <v>아동</v>
          </cell>
          <cell r="C40" t="str">
            <v>책빛</v>
          </cell>
          <cell r="D40">
            <v>12960</v>
          </cell>
          <cell r="E40">
            <v>1</v>
          </cell>
          <cell r="F40">
            <v>12960</v>
          </cell>
          <cell r="G40" t="str">
            <v>20190330</v>
          </cell>
          <cell r="H40" t="str">
            <v>20190709</v>
          </cell>
          <cell r="I40" t="str">
            <v>4808962192834</v>
          </cell>
          <cell r="J40" t="str">
            <v>8962192837</v>
          </cell>
          <cell r="K40" t="str">
            <v>9788962192834</v>
          </cell>
          <cell r="L40" t="str">
            <v>어린이창작동화</v>
          </cell>
          <cell r="M40" t="str">
            <v>kPDF</v>
          </cell>
          <cell r="N40">
            <v>12960</v>
          </cell>
          <cell r="O40" t="str">
            <v>책씨앗 &gt; 교과연계 추천도서</v>
          </cell>
          <cell r="P40" t="str">
            <v>[상세보기]</v>
          </cell>
        </row>
        <row r="41">
          <cell r="A41" t="str">
            <v>4차 산업 혁명이 바꾸는 미래 세상</v>
          </cell>
          <cell r="B41" t="str">
            <v>아동</v>
          </cell>
          <cell r="C41" t="str">
            <v>풀빛(도서출판)</v>
          </cell>
          <cell r="D41">
            <v>15120</v>
          </cell>
          <cell r="E41">
            <v>1</v>
          </cell>
          <cell r="F41">
            <v>15120</v>
          </cell>
          <cell r="G41" t="str">
            <v>20180207</v>
          </cell>
          <cell r="H41" t="str">
            <v>20180627</v>
          </cell>
          <cell r="I41" t="str">
            <v>4801161720624</v>
          </cell>
          <cell r="J41" t="str">
            <v>1161720626</v>
          </cell>
          <cell r="K41" t="str">
            <v>9791161720623</v>
          </cell>
          <cell r="L41" t="str">
            <v>과학</v>
          </cell>
          <cell r="M41" t="str">
            <v>kPDF+kEPUB</v>
          </cell>
          <cell r="N41">
            <v>15120</v>
          </cell>
          <cell r="O41" t="str">
            <v>인천광역시미추홀도서관 &gt; 교과연계도서</v>
          </cell>
          <cell r="P41" t="str">
            <v>[상세보기]</v>
          </cell>
        </row>
        <row r="42">
          <cell r="A42" t="str">
            <v>4차 산업혁명 직업 탐험대</v>
          </cell>
          <cell r="B42" t="str">
            <v>아동</v>
          </cell>
          <cell r="C42" t="str">
            <v>팜파스</v>
          </cell>
          <cell r="D42">
            <v>15120</v>
          </cell>
          <cell r="E42">
            <v>1</v>
          </cell>
          <cell r="F42">
            <v>15120</v>
          </cell>
          <cell r="G42" t="str">
            <v>20190415</v>
          </cell>
          <cell r="H42" t="str">
            <v>20191223</v>
          </cell>
          <cell r="I42" t="str">
            <v>4801170262405</v>
          </cell>
          <cell r="J42" t="str">
            <v>1170262406</v>
          </cell>
          <cell r="K42" t="str">
            <v>9791170262404</v>
          </cell>
          <cell r="L42" t="str">
            <v>호기심/상식</v>
          </cell>
          <cell r="M42" t="str">
            <v>kEPUB</v>
          </cell>
          <cell r="N42">
            <v>15120</v>
          </cell>
          <cell r="O42" t="str">
            <v>경상남도교육청 고성도서관 추천도서</v>
          </cell>
          <cell r="P42" t="str">
            <v>[상세보기]</v>
          </cell>
        </row>
        <row r="43">
          <cell r="A43" t="str">
            <v>4학년이 만나는 과학</v>
          </cell>
          <cell r="B43" t="str">
            <v>아동</v>
          </cell>
          <cell r="C43" t="str">
            <v>한국독서지도회</v>
          </cell>
          <cell r="D43">
            <v>12350</v>
          </cell>
          <cell r="E43">
            <v>1</v>
          </cell>
          <cell r="F43">
            <v>12350</v>
          </cell>
          <cell r="G43" t="str">
            <v>20140710</v>
          </cell>
          <cell r="H43" t="str">
            <v>20150325</v>
          </cell>
          <cell r="I43" t="str">
            <v>4808970283197</v>
          </cell>
          <cell r="J43" t="str">
            <v>8970283196</v>
          </cell>
          <cell r="K43" t="str">
            <v>9788970283197</v>
          </cell>
          <cell r="L43" t="str">
            <v>과학</v>
          </cell>
          <cell r="M43" t="str">
            <v>kPDF+kEPUB</v>
          </cell>
          <cell r="N43">
            <v>12350</v>
          </cell>
          <cell r="O43" t="str">
            <v>경기도교과연계 &gt; 초등학교 4학년 1학기 과학</v>
          </cell>
          <cell r="P43" t="str">
            <v>[상세보기]</v>
          </cell>
        </row>
        <row r="44">
          <cell r="A44" t="str">
            <v>503호 열차</v>
          </cell>
          <cell r="B44" t="str">
            <v>아동</v>
          </cell>
          <cell r="C44" t="str">
            <v>샘터사</v>
          </cell>
          <cell r="D44">
            <v>12600</v>
          </cell>
          <cell r="E44">
            <v>1</v>
          </cell>
          <cell r="F44">
            <v>12600</v>
          </cell>
          <cell r="G44" t="str">
            <v>20161005</v>
          </cell>
          <cell r="H44" t="str">
            <v>20161219</v>
          </cell>
          <cell r="I44" t="str">
            <v>4808946419285</v>
          </cell>
          <cell r="J44" t="str">
            <v>8946419288</v>
          </cell>
          <cell r="K44" t="str">
            <v>9788946419285</v>
          </cell>
          <cell r="L44" t="str">
            <v>어린이창작동화</v>
          </cell>
          <cell r="M44" t="str">
            <v>kEPUB</v>
          </cell>
          <cell r="N44">
            <v>12600</v>
          </cell>
          <cell r="O44" t="str">
            <v>경기도교과연계 &gt; 초등학교 3학년 2학기 국어</v>
          </cell>
          <cell r="P44" t="str">
            <v>[상세보기]</v>
          </cell>
        </row>
        <row r="45">
          <cell r="A45" t="str">
            <v>5번 레인</v>
          </cell>
          <cell r="B45" t="str">
            <v>아동</v>
          </cell>
          <cell r="C45" t="str">
            <v>문학동네_디지털콘텐츠</v>
          </cell>
          <cell r="D45">
            <v>12500</v>
          </cell>
          <cell r="E45">
            <v>5</v>
          </cell>
          <cell r="F45">
            <v>62500</v>
          </cell>
          <cell r="G45" t="str">
            <v>20200914</v>
          </cell>
          <cell r="H45" t="str">
            <v>20201103</v>
          </cell>
          <cell r="I45" t="str">
            <v>4808954674638</v>
          </cell>
          <cell r="J45" t="str">
            <v>8954674631</v>
          </cell>
          <cell r="K45" t="str">
            <v>9788954674638</v>
          </cell>
          <cell r="L45" t="str">
            <v>어린이창작동화</v>
          </cell>
          <cell r="M45" t="str">
            <v>kEPUB</v>
          </cell>
          <cell r="N45">
            <v>62500</v>
          </cell>
          <cell r="O45" t="str">
            <v>아침독서 추천도서(초등5-6학년)</v>
          </cell>
          <cell r="P45" t="str">
            <v>[상세보기]</v>
          </cell>
        </row>
        <row r="46">
          <cell r="A46" t="str">
            <v>6학년 1반 구덕천</v>
          </cell>
          <cell r="B46" t="str">
            <v>아동</v>
          </cell>
          <cell r="C46" t="str">
            <v>현암사</v>
          </cell>
          <cell r="D46">
            <v>6120</v>
          </cell>
          <cell r="E46">
            <v>1</v>
          </cell>
          <cell r="F46">
            <v>6120</v>
          </cell>
          <cell r="G46" t="str">
            <v>20080515</v>
          </cell>
          <cell r="H46" t="str">
            <v>20081109</v>
          </cell>
          <cell r="I46" t="str">
            <v>4808932371184</v>
          </cell>
          <cell r="J46" t="str">
            <v>8932371180</v>
          </cell>
          <cell r="K46" t="str">
            <v>9788932371184</v>
          </cell>
          <cell r="L46" t="str">
            <v>어린이창작동화</v>
          </cell>
          <cell r="M46" t="str">
            <v>kPDF+kEPUB</v>
          </cell>
          <cell r="N46">
            <v>6120</v>
          </cell>
          <cell r="O46" t="str">
            <v>한국출판문화산업진흥원 추천도서</v>
          </cell>
          <cell r="P46" t="str">
            <v>[상세보기]</v>
          </cell>
        </row>
        <row r="47">
          <cell r="A47" t="str">
            <v>70%의 비밀</v>
          </cell>
          <cell r="B47" t="str">
            <v>아동</v>
          </cell>
          <cell r="C47" t="str">
            <v>천개의바람</v>
          </cell>
          <cell r="D47">
            <v>16380</v>
          </cell>
          <cell r="E47">
            <v>1</v>
          </cell>
          <cell r="F47">
            <v>16380</v>
          </cell>
          <cell r="G47" t="str">
            <v>20190220</v>
          </cell>
          <cell r="H47" t="str">
            <v>20190628</v>
          </cell>
          <cell r="I47" t="str">
            <v>4801187287965</v>
          </cell>
          <cell r="J47" t="str">
            <v>1187287962</v>
          </cell>
          <cell r="K47" t="str">
            <v>9791187287964</v>
          </cell>
          <cell r="L47" t="str">
            <v>어린이창작동화</v>
          </cell>
          <cell r="M47" t="str">
            <v>kEPUB</v>
          </cell>
          <cell r="N47">
            <v>16380</v>
          </cell>
          <cell r="O47" t="str">
            <v>경상북도교육청 안동도서관 &gt; 사서추천도서</v>
          </cell>
          <cell r="P47" t="str">
            <v>[상세보기]</v>
          </cell>
        </row>
        <row r="48">
          <cell r="A48" t="str">
            <v>7년 동안의 잠</v>
          </cell>
          <cell r="B48" t="str">
            <v>유아</v>
          </cell>
          <cell r="C48" t="str">
            <v>작가정신</v>
          </cell>
          <cell r="D48">
            <v>19800</v>
          </cell>
          <cell r="E48">
            <v>1</v>
          </cell>
          <cell r="F48">
            <v>19800</v>
          </cell>
          <cell r="G48" t="str">
            <v>20150210</v>
          </cell>
          <cell r="H48" t="str">
            <v>20150730</v>
          </cell>
          <cell r="I48" t="str">
            <v>4808972887683</v>
          </cell>
          <cell r="J48" t="str">
            <v>8972887684</v>
          </cell>
          <cell r="K48" t="str">
            <v>9788972887683</v>
          </cell>
          <cell r="L48" t="str">
            <v>유아창작동화</v>
          </cell>
          <cell r="M48" t="str">
            <v>kEPUB</v>
          </cell>
          <cell r="N48">
            <v>19800</v>
          </cell>
          <cell r="O48" t="str">
            <v>경기도교과연계 &gt; 초등학교 3학년 도덕</v>
          </cell>
          <cell r="P48" t="str">
            <v>[상세보기]</v>
          </cell>
        </row>
        <row r="49">
          <cell r="A49" t="str">
            <v>9.0의 비밀</v>
          </cell>
          <cell r="B49" t="str">
            <v>아동</v>
          </cell>
          <cell r="C49" t="str">
            <v>해와나무</v>
          </cell>
          <cell r="D49">
            <v>12060</v>
          </cell>
          <cell r="E49">
            <v>1</v>
          </cell>
          <cell r="F49">
            <v>12060</v>
          </cell>
          <cell r="G49" t="str">
            <v>20151221</v>
          </cell>
          <cell r="H49" t="str">
            <v>20170608</v>
          </cell>
          <cell r="I49" t="str">
            <v>4808962681369</v>
          </cell>
          <cell r="J49" t="str">
            <v>8962681366</v>
          </cell>
          <cell r="K49" t="str">
            <v>9788962681369</v>
          </cell>
          <cell r="L49" t="str">
            <v>어린이창작동화</v>
          </cell>
          <cell r="M49" t="str">
            <v>kEPUB</v>
          </cell>
          <cell r="N49">
            <v>12060</v>
          </cell>
          <cell r="O49" t="str">
            <v>경기도교과연계 &gt; 초등학교 5학년 2학기 국어</v>
          </cell>
          <cell r="P49" t="str">
            <v>[상세보기]</v>
          </cell>
        </row>
        <row r="50">
          <cell r="A50" t="str">
            <v>901호 띵똥 아저씨</v>
          </cell>
          <cell r="B50" t="str">
            <v>유아</v>
          </cell>
          <cell r="C50" t="str">
            <v>노란돼지</v>
          </cell>
          <cell r="D50">
            <v>19800</v>
          </cell>
          <cell r="E50">
            <v>1</v>
          </cell>
          <cell r="F50">
            <v>19800</v>
          </cell>
          <cell r="G50" t="str">
            <v>20140516</v>
          </cell>
          <cell r="H50" t="str">
            <v>20150310</v>
          </cell>
          <cell r="I50" t="str">
            <v>4808994975368</v>
          </cell>
          <cell r="J50" t="str">
            <v>8994975365</v>
          </cell>
          <cell r="K50" t="str">
            <v>9788994975368</v>
          </cell>
          <cell r="L50" t="str">
            <v>유아창작동화</v>
          </cell>
          <cell r="M50" t="str">
            <v>kPDF+kEPUB</v>
          </cell>
          <cell r="N50">
            <v>19800</v>
          </cell>
          <cell r="O50" t="str">
            <v>인천광역시미추홀도서관 &gt; 교과연계도서</v>
          </cell>
          <cell r="P50" t="str">
            <v>[상세보기]</v>
          </cell>
        </row>
        <row r="51">
          <cell r="A51" t="str">
            <v>GMO: 유전자 조작 식품은 안전할까?</v>
          </cell>
          <cell r="B51" t="str">
            <v>아동</v>
          </cell>
          <cell r="C51" t="str">
            <v>풀빛(도서출판)</v>
          </cell>
          <cell r="D51">
            <v>15120</v>
          </cell>
          <cell r="E51">
            <v>1</v>
          </cell>
          <cell r="F51">
            <v>15120</v>
          </cell>
          <cell r="G51" t="str">
            <v>20171020</v>
          </cell>
          <cell r="H51" t="str">
            <v>20180130</v>
          </cell>
          <cell r="I51" t="str">
            <v>4801161720310</v>
          </cell>
          <cell r="J51" t="str">
            <v>1161720316</v>
          </cell>
          <cell r="K51" t="str">
            <v>9791161720319</v>
          </cell>
          <cell r="L51" t="str">
            <v>자기계발/리더십</v>
          </cell>
          <cell r="M51" t="str">
            <v>kEPUB</v>
          </cell>
          <cell r="N51">
            <v>15120</v>
          </cell>
          <cell r="O51" t="str">
            <v>서울특별시교육청 어린이도서관 추천도서</v>
          </cell>
          <cell r="P51" t="str">
            <v>[상세보기]</v>
          </cell>
        </row>
        <row r="52">
          <cell r="A52" t="str">
            <v>Go Go! 드림스쿨 패션 디자이너. 1</v>
          </cell>
          <cell r="B52" t="str">
            <v>아동</v>
          </cell>
          <cell r="C52" t="str">
            <v>가나문화콘텐츠</v>
          </cell>
          <cell r="D52">
            <v>15660</v>
          </cell>
          <cell r="E52">
            <v>1</v>
          </cell>
          <cell r="F52">
            <v>15660</v>
          </cell>
          <cell r="G52" t="str">
            <v>20200617</v>
          </cell>
          <cell r="H52" t="str">
            <v>20200722</v>
          </cell>
          <cell r="I52" t="str">
            <v>4808957361214</v>
          </cell>
          <cell r="J52" t="str">
            <v>8957361219</v>
          </cell>
          <cell r="K52" t="str">
            <v>9788957361214</v>
          </cell>
          <cell r="L52" t="str">
            <v>어린이창작동화</v>
          </cell>
          <cell r="M52" t="str">
            <v>kEPUB</v>
          </cell>
          <cell r="N52">
            <v>15660</v>
          </cell>
          <cell r="O52">
            <v>15660</v>
          </cell>
          <cell r="P52" t="str">
            <v>[상세보기]</v>
          </cell>
        </row>
        <row r="53">
          <cell r="A53" t="str">
            <v>Go Go! 드림스쿨 패션 디자이너. 2</v>
          </cell>
          <cell r="B53" t="str">
            <v>아동</v>
          </cell>
          <cell r="C53" t="str">
            <v>가나문화콘텐츠</v>
          </cell>
          <cell r="D53">
            <v>15660</v>
          </cell>
          <cell r="E53">
            <v>1</v>
          </cell>
          <cell r="F53">
            <v>15660</v>
          </cell>
          <cell r="G53" t="str">
            <v>20200617</v>
          </cell>
          <cell r="H53" t="str">
            <v>20200722</v>
          </cell>
          <cell r="I53" t="str">
            <v>4808957361221</v>
          </cell>
          <cell r="J53" t="str">
            <v>8957361227</v>
          </cell>
          <cell r="K53" t="str">
            <v>9788957361221</v>
          </cell>
          <cell r="L53" t="str">
            <v>어린이창작동화</v>
          </cell>
          <cell r="M53" t="str">
            <v>kEPUB</v>
          </cell>
          <cell r="N53">
            <v>15660</v>
          </cell>
          <cell r="O53">
            <v>15660</v>
          </cell>
          <cell r="P53" t="str">
            <v>[상세보기]</v>
          </cell>
        </row>
        <row r="54">
          <cell r="A54" t="str">
            <v>H2O(에이치 투 오)</v>
          </cell>
          <cell r="B54" t="str">
            <v>아동</v>
          </cell>
          <cell r="C54" t="str">
            <v>머스트비</v>
          </cell>
          <cell r="D54">
            <v>12600</v>
          </cell>
          <cell r="E54">
            <v>1</v>
          </cell>
          <cell r="F54">
            <v>12600</v>
          </cell>
          <cell r="G54" t="str">
            <v>20180310</v>
          </cell>
          <cell r="H54" t="str">
            <v>20180809</v>
          </cell>
          <cell r="I54" t="str">
            <v>4801160340526</v>
          </cell>
          <cell r="J54" t="str">
            <v>1160340528</v>
          </cell>
          <cell r="K54" t="str">
            <v>9791160340525</v>
          </cell>
          <cell r="L54" t="str">
            <v>과학</v>
          </cell>
          <cell r="M54" t="str">
            <v>kPDF</v>
          </cell>
          <cell r="N54">
            <v>12600</v>
          </cell>
          <cell r="O54" t="str">
            <v>책씨앗 &gt; 교과연계 추천도서</v>
          </cell>
          <cell r="P54" t="str">
            <v>[상세보기]</v>
          </cell>
        </row>
        <row r="55">
          <cell r="A55" t="str">
            <v>How to 동물</v>
          </cell>
          <cell r="B55" t="str">
            <v>아동</v>
          </cell>
          <cell r="C55" t="str">
            <v>북이십일_디지털컨텐츠</v>
          </cell>
          <cell r="D55">
            <v>24840</v>
          </cell>
          <cell r="E55">
            <v>2</v>
          </cell>
          <cell r="F55">
            <v>49680</v>
          </cell>
          <cell r="G55" t="str">
            <v>20180430</v>
          </cell>
          <cell r="H55" t="str">
            <v>20180726</v>
          </cell>
          <cell r="I55" t="str">
            <v>4808950974404</v>
          </cell>
          <cell r="J55" t="str">
            <v>8950974401</v>
          </cell>
          <cell r="K55" t="str">
            <v>9788950974404</v>
          </cell>
          <cell r="L55" t="str">
            <v>과학</v>
          </cell>
          <cell r="M55" t="str">
            <v>kPDF</v>
          </cell>
          <cell r="N55">
            <v>49680</v>
          </cell>
          <cell r="O55" t="str">
            <v>서울시교육청도서관 사서추천도서</v>
          </cell>
          <cell r="P55" t="str">
            <v>[상세보기]</v>
          </cell>
        </row>
        <row r="56">
          <cell r="A56" t="str">
            <v>SNS 스타 송편이가 유기견이 되었다!</v>
          </cell>
          <cell r="B56" t="str">
            <v>아동</v>
          </cell>
          <cell r="C56" t="str">
            <v>팜파스</v>
          </cell>
          <cell r="D56">
            <v>12600</v>
          </cell>
          <cell r="E56">
            <v>1</v>
          </cell>
          <cell r="F56">
            <v>12600</v>
          </cell>
          <cell r="G56" t="str">
            <v>20200625</v>
          </cell>
          <cell r="H56" t="str">
            <v>20201020</v>
          </cell>
          <cell r="I56" t="str">
            <v>4801170263426</v>
          </cell>
          <cell r="J56" t="str">
            <v>1170263429</v>
          </cell>
          <cell r="K56" t="str">
            <v>9791170263425</v>
          </cell>
          <cell r="L56" t="str">
            <v>어린이창작동화</v>
          </cell>
          <cell r="M56" t="str">
            <v>kEPUB</v>
          </cell>
          <cell r="N56">
            <v>12600</v>
          </cell>
          <cell r="O56">
            <v>12600</v>
          </cell>
          <cell r="P56" t="str">
            <v>[상세보기]</v>
          </cell>
        </row>
        <row r="57">
          <cell r="A57" t="str">
            <v>SNS가 뭐예요</v>
          </cell>
          <cell r="B57" t="str">
            <v>아동</v>
          </cell>
          <cell r="C57" t="str">
            <v>개암나무</v>
          </cell>
          <cell r="D57">
            <v>13860</v>
          </cell>
          <cell r="E57">
            <v>1</v>
          </cell>
          <cell r="F57">
            <v>13860</v>
          </cell>
          <cell r="G57" t="str">
            <v>20180402</v>
          </cell>
          <cell r="H57" t="str">
            <v>20181004</v>
          </cell>
          <cell r="I57" t="str">
            <v>4808968304491</v>
          </cell>
          <cell r="J57" t="str">
            <v>8968304491</v>
          </cell>
          <cell r="K57" t="str">
            <v>9788968304491</v>
          </cell>
          <cell r="L57" t="str">
            <v>자기계발/리더십</v>
          </cell>
          <cell r="M57" t="str">
            <v>kPDF+kEPUB</v>
          </cell>
          <cell r="N57">
            <v>13860</v>
          </cell>
          <cell r="O57" t="str">
            <v>인천광역시미추홀도서관 &gt; 교과연계도서</v>
          </cell>
          <cell r="P57" t="str">
            <v>[상세보기]</v>
          </cell>
        </row>
        <row r="58">
          <cell r="A58" t="str">
            <v>STORM: 폭풍우 치는 날의 기적</v>
          </cell>
          <cell r="B58" t="str">
            <v>유아</v>
          </cell>
          <cell r="C58" t="str">
            <v>알에이치코리아_디지털컨텐츠</v>
          </cell>
          <cell r="D58">
            <v>8400</v>
          </cell>
          <cell r="E58">
            <v>2</v>
          </cell>
          <cell r="F58">
            <v>16800</v>
          </cell>
          <cell r="G58" t="str">
            <v>20191020</v>
          </cell>
          <cell r="H58" t="str">
            <v>20200130</v>
          </cell>
          <cell r="I58" t="str">
            <v>4808925567600</v>
          </cell>
          <cell r="J58" t="str">
            <v>8925567601</v>
          </cell>
          <cell r="K58" t="str">
            <v>9788925567600</v>
          </cell>
          <cell r="L58" t="str">
            <v>유아창작동화</v>
          </cell>
          <cell r="M58" t="str">
            <v>kPDF</v>
          </cell>
          <cell r="N58">
            <v>16800</v>
          </cell>
          <cell r="O58" t="str">
            <v>서울특별시교육청 어린이도서관 추천도서</v>
          </cell>
          <cell r="P58" t="str">
            <v>[상세보기]</v>
          </cell>
        </row>
        <row r="59">
          <cell r="A59" t="str">
            <v>UFO옆동네(유에프오 옆동네)</v>
          </cell>
          <cell r="B59" t="str">
            <v>아동</v>
          </cell>
          <cell r="C59" t="str">
            <v>한솔수북(주)</v>
          </cell>
          <cell r="D59">
            <v>11970</v>
          </cell>
          <cell r="E59">
            <v>1</v>
          </cell>
          <cell r="F59">
            <v>11970</v>
          </cell>
          <cell r="G59" t="str">
            <v>20141219</v>
          </cell>
          <cell r="H59" t="str">
            <v>20151224</v>
          </cell>
          <cell r="I59" t="str">
            <v>4801185494754</v>
          </cell>
          <cell r="J59" t="str">
            <v>1185494758</v>
          </cell>
          <cell r="K59" t="str">
            <v>9791185494753</v>
          </cell>
          <cell r="L59" t="str">
            <v>어린이창작동화</v>
          </cell>
          <cell r="M59" t="str">
            <v>kPDF+kEPUB</v>
          </cell>
          <cell r="N59">
            <v>11970</v>
          </cell>
          <cell r="O59" t="str">
            <v>한국문화예술위원회 문학나눔 선정도서</v>
          </cell>
          <cell r="P59" t="str">
            <v>[상세보기]</v>
          </cell>
        </row>
        <row r="60">
          <cell r="A60" t="str">
            <v>Who? K-pop IU(아이유)</v>
          </cell>
          <cell r="B60" t="str">
            <v>아동</v>
          </cell>
          <cell r="C60" t="str">
            <v>다산북스_디지털컨텐츠</v>
          </cell>
          <cell r="D60">
            <v>64800</v>
          </cell>
          <cell r="E60">
            <v>2</v>
          </cell>
          <cell r="F60">
            <v>129600</v>
          </cell>
          <cell r="G60" t="str">
            <v>20200122</v>
          </cell>
          <cell r="H60" t="str">
            <v>20200521</v>
          </cell>
          <cell r="I60" t="str">
            <v>4801156398272</v>
          </cell>
          <cell r="J60" t="str">
            <v>1156398274</v>
          </cell>
          <cell r="K60" t="str">
            <v>9791156398271</v>
          </cell>
          <cell r="L60" t="str">
            <v>역사/지리/위인</v>
          </cell>
          <cell r="M60" t="str">
            <v>kPDF</v>
          </cell>
          <cell r="N60">
            <v>129600</v>
          </cell>
          <cell r="O60" t="str">
            <v>교보문고 베스트셀러</v>
          </cell>
          <cell r="P60" t="str">
            <v>[상세보기]</v>
          </cell>
        </row>
        <row r="61">
          <cell r="A61" t="str">
            <v>Who? K-pop TWICE(트와이스)</v>
          </cell>
          <cell r="B61" t="str">
            <v>아동</v>
          </cell>
          <cell r="C61" t="str">
            <v>다산북스_디지털컨텐츠</v>
          </cell>
          <cell r="D61">
            <v>64800</v>
          </cell>
          <cell r="E61">
            <v>2</v>
          </cell>
          <cell r="F61">
            <v>129600</v>
          </cell>
          <cell r="G61" t="str">
            <v>20191119</v>
          </cell>
          <cell r="H61" t="str">
            <v>20200521</v>
          </cell>
          <cell r="I61" t="str">
            <v>4801156398081</v>
          </cell>
          <cell r="J61" t="str">
            <v>1156398088</v>
          </cell>
          <cell r="K61" t="str">
            <v>9791156398080</v>
          </cell>
          <cell r="L61" t="str">
            <v>역사/지리/위인</v>
          </cell>
          <cell r="M61" t="str">
            <v>kPDF</v>
          </cell>
          <cell r="N61">
            <v>129600</v>
          </cell>
          <cell r="O61" t="str">
            <v>교보문고 베스트셀러</v>
          </cell>
          <cell r="P61" t="str">
            <v>[상세보기]</v>
          </cell>
        </row>
        <row r="62">
          <cell r="A62" t="str">
            <v>Who? Special 손흥민(아시안 게임 금메달 기념 한정판)</v>
          </cell>
          <cell r="B62" t="str">
            <v>아동</v>
          </cell>
          <cell r="C62" t="str">
            <v>다산북스_디지털컨텐츠</v>
          </cell>
          <cell r="D62">
            <v>64800</v>
          </cell>
          <cell r="E62">
            <v>2</v>
          </cell>
          <cell r="F62">
            <v>129600</v>
          </cell>
          <cell r="G62" t="str">
            <v>20181015</v>
          </cell>
          <cell r="H62" t="str">
            <v>20200521</v>
          </cell>
          <cell r="I62" t="str">
            <v>4801156397268</v>
          </cell>
          <cell r="J62" t="str">
            <v>115639726X</v>
          </cell>
          <cell r="K62" t="str">
            <v>9791156397267</v>
          </cell>
          <cell r="L62" t="str">
            <v>역사/지리/위인</v>
          </cell>
          <cell r="M62" t="str">
            <v>kPDF</v>
          </cell>
          <cell r="N62">
            <v>129600</v>
          </cell>
          <cell r="O62" t="str">
            <v>교보문고 베스트셀러</v>
          </cell>
          <cell r="P62" t="str">
            <v>[상세보기]</v>
          </cell>
        </row>
        <row r="63">
          <cell r="A63" t="str">
            <v>who? 인물 중국사: 공자ㆍ맹자</v>
          </cell>
          <cell r="B63" t="str">
            <v>아동</v>
          </cell>
          <cell r="C63" t="str">
            <v>다산북스_디지털컨텐츠</v>
          </cell>
          <cell r="D63">
            <v>32760</v>
          </cell>
          <cell r="E63">
            <v>2</v>
          </cell>
          <cell r="F63">
            <v>65520</v>
          </cell>
          <cell r="G63" t="str">
            <v>20201214</v>
          </cell>
          <cell r="H63" t="str">
            <v>20210315</v>
          </cell>
          <cell r="I63" t="str">
            <v>4801130632194</v>
          </cell>
          <cell r="J63" t="str">
            <v>1130632199</v>
          </cell>
          <cell r="K63" t="str">
            <v>9791130632193</v>
          </cell>
          <cell r="L63" t="str">
            <v>아동만화</v>
          </cell>
          <cell r="M63" t="str">
            <v>kPDF</v>
          </cell>
          <cell r="N63">
            <v>65520</v>
          </cell>
          <cell r="O63">
            <v>65520</v>
          </cell>
          <cell r="P63" t="str">
            <v>[상세보기]</v>
          </cell>
        </row>
        <row r="64">
          <cell r="A64" t="str">
            <v>who? 인물 중국사: 노자ㆍ장자</v>
          </cell>
          <cell r="B64" t="str">
            <v>아동</v>
          </cell>
          <cell r="C64" t="str">
            <v>다산북스_디지털컨텐츠</v>
          </cell>
          <cell r="D64">
            <v>32760</v>
          </cell>
          <cell r="E64">
            <v>2</v>
          </cell>
          <cell r="F64">
            <v>65520</v>
          </cell>
          <cell r="G64" t="str">
            <v>20201214</v>
          </cell>
          <cell r="H64" t="str">
            <v>20210315</v>
          </cell>
          <cell r="I64" t="str">
            <v>4801130632200</v>
          </cell>
          <cell r="J64" t="str">
            <v>1130632202</v>
          </cell>
          <cell r="K64" t="str">
            <v>9791130632209</v>
          </cell>
          <cell r="L64" t="str">
            <v>아동만화</v>
          </cell>
          <cell r="M64" t="str">
            <v>kPDF</v>
          </cell>
          <cell r="N64">
            <v>65520</v>
          </cell>
          <cell r="O64">
            <v>65520</v>
          </cell>
          <cell r="P64" t="str">
            <v>[상세보기]</v>
          </cell>
        </row>
        <row r="65">
          <cell r="A65" t="str">
            <v>who? 인물 중국사: 유방ㆍ한우</v>
          </cell>
          <cell r="B65" t="str">
            <v>아동</v>
          </cell>
          <cell r="C65" t="str">
            <v>다산북스_디지털컨텐츠</v>
          </cell>
          <cell r="D65">
            <v>32760</v>
          </cell>
          <cell r="E65">
            <v>2</v>
          </cell>
          <cell r="F65">
            <v>65520</v>
          </cell>
          <cell r="G65" t="str">
            <v>20201214</v>
          </cell>
          <cell r="H65" t="str">
            <v>20210315</v>
          </cell>
          <cell r="I65" t="str">
            <v>4801130632224</v>
          </cell>
          <cell r="J65" t="str">
            <v>1130632229</v>
          </cell>
          <cell r="K65" t="str">
            <v>9791130632223</v>
          </cell>
          <cell r="L65" t="str">
            <v>아동만화</v>
          </cell>
          <cell r="M65" t="str">
            <v>kPDF</v>
          </cell>
          <cell r="N65">
            <v>65520</v>
          </cell>
          <cell r="O65">
            <v>65520</v>
          </cell>
          <cell r="P65" t="str">
            <v>[상세보기]</v>
          </cell>
        </row>
        <row r="66">
          <cell r="A66" t="str">
            <v>who? 인물 중국사: 제갈량ㆍ사마의</v>
          </cell>
          <cell r="B66" t="str">
            <v>아동</v>
          </cell>
          <cell r="C66" t="str">
            <v>다산북스_디지털컨텐츠</v>
          </cell>
          <cell r="D66">
            <v>32760</v>
          </cell>
          <cell r="E66">
            <v>2</v>
          </cell>
          <cell r="F66">
            <v>65520</v>
          </cell>
          <cell r="G66" t="str">
            <v>20201214</v>
          </cell>
          <cell r="H66" t="str">
            <v>20210315</v>
          </cell>
          <cell r="I66" t="str">
            <v>4801130632255</v>
          </cell>
          <cell r="J66" t="str">
            <v>1130632253</v>
          </cell>
          <cell r="K66" t="str">
            <v>9791130632254</v>
          </cell>
          <cell r="L66" t="str">
            <v>아동만화</v>
          </cell>
          <cell r="M66" t="str">
            <v>kPDF</v>
          </cell>
          <cell r="N66">
            <v>65520</v>
          </cell>
          <cell r="O66">
            <v>65520</v>
          </cell>
          <cell r="P66" t="str">
            <v>[상세보기]</v>
          </cell>
        </row>
        <row r="67">
          <cell r="A67" t="str">
            <v>who? 인물 중국사: 조조ㆍ유비</v>
          </cell>
          <cell r="B67" t="str">
            <v>아동</v>
          </cell>
          <cell r="C67" t="str">
            <v>다산북스_디지털컨텐츠</v>
          </cell>
          <cell r="D67">
            <v>32760</v>
          </cell>
          <cell r="E67">
            <v>2</v>
          </cell>
          <cell r="F67">
            <v>65520</v>
          </cell>
          <cell r="G67" t="str">
            <v>20201214</v>
          </cell>
          <cell r="H67" t="str">
            <v>20210315</v>
          </cell>
          <cell r="I67" t="str">
            <v>4801130632248</v>
          </cell>
          <cell r="J67" t="str">
            <v>1130632245</v>
          </cell>
          <cell r="K67" t="str">
            <v>9791130632247</v>
          </cell>
          <cell r="L67" t="str">
            <v>아동만화</v>
          </cell>
          <cell r="M67" t="str">
            <v>kPDF</v>
          </cell>
          <cell r="N67">
            <v>65520</v>
          </cell>
          <cell r="O67">
            <v>65520</v>
          </cell>
          <cell r="P67" t="str">
            <v>[상세보기]</v>
          </cell>
        </row>
        <row r="68">
          <cell r="A68" t="str">
            <v>who? 인물 중국사: 한비자ㆍ진시황</v>
          </cell>
          <cell r="B68" t="str">
            <v>아동</v>
          </cell>
          <cell r="C68" t="str">
            <v>다산북스_디지털컨텐츠</v>
          </cell>
          <cell r="D68">
            <v>32760</v>
          </cell>
          <cell r="E68">
            <v>2</v>
          </cell>
          <cell r="F68">
            <v>65520</v>
          </cell>
          <cell r="G68" t="str">
            <v>20201210</v>
          </cell>
          <cell r="H68" t="str">
            <v>20210315</v>
          </cell>
          <cell r="I68" t="str">
            <v>4801130632217</v>
          </cell>
          <cell r="J68" t="str">
            <v>1130632210</v>
          </cell>
          <cell r="K68" t="str">
            <v>9791130632216</v>
          </cell>
          <cell r="L68" t="str">
            <v>아동만화</v>
          </cell>
          <cell r="M68" t="str">
            <v>kPDF</v>
          </cell>
          <cell r="N68">
            <v>65520</v>
          </cell>
          <cell r="O68">
            <v>65520</v>
          </cell>
          <cell r="P68" t="str">
            <v>[상세보기]</v>
          </cell>
        </row>
        <row r="69">
          <cell r="A69" t="str">
            <v>Why 자연재해</v>
          </cell>
          <cell r="B69" t="str">
            <v>아동</v>
          </cell>
          <cell r="C69" t="str">
            <v>예림당</v>
          </cell>
          <cell r="D69">
            <v>198000</v>
          </cell>
          <cell r="E69">
            <v>1</v>
          </cell>
          <cell r="F69">
            <v>198000</v>
          </cell>
          <cell r="G69" t="str">
            <v>20051130</v>
          </cell>
          <cell r="H69" t="str">
            <v>20180209</v>
          </cell>
          <cell r="I69" t="str">
            <v>4808930202534</v>
          </cell>
          <cell r="J69" t="str">
            <v>8930202535</v>
          </cell>
          <cell r="K69" t="str">
            <v>9788930202534</v>
          </cell>
          <cell r="L69" t="str">
            <v>과학</v>
          </cell>
          <cell r="M69" t="str">
            <v>kPDF</v>
          </cell>
          <cell r="N69">
            <v>198000</v>
          </cell>
          <cell r="O69" t="str">
            <v>경기평생교육학습관 &gt; 교과연계도서</v>
          </cell>
          <cell r="P69" t="str">
            <v>[상세보기]</v>
          </cell>
        </row>
        <row r="70">
          <cell r="A70" t="str">
            <v>Why? 기후 변화</v>
          </cell>
          <cell r="B70" t="str">
            <v>아동</v>
          </cell>
          <cell r="C70" t="str">
            <v>예림당</v>
          </cell>
          <cell r="D70">
            <v>198000</v>
          </cell>
          <cell r="E70">
            <v>1</v>
          </cell>
          <cell r="F70">
            <v>198000</v>
          </cell>
          <cell r="G70" t="str">
            <v>20161130</v>
          </cell>
          <cell r="H70" t="str">
            <v>20180209</v>
          </cell>
          <cell r="I70" t="str">
            <v>4808930206808</v>
          </cell>
          <cell r="J70" t="str">
            <v>8930206808</v>
          </cell>
          <cell r="K70" t="str">
            <v>9788930206808</v>
          </cell>
          <cell r="L70" t="str">
            <v>과학</v>
          </cell>
          <cell r="M70" t="str">
            <v>kPDF</v>
          </cell>
          <cell r="N70">
            <v>198000</v>
          </cell>
          <cell r="O70" t="str">
            <v>경기도교과연계 &gt; 초등학교 5학년 2학기 과학</v>
          </cell>
          <cell r="P70" t="str">
            <v>[상세보기]</v>
          </cell>
        </row>
        <row r="71">
          <cell r="A71" t="str">
            <v>Why? 소프트웨어와 코딩</v>
          </cell>
          <cell r="B71" t="str">
            <v>아동</v>
          </cell>
          <cell r="C71" t="str">
            <v>예림당</v>
          </cell>
          <cell r="D71">
            <v>198000</v>
          </cell>
          <cell r="E71">
            <v>1</v>
          </cell>
          <cell r="F71">
            <v>198000</v>
          </cell>
          <cell r="G71" t="str">
            <v>20151215</v>
          </cell>
          <cell r="H71" t="str">
            <v>20180208</v>
          </cell>
          <cell r="I71" t="str">
            <v>4808930219556</v>
          </cell>
          <cell r="J71" t="str">
            <v>8930219551</v>
          </cell>
          <cell r="K71" t="str">
            <v>9788930219556</v>
          </cell>
          <cell r="L71" t="str">
            <v>과학</v>
          </cell>
          <cell r="M71" t="str">
            <v>kPDF</v>
          </cell>
          <cell r="N71">
            <v>198000</v>
          </cell>
          <cell r="O71" t="str">
            <v>한국과학창의재단 우수과학도서</v>
          </cell>
          <cell r="P71" t="str">
            <v>[상세보기]</v>
          </cell>
        </row>
        <row r="72">
          <cell r="A72" t="str">
            <v>You Know? 시장경제가 뭐지!</v>
          </cell>
          <cell r="B72" t="str">
            <v>아동</v>
          </cell>
          <cell r="C72" t="str">
            <v>북네스트</v>
          </cell>
          <cell r="D72">
            <v>15480</v>
          </cell>
          <cell r="E72">
            <v>1</v>
          </cell>
          <cell r="F72">
            <v>15480</v>
          </cell>
          <cell r="G72" t="str">
            <v>20190225</v>
          </cell>
          <cell r="H72" t="str">
            <v>20190424</v>
          </cell>
          <cell r="I72" t="str">
            <v>4808993409284</v>
          </cell>
          <cell r="J72" t="str">
            <v>8993409285</v>
          </cell>
          <cell r="K72" t="str">
            <v>9788993409284</v>
          </cell>
          <cell r="L72" t="str">
            <v>자기계발/리더십</v>
          </cell>
          <cell r="M72" t="str">
            <v>kPDF+kEPUB</v>
          </cell>
          <cell r="N72">
            <v>15480</v>
          </cell>
          <cell r="O72" t="str">
            <v>세종도서 교양부문 선정도서</v>
          </cell>
          <cell r="P72" t="str">
            <v>[상세보기]</v>
          </cell>
        </row>
        <row r="73">
          <cell r="A73" t="str">
            <v>가우스, 동화 나라의 사라진 0을 찾아라</v>
          </cell>
          <cell r="B73" t="str">
            <v>아동</v>
          </cell>
          <cell r="C73" t="str">
            <v>동아엠앤비</v>
          </cell>
          <cell r="D73">
            <v>15120</v>
          </cell>
          <cell r="E73">
            <v>1</v>
          </cell>
          <cell r="F73">
            <v>15120</v>
          </cell>
          <cell r="G73" t="str">
            <v>20200401</v>
          </cell>
          <cell r="H73" t="str">
            <v>20200706</v>
          </cell>
          <cell r="I73" t="str">
            <v>4801163631645</v>
          </cell>
          <cell r="J73" t="str">
            <v>1163631647</v>
          </cell>
          <cell r="K73" t="str">
            <v>9791163631644</v>
          </cell>
          <cell r="L73" t="str">
            <v>과학</v>
          </cell>
          <cell r="M73" t="str">
            <v>kEPUB</v>
          </cell>
          <cell r="N73">
            <v>15120</v>
          </cell>
          <cell r="O73" t="str">
            <v>책씨앗 &gt; 교과연계 추천도서(3-4학년)</v>
          </cell>
          <cell r="P73" t="str">
            <v>[상세보기]</v>
          </cell>
        </row>
        <row r="74">
          <cell r="A74" t="str">
            <v>가우스, 동화 나라의 사라진 0을 찾아라</v>
          </cell>
          <cell r="B74" t="str">
            <v>아동</v>
          </cell>
          <cell r="C74" t="str">
            <v>동아엠앤비</v>
          </cell>
          <cell r="D74">
            <v>12600</v>
          </cell>
          <cell r="E74">
            <v>1</v>
          </cell>
          <cell r="F74">
            <v>12600</v>
          </cell>
          <cell r="G74" t="str">
            <v>20150601</v>
          </cell>
          <cell r="H74" t="str">
            <v>20151223</v>
          </cell>
          <cell r="I74" t="str">
            <v>4801186008103</v>
          </cell>
          <cell r="J74" t="str">
            <v>1186008105</v>
          </cell>
          <cell r="K74" t="str">
            <v>9791186008102</v>
          </cell>
          <cell r="L74" t="str">
            <v>수학</v>
          </cell>
          <cell r="M74" t="str">
            <v>kEPUB</v>
          </cell>
          <cell r="N74">
            <v>12600</v>
          </cell>
          <cell r="O74" t="str">
            <v>경기도교과연계 &gt; 초등학교 3학년 1학기 수학</v>
          </cell>
          <cell r="P74" t="str">
            <v>[상세보기]</v>
          </cell>
        </row>
        <row r="75">
          <cell r="A75" t="str">
            <v>가우스는 소수 대결로 마녀들을 물리쳤어</v>
          </cell>
          <cell r="B75" t="str">
            <v>아동</v>
          </cell>
          <cell r="C75" t="str">
            <v>동아엠앤비</v>
          </cell>
          <cell r="D75">
            <v>15120</v>
          </cell>
          <cell r="E75">
            <v>1</v>
          </cell>
          <cell r="F75">
            <v>15120</v>
          </cell>
          <cell r="G75" t="str">
            <v>20200401</v>
          </cell>
          <cell r="H75" t="str">
            <v>20200706</v>
          </cell>
          <cell r="I75" t="str">
            <v>4801163631652</v>
          </cell>
          <cell r="J75" t="str">
            <v>1163631655</v>
          </cell>
          <cell r="K75" t="str">
            <v>9791163631651</v>
          </cell>
          <cell r="L75" t="str">
            <v>과학</v>
          </cell>
          <cell r="M75" t="str">
            <v>kEPUB</v>
          </cell>
          <cell r="N75">
            <v>15120</v>
          </cell>
          <cell r="O75" t="str">
            <v>책씨앗 &gt; 교과연계 추천도서(3-4학년)</v>
          </cell>
          <cell r="P75" t="str">
            <v>[상세보기]</v>
          </cell>
        </row>
        <row r="76">
          <cell r="A76" t="str">
            <v>가우스는 소수 대결로 마녀들을 물리쳤어</v>
          </cell>
          <cell r="B76" t="str">
            <v>아동</v>
          </cell>
          <cell r="C76" t="str">
            <v>동아엠앤비</v>
          </cell>
          <cell r="D76">
            <v>12600</v>
          </cell>
          <cell r="E76">
            <v>1</v>
          </cell>
          <cell r="F76">
            <v>12600</v>
          </cell>
          <cell r="G76" t="str">
            <v>20150625</v>
          </cell>
          <cell r="H76" t="str">
            <v>20151223</v>
          </cell>
          <cell r="I76" t="str">
            <v>4801186008134</v>
          </cell>
          <cell r="J76" t="str">
            <v>118600813X</v>
          </cell>
          <cell r="K76" t="str">
            <v>9791186008133</v>
          </cell>
          <cell r="L76" t="str">
            <v>수학</v>
          </cell>
          <cell r="M76" t="str">
            <v>kEPUB</v>
          </cell>
          <cell r="N76">
            <v>12600</v>
          </cell>
          <cell r="O76" t="str">
            <v>경기도교과연계 &gt; 초등학교 3학년 1학기 수학</v>
          </cell>
          <cell r="P76" t="str">
            <v>[상세보기]</v>
          </cell>
        </row>
        <row r="77">
          <cell r="A77" t="str">
            <v>가은이의 배꼽인사</v>
          </cell>
          <cell r="B77" t="str">
            <v>유아</v>
          </cell>
          <cell r="C77" t="str">
            <v>꿈소담이</v>
          </cell>
          <cell r="D77">
            <v>10580</v>
          </cell>
          <cell r="E77">
            <v>1</v>
          </cell>
          <cell r="F77">
            <v>10580</v>
          </cell>
          <cell r="G77" t="str">
            <v>20130725</v>
          </cell>
          <cell r="H77" t="str">
            <v>20141204</v>
          </cell>
          <cell r="I77" t="str">
            <v>4808956898858</v>
          </cell>
          <cell r="J77" t="str">
            <v>8956898855</v>
          </cell>
          <cell r="K77" t="str">
            <v>9788956898858</v>
          </cell>
          <cell r="L77" t="str">
            <v>유아창작동화</v>
          </cell>
          <cell r="M77" t="str">
            <v>kPDF+kEPUB</v>
          </cell>
          <cell r="N77">
            <v>10580</v>
          </cell>
          <cell r="O77" t="str">
            <v>인천광역시미추홀도서관 &gt; 교과연계도서</v>
          </cell>
          <cell r="P77" t="str">
            <v>[상세보기]</v>
          </cell>
        </row>
        <row r="78">
          <cell r="A78" t="str">
            <v>가을 아침에</v>
          </cell>
          <cell r="B78" t="str">
            <v>유아</v>
          </cell>
          <cell r="C78" t="str">
            <v>위즈덤하우스_디지털콘텐츠</v>
          </cell>
          <cell r="D78">
            <v>23400</v>
          </cell>
          <cell r="E78">
            <v>2</v>
          </cell>
          <cell r="F78">
            <v>46800</v>
          </cell>
          <cell r="G78" t="str">
            <v>20200910</v>
          </cell>
          <cell r="H78" t="str">
            <v>20201005</v>
          </cell>
          <cell r="I78" t="str">
            <v>4808962472011</v>
          </cell>
          <cell r="J78" t="str">
            <v>8962472015</v>
          </cell>
          <cell r="K78" t="str">
            <v>9788962472011</v>
          </cell>
          <cell r="L78" t="str">
            <v>유아창작동화</v>
          </cell>
          <cell r="M78" t="str">
            <v>kEPUB</v>
          </cell>
          <cell r="N78">
            <v>46800</v>
          </cell>
          <cell r="O78" t="str">
            <v>아침독서 추천도서(4~7세)</v>
          </cell>
          <cell r="P78" t="str">
            <v>[상세보기]</v>
          </cell>
        </row>
        <row r="79">
          <cell r="A79" t="str">
            <v>가을은 풍성해</v>
          </cell>
          <cell r="B79" t="str">
            <v>아동</v>
          </cell>
          <cell r="C79" t="str">
            <v>키다리</v>
          </cell>
          <cell r="D79">
            <v>10260</v>
          </cell>
          <cell r="E79">
            <v>1</v>
          </cell>
          <cell r="F79">
            <v>10260</v>
          </cell>
          <cell r="G79" t="str">
            <v>20130905</v>
          </cell>
          <cell r="H79" t="str">
            <v>20131224</v>
          </cell>
          <cell r="I79" t="str">
            <v>4801185299007</v>
          </cell>
          <cell r="J79" t="str">
            <v>1185299009</v>
          </cell>
          <cell r="K79" t="str">
            <v>9791185299006</v>
          </cell>
          <cell r="L79" t="str">
            <v>어린이창작동화</v>
          </cell>
          <cell r="M79" t="str">
            <v>kPDF+kEPUB</v>
          </cell>
          <cell r="N79">
            <v>10260</v>
          </cell>
          <cell r="O79" t="str">
            <v>경기도교과연계</v>
          </cell>
          <cell r="P79" t="str">
            <v>[상세보기]</v>
          </cell>
        </row>
        <row r="80">
          <cell r="A80" t="str">
            <v>가을을 파는 마법사</v>
          </cell>
          <cell r="B80" t="str">
            <v>아동</v>
          </cell>
          <cell r="C80" t="str">
            <v>노루궁뎅이</v>
          </cell>
          <cell r="D80">
            <v>10080</v>
          </cell>
          <cell r="E80">
            <v>1</v>
          </cell>
          <cell r="F80">
            <v>10080</v>
          </cell>
          <cell r="G80" t="str">
            <v>20120108</v>
          </cell>
          <cell r="H80" t="str">
            <v>20121126</v>
          </cell>
          <cell r="I80" t="str">
            <v>4808996751380</v>
          </cell>
          <cell r="J80" t="str">
            <v>8996751383</v>
          </cell>
          <cell r="K80" t="str">
            <v>9788996751380</v>
          </cell>
          <cell r="L80" t="str">
            <v>어린이창작동화</v>
          </cell>
          <cell r="M80" t="str">
            <v>kPDF+kEPUB</v>
          </cell>
          <cell r="N80">
            <v>10080</v>
          </cell>
          <cell r="O80" t="str">
            <v>경기도교과연계 &gt; 초등학교 2학년 1학기 국어</v>
          </cell>
          <cell r="P80" t="str">
            <v>[상세보기]</v>
          </cell>
        </row>
        <row r="81">
          <cell r="A81" t="str">
            <v>가정 통신문 소동</v>
          </cell>
          <cell r="B81" t="str">
            <v>아동</v>
          </cell>
          <cell r="C81" t="str">
            <v>위즈덤하우스_디지털콘텐츠</v>
          </cell>
          <cell r="D81">
            <v>17100</v>
          </cell>
          <cell r="E81">
            <v>2</v>
          </cell>
          <cell r="F81">
            <v>34200</v>
          </cell>
          <cell r="G81" t="str">
            <v>20170214</v>
          </cell>
          <cell r="H81" t="str">
            <v>20170525</v>
          </cell>
          <cell r="I81" t="str">
            <v>4808962478143</v>
          </cell>
          <cell r="J81" t="str">
            <v>8962478145</v>
          </cell>
          <cell r="K81" t="str">
            <v>9788962478143</v>
          </cell>
          <cell r="L81" t="str">
            <v>어린이창작동화</v>
          </cell>
          <cell r="M81" t="str">
            <v>kEPUB</v>
          </cell>
          <cell r="N81">
            <v>34200</v>
          </cell>
          <cell r="O81" t="str">
            <v xml:space="preserve">안산시 중앙도서관 추천도서 목록 </v>
          </cell>
          <cell r="P81" t="str">
            <v>[상세보기]</v>
          </cell>
        </row>
        <row r="82">
          <cell r="A82" t="str">
            <v>가족 더하기</v>
          </cell>
          <cell r="B82" t="str">
            <v>아동</v>
          </cell>
          <cell r="C82" t="str">
            <v>위즈덤하우스_디지털콘텐츠</v>
          </cell>
          <cell r="D82">
            <v>17640</v>
          </cell>
          <cell r="E82">
            <v>2</v>
          </cell>
          <cell r="F82">
            <v>35280</v>
          </cell>
          <cell r="G82" t="str">
            <v>20170823</v>
          </cell>
          <cell r="H82" t="str">
            <v>20170904</v>
          </cell>
          <cell r="I82" t="str">
            <v>4808962478792</v>
          </cell>
          <cell r="J82" t="str">
            <v>896247879X</v>
          </cell>
          <cell r="K82" t="str">
            <v>9788962478792</v>
          </cell>
          <cell r="L82" t="str">
            <v>어린이창작동화</v>
          </cell>
          <cell r="M82" t="str">
            <v>kEPUB</v>
          </cell>
          <cell r="N82">
            <v>35280</v>
          </cell>
          <cell r="O82" t="str">
            <v>인천광역시미추홀도서관 &gt; 교과연계도서</v>
          </cell>
          <cell r="P82" t="str">
            <v>[상세보기]</v>
          </cell>
        </row>
        <row r="83">
          <cell r="A83" t="str">
            <v>가족을 주문해 드립니다</v>
          </cell>
          <cell r="B83" t="str">
            <v>아동</v>
          </cell>
          <cell r="C83" t="str">
            <v>살림출판사</v>
          </cell>
          <cell r="D83">
            <v>17100</v>
          </cell>
          <cell r="E83">
            <v>1</v>
          </cell>
          <cell r="F83">
            <v>17100</v>
          </cell>
          <cell r="G83" t="str">
            <v>20140124</v>
          </cell>
          <cell r="H83" t="str">
            <v>20150420</v>
          </cell>
          <cell r="I83" t="str">
            <v>4808952228239</v>
          </cell>
          <cell r="J83" t="str">
            <v>8952228235</v>
          </cell>
          <cell r="K83" t="str">
            <v>9788952228239</v>
          </cell>
          <cell r="L83" t="str">
            <v>어린이창작동화</v>
          </cell>
          <cell r="M83" t="str">
            <v>kPDF</v>
          </cell>
          <cell r="N83">
            <v>17100</v>
          </cell>
          <cell r="O83" t="str">
            <v>경남교육청 김해도서관 &gt; 5학년 교과연계도서</v>
          </cell>
          <cell r="P83" t="str">
            <v>[상세보기]</v>
          </cell>
        </row>
        <row r="84">
          <cell r="A84" t="str">
            <v>가짜 나무로부터 진짜 나무를 지켜라!</v>
          </cell>
          <cell r="B84" t="str">
            <v>아동</v>
          </cell>
          <cell r="C84" t="str">
            <v>책속물고기</v>
          </cell>
          <cell r="D84">
            <v>13860</v>
          </cell>
          <cell r="E84">
            <v>1</v>
          </cell>
          <cell r="F84">
            <v>13860</v>
          </cell>
          <cell r="G84" t="str">
            <v>20141205</v>
          </cell>
          <cell r="H84" t="str">
            <v>20150825</v>
          </cell>
          <cell r="I84" t="str">
            <v>4808994621746</v>
          </cell>
          <cell r="J84" t="str">
            <v>8994621741</v>
          </cell>
          <cell r="K84" t="str">
            <v>9788994621746</v>
          </cell>
          <cell r="L84" t="str">
            <v>어린이창작동화</v>
          </cell>
          <cell r="M84" t="str">
            <v>kPDF+kEPUB</v>
          </cell>
          <cell r="N84">
            <v>13860</v>
          </cell>
          <cell r="O84" t="str">
            <v>경남교육청 김해도서관 &gt; 6학년 교과연계도서</v>
          </cell>
          <cell r="P84" t="str">
            <v>[상세보기]</v>
          </cell>
        </row>
        <row r="85">
          <cell r="A85" t="str">
            <v>가짜 나무에 가까이 가지 마!</v>
          </cell>
          <cell r="B85" t="str">
            <v>아동</v>
          </cell>
          <cell r="C85" t="str">
            <v>책속물고기</v>
          </cell>
          <cell r="D85">
            <v>14400</v>
          </cell>
          <cell r="E85">
            <v>1</v>
          </cell>
          <cell r="F85">
            <v>14400</v>
          </cell>
          <cell r="G85" t="str">
            <v>20180220</v>
          </cell>
          <cell r="H85" t="str">
            <v>20190529</v>
          </cell>
          <cell r="I85" t="str">
            <v>4801186670911</v>
          </cell>
          <cell r="J85" t="str">
            <v>1186670916</v>
          </cell>
          <cell r="K85" t="str">
            <v>9791186670910</v>
          </cell>
          <cell r="L85" t="str">
            <v>어린이창작동화</v>
          </cell>
          <cell r="M85" t="str">
            <v>kPDF+kEPUB</v>
          </cell>
          <cell r="N85">
            <v>14400</v>
          </cell>
          <cell r="O85" t="str">
            <v>학교도서관사서협의회 초등전학년 추천도서</v>
          </cell>
          <cell r="P85" t="str">
            <v>[상세보기]</v>
          </cell>
        </row>
        <row r="86">
          <cell r="A86" t="str">
            <v>가짜 뉴스를 시작하겠습니다</v>
          </cell>
          <cell r="B86" t="str">
            <v>아동</v>
          </cell>
          <cell r="C86" t="str">
            <v>한국출판콘텐츠(KPC)</v>
          </cell>
          <cell r="D86">
            <v>54000</v>
          </cell>
          <cell r="E86">
            <v>2</v>
          </cell>
          <cell r="F86">
            <v>108000</v>
          </cell>
          <cell r="G86" t="str">
            <v>20191115</v>
          </cell>
          <cell r="H86" t="str">
            <v>20201017</v>
          </cell>
          <cell r="I86" t="str">
            <v>4808977469273</v>
          </cell>
          <cell r="J86" t="str">
            <v>8977469279</v>
          </cell>
          <cell r="K86" t="str">
            <v>9788977469273</v>
          </cell>
          <cell r="L86" t="str">
            <v>어린이창작동화</v>
          </cell>
          <cell r="M86" t="str">
            <v>kEPUB</v>
          </cell>
          <cell r="N86">
            <v>108000</v>
          </cell>
          <cell r="O86" t="str">
            <v>세종도서 교양부문 선정도서</v>
          </cell>
          <cell r="P86" t="str">
            <v>[상세보기]</v>
          </cell>
        </row>
        <row r="87">
          <cell r="A87" t="str">
            <v>각도로 밝혀라 빛</v>
          </cell>
          <cell r="B87" t="str">
            <v>아동</v>
          </cell>
          <cell r="C87" t="str">
            <v>에브리웨이(주)</v>
          </cell>
          <cell r="D87">
            <v>12960</v>
          </cell>
          <cell r="E87">
            <v>1</v>
          </cell>
          <cell r="F87">
            <v>12960</v>
          </cell>
          <cell r="G87" t="str">
            <v>20130610</v>
          </cell>
          <cell r="H87" t="str">
            <v>20131024</v>
          </cell>
          <cell r="I87" t="str">
            <v>4808954429931</v>
          </cell>
          <cell r="J87" t="str">
            <v>8954429939</v>
          </cell>
          <cell r="K87" t="str">
            <v>9788954429931</v>
          </cell>
          <cell r="L87" t="str">
            <v>수학</v>
          </cell>
          <cell r="M87" t="str">
            <v>kEPUB</v>
          </cell>
          <cell r="N87">
            <v>12960</v>
          </cell>
          <cell r="O87" t="str">
            <v>경기도교과연계</v>
          </cell>
          <cell r="P87" t="str">
            <v>[상세보기]</v>
          </cell>
        </row>
        <row r="88">
          <cell r="A88" t="str">
            <v>간니닌니 마법의 도서관. 1: 피터 팬을 구하라!</v>
          </cell>
          <cell r="B88" t="str">
            <v>아동</v>
          </cell>
          <cell r="C88" t="str">
            <v>북이십일_디지털컨텐츠</v>
          </cell>
          <cell r="D88">
            <v>23400</v>
          </cell>
          <cell r="E88">
            <v>2</v>
          </cell>
          <cell r="F88">
            <v>46800</v>
          </cell>
          <cell r="G88" t="str">
            <v>20200212</v>
          </cell>
          <cell r="H88" t="str">
            <v>20200214</v>
          </cell>
          <cell r="I88" t="str">
            <v>4808950985875</v>
          </cell>
          <cell r="J88" t="str">
            <v>895098587X</v>
          </cell>
          <cell r="K88" t="str">
            <v>9788950985875</v>
          </cell>
          <cell r="L88" t="str">
            <v>어린이창작동화</v>
          </cell>
          <cell r="M88" t="str">
            <v>kPDF</v>
          </cell>
          <cell r="N88">
            <v>46800</v>
          </cell>
          <cell r="O88">
            <v>46800</v>
          </cell>
          <cell r="P88" t="str">
            <v>[상세보기]</v>
          </cell>
        </row>
        <row r="89">
          <cell r="A89" t="str">
            <v>간니닌니 마법의 도서관. 2: 이상한 나라의 앨리스</v>
          </cell>
          <cell r="B89" t="str">
            <v>아동</v>
          </cell>
          <cell r="C89" t="str">
            <v>북이십일_디지털컨텐츠</v>
          </cell>
          <cell r="D89">
            <v>23400</v>
          </cell>
          <cell r="E89">
            <v>2</v>
          </cell>
          <cell r="F89">
            <v>46800</v>
          </cell>
          <cell r="G89" t="str">
            <v>20200520</v>
          </cell>
          <cell r="H89" t="str">
            <v>20200525</v>
          </cell>
          <cell r="I89" t="str">
            <v>4808950985882</v>
          </cell>
          <cell r="J89" t="str">
            <v>8950985888</v>
          </cell>
          <cell r="K89" t="str">
            <v>9788950985882</v>
          </cell>
          <cell r="L89" t="str">
            <v>어린이창작동화</v>
          </cell>
          <cell r="M89" t="str">
            <v>kPDF</v>
          </cell>
          <cell r="N89">
            <v>46800</v>
          </cell>
          <cell r="O89">
            <v>46800</v>
          </cell>
          <cell r="P89" t="str">
            <v>[상세보기]</v>
          </cell>
        </row>
        <row r="90">
          <cell r="A90" t="str">
            <v>간디 자서전</v>
          </cell>
          <cell r="B90" t="str">
            <v>아동</v>
          </cell>
          <cell r="C90" t="str">
            <v>파란자전거</v>
          </cell>
          <cell r="D90">
            <v>10580</v>
          </cell>
          <cell r="E90">
            <v>1</v>
          </cell>
          <cell r="F90">
            <v>10580</v>
          </cell>
          <cell r="G90" t="str">
            <v>20040605</v>
          </cell>
          <cell r="H90" t="str">
            <v>20060622</v>
          </cell>
          <cell r="I90" t="str">
            <v>4808989192350</v>
          </cell>
          <cell r="J90" t="str">
            <v>8989192358</v>
          </cell>
          <cell r="K90" t="str">
            <v>9788989192350</v>
          </cell>
          <cell r="L90" t="str">
            <v>역사/지리/위인</v>
          </cell>
          <cell r="M90" t="str">
            <v>kPDF</v>
          </cell>
          <cell r="N90">
            <v>10580</v>
          </cell>
          <cell r="O90" t="str">
            <v>경기도교과연계도서 &gt; 중학교 3학년 국어</v>
          </cell>
          <cell r="P90" t="str">
            <v>[상세보기]</v>
          </cell>
        </row>
        <row r="91">
          <cell r="A91" t="str">
            <v>간서치 형제의 책 읽는 집</v>
          </cell>
          <cell r="B91" t="str">
            <v>아동</v>
          </cell>
          <cell r="C91" t="str">
            <v>개암나무</v>
          </cell>
          <cell r="D91">
            <v>13860</v>
          </cell>
          <cell r="E91">
            <v>1</v>
          </cell>
          <cell r="F91">
            <v>13860</v>
          </cell>
          <cell r="G91" t="str">
            <v>20140616</v>
          </cell>
          <cell r="H91" t="str">
            <v>20141029</v>
          </cell>
          <cell r="I91" t="str">
            <v>4808968300431</v>
          </cell>
          <cell r="J91" t="str">
            <v>8968300437</v>
          </cell>
          <cell r="K91" t="str">
            <v>9788968300431</v>
          </cell>
          <cell r="L91" t="str">
            <v>역사/지리/위인</v>
          </cell>
          <cell r="M91" t="str">
            <v>kPDF+kEPUB</v>
          </cell>
          <cell r="N91">
            <v>13860</v>
          </cell>
          <cell r="O91" t="str">
            <v>한국출판문화산업진흥원추천</v>
          </cell>
          <cell r="P91" t="str">
            <v>[상세보기]</v>
          </cell>
        </row>
        <row r="92">
          <cell r="A92" t="str">
            <v>간질간질 여름이 좋아!</v>
          </cell>
          <cell r="B92" t="str">
            <v>아동</v>
          </cell>
          <cell r="C92" t="str">
            <v>가치창조</v>
          </cell>
          <cell r="D92">
            <v>12600</v>
          </cell>
          <cell r="E92">
            <v>1</v>
          </cell>
          <cell r="F92">
            <v>12600</v>
          </cell>
          <cell r="G92" t="str">
            <v>20160222</v>
          </cell>
          <cell r="H92" t="str">
            <v>20161227</v>
          </cell>
          <cell r="I92" t="str">
            <v>4808963011271</v>
          </cell>
          <cell r="J92" t="str">
            <v>8963011275</v>
          </cell>
          <cell r="K92" t="str">
            <v>9788963011271</v>
          </cell>
          <cell r="L92" t="str">
            <v>어린이창작동화</v>
          </cell>
          <cell r="M92" t="str">
            <v>kEPUB</v>
          </cell>
          <cell r="N92">
            <v>12600</v>
          </cell>
          <cell r="O92" t="str">
            <v>인천광역시미추홀도서관 &gt; 교과연계도서</v>
          </cell>
          <cell r="P92" t="str">
            <v>[상세보기]</v>
          </cell>
        </row>
        <row r="93">
          <cell r="A93" t="str">
            <v>감자</v>
          </cell>
          <cell r="B93" t="str">
            <v>아동</v>
          </cell>
          <cell r="C93" t="str">
            <v>내인생의책(주)</v>
          </cell>
          <cell r="D93">
            <v>17280</v>
          </cell>
          <cell r="E93">
            <v>1</v>
          </cell>
          <cell r="F93">
            <v>17280</v>
          </cell>
          <cell r="G93" t="str">
            <v>20180223</v>
          </cell>
          <cell r="H93" t="str">
            <v>20180226</v>
          </cell>
          <cell r="I93" t="str">
            <v>4801157233695</v>
          </cell>
          <cell r="J93" t="str">
            <v>1157233694</v>
          </cell>
          <cell r="K93" t="str">
            <v>9791157233694</v>
          </cell>
          <cell r="L93" t="str">
            <v>호기심/상식</v>
          </cell>
          <cell r="M93" t="str">
            <v>kPDF</v>
          </cell>
          <cell r="N93">
            <v>17280</v>
          </cell>
          <cell r="O93" t="str">
            <v>목포공공도서관 추천도서</v>
          </cell>
          <cell r="P93" t="str">
            <v>[상세보기]</v>
          </cell>
        </row>
        <row r="94">
          <cell r="A94" t="str">
            <v>감정 부자가 된 키라</v>
          </cell>
          <cell r="B94" t="str">
            <v>아동</v>
          </cell>
          <cell r="C94" t="str">
            <v>북이십일_디지털컨텐츠</v>
          </cell>
          <cell r="D94">
            <v>23400</v>
          </cell>
          <cell r="E94">
            <v>2</v>
          </cell>
          <cell r="F94">
            <v>46800</v>
          </cell>
          <cell r="G94" t="str">
            <v>20180728</v>
          </cell>
          <cell r="H94" t="str">
            <v>20181024</v>
          </cell>
          <cell r="I94" t="str">
            <v>4808950976125</v>
          </cell>
          <cell r="J94" t="str">
            <v>8950976129</v>
          </cell>
          <cell r="K94" t="str">
            <v>9788950976125</v>
          </cell>
          <cell r="L94" t="str">
            <v>자기계발/리더십</v>
          </cell>
          <cell r="M94" t="str">
            <v>kEPUB</v>
          </cell>
          <cell r="N94">
            <v>46800</v>
          </cell>
          <cell r="O94" t="str">
            <v>인천광역시미추홀도서관 &gt; 교과연계도서</v>
          </cell>
          <cell r="P94" t="str">
            <v>[상세보기]</v>
          </cell>
        </row>
        <row r="95">
          <cell r="A95" t="str">
            <v>강물아, 흘러 흘러 어디로 가니?</v>
          </cell>
          <cell r="B95" t="str">
            <v>아동</v>
          </cell>
          <cell r="C95" t="str">
            <v>논장</v>
          </cell>
          <cell r="D95">
            <v>16380</v>
          </cell>
          <cell r="E95">
            <v>1</v>
          </cell>
          <cell r="F95">
            <v>16380</v>
          </cell>
          <cell r="G95" t="str">
            <v>20170420</v>
          </cell>
          <cell r="H95" t="str">
            <v>20180710</v>
          </cell>
          <cell r="I95" t="str">
            <v>4808984142787</v>
          </cell>
          <cell r="J95" t="str">
            <v>8984142786</v>
          </cell>
          <cell r="K95" t="str">
            <v>9788984142787</v>
          </cell>
          <cell r="L95" t="str">
            <v>역사/지리/위인</v>
          </cell>
          <cell r="M95" t="str">
            <v>kEPUB</v>
          </cell>
          <cell r="N95">
            <v>16380</v>
          </cell>
          <cell r="O95" t="str">
            <v>학교도서관사서협의회 초등고학년 추천도서</v>
          </cell>
          <cell r="P95" t="str">
            <v>[상세보기]</v>
          </cell>
        </row>
        <row r="96">
          <cell r="A96" t="str">
            <v>강아지 복실이</v>
          </cell>
          <cell r="B96" t="str">
            <v>아동</v>
          </cell>
          <cell r="C96" t="str">
            <v>국민서관</v>
          </cell>
          <cell r="D96">
            <v>15120</v>
          </cell>
          <cell r="E96">
            <v>1</v>
          </cell>
          <cell r="F96">
            <v>15120</v>
          </cell>
          <cell r="G96" t="str">
            <v>20120905</v>
          </cell>
          <cell r="H96" t="str">
            <v>20160817</v>
          </cell>
          <cell r="I96" t="str">
            <v>4808911030224</v>
          </cell>
          <cell r="J96" t="str">
            <v>8911030228</v>
          </cell>
          <cell r="K96" t="str">
            <v>9788911030224</v>
          </cell>
          <cell r="L96" t="str">
            <v>어린이창작동화</v>
          </cell>
          <cell r="M96" t="str">
            <v>kPDF</v>
          </cell>
          <cell r="N96">
            <v>15120</v>
          </cell>
          <cell r="O96" t="str">
            <v>인천광역시미추홀도서관 &gt; 교과연계도서</v>
          </cell>
          <cell r="P96" t="str">
            <v>[상세보기]</v>
          </cell>
        </row>
        <row r="97">
          <cell r="A97" t="str">
            <v>강아지를 부탁해</v>
          </cell>
          <cell r="B97" t="str">
            <v>아동</v>
          </cell>
          <cell r="C97" t="str">
            <v>작가정신</v>
          </cell>
          <cell r="D97">
            <v>18000</v>
          </cell>
          <cell r="E97">
            <v>1</v>
          </cell>
          <cell r="F97">
            <v>18000</v>
          </cell>
          <cell r="G97" t="str">
            <v>20161130</v>
          </cell>
          <cell r="H97" t="str">
            <v>20170515</v>
          </cell>
          <cell r="I97" t="str">
            <v>4801160266192</v>
          </cell>
          <cell r="J97" t="str">
            <v>1160266190</v>
          </cell>
          <cell r="K97" t="str">
            <v>9791160266191</v>
          </cell>
          <cell r="L97" t="str">
            <v>어린이창작동화</v>
          </cell>
          <cell r="M97" t="str">
            <v>kEPUB</v>
          </cell>
          <cell r="N97">
            <v>18000</v>
          </cell>
          <cell r="O97" t="str">
            <v>경기도교과연계 &gt; 초등학교 3학년 2학기 국어</v>
          </cell>
          <cell r="P97" t="str">
            <v>[상세보기]</v>
          </cell>
        </row>
        <row r="98">
          <cell r="A98" t="str">
            <v>강재의 비밀</v>
          </cell>
          <cell r="B98" t="str">
            <v>아동</v>
          </cell>
          <cell r="C98" t="str">
            <v>비전팩토리</v>
          </cell>
          <cell r="D98">
            <v>12740</v>
          </cell>
          <cell r="E98">
            <v>1</v>
          </cell>
          <cell r="F98">
            <v>12740</v>
          </cell>
          <cell r="G98" t="str">
            <v>20150612</v>
          </cell>
          <cell r="H98" t="str">
            <v>20150529</v>
          </cell>
          <cell r="I98" t="str">
            <v>4801195509455</v>
          </cell>
          <cell r="J98" t="str">
            <v>1195509456</v>
          </cell>
          <cell r="K98" t="str">
            <v>9791195509454</v>
          </cell>
          <cell r="L98" t="str">
            <v>어린이창작동화</v>
          </cell>
          <cell r="M98" t="str">
            <v>kPDF+kEPUB</v>
          </cell>
          <cell r="N98">
            <v>12740</v>
          </cell>
          <cell r="O98" t="str">
            <v>경기도교과연계 &gt; 초등학교 4학년 1학기 국어</v>
          </cell>
          <cell r="P98" t="str">
            <v>[상세보기]</v>
          </cell>
        </row>
        <row r="99">
          <cell r="A99" t="str">
            <v>개가 우는 이유</v>
          </cell>
          <cell r="B99" t="str">
            <v>아동</v>
          </cell>
          <cell r="C99" t="str">
            <v>장수씨엔에스</v>
          </cell>
          <cell r="D99">
            <v>7200</v>
          </cell>
          <cell r="E99">
            <v>1</v>
          </cell>
          <cell r="F99">
            <v>7200</v>
          </cell>
          <cell r="G99" t="str">
            <v>20170523</v>
          </cell>
          <cell r="H99" t="str">
            <v>20180119</v>
          </cell>
          <cell r="I99" t="str">
            <v>4801195054979</v>
          </cell>
          <cell r="J99" t="str">
            <v>1195054971</v>
          </cell>
          <cell r="K99" t="str">
            <v>9791195054978</v>
          </cell>
          <cell r="L99" t="str">
            <v>어린이창작동화</v>
          </cell>
          <cell r="M99" t="str">
            <v>kPDF</v>
          </cell>
          <cell r="N99">
            <v>7200</v>
          </cell>
          <cell r="O99" t="str">
            <v>학교도서관사서협의회 초등전학년 추천도서</v>
          </cell>
          <cell r="P99" t="str">
            <v>[상세보기]</v>
          </cell>
        </row>
        <row r="100">
          <cell r="A100" t="str">
            <v>개구리 선생님의 비밀</v>
          </cell>
          <cell r="B100" t="str">
            <v>아동</v>
          </cell>
          <cell r="C100" t="str">
            <v>한스컨텐츠(주)</v>
          </cell>
          <cell r="D100">
            <v>7920</v>
          </cell>
          <cell r="E100">
            <v>1</v>
          </cell>
          <cell r="F100">
            <v>7920</v>
          </cell>
          <cell r="G100" t="str">
            <v>20081110</v>
          </cell>
          <cell r="H100" t="str">
            <v>20110410</v>
          </cell>
          <cell r="I100" t="str">
            <v>4808974145682</v>
          </cell>
          <cell r="J100" t="str">
            <v>8974145685</v>
          </cell>
          <cell r="K100" t="str">
            <v>9788974145682</v>
          </cell>
          <cell r="L100" t="str">
            <v>어린이창작동화</v>
          </cell>
          <cell r="M100" t="str">
            <v>kPDF</v>
          </cell>
          <cell r="N100">
            <v>7920</v>
          </cell>
          <cell r="O100" t="str">
            <v>경기도교과연계</v>
          </cell>
          <cell r="P100" t="str">
            <v>[상세보기]</v>
          </cell>
        </row>
        <row r="101">
          <cell r="A101" t="str">
            <v>개성빵</v>
          </cell>
          <cell r="B101" t="str">
            <v>아동</v>
          </cell>
          <cell r="C101" t="str">
            <v>아이앤북</v>
          </cell>
          <cell r="D101">
            <v>10260</v>
          </cell>
          <cell r="E101">
            <v>1</v>
          </cell>
          <cell r="F101">
            <v>10260</v>
          </cell>
          <cell r="G101" t="str">
            <v>20130215</v>
          </cell>
          <cell r="H101" t="str">
            <v>20130419</v>
          </cell>
          <cell r="I101" t="str">
            <v>4808997430307</v>
          </cell>
          <cell r="J101" t="str">
            <v>8997430300</v>
          </cell>
          <cell r="K101" t="str">
            <v>9788997430307</v>
          </cell>
          <cell r="L101" t="str">
            <v>어린이창작동화</v>
          </cell>
          <cell r="M101" t="str">
            <v>kEPUB</v>
          </cell>
          <cell r="N101">
            <v>10260</v>
          </cell>
          <cell r="O101" t="str">
            <v>국립어청도서관추천</v>
          </cell>
          <cell r="P101" t="str">
            <v>[상세보기]</v>
          </cell>
        </row>
        <row r="102">
          <cell r="A102" t="str">
            <v>개혁을 꿈꾼 대한 제국의 황제 고종</v>
          </cell>
          <cell r="B102" t="str">
            <v>아동</v>
          </cell>
          <cell r="C102" t="str">
            <v>지경사(주)</v>
          </cell>
          <cell r="D102">
            <v>9180</v>
          </cell>
          <cell r="E102">
            <v>1</v>
          </cell>
          <cell r="F102">
            <v>9180</v>
          </cell>
          <cell r="G102" t="str">
            <v>20120927</v>
          </cell>
          <cell r="H102" t="str">
            <v>20121126</v>
          </cell>
          <cell r="I102" t="str">
            <v>4808931924688</v>
          </cell>
          <cell r="J102" t="str">
            <v>8931924682</v>
          </cell>
          <cell r="K102" t="str">
            <v>9788931924688</v>
          </cell>
          <cell r="L102" t="str">
            <v>역사/지리/위인</v>
          </cell>
          <cell r="M102" t="str">
            <v>kPDF+kEPUB</v>
          </cell>
          <cell r="N102">
            <v>9180</v>
          </cell>
          <cell r="O102" t="str">
            <v>경기도교과연계 &gt; 초등학교 6학년 1학기 사회</v>
          </cell>
          <cell r="P102" t="str">
            <v>[상세보기]</v>
          </cell>
        </row>
        <row r="103">
          <cell r="A103" t="str">
            <v>갯벌아, 미안해</v>
          </cell>
          <cell r="B103" t="str">
            <v>아동</v>
          </cell>
          <cell r="C103" t="str">
            <v>애플트리태일즈</v>
          </cell>
          <cell r="D103">
            <v>13860</v>
          </cell>
          <cell r="E103">
            <v>1</v>
          </cell>
          <cell r="F103">
            <v>13860</v>
          </cell>
          <cell r="G103" t="str">
            <v>20160502</v>
          </cell>
          <cell r="H103" t="str">
            <v>20180417</v>
          </cell>
          <cell r="I103" t="str">
            <v>4808998482893</v>
          </cell>
          <cell r="J103" t="str">
            <v>8998482894</v>
          </cell>
          <cell r="K103" t="str">
            <v>9788998482893</v>
          </cell>
          <cell r="L103" t="str">
            <v>어린이창작동화</v>
          </cell>
          <cell r="M103" t="str">
            <v>kEPUB</v>
          </cell>
          <cell r="N103">
            <v>13860</v>
          </cell>
          <cell r="O103" t="str">
            <v>경기도교과연계 &gt; 초등학교 3학년 도덕</v>
          </cell>
          <cell r="P103" t="str">
            <v>[상세보기]</v>
          </cell>
        </row>
        <row r="104">
          <cell r="A104" t="str">
            <v>거꾸로 판사 똑바로 판결</v>
          </cell>
          <cell r="B104" t="str">
            <v>아동</v>
          </cell>
          <cell r="C104" t="str">
            <v>파랑새</v>
          </cell>
          <cell r="D104">
            <v>15120</v>
          </cell>
          <cell r="E104">
            <v>1</v>
          </cell>
          <cell r="F104">
            <v>15120</v>
          </cell>
          <cell r="G104" t="str">
            <v>20161020</v>
          </cell>
          <cell r="H104" t="str">
            <v>20190730</v>
          </cell>
          <cell r="I104" t="str">
            <v>4808961557122</v>
          </cell>
          <cell r="J104" t="str">
            <v>8961557122</v>
          </cell>
          <cell r="K104" t="str">
            <v>9788961557122</v>
          </cell>
          <cell r="L104" t="str">
            <v>어린이창작동화</v>
          </cell>
          <cell r="M104" t="str">
            <v>kEPUB</v>
          </cell>
          <cell r="N104">
            <v>15120</v>
          </cell>
          <cell r="O104" t="str">
            <v>경기도교과연계 &gt; 초등학교 5학년 도덕</v>
          </cell>
          <cell r="P104" t="str">
            <v>[상세보기]</v>
          </cell>
        </row>
        <row r="105">
          <cell r="A105" t="str">
            <v>거대한 뿌리</v>
          </cell>
          <cell r="B105" t="str">
            <v>아동</v>
          </cell>
          <cell r="C105" t="str">
            <v>우리교육</v>
          </cell>
          <cell r="D105">
            <v>11340</v>
          </cell>
          <cell r="E105">
            <v>1</v>
          </cell>
          <cell r="F105">
            <v>11340</v>
          </cell>
          <cell r="G105" t="str">
            <v>20060821</v>
          </cell>
          <cell r="H105" t="str">
            <v>20150909</v>
          </cell>
          <cell r="I105" t="str">
            <v>4808980403158</v>
          </cell>
          <cell r="J105" t="str">
            <v>8980403151</v>
          </cell>
          <cell r="K105" t="str">
            <v>9788980403158</v>
          </cell>
          <cell r="L105" t="str">
            <v>어린이창작동화</v>
          </cell>
          <cell r="M105" t="str">
            <v>kEPUB</v>
          </cell>
          <cell r="N105">
            <v>11340</v>
          </cell>
          <cell r="O105" t="str">
            <v>경기도교과연계도서 &gt; 고등학교 국어</v>
          </cell>
          <cell r="P105" t="str">
            <v>[상세보기]</v>
          </cell>
        </row>
        <row r="106">
          <cell r="A106" t="str">
            <v>거북이가 2000원</v>
          </cell>
          <cell r="B106" t="str">
            <v>아동</v>
          </cell>
          <cell r="C106" t="str">
            <v>천개의바람</v>
          </cell>
          <cell r="D106">
            <v>10710</v>
          </cell>
          <cell r="E106">
            <v>1</v>
          </cell>
          <cell r="F106">
            <v>10710</v>
          </cell>
          <cell r="G106" t="str">
            <v>20120525</v>
          </cell>
          <cell r="H106" t="str">
            <v>20140814</v>
          </cell>
          <cell r="I106" t="str">
            <v>4808996622482</v>
          </cell>
          <cell r="J106" t="str">
            <v>8996622486</v>
          </cell>
          <cell r="K106" t="str">
            <v>9788996622482</v>
          </cell>
          <cell r="L106" t="str">
            <v>어린이창작동화</v>
          </cell>
          <cell r="M106" t="str">
            <v>kEPUB</v>
          </cell>
          <cell r="N106">
            <v>10710</v>
          </cell>
          <cell r="O106" t="str">
            <v>국립어청도서관추천</v>
          </cell>
          <cell r="P106" t="str">
            <v>[상세보기]</v>
          </cell>
        </row>
        <row r="107">
          <cell r="A107" t="str">
            <v>거울폭포와 탐별</v>
          </cell>
          <cell r="B107" t="str">
            <v>아동</v>
          </cell>
          <cell r="C107" t="str">
            <v>소원나무</v>
          </cell>
          <cell r="D107">
            <v>14400</v>
          </cell>
          <cell r="E107">
            <v>1</v>
          </cell>
          <cell r="F107">
            <v>14400</v>
          </cell>
          <cell r="G107" t="str">
            <v>20200330</v>
          </cell>
          <cell r="H107" t="str">
            <v>20210310</v>
          </cell>
          <cell r="I107" t="str">
            <v>4801170440162</v>
          </cell>
          <cell r="J107" t="str">
            <v>1170440169</v>
          </cell>
          <cell r="K107" t="str">
            <v>9791170440161</v>
          </cell>
          <cell r="L107" t="str">
            <v>어린이창작동화</v>
          </cell>
          <cell r="M107" t="str">
            <v>kEPUB</v>
          </cell>
          <cell r="N107">
            <v>14400</v>
          </cell>
          <cell r="O107" t="str">
            <v>아침독서 추천도서(초등5-6학년)</v>
          </cell>
          <cell r="P107" t="str">
            <v>[상세보기]</v>
          </cell>
        </row>
        <row r="108">
          <cell r="A108" t="str">
            <v>거인이면 뭐 어때!</v>
          </cell>
          <cell r="B108" t="str">
            <v>유아</v>
          </cell>
          <cell r="C108" t="str">
            <v>소원나무</v>
          </cell>
          <cell r="D108">
            <v>14400</v>
          </cell>
          <cell r="E108">
            <v>1</v>
          </cell>
          <cell r="F108">
            <v>14400</v>
          </cell>
          <cell r="G108" t="str">
            <v>20190225</v>
          </cell>
          <cell r="H108" t="str">
            <v>20190611</v>
          </cell>
          <cell r="I108" t="str">
            <v>4801186531939</v>
          </cell>
          <cell r="J108" t="str">
            <v>1186531932</v>
          </cell>
          <cell r="K108" t="str">
            <v>9791186531938</v>
          </cell>
          <cell r="L108" t="str">
            <v>유아창작동화</v>
          </cell>
          <cell r="M108" t="str">
            <v>kPDF</v>
          </cell>
          <cell r="N108">
            <v>14400</v>
          </cell>
          <cell r="O108" t="str">
            <v>부산광역시 사상도서관 추천도서</v>
          </cell>
          <cell r="P108" t="str">
            <v>[상세보기]</v>
          </cell>
        </row>
        <row r="109">
          <cell r="A109" t="str">
            <v>거짓말 경연대회</v>
          </cell>
          <cell r="B109" t="str">
            <v>아동</v>
          </cell>
          <cell r="C109" t="str">
            <v>한국출판콘텐츠(KPC)</v>
          </cell>
          <cell r="D109">
            <v>25200</v>
          </cell>
          <cell r="E109">
            <v>2</v>
          </cell>
          <cell r="F109">
            <v>50400</v>
          </cell>
          <cell r="G109" t="str">
            <v>20150610</v>
          </cell>
          <cell r="H109" t="str">
            <v>20151231</v>
          </cell>
          <cell r="I109" t="str">
            <v>4808966071319</v>
          </cell>
          <cell r="J109" t="str">
            <v>8966071317</v>
          </cell>
          <cell r="K109" t="str">
            <v>9788966071319</v>
          </cell>
          <cell r="L109" t="str">
            <v>어린이창작동화</v>
          </cell>
          <cell r="M109" t="str">
            <v>kEPUB</v>
          </cell>
          <cell r="N109">
            <v>50400</v>
          </cell>
          <cell r="O109" t="str">
            <v>경기도교과연계 &gt; 초등학교 3학년 2학기 국어</v>
          </cell>
          <cell r="P109" t="str">
            <v>[상세보기]</v>
          </cell>
        </row>
        <row r="110">
          <cell r="A110" t="str">
            <v>거짓말이 눈덩이처럼 커져 버렸어!</v>
          </cell>
          <cell r="B110" t="str">
            <v>아동</v>
          </cell>
          <cell r="C110" t="str">
            <v>팜파스</v>
          </cell>
          <cell r="D110">
            <v>12600</v>
          </cell>
          <cell r="E110">
            <v>1</v>
          </cell>
          <cell r="F110">
            <v>12600</v>
          </cell>
          <cell r="G110" t="str">
            <v>20150424</v>
          </cell>
          <cell r="H110" t="str">
            <v>20160930</v>
          </cell>
          <cell r="I110" t="str">
            <v>4808998537876</v>
          </cell>
          <cell r="J110" t="str">
            <v>8998537877</v>
          </cell>
          <cell r="K110" t="str">
            <v>9788998537876</v>
          </cell>
          <cell r="L110" t="str">
            <v>어린이창작동화</v>
          </cell>
          <cell r="M110" t="str">
            <v>kEPUB</v>
          </cell>
          <cell r="N110">
            <v>12600</v>
          </cell>
          <cell r="O110" t="str">
            <v>인천광역시미추홀도서관 &gt; 교과연계도서</v>
          </cell>
          <cell r="P110" t="str">
            <v>[상세보기]</v>
          </cell>
        </row>
        <row r="111">
          <cell r="A111" t="str">
            <v>거짓말쟁이 왕바름</v>
          </cell>
          <cell r="B111" t="str">
            <v>아동</v>
          </cell>
          <cell r="C111" t="str">
            <v>고래가숨쉬는도서관</v>
          </cell>
          <cell r="D111">
            <v>15120</v>
          </cell>
          <cell r="E111">
            <v>1</v>
          </cell>
          <cell r="F111">
            <v>15120</v>
          </cell>
          <cell r="G111" t="str">
            <v>20161028</v>
          </cell>
          <cell r="H111" t="str">
            <v>20170124</v>
          </cell>
          <cell r="I111" t="str">
            <v>4801187427095</v>
          </cell>
          <cell r="J111" t="str">
            <v>1187427098</v>
          </cell>
          <cell r="K111" t="str">
            <v>9791187427094</v>
          </cell>
          <cell r="L111" t="str">
            <v>어린이창작동화</v>
          </cell>
          <cell r="M111" t="str">
            <v>kPDF+kEPUB</v>
          </cell>
          <cell r="N111">
            <v>15120</v>
          </cell>
          <cell r="O111" t="str">
            <v>경남교육청 &gt; 교육CEO에게 권하는 책</v>
          </cell>
          <cell r="P111" t="str">
            <v>[상세보기]</v>
          </cell>
        </row>
        <row r="112">
          <cell r="A112" t="str">
            <v>거짓말처럼 거짓말을 끝냈어</v>
          </cell>
          <cell r="B112" t="str">
            <v>아동</v>
          </cell>
          <cell r="C112" t="str">
            <v>씨드북(주)</v>
          </cell>
          <cell r="D112">
            <v>15120</v>
          </cell>
          <cell r="E112">
            <v>1</v>
          </cell>
          <cell r="F112">
            <v>15120</v>
          </cell>
          <cell r="G112" t="str">
            <v>20150730</v>
          </cell>
          <cell r="H112" t="str">
            <v>20161013</v>
          </cell>
          <cell r="I112" t="str">
            <v>4801185751352</v>
          </cell>
          <cell r="J112" t="str">
            <v>1185751351</v>
          </cell>
          <cell r="K112" t="str">
            <v>9791185751351</v>
          </cell>
          <cell r="L112" t="str">
            <v>어린이창작동화</v>
          </cell>
          <cell r="M112" t="str">
            <v>kPDF</v>
          </cell>
          <cell r="N112">
            <v>15120</v>
          </cell>
          <cell r="O112" t="str">
            <v>경남교육청 김해도서관 &gt; 5학년 교과연계도서</v>
          </cell>
          <cell r="P112" t="str">
            <v>[상세보기]</v>
          </cell>
        </row>
        <row r="113">
          <cell r="A113" t="str">
            <v>걱정 지우개</v>
          </cell>
          <cell r="B113" t="str">
            <v>아동</v>
          </cell>
          <cell r="C113" t="str">
            <v>풀과바람(주)</v>
          </cell>
          <cell r="D113">
            <v>11340</v>
          </cell>
          <cell r="E113">
            <v>1</v>
          </cell>
          <cell r="F113">
            <v>11340</v>
          </cell>
          <cell r="G113" t="str">
            <v>20150722</v>
          </cell>
          <cell r="H113" t="str">
            <v>20160610</v>
          </cell>
          <cell r="I113" t="str">
            <v>4808983896094</v>
          </cell>
          <cell r="J113" t="str">
            <v>8983896094</v>
          </cell>
          <cell r="K113" t="str">
            <v>9788983896094</v>
          </cell>
          <cell r="L113" t="str">
            <v>어린이창작동화</v>
          </cell>
          <cell r="M113" t="str">
            <v>kPDF+kEPUB</v>
          </cell>
          <cell r="N113">
            <v>11340</v>
          </cell>
          <cell r="O113" t="str">
            <v>인천광역시미추홀도서관 &gt; 교과연계도서</v>
          </cell>
          <cell r="P113" t="str">
            <v>[상세보기]</v>
          </cell>
        </row>
        <row r="114">
          <cell r="A114" t="str">
            <v>걱정마 쌀리</v>
          </cell>
          <cell r="B114" t="str">
            <v>아동</v>
          </cell>
          <cell r="C114" t="str">
            <v>파란자전거</v>
          </cell>
          <cell r="D114">
            <v>11970</v>
          </cell>
          <cell r="E114">
            <v>1</v>
          </cell>
          <cell r="F114">
            <v>11970</v>
          </cell>
          <cell r="G114" t="str">
            <v>20110425</v>
          </cell>
          <cell r="H114" t="str">
            <v>20151201</v>
          </cell>
          <cell r="I114" t="str">
            <v>4808994258218</v>
          </cell>
          <cell r="J114" t="str">
            <v>8994258213</v>
          </cell>
          <cell r="K114" t="str">
            <v>9788994258218</v>
          </cell>
          <cell r="L114" t="str">
            <v>어린이창작동화</v>
          </cell>
          <cell r="M114" t="str">
            <v>kEPUB</v>
          </cell>
          <cell r="N114">
            <v>11970</v>
          </cell>
          <cell r="O114" t="str">
            <v>경기도교과연계 &gt; 초등학교 3학년 2학기 국어</v>
          </cell>
          <cell r="P114" t="str">
            <v>[상세보기]</v>
          </cell>
        </row>
        <row r="115">
          <cell r="A115" t="str">
            <v>걱정을 걸어 두는 나무</v>
          </cell>
          <cell r="B115" t="str">
            <v>아동</v>
          </cell>
          <cell r="C115" t="str">
            <v>책속물고기</v>
          </cell>
          <cell r="D115">
            <v>16200</v>
          </cell>
          <cell r="E115">
            <v>1</v>
          </cell>
          <cell r="F115">
            <v>16200</v>
          </cell>
          <cell r="G115" t="str">
            <v>20191225</v>
          </cell>
          <cell r="H115" t="str">
            <v>20200525</v>
          </cell>
          <cell r="I115" t="str">
            <v>4801163270486</v>
          </cell>
          <cell r="J115" t="str">
            <v>1163270482</v>
          </cell>
          <cell r="K115" t="str">
            <v>9791163270485</v>
          </cell>
          <cell r="L115" t="str">
            <v>어린이창작동화</v>
          </cell>
          <cell r="M115" t="str">
            <v>kPDF+kEPUB</v>
          </cell>
          <cell r="N115">
            <v>16200</v>
          </cell>
          <cell r="O115" t="str">
            <v>책씨앗 추천도서</v>
          </cell>
          <cell r="P115" t="str">
            <v>[상세보기]</v>
          </cell>
        </row>
        <row r="116">
          <cell r="A116" t="str">
            <v>걸리버 여행기</v>
          </cell>
          <cell r="B116" t="str">
            <v>아동</v>
          </cell>
          <cell r="C116" t="str">
            <v>계림북스</v>
          </cell>
          <cell r="D116">
            <v>4950</v>
          </cell>
          <cell r="E116">
            <v>1</v>
          </cell>
          <cell r="F116">
            <v>4950</v>
          </cell>
          <cell r="G116" t="str">
            <v>20050705</v>
          </cell>
          <cell r="H116" t="str">
            <v>20070713</v>
          </cell>
          <cell r="I116" t="str">
            <v>4808953308084</v>
          </cell>
          <cell r="J116" t="str">
            <v>8953308089</v>
          </cell>
          <cell r="K116" t="str">
            <v>9788953308084</v>
          </cell>
          <cell r="L116" t="str">
            <v>어린이명작동화</v>
          </cell>
          <cell r="M116" t="str">
            <v>kPDF+kEPUB</v>
          </cell>
          <cell r="N116">
            <v>4950</v>
          </cell>
          <cell r="O116" t="str">
            <v>미디어 추천도서 &gt;  tvN 요즘책방 : 책 읽어드립니다</v>
          </cell>
          <cell r="P116" t="str">
            <v>[상세보기]</v>
          </cell>
        </row>
        <row r="117">
          <cell r="A117" t="str">
            <v>걸리버 여행기</v>
          </cell>
          <cell r="B117" t="str">
            <v>아동</v>
          </cell>
          <cell r="C117" t="str">
            <v>삼성당</v>
          </cell>
          <cell r="D117">
            <v>4320</v>
          </cell>
          <cell r="E117">
            <v>1</v>
          </cell>
          <cell r="F117">
            <v>4320</v>
          </cell>
          <cell r="G117" t="str">
            <v>20060110</v>
          </cell>
          <cell r="H117" t="str">
            <v>20070911</v>
          </cell>
          <cell r="I117" t="str">
            <v>4808914014658</v>
          </cell>
          <cell r="J117" t="str">
            <v>8914014657</v>
          </cell>
          <cell r="K117" t="str">
            <v>9788914014658</v>
          </cell>
          <cell r="L117" t="str">
            <v>어린이명작동화</v>
          </cell>
          <cell r="M117" t="str">
            <v>kPDF</v>
          </cell>
          <cell r="N117">
            <v>4320</v>
          </cell>
          <cell r="O117" t="str">
            <v>미디어 추천도서 &gt;  tvN 요즘책방 : 책 읽어드립니다</v>
          </cell>
          <cell r="P117" t="str">
            <v>[상세보기]</v>
          </cell>
        </row>
        <row r="118">
          <cell r="A118" t="str">
            <v>검은 바다</v>
          </cell>
          <cell r="B118" t="str">
            <v>아동</v>
          </cell>
          <cell r="C118" t="str">
            <v>문학동네_디지털콘텐츠</v>
          </cell>
          <cell r="D118">
            <v>11500</v>
          </cell>
          <cell r="E118">
            <v>5</v>
          </cell>
          <cell r="F118">
            <v>57500</v>
          </cell>
          <cell r="G118" t="str">
            <v>20100517</v>
          </cell>
          <cell r="H118" t="str">
            <v>20110926</v>
          </cell>
          <cell r="I118" t="str">
            <v>4808954611169</v>
          </cell>
          <cell r="J118" t="str">
            <v>8954611168</v>
          </cell>
          <cell r="K118" t="str">
            <v>9788954611169</v>
          </cell>
          <cell r="L118" t="str">
            <v>어린이창작동화</v>
          </cell>
          <cell r="M118" t="str">
            <v>kPDF+kEPUB</v>
          </cell>
          <cell r="N118">
            <v>57500</v>
          </cell>
          <cell r="O118" t="str">
            <v>한국출판문화산업진흥원 권장도서</v>
          </cell>
          <cell r="P118" t="str">
            <v>[상세보기]</v>
          </cell>
        </row>
        <row r="119">
          <cell r="A119" t="str">
            <v>검은 바다의 비밀</v>
          </cell>
          <cell r="B119" t="str">
            <v>아동</v>
          </cell>
          <cell r="C119" t="str">
            <v>씨앤톡</v>
          </cell>
          <cell r="D119">
            <v>13860</v>
          </cell>
          <cell r="E119">
            <v>1</v>
          </cell>
          <cell r="F119">
            <v>13860</v>
          </cell>
          <cell r="G119" t="str">
            <v>20160420</v>
          </cell>
          <cell r="H119" t="str">
            <v>20160526</v>
          </cell>
          <cell r="I119" t="str">
            <v>4808960984493</v>
          </cell>
          <cell r="J119" t="str">
            <v>8960984493</v>
          </cell>
          <cell r="K119" t="str">
            <v>9788960984493</v>
          </cell>
          <cell r="L119" t="str">
            <v>어린이창작동화</v>
          </cell>
          <cell r="M119" t="str">
            <v>kPDF+kEPUB</v>
          </cell>
          <cell r="N119">
            <v>13860</v>
          </cell>
          <cell r="O119" t="str">
            <v>경기도교과연계 &gt; 초등학교 4학년 도덕</v>
          </cell>
          <cell r="P119" t="str">
            <v>[상세보기]</v>
          </cell>
        </row>
        <row r="120">
          <cell r="A120" t="str">
            <v>겁이 많은 티라노사우루스</v>
          </cell>
          <cell r="B120" t="str">
            <v>유아</v>
          </cell>
          <cell r="C120" t="str">
            <v>풀빛(도서출판)</v>
          </cell>
          <cell r="D120">
            <v>11970</v>
          </cell>
          <cell r="E120">
            <v>1</v>
          </cell>
          <cell r="F120">
            <v>11970</v>
          </cell>
          <cell r="G120" t="str">
            <v>20200225</v>
          </cell>
          <cell r="H120" t="str">
            <v>20200924</v>
          </cell>
          <cell r="I120" t="str">
            <v>4801161721843</v>
          </cell>
          <cell r="J120" t="str">
            <v>1161721843</v>
          </cell>
          <cell r="K120" t="str">
            <v>9791161721842</v>
          </cell>
          <cell r="L120" t="str">
            <v>유아창작동화</v>
          </cell>
          <cell r="M120" t="str">
            <v>kPDF</v>
          </cell>
          <cell r="N120">
            <v>11970</v>
          </cell>
          <cell r="O120">
            <v>11970</v>
          </cell>
          <cell r="P120" t="str">
            <v>[상세보기]</v>
          </cell>
        </row>
        <row r="121">
          <cell r="A121" t="str">
            <v>게임보다 더 재미있는 게 어디 있어!</v>
          </cell>
          <cell r="B121" t="str">
            <v>아동</v>
          </cell>
          <cell r="C121" t="str">
            <v>팜파스</v>
          </cell>
          <cell r="D121">
            <v>12600</v>
          </cell>
          <cell r="E121">
            <v>1</v>
          </cell>
          <cell r="F121">
            <v>12600</v>
          </cell>
          <cell r="G121" t="str">
            <v>20180115</v>
          </cell>
          <cell r="H121" t="str">
            <v>20191011</v>
          </cell>
          <cell r="I121" t="str">
            <v>4801170261903</v>
          </cell>
          <cell r="J121" t="str">
            <v>1170261906</v>
          </cell>
          <cell r="K121" t="str">
            <v>9791170261902</v>
          </cell>
          <cell r="L121" t="str">
            <v>어린이창작동화</v>
          </cell>
          <cell r="M121" t="str">
            <v>kEPUB</v>
          </cell>
          <cell r="N121">
            <v>12600</v>
          </cell>
          <cell r="O121" t="str">
            <v>서울특별시교육청 어린이도서관 권장도서</v>
          </cell>
          <cell r="P121" t="str">
            <v>[상세보기]</v>
          </cell>
        </row>
        <row r="122">
          <cell r="A122" t="str">
            <v>견우와 직녀가 분수 때문에 싸웠대</v>
          </cell>
          <cell r="B122" t="str">
            <v>아동</v>
          </cell>
          <cell r="C122" t="str">
            <v>동아엠앤비</v>
          </cell>
          <cell r="D122">
            <v>11970</v>
          </cell>
          <cell r="E122">
            <v>1</v>
          </cell>
          <cell r="F122">
            <v>11970</v>
          </cell>
          <cell r="G122" t="str">
            <v>20110725</v>
          </cell>
          <cell r="H122" t="str">
            <v>20120719</v>
          </cell>
          <cell r="I122" t="str">
            <v>4808962860474</v>
          </cell>
          <cell r="J122" t="str">
            <v>8962860473</v>
          </cell>
          <cell r="K122" t="str">
            <v>9788962860474</v>
          </cell>
          <cell r="L122" t="str">
            <v>과학</v>
          </cell>
          <cell r="M122" t="str">
            <v>kEPUB</v>
          </cell>
          <cell r="N122">
            <v>11970</v>
          </cell>
          <cell r="O122" t="str">
            <v>책씨앗 &gt; 교과연계 추천도서</v>
          </cell>
          <cell r="P122" t="str">
            <v>[상세보기]</v>
          </cell>
        </row>
        <row r="123">
          <cell r="A123" t="str">
            <v>계산 천재가 된 돼지  사칙 연산</v>
          </cell>
          <cell r="B123" t="str">
            <v>아동</v>
          </cell>
          <cell r="C123" t="str">
            <v>내인생의책(주)</v>
          </cell>
          <cell r="D123">
            <v>17280</v>
          </cell>
          <cell r="E123">
            <v>1</v>
          </cell>
          <cell r="F123">
            <v>17280</v>
          </cell>
          <cell r="G123" t="str">
            <v>20150731</v>
          </cell>
          <cell r="H123" t="str">
            <v>20150729</v>
          </cell>
          <cell r="I123" t="str">
            <v>4801157231875</v>
          </cell>
          <cell r="J123" t="str">
            <v>115723187X</v>
          </cell>
          <cell r="K123" t="str">
            <v>9791157231874</v>
          </cell>
          <cell r="L123" t="str">
            <v>수학</v>
          </cell>
          <cell r="M123" t="str">
            <v>kPDF</v>
          </cell>
          <cell r="N123">
            <v>17280</v>
          </cell>
          <cell r="O123" t="str">
            <v>인천광역시미추홀도서관 &gt; 교과연계도서</v>
          </cell>
          <cell r="P123" t="str">
            <v>[상세보기]</v>
          </cell>
        </row>
        <row r="124">
          <cell r="A124" t="str">
            <v>고구려를 아로새긴 비석</v>
          </cell>
          <cell r="B124" t="str">
            <v>아동</v>
          </cell>
          <cell r="C124" t="str">
            <v>개암나무</v>
          </cell>
          <cell r="D124">
            <v>13860</v>
          </cell>
          <cell r="E124">
            <v>1</v>
          </cell>
          <cell r="F124">
            <v>13860</v>
          </cell>
          <cell r="G124" t="str">
            <v>20190304</v>
          </cell>
          <cell r="H124" t="str">
            <v>20191018</v>
          </cell>
          <cell r="I124" t="str">
            <v>4808968305061</v>
          </cell>
          <cell r="J124" t="str">
            <v>8968305064</v>
          </cell>
          <cell r="K124" t="str">
            <v>9788968305061</v>
          </cell>
          <cell r="L124" t="str">
            <v>자기계발/리더십</v>
          </cell>
          <cell r="M124" t="str">
            <v>kPDF+kEPUB</v>
          </cell>
          <cell r="N124">
            <v>13860</v>
          </cell>
          <cell r="O124" t="str">
            <v>부산광역시 사상도서관 추천도서</v>
          </cell>
          <cell r="P124" t="str">
            <v>[상세보기]</v>
          </cell>
        </row>
        <row r="125">
          <cell r="A125" t="str">
            <v>고구마 선거</v>
          </cell>
          <cell r="B125" t="str">
            <v>아동</v>
          </cell>
          <cell r="C125" t="str">
            <v>개암나무</v>
          </cell>
          <cell r="D125">
            <v>14490</v>
          </cell>
          <cell r="E125">
            <v>1</v>
          </cell>
          <cell r="F125">
            <v>14490</v>
          </cell>
          <cell r="G125" t="str">
            <v>20180531</v>
          </cell>
          <cell r="H125" t="str">
            <v>20190625</v>
          </cell>
          <cell r="I125" t="str">
            <v>4808968304538</v>
          </cell>
          <cell r="J125" t="str">
            <v>896830453X</v>
          </cell>
          <cell r="K125" t="str">
            <v>9788968304538</v>
          </cell>
          <cell r="L125" t="str">
            <v>어린이창작동화</v>
          </cell>
          <cell r="M125" t="str">
            <v>kPDF+kEPUB</v>
          </cell>
          <cell r="N125">
            <v>14490</v>
          </cell>
          <cell r="O125" t="str">
            <v>인천광역시미추홀도서관 &gt; 교과연계도서</v>
          </cell>
          <cell r="P125" t="str">
            <v>[상세보기]</v>
          </cell>
        </row>
        <row r="126">
          <cell r="A126" t="str">
            <v>고기를 먹지 않는다면</v>
          </cell>
          <cell r="B126" t="str">
            <v>아동</v>
          </cell>
          <cell r="C126" t="str">
            <v>키다리</v>
          </cell>
          <cell r="D126">
            <v>16380</v>
          </cell>
          <cell r="E126">
            <v>1</v>
          </cell>
          <cell r="F126">
            <v>16380</v>
          </cell>
          <cell r="G126" t="str">
            <v>20180528</v>
          </cell>
          <cell r="H126" t="str">
            <v>20190325</v>
          </cell>
          <cell r="I126" t="str">
            <v>4801157851967</v>
          </cell>
          <cell r="J126" t="str">
            <v>1157851967</v>
          </cell>
          <cell r="K126" t="str">
            <v>9791157851966</v>
          </cell>
          <cell r="L126" t="str">
            <v>자기계발/리더십</v>
          </cell>
          <cell r="M126" t="str">
            <v>kPDF+kEPUB</v>
          </cell>
          <cell r="N126">
            <v>16380</v>
          </cell>
          <cell r="O126" t="str">
            <v>세종도서 교양부문 선정도서</v>
          </cell>
          <cell r="P126" t="str">
            <v>[상세보기]</v>
          </cell>
        </row>
        <row r="127">
          <cell r="A127" t="str">
            <v>고려왕이 납신다</v>
          </cell>
          <cell r="B127" t="str">
            <v>아동</v>
          </cell>
          <cell r="C127" t="str">
            <v>위즈덤하우스_디지털콘텐츠</v>
          </cell>
          <cell r="D127">
            <v>21600</v>
          </cell>
          <cell r="E127">
            <v>2</v>
          </cell>
          <cell r="F127">
            <v>43200</v>
          </cell>
          <cell r="G127" t="str">
            <v>20180725</v>
          </cell>
          <cell r="H127" t="str">
            <v>20180726</v>
          </cell>
          <cell r="I127" t="str">
            <v>4808962479478</v>
          </cell>
          <cell r="J127" t="str">
            <v>8962479478</v>
          </cell>
          <cell r="K127" t="str">
            <v>9788962479478</v>
          </cell>
          <cell r="L127" t="str">
            <v>역사/지리/위인</v>
          </cell>
          <cell r="M127" t="str">
            <v>kEPUB</v>
          </cell>
          <cell r="N127">
            <v>43200</v>
          </cell>
          <cell r="O127" t="str">
            <v>책씨앗 &gt; 교과연계 추천도서</v>
          </cell>
          <cell r="P127" t="str">
            <v>[상세보기]</v>
          </cell>
        </row>
        <row r="128">
          <cell r="A128" t="str">
            <v>고릴라 코딱지</v>
          </cell>
          <cell r="B128" t="str">
            <v>유아</v>
          </cell>
          <cell r="C128" t="str">
            <v>노란돼지</v>
          </cell>
          <cell r="D128">
            <v>19800</v>
          </cell>
          <cell r="E128">
            <v>1</v>
          </cell>
          <cell r="F128">
            <v>19800</v>
          </cell>
          <cell r="G128" t="str">
            <v>20140331</v>
          </cell>
          <cell r="H128" t="str">
            <v>20151125</v>
          </cell>
          <cell r="I128" t="str">
            <v>4808994975344</v>
          </cell>
          <cell r="J128" t="str">
            <v>8994975349</v>
          </cell>
          <cell r="K128" t="str">
            <v>9788994975344</v>
          </cell>
          <cell r="L128" t="str">
            <v>유아창작동화</v>
          </cell>
          <cell r="M128" t="str">
            <v>kPDF</v>
          </cell>
          <cell r="N128">
            <v>19800</v>
          </cell>
          <cell r="O128" t="str">
            <v>빅북 추천도서</v>
          </cell>
          <cell r="P128" t="str">
            <v>[상세보기]</v>
          </cell>
        </row>
        <row r="129">
          <cell r="A129" t="str">
            <v>고릴라에게서 평화를 배우다</v>
          </cell>
          <cell r="B129" t="str">
            <v>아동</v>
          </cell>
          <cell r="C129" t="str">
            <v>논장</v>
          </cell>
          <cell r="D129">
            <v>15120</v>
          </cell>
          <cell r="E129">
            <v>1</v>
          </cell>
          <cell r="F129">
            <v>15120</v>
          </cell>
          <cell r="G129" t="str">
            <v>20180212</v>
          </cell>
          <cell r="H129" t="str">
            <v>20180625</v>
          </cell>
          <cell r="I129" t="str">
            <v>4808984143098</v>
          </cell>
          <cell r="J129" t="str">
            <v>898414309X</v>
          </cell>
          <cell r="K129" t="str">
            <v>9788984143098</v>
          </cell>
          <cell r="L129" t="str">
            <v>어린이창작동화</v>
          </cell>
          <cell r="M129" t="str">
            <v>kEPUB</v>
          </cell>
          <cell r="N129">
            <v>15120</v>
          </cell>
          <cell r="O129" t="str">
            <v>국립어청도서관 추천</v>
          </cell>
          <cell r="P129" t="str">
            <v>[상세보기]</v>
          </cell>
        </row>
        <row r="130">
          <cell r="A130" t="str">
            <v>고마워, 살아 줘서</v>
          </cell>
          <cell r="B130" t="str">
            <v>아동</v>
          </cell>
          <cell r="C130" t="str">
            <v>비전팩토리</v>
          </cell>
          <cell r="D130">
            <v>12740</v>
          </cell>
          <cell r="E130">
            <v>1</v>
          </cell>
          <cell r="F130">
            <v>12740</v>
          </cell>
          <cell r="G130" t="str">
            <v>20151215</v>
          </cell>
          <cell r="H130" t="str">
            <v>20151228</v>
          </cell>
          <cell r="I130" t="str">
            <v>4801186688237</v>
          </cell>
          <cell r="J130" t="str">
            <v>1186688238</v>
          </cell>
          <cell r="K130" t="str">
            <v>9791186688236</v>
          </cell>
          <cell r="L130" t="str">
            <v>어린이창작동화</v>
          </cell>
          <cell r="M130" t="str">
            <v>kPDF+kEPUB</v>
          </cell>
          <cell r="N130">
            <v>12740</v>
          </cell>
          <cell r="O130" t="str">
            <v>경기도교과연계 &gt; 초등학교 4학년 1학기 국어</v>
          </cell>
          <cell r="P130" t="str">
            <v>[상세보기]</v>
          </cell>
        </row>
        <row r="131">
          <cell r="A131" t="str">
            <v>고맙습니다 별</v>
          </cell>
          <cell r="B131" t="str">
            <v>아동</v>
          </cell>
          <cell r="C131" t="str">
            <v>한겨레출판</v>
          </cell>
          <cell r="D131">
            <v>10260</v>
          </cell>
          <cell r="E131">
            <v>1</v>
          </cell>
          <cell r="F131">
            <v>10260</v>
          </cell>
          <cell r="G131" t="str">
            <v>20160406</v>
          </cell>
          <cell r="H131" t="str">
            <v>20161220</v>
          </cell>
          <cell r="I131" t="str">
            <v>4808984319684</v>
          </cell>
          <cell r="J131" t="str">
            <v>8984319686</v>
          </cell>
          <cell r="K131" t="str">
            <v>9788984319684</v>
          </cell>
          <cell r="L131" t="str">
            <v>어린이창작동화</v>
          </cell>
          <cell r="M131" t="str">
            <v>kPDF+kEPUB</v>
          </cell>
          <cell r="N131">
            <v>10260</v>
          </cell>
          <cell r="O131" t="str">
            <v xml:space="preserve">안산시 중앙도서관 추천도서 목록 </v>
          </cell>
          <cell r="P131" t="str">
            <v>[상세보기]</v>
          </cell>
        </row>
        <row r="132">
          <cell r="A132" t="str">
            <v>고무줄은 내 거야</v>
          </cell>
          <cell r="B132" t="str">
            <v>아동</v>
          </cell>
          <cell r="C132" t="str">
            <v>위즈덤하우스_디지털콘텐츠</v>
          </cell>
          <cell r="D132">
            <v>21600</v>
          </cell>
          <cell r="E132">
            <v>2</v>
          </cell>
          <cell r="F132">
            <v>43200</v>
          </cell>
          <cell r="G132" t="str">
            <v>20200315</v>
          </cell>
          <cell r="H132" t="str">
            <v>20210308</v>
          </cell>
          <cell r="I132" t="str">
            <v>4808962472127</v>
          </cell>
          <cell r="J132" t="str">
            <v>8962472120</v>
          </cell>
          <cell r="K132" t="str">
            <v>9788962472127</v>
          </cell>
          <cell r="L132" t="str">
            <v>어린이창작동화</v>
          </cell>
          <cell r="M132" t="str">
            <v>kPDF</v>
          </cell>
          <cell r="N132">
            <v>43200</v>
          </cell>
          <cell r="O132">
            <v>43200</v>
          </cell>
          <cell r="P132" t="str">
            <v>[상세보기]</v>
          </cell>
        </row>
        <row r="133">
          <cell r="A133" t="str">
            <v>고민 들어 주는 큰입이</v>
          </cell>
          <cell r="B133" t="str">
            <v>아동</v>
          </cell>
          <cell r="C133" t="str">
            <v>개암나무</v>
          </cell>
          <cell r="D133">
            <v>13860</v>
          </cell>
          <cell r="E133">
            <v>1</v>
          </cell>
          <cell r="F133">
            <v>13860</v>
          </cell>
          <cell r="G133" t="str">
            <v>20160531</v>
          </cell>
          <cell r="H133" t="str">
            <v>20161104</v>
          </cell>
          <cell r="I133" t="str">
            <v>4808968302756</v>
          </cell>
          <cell r="J133" t="str">
            <v>8968302758</v>
          </cell>
          <cell r="K133" t="str">
            <v>9788968302756</v>
          </cell>
          <cell r="L133" t="str">
            <v>어린이창작동화</v>
          </cell>
          <cell r="M133" t="str">
            <v>kPDF+kEPUB</v>
          </cell>
          <cell r="N133">
            <v>13860</v>
          </cell>
          <cell r="O133" t="str">
            <v>경기도교과연계 &gt; 초등학교 4학년 2학기 국어</v>
          </cell>
          <cell r="P133" t="str">
            <v>[상세보기]</v>
          </cell>
        </row>
        <row r="134">
          <cell r="A134" t="str">
            <v>고양이 편지</v>
          </cell>
          <cell r="B134" t="str">
            <v>아동</v>
          </cell>
          <cell r="C134" t="str">
            <v>책과콩나무</v>
          </cell>
          <cell r="D134">
            <v>15120</v>
          </cell>
          <cell r="E134">
            <v>1</v>
          </cell>
          <cell r="F134">
            <v>15120</v>
          </cell>
          <cell r="G134" t="str">
            <v>20200131</v>
          </cell>
          <cell r="H134" t="str">
            <v>20201123</v>
          </cell>
          <cell r="I134" t="str">
            <v>4801189734344</v>
          </cell>
          <cell r="J134" t="str">
            <v>1189734346</v>
          </cell>
          <cell r="K134" t="str">
            <v>9791189734343</v>
          </cell>
          <cell r="L134" t="str">
            <v>어린이창작동화</v>
          </cell>
          <cell r="M134" t="str">
            <v>kEPUB</v>
          </cell>
          <cell r="N134">
            <v>15120</v>
          </cell>
          <cell r="O134" t="str">
            <v>아침독서 추천도서(초등5-6학년)</v>
          </cell>
          <cell r="P134" t="str">
            <v>[상세보기]</v>
          </cell>
        </row>
        <row r="135">
          <cell r="A135" t="str">
            <v>고양이가 뿔났다</v>
          </cell>
          <cell r="B135" t="str">
            <v>아동</v>
          </cell>
          <cell r="C135" t="str">
            <v>아동문예</v>
          </cell>
          <cell r="D135">
            <v>9900</v>
          </cell>
          <cell r="E135">
            <v>1</v>
          </cell>
          <cell r="F135">
            <v>9900</v>
          </cell>
          <cell r="G135" t="str">
            <v>20150601</v>
          </cell>
          <cell r="H135" t="str">
            <v>20151027</v>
          </cell>
          <cell r="I135" t="str">
            <v>4808996880981</v>
          </cell>
          <cell r="J135" t="str">
            <v>8996880981</v>
          </cell>
          <cell r="K135" t="str">
            <v>9788996880981</v>
          </cell>
          <cell r="L135" t="str">
            <v>동요/동시</v>
          </cell>
          <cell r="M135" t="str">
            <v>kPDF+kEPUB</v>
          </cell>
          <cell r="N135">
            <v>9900</v>
          </cell>
          <cell r="O135" t="str">
            <v>한국문화예술위원회 문학나눔 선정도서</v>
          </cell>
          <cell r="P135" t="str">
            <v>[상세보기]</v>
          </cell>
        </row>
        <row r="136">
          <cell r="A136" t="str">
            <v>고양이야, 어디로 가니?</v>
          </cell>
          <cell r="B136" t="str">
            <v>아동</v>
          </cell>
          <cell r="C136" t="str">
            <v>위즈덤하우스_디지털콘텐츠</v>
          </cell>
          <cell r="D136">
            <v>21600</v>
          </cell>
          <cell r="E136">
            <v>2</v>
          </cell>
          <cell r="F136">
            <v>43200</v>
          </cell>
          <cell r="G136" t="str">
            <v>20180915</v>
          </cell>
          <cell r="H136" t="str">
            <v>20181221</v>
          </cell>
          <cell r="I136" t="str">
            <v>4808962479751</v>
          </cell>
          <cell r="J136" t="str">
            <v>8962479753</v>
          </cell>
          <cell r="K136" t="str">
            <v>9788962479751</v>
          </cell>
          <cell r="L136" t="str">
            <v>어린이창작동화</v>
          </cell>
          <cell r="M136" t="str">
            <v>kEPUB</v>
          </cell>
          <cell r="N136">
            <v>43200</v>
          </cell>
          <cell r="O136" t="str">
            <v>책씨앗 &gt; 교과연계 추천도서</v>
          </cell>
          <cell r="P136" t="str">
            <v>[상세보기]</v>
          </cell>
        </row>
        <row r="137">
          <cell r="A137" t="str">
            <v>고양이와 생쥐의 어느 멋진 날</v>
          </cell>
          <cell r="B137" t="str">
            <v>유아</v>
          </cell>
          <cell r="C137" t="str">
            <v>비전팩토리</v>
          </cell>
          <cell r="D137">
            <v>16380</v>
          </cell>
          <cell r="E137">
            <v>1</v>
          </cell>
          <cell r="F137">
            <v>16380</v>
          </cell>
          <cell r="G137" t="str">
            <v>20170712</v>
          </cell>
          <cell r="H137" t="str">
            <v>20170706</v>
          </cell>
          <cell r="I137" t="str">
            <v>4801186688947</v>
          </cell>
          <cell r="J137" t="str">
            <v>1186688947</v>
          </cell>
          <cell r="K137" t="str">
            <v>9791186688946</v>
          </cell>
          <cell r="L137" t="str">
            <v>유아창작동화</v>
          </cell>
          <cell r="M137" t="str">
            <v>kPDF</v>
          </cell>
          <cell r="N137">
            <v>16380</v>
          </cell>
          <cell r="O137" t="str">
            <v>학교도서관사서협의회 유아 추천도서</v>
          </cell>
          <cell r="P137" t="str">
            <v>[상세보기]</v>
          </cell>
        </row>
        <row r="138">
          <cell r="A138" t="str">
            <v>고양이와 생쥐의 엉터리 크리스마스 파티</v>
          </cell>
          <cell r="B138" t="str">
            <v>유아</v>
          </cell>
          <cell r="C138" t="str">
            <v>비전팩토리</v>
          </cell>
          <cell r="D138">
            <v>16380</v>
          </cell>
          <cell r="E138">
            <v>1</v>
          </cell>
          <cell r="F138">
            <v>16380</v>
          </cell>
          <cell r="G138" t="str">
            <v>20181207</v>
          </cell>
          <cell r="H138" t="str">
            <v>20181121</v>
          </cell>
          <cell r="I138" t="str">
            <v>4801162180441</v>
          </cell>
          <cell r="J138" t="str">
            <v>1162180447</v>
          </cell>
          <cell r="K138" t="str">
            <v>9791162180440</v>
          </cell>
          <cell r="L138" t="str">
            <v>유아창작동화</v>
          </cell>
          <cell r="M138" t="str">
            <v>kPDF</v>
          </cell>
          <cell r="N138">
            <v>16380</v>
          </cell>
          <cell r="O138" t="str">
            <v>부산광역시 사상도서관 추천도서</v>
          </cell>
          <cell r="P138" t="str">
            <v>[상세보기]</v>
          </cell>
        </row>
        <row r="139">
          <cell r="A139" t="str">
            <v>고요한 나라를 찾아서</v>
          </cell>
          <cell r="B139" t="str">
            <v>아동</v>
          </cell>
          <cell r="C139" t="str">
            <v>북극곰</v>
          </cell>
          <cell r="D139">
            <v>18900</v>
          </cell>
          <cell r="E139">
            <v>1</v>
          </cell>
          <cell r="F139">
            <v>18900</v>
          </cell>
          <cell r="G139" t="str">
            <v>20141128</v>
          </cell>
          <cell r="H139" t="str">
            <v>20150401</v>
          </cell>
          <cell r="I139" t="str">
            <v>4808997728558</v>
          </cell>
          <cell r="J139" t="str">
            <v>8997728555</v>
          </cell>
          <cell r="K139" t="str">
            <v>9788997728558</v>
          </cell>
          <cell r="L139" t="str">
            <v>어린이창작동화</v>
          </cell>
          <cell r="M139" t="str">
            <v>kPDF</v>
          </cell>
          <cell r="N139">
            <v>18900</v>
          </cell>
          <cell r="O139" t="str">
            <v>경기도교과연계 &gt; 초등학교 2학년 2학기 국어</v>
          </cell>
          <cell r="P139" t="str">
            <v>[상세보기]</v>
          </cell>
        </row>
        <row r="140">
          <cell r="A140" t="str">
            <v>고작해야 364일</v>
          </cell>
          <cell r="B140" t="str">
            <v>아동</v>
          </cell>
          <cell r="C140" t="str">
            <v>포북</v>
          </cell>
          <cell r="D140">
            <v>12600</v>
          </cell>
          <cell r="E140">
            <v>1</v>
          </cell>
          <cell r="F140">
            <v>12600</v>
          </cell>
          <cell r="G140" t="str">
            <v>20150210</v>
          </cell>
          <cell r="H140" t="str">
            <v>20150326</v>
          </cell>
          <cell r="I140" t="str">
            <v>4808993418972</v>
          </cell>
          <cell r="J140" t="str">
            <v>8993418977</v>
          </cell>
          <cell r="K140" t="str">
            <v>9788993418972</v>
          </cell>
          <cell r="L140" t="str">
            <v>어린이창작동화</v>
          </cell>
          <cell r="M140" t="str">
            <v>kPDF+kEPUB</v>
          </cell>
          <cell r="N140">
            <v>12600</v>
          </cell>
          <cell r="O140" t="str">
            <v>경기중앙교육도서관 추천도서</v>
          </cell>
          <cell r="P140" t="str">
            <v>[상세보기]</v>
          </cell>
        </row>
        <row r="141">
          <cell r="A141" t="str">
            <v>고집쟁이 초정의 작은 책</v>
          </cell>
          <cell r="B141" t="str">
            <v>아동</v>
          </cell>
          <cell r="C141" t="str">
            <v>개암나무</v>
          </cell>
          <cell r="D141">
            <v>13860</v>
          </cell>
          <cell r="E141">
            <v>1</v>
          </cell>
          <cell r="F141">
            <v>13860</v>
          </cell>
          <cell r="G141" t="str">
            <v>20140331</v>
          </cell>
          <cell r="H141" t="str">
            <v>20140826</v>
          </cell>
          <cell r="I141" t="str">
            <v>4808968300349</v>
          </cell>
          <cell r="J141" t="str">
            <v>8968300348</v>
          </cell>
          <cell r="K141" t="str">
            <v>9788968300349</v>
          </cell>
          <cell r="L141" t="str">
            <v>역사/지리/위인</v>
          </cell>
          <cell r="M141" t="str">
            <v>kPDF+kEPUB</v>
          </cell>
          <cell r="N141">
            <v>13860</v>
          </cell>
          <cell r="O141" t="str">
            <v>한국출판문화산업진흥원추천</v>
          </cell>
          <cell r="P141" t="str">
            <v>[상세보기]</v>
          </cell>
        </row>
        <row r="142">
          <cell r="A142" t="str">
            <v>고향에서 놀던 때가 그립습니다(멀티eBook)</v>
          </cell>
          <cell r="B142" t="str">
            <v>유아</v>
          </cell>
          <cell r="C142" t="str">
            <v>소동</v>
          </cell>
          <cell r="D142">
            <v>29700</v>
          </cell>
          <cell r="E142">
            <v>1</v>
          </cell>
          <cell r="F142">
            <v>29700</v>
          </cell>
          <cell r="G142" t="str">
            <v>20190126</v>
          </cell>
          <cell r="H142" t="str">
            <v>20201204</v>
          </cell>
          <cell r="I142" t="str">
            <v>4808994750330</v>
          </cell>
          <cell r="J142" t="str">
            <v>8994750339</v>
          </cell>
          <cell r="K142" t="str">
            <v>9788994750330</v>
          </cell>
          <cell r="L142" t="str">
            <v>유아창작동화</v>
          </cell>
          <cell r="M142" t="str">
            <v>kEPUB</v>
          </cell>
          <cell r="N142">
            <v>29700</v>
          </cell>
          <cell r="O142" t="str">
            <v>책씨앗 &gt; 교과연계 추천도서(초등)</v>
          </cell>
          <cell r="P142" t="str">
            <v>[상세보기]</v>
          </cell>
        </row>
        <row r="143">
          <cell r="A143" t="str">
            <v>고향의 봄</v>
          </cell>
          <cell r="B143" t="str">
            <v>아동</v>
          </cell>
          <cell r="C143" t="str">
            <v>파랑새</v>
          </cell>
          <cell r="D143">
            <v>16380</v>
          </cell>
          <cell r="E143">
            <v>1</v>
          </cell>
          <cell r="F143">
            <v>16380</v>
          </cell>
          <cell r="G143" t="str">
            <v>20130525</v>
          </cell>
          <cell r="H143" t="str">
            <v>20160919</v>
          </cell>
          <cell r="I143" t="str">
            <v>4808961553957</v>
          </cell>
          <cell r="J143" t="str">
            <v>896155395X</v>
          </cell>
          <cell r="K143" t="str">
            <v>9788961553957</v>
          </cell>
          <cell r="L143" t="str">
            <v>어린이창작동화</v>
          </cell>
          <cell r="M143" t="str">
            <v>kPDF</v>
          </cell>
          <cell r="N143">
            <v>16380</v>
          </cell>
          <cell r="O143" t="str">
            <v>경남교육청 김해도서관 &gt; 2학년 교과연계도서</v>
          </cell>
          <cell r="P143" t="str">
            <v>[상세보기]</v>
          </cell>
        </row>
        <row r="144">
          <cell r="A144" t="str">
            <v>고흐, 빛을 보다: 풍경</v>
          </cell>
          <cell r="B144" t="str">
            <v>아동</v>
          </cell>
          <cell r="C144" t="str">
            <v>봄이아트북스</v>
          </cell>
          <cell r="D144">
            <v>16200</v>
          </cell>
          <cell r="E144">
            <v>1</v>
          </cell>
          <cell r="F144">
            <v>16200</v>
          </cell>
          <cell r="G144" t="str">
            <v>20200219</v>
          </cell>
          <cell r="H144" t="str">
            <v>20200319</v>
          </cell>
          <cell r="I144" t="str">
            <v>4801190494084</v>
          </cell>
          <cell r="J144" t="str">
            <v>1190494086</v>
          </cell>
          <cell r="K144" t="str">
            <v>9791190494083</v>
          </cell>
          <cell r="L144" t="str">
            <v>예체능</v>
          </cell>
          <cell r="M144" t="str">
            <v>kPDF</v>
          </cell>
          <cell r="N144">
            <v>16200</v>
          </cell>
          <cell r="O144">
            <v>16200</v>
          </cell>
          <cell r="P144" t="str">
            <v>[상세보기]</v>
          </cell>
        </row>
        <row r="145">
          <cell r="A145" t="str">
            <v>곤니치와, 일본</v>
          </cell>
          <cell r="B145" t="str">
            <v>아동</v>
          </cell>
          <cell r="C145" t="str">
            <v>풀빛(도서출판)</v>
          </cell>
          <cell r="D145">
            <v>17640</v>
          </cell>
          <cell r="E145">
            <v>1</v>
          </cell>
          <cell r="F145">
            <v>17640</v>
          </cell>
          <cell r="G145" t="str">
            <v>20170825</v>
          </cell>
          <cell r="H145" t="str">
            <v>20180525</v>
          </cell>
          <cell r="I145" t="str">
            <v>4801161720082</v>
          </cell>
          <cell r="J145" t="str">
            <v>1161720081</v>
          </cell>
          <cell r="K145" t="str">
            <v>9791161720081</v>
          </cell>
          <cell r="L145" t="str">
            <v>역사/지리/위인</v>
          </cell>
          <cell r="M145" t="str">
            <v>kPDF+kEPUB</v>
          </cell>
          <cell r="N145">
            <v>17640</v>
          </cell>
          <cell r="O145" t="str">
            <v>아침독서 추천도서(어린이용)</v>
          </cell>
          <cell r="P145" t="str">
            <v>[상세보기]</v>
          </cell>
        </row>
        <row r="146">
          <cell r="A146" t="str">
            <v>곤충 장례식</v>
          </cell>
          <cell r="B146" t="str">
            <v>아동</v>
          </cell>
          <cell r="C146" t="str">
            <v>아이앤북</v>
          </cell>
          <cell r="D146">
            <v>9720</v>
          </cell>
          <cell r="E146">
            <v>1</v>
          </cell>
          <cell r="F146">
            <v>9720</v>
          </cell>
          <cell r="G146" t="str">
            <v>20160315</v>
          </cell>
          <cell r="H146" t="str">
            <v>20160908</v>
          </cell>
          <cell r="I146" t="str">
            <v>4801157920564</v>
          </cell>
          <cell r="J146" t="str">
            <v>115792056X</v>
          </cell>
          <cell r="K146" t="str">
            <v>9791157920563</v>
          </cell>
          <cell r="L146" t="str">
            <v>어린이창작동화</v>
          </cell>
          <cell r="M146" t="str">
            <v>kEPUB</v>
          </cell>
          <cell r="N146">
            <v>9720</v>
          </cell>
          <cell r="O146" t="str">
            <v>아침독서 추천도서(어린이용)</v>
          </cell>
          <cell r="P146" t="str">
            <v>[상세보기]</v>
          </cell>
        </row>
        <row r="147">
          <cell r="A147" t="str">
            <v>곰곰아, 괜찮아?</v>
          </cell>
          <cell r="B147" t="str">
            <v>유아</v>
          </cell>
          <cell r="C147" t="str">
            <v>북극곰</v>
          </cell>
          <cell r="D147">
            <v>16200</v>
          </cell>
          <cell r="E147">
            <v>1</v>
          </cell>
          <cell r="F147">
            <v>16200</v>
          </cell>
          <cell r="G147" t="str">
            <v>20151215</v>
          </cell>
          <cell r="H147" t="str">
            <v>20151223</v>
          </cell>
          <cell r="I147" t="str">
            <v>4801186797021</v>
          </cell>
          <cell r="J147" t="str">
            <v>1186797029</v>
          </cell>
          <cell r="K147" t="str">
            <v>9791186797020</v>
          </cell>
          <cell r="L147" t="str">
            <v>유아창작동화</v>
          </cell>
          <cell r="M147" t="str">
            <v>kPDF</v>
          </cell>
          <cell r="N147">
            <v>16200</v>
          </cell>
          <cell r="O147" t="str">
            <v>경기도교과연계 &gt; 초등학교 1학년 1학기 국어</v>
          </cell>
          <cell r="P147" t="str">
            <v>[상세보기]</v>
          </cell>
        </row>
        <row r="148">
          <cell r="A148" t="str">
            <v>곰쌤과 함께 떠나는 우리 고장 기행문</v>
          </cell>
          <cell r="B148" t="str">
            <v>아동</v>
          </cell>
          <cell r="C148" t="str">
            <v>꿈과희망</v>
          </cell>
          <cell r="D148">
            <v>14040</v>
          </cell>
          <cell r="E148">
            <v>1</v>
          </cell>
          <cell r="F148">
            <v>14040</v>
          </cell>
          <cell r="G148" t="str">
            <v>20150515</v>
          </cell>
          <cell r="H148" t="str">
            <v>20150629</v>
          </cell>
          <cell r="I148" t="str">
            <v>4808994648750</v>
          </cell>
          <cell r="J148" t="str">
            <v>8994648755</v>
          </cell>
          <cell r="K148" t="str">
            <v>9788994648750</v>
          </cell>
          <cell r="L148" t="str">
            <v>논술/한글/한자</v>
          </cell>
          <cell r="M148" t="str">
            <v>kPDF</v>
          </cell>
          <cell r="N148">
            <v>14040</v>
          </cell>
          <cell r="O148" t="str">
            <v>인천광역시미추홀도서관 &gt; 교과연계도서</v>
          </cell>
          <cell r="P148" t="str">
            <v>[상세보기]</v>
          </cell>
        </row>
        <row r="149">
          <cell r="A149" t="str">
            <v>곰이 강을 따라갔을 때</v>
          </cell>
          <cell r="B149" t="str">
            <v>유아</v>
          </cell>
          <cell r="C149" t="str">
            <v>소원나무</v>
          </cell>
          <cell r="D149">
            <v>14400</v>
          </cell>
          <cell r="E149">
            <v>1</v>
          </cell>
          <cell r="F149">
            <v>14400</v>
          </cell>
          <cell r="G149" t="str">
            <v>20200330</v>
          </cell>
          <cell r="H149" t="str">
            <v>20200729</v>
          </cell>
          <cell r="I149" t="str">
            <v>4801170440230</v>
          </cell>
          <cell r="J149" t="str">
            <v>1170440231</v>
          </cell>
          <cell r="K149" t="str">
            <v>9791170440239</v>
          </cell>
          <cell r="L149" t="str">
            <v>유아창작동화</v>
          </cell>
          <cell r="M149" t="str">
            <v>kPDF</v>
          </cell>
          <cell r="N149">
            <v>14400</v>
          </cell>
          <cell r="O149" t="str">
            <v>책씨앗 &gt; 교과연계 추천도서(초등)</v>
          </cell>
          <cell r="P149" t="str">
            <v>[상세보기]</v>
          </cell>
        </row>
        <row r="150">
          <cell r="A150" t="str">
            <v>곰처럼 숨 쉬어 봐</v>
          </cell>
          <cell r="B150" t="str">
            <v>아동</v>
          </cell>
          <cell r="C150" t="str">
            <v>유페이퍼(플랜씨아이오)</v>
          </cell>
          <cell r="D150">
            <v>18000</v>
          </cell>
          <cell r="E150">
            <v>1</v>
          </cell>
          <cell r="F150">
            <v>18000</v>
          </cell>
          <cell r="G150" t="str">
            <v>20191126</v>
          </cell>
          <cell r="H150" t="str">
            <v>20200521</v>
          </cell>
          <cell r="I150" t="str">
            <v>4801162012018</v>
          </cell>
          <cell r="J150" t="str">
            <v>1162012013</v>
          </cell>
          <cell r="K150" t="str">
            <v>9791162012017</v>
          </cell>
          <cell r="L150" t="str">
            <v>어린이창작동화</v>
          </cell>
          <cell r="M150" t="str">
            <v>kEPUB</v>
          </cell>
          <cell r="N150">
            <v>18000</v>
          </cell>
          <cell r="O150" t="str">
            <v>서울시교육청 강동도서관 추천도서</v>
          </cell>
          <cell r="P150" t="str">
            <v>[상세보기]</v>
          </cell>
        </row>
        <row r="151">
          <cell r="A151" t="str">
            <v>곰팡이 수지</v>
          </cell>
          <cell r="B151" t="str">
            <v>아동</v>
          </cell>
          <cell r="C151" t="str">
            <v>위즈덤하우스_디지털콘텐츠</v>
          </cell>
          <cell r="D151">
            <v>21600</v>
          </cell>
          <cell r="E151">
            <v>2</v>
          </cell>
          <cell r="F151">
            <v>43200</v>
          </cell>
          <cell r="G151" t="str">
            <v>20180910</v>
          </cell>
          <cell r="H151" t="str">
            <v>20180913</v>
          </cell>
          <cell r="I151" t="str">
            <v>4808962479706</v>
          </cell>
          <cell r="J151" t="str">
            <v>8962479702</v>
          </cell>
          <cell r="K151" t="str">
            <v>9788962479706</v>
          </cell>
          <cell r="L151" t="str">
            <v>과학</v>
          </cell>
          <cell r="M151" t="str">
            <v>kEPUB</v>
          </cell>
          <cell r="N151">
            <v>43200</v>
          </cell>
          <cell r="O151" t="str">
            <v>책씨앗 &gt; 교과연계 추천도서</v>
          </cell>
          <cell r="P151" t="str">
            <v>[상세보기]</v>
          </cell>
        </row>
        <row r="152">
          <cell r="A152" t="str">
            <v>곱구나 !우리 장신구</v>
          </cell>
          <cell r="B152" t="str">
            <v>아동</v>
          </cell>
          <cell r="C152" t="str">
            <v>한솔수북(주)</v>
          </cell>
          <cell r="D152">
            <v>11970</v>
          </cell>
          <cell r="E152">
            <v>1</v>
          </cell>
          <cell r="F152">
            <v>11970</v>
          </cell>
          <cell r="G152" t="str">
            <v>20141127</v>
          </cell>
          <cell r="H152" t="str">
            <v>20151208</v>
          </cell>
          <cell r="I152" t="str">
            <v>4801185494679</v>
          </cell>
          <cell r="J152" t="str">
            <v>1185494677</v>
          </cell>
          <cell r="K152" t="str">
            <v>9791185494678</v>
          </cell>
          <cell r="L152" t="str">
            <v>역사/지리/위인</v>
          </cell>
          <cell r="M152" t="str">
            <v>kPDF+kEPUB</v>
          </cell>
          <cell r="N152">
            <v>11970</v>
          </cell>
          <cell r="O152" t="str">
            <v>인천광역시미추홀도서관 &gt; 교과연계도서</v>
          </cell>
          <cell r="P152" t="str">
            <v>[상세보기]</v>
          </cell>
        </row>
        <row r="153">
          <cell r="A153" t="str">
            <v>곱셈구구가 이렇게 쉬웠다니!</v>
          </cell>
          <cell r="B153" t="str">
            <v>아동</v>
          </cell>
          <cell r="C153" t="str">
            <v>파란정원</v>
          </cell>
          <cell r="D153">
            <v>12600</v>
          </cell>
          <cell r="E153">
            <v>1</v>
          </cell>
          <cell r="F153">
            <v>12600</v>
          </cell>
          <cell r="G153" t="str">
            <v>20160229</v>
          </cell>
          <cell r="H153" t="str">
            <v>20160308</v>
          </cell>
          <cell r="I153" t="str">
            <v>4801158680665</v>
          </cell>
          <cell r="J153" t="str">
            <v>115868066X</v>
          </cell>
          <cell r="K153" t="str">
            <v>9791158680664</v>
          </cell>
          <cell r="L153" t="str">
            <v>수학</v>
          </cell>
          <cell r="M153" t="str">
            <v>kPDF</v>
          </cell>
          <cell r="N153">
            <v>12600</v>
          </cell>
          <cell r="O153" t="str">
            <v>경기도교과연계 &gt; 초등학교 2학년 2학기 수학</v>
          </cell>
          <cell r="P153" t="str">
            <v>[상세보기]</v>
          </cell>
        </row>
        <row r="154">
          <cell r="A154" t="str">
            <v>공공장소 예절, 이것만은 알아 둬!</v>
          </cell>
          <cell r="B154" t="str">
            <v>아동</v>
          </cell>
          <cell r="C154" t="str">
            <v>팜파스</v>
          </cell>
          <cell r="D154">
            <v>13860</v>
          </cell>
          <cell r="E154">
            <v>1</v>
          </cell>
          <cell r="F154">
            <v>13860</v>
          </cell>
          <cell r="G154" t="str">
            <v>20160120</v>
          </cell>
          <cell r="H154" t="str">
            <v>20160908</v>
          </cell>
          <cell r="I154" t="str">
            <v>4801170260647</v>
          </cell>
          <cell r="J154" t="str">
            <v>1170260640</v>
          </cell>
          <cell r="K154" t="str">
            <v>9791170260646</v>
          </cell>
          <cell r="L154" t="str">
            <v>자기계발/리더십</v>
          </cell>
          <cell r="M154" t="str">
            <v>kEPUB</v>
          </cell>
          <cell r="N154">
            <v>13860</v>
          </cell>
          <cell r="O154" t="str">
            <v>경기도교과연계 &gt; 초등학교 3학년 도덕</v>
          </cell>
          <cell r="P154" t="str">
            <v>[상세보기]</v>
          </cell>
        </row>
        <row r="155">
          <cell r="A155" t="str">
            <v>공기를 통해 전달되는 소리</v>
          </cell>
          <cell r="B155" t="str">
            <v>아동</v>
          </cell>
          <cell r="C155" t="str">
            <v>아이앤북</v>
          </cell>
          <cell r="D155">
            <v>9720</v>
          </cell>
          <cell r="E155">
            <v>1</v>
          </cell>
          <cell r="F155">
            <v>9720</v>
          </cell>
          <cell r="G155" t="str">
            <v>20160810</v>
          </cell>
          <cell r="H155" t="str">
            <v>20161228</v>
          </cell>
          <cell r="I155" t="str">
            <v>4801157920700</v>
          </cell>
          <cell r="J155" t="str">
            <v>1157920705</v>
          </cell>
          <cell r="K155" t="str">
            <v>9791157920709</v>
          </cell>
          <cell r="L155" t="str">
            <v>과학</v>
          </cell>
          <cell r="M155" t="str">
            <v>kEPUB</v>
          </cell>
          <cell r="N155">
            <v>9720</v>
          </cell>
          <cell r="O155" t="str">
            <v>경기도교과연계</v>
          </cell>
          <cell r="P155" t="str">
            <v>[상세보기]</v>
          </cell>
        </row>
        <row r="156">
          <cell r="A156" t="str">
            <v>공부가 되는 재미있는 어휘사전</v>
          </cell>
          <cell r="B156" t="str">
            <v>아동</v>
          </cell>
          <cell r="C156" t="str">
            <v>아름다운사람들(이상순)</v>
          </cell>
          <cell r="D156">
            <v>15120</v>
          </cell>
          <cell r="E156">
            <v>1</v>
          </cell>
          <cell r="F156">
            <v>15120</v>
          </cell>
          <cell r="G156" t="str">
            <v>20120309</v>
          </cell>
          <cell r="H156" t="str">
            <v>20120312</v>
          </cell>
          <cell r="I156" t="str">
            <v>4808965131595</v>
          </cell>
          <cell r="J156" t="str">
            <v>8965131596</v>
          </cell>
          <cell r="K156" t="str">
            <v>9788965131595</v>
          </cell>
          <cell r="L156" t="str">
            <v>자기계발/리더십</v>
          </cell>
          <cell r="M156" t="str">
            <v>kPDF+kEPUB</v>
          </cell>
          <cell r="N156">
            <v>15120</v>
          </cell>
          <cell r="O156" t="str">
            <v>경남교육청 김해도서관 &gt; 4학년 교과연계도서</v>
          </cell>
          <cell r="P156" t="str">
            <v>[상세보기]</v>
          </cell>
        </row>
        <row r="157">
          <cell r="A157" t="str">
            <v>공부가 되는 한국대표고전. 1</v>
          </cell>
          <cell r="B157" t="str">
            <v>아동</v>
          </cell>
          <cell r="C157" t="str">
            <v>아름다운사람들(이상순)</v>
          </cell>
          <cell r="D157">
            <v>14040</v>
          </cell>
          <cell r="E157">
            <v>1</v>
          </cell>
          <cell r="F157">
            <v>14040</v>
          </cell>
          <cell r="G157" t="str">
            <v>20111020</v>
          </cell>
          <cell r="H157" t="str">
            <v>20111010</v>
          </cell>
          <cell r="I157" t="str">
            <v>4808965131090</v>
          </cell>
          <cell r="J157" t="str">
            <v>896513109X</v>
          </cell>
          <cell r="K157" t="str">
            <v>9788965131090</v>
          </cell>
          <cell r="L157" t="str">
            <v>어린이전래동화</v>
          </cell>
          <cell r="M157" t="str">
            <v>kPDF+kEPUB</v>
          </cell>
          <cell r="N157">
            <v>14040</v>
          </cell>
          <cell r="O157" t="str">
            <v>경기도교과연계도서 &gt; 중학교 2학년 국어</v>
          </cell>
          <cell r="P157" t="str">
            <v>[상세보기]</v>
          </cell>
        </row>
        <row r="158">
          <cell r="A158" t="str">
            <v>공부가 되는 한국대표고전. 2</v>
          </cell>
          <cell r="B158" t="str">
            <v>아동</v>
          </cell>
          <cell r="C158" t="str">
            <v>아름다운사람들(이상순)</v>
          </cell>
          <cell r="D158">
            <v>14040</v>
          </cell>
          <cell r="E158">
            <v>1</v>
          </cell>
          <cell r="F158">
            <v>14040</v>
          </cell>
          <cell r="G158" t="str">
            <v>20111020</v>
          </cell>
          <cell r="H158" t="str">
            <v>20111010</v>
          </cell>
          <cell r="I158" t="str">
            <v>4808965131106</v>
          </cell>
          <cell r="J158" t="str">
            <v>8965131103</v>
          </cell>
          <cell r="K158" t="str">
            <v>9788965131106</v>
          </cell>
          <cell r="L158" t="str">
            <v>어린이전래동화</v>
          </cell>
          <cell r="M158" t="str">
            <v>kPDF+kEPUB</v>
          </cell>
          <cell r="N158">
            <v>14040</v>
          </cell>
          <cell r="O158" t="str">
            <v>경기도교과연계도서 &gt; 중학교 2학년 국어</v>
          </cell>
          <cell r="P158" t="str">
            <v>[상세보기]</v>
          </cell>
        </row>
        <row r="159">
          <cell r="A159" t="str">
            <v>공학은 세상을 어떻게 바꾸었을까?</v>
          </cell>
          <cell r="B159" t="str">
            <v>아동</v>
          </cell>
          <cell r="C159" t="str">
            <v>비전팩토리</v>
          </cell>
          <cell r="D159">
            <v>16380</v>
          </cell>
          <cell r="E159">
            <v>1</v>
          </cell>
          <cell r="F159">
            <v>16380</v>
          </cell>
          <cell r="G159" t="str">
            <v>20170403</v>
          </cell>
          <cell r="H159" t="str">
            <v>20170411</v>
          </cell>
          <cell r="I159" t="str">
            <v>4801186688848</v>
          </cell>
          <cell r="J159" t="str">
            <v>118668884X</v>
          </cell>
          <cell r="K159" t="str">
            <v>9791186688847</v>
          </cell>
          <cell r="L159" t="str">
            <v>호기심/상식</v>
          </cell>
          <cell r="M159" t="str">
            <v>kEPUB</v>
          </cell>
          <cell r="N159">
            <v>16380</v>
          </cell>
          <cell r="O159" t="str">
            <v>인천광역시미추홀도서관 &gt; 교과연계도서</v>
          </cell>
          <cell r="P159" t="str">
            <v>[상세보기]</v>
          </cell>
        </row>
        <row r="160">
          <cell r="A160" t="str">
            <v>과학을 훔친 수상한 영화관</v>
          </cell>
          <cell r="B160" t="str">
            <v>아동</v>
          </cell>
          <cell r="C160" t="str">
            <v>동아엠앤비</v>
          </cell>
          <cell r="D160">
            <v>13860</v>
          </cell>
          <cell r="E160">
            <v>1</v>
          </cell>
          <cell r="F160">
            <v>13860</v>
          </cell>
          <cell r="G160" t="str">
            <v>20140901</v>
          </cell>
          <cell r="H160" t="str">
            <v>20151223</v>
          </cell>
          <cell r="I160" t="str">
            <v>4801195269182</v>
          </cell>
          <cell r="J160" t="str">
            <v>1195269188</v>
          </cell>
          <cell r="K160" t="str">
            <v>9791195269181</v>
          </cell>
          <cell r="L160" t="str">
            <v>과학</v>
          </cell>
          <cell r="M160" t="str">
            <v>kEPUB</v>
          </cell>
          <cell r="N160">
            <v>13860</v>
          </cell>
          <cell r="O160" t="str">
            <v>경기도교과연계 &gt; 초등학교 3학년 2학기 과학</v>
          </cell>
          <cell r="P160" t="str">
            <v>[상세보기]</v>
          </cell>
        </row>
        <row r="161">
          <cell r="A161" t="str">
            <v>과학이 해결해주지 않아</v>
          </cell>
          <cell r="B161" t="str">
            <v>아동</v>
          </cell>
          <cell r="C161" t="str">
            <v>풀빛미디어</v>
          </cell>
          <cell r="D161">
            <v>23400</v>
          </cell>
          <cell r="E161">
            <v>1</v>
          </cell>
          <cell r="F161">
            <v>23400</v>
          </cell>
          <cell r="G161" t="str">
            <v>20160226</v>
          </cell>
          <cell r="H161" t="str">
            <v>20161209</v>
          </cell>
          <cell r="I161" t="str">
            <v>4808967340834</v>
          </cell>
          <cell r="J161" t="str">
            <v>8967340834</v>
          </cell>
          <cell r="K161" t="str">
            <v>9788967340834</v>
          </cell>
          <cell r="L161" t="str">
            <v>과학</v>
          </cell>
          <cell r="M161" t="str">
            <v>kPDF</v>
          </cell>
          <cell r="N161">
            <v>23400</v>
          </cell>
          <cell r="O161" t="str">
            <v>서울시교육청도서관 사서추천도서</v>
          </cell>
          <cell r="P161" t="str">
            <v>[상세보기]</v>
          </cell>
        </row>
        <row r="162">
          <cell r="A162" t="str">
            <v>광대 달문</v>
          </cell>
          <cell r="B162" t="str">
            <v>아동</v>
          </cell>
          <cell r="C162" t="str">
            <v>한국출판콘텐츠(KPC)</v>
          </cell>
          <cell r="D162">
            <v>23760</v>
          </cell>
          <cell r="E162">
            <v>2</v>
          </cell>
          <cell r="F162">
            <v>47520</v>
          </cell>
          <cell r="G162" t="str">
            <v>20150227</v>
          </cell>
          <cell r="H162" t="str">
            <v>20160205</v>
          </cell>
          <cell r="I162" t="str">
            <v>4808932027210</v>
          </cell>
          <cell r="J162" t="str">
            <v>8932027218</v>
          </cell>
          <cell r="K162" t="str">
            <v>9788932027210</v>
          </cell>
          <cell r="L162" t="str">
            <v>역사/지리/위인</v>
          </cell>
          <cell r="M162" t="str">
            <v>kEPUB</v>
          </cell>
          <cell r="N162">
            <v>47520</v>
          </cell>
          <cell r="O162" t="str">
            <v>경남교육청 김해도서관 &gt; 6학년 교과연계도서</v>
          </cell>
          <cell r="P162" t="str">
            <v>[상세보기]</v>
          </cell>
        </row>
        <row r="163">
          <cell r="A163" t="str">
            <v>광복군 할아버지가 들려주는 태극기 이야기</v>
          </cell>
          <cell r="B163" t="str">
            <v>아동</v>
          </cell>
          <cell r="C163" t="str">
            <v>가문비(주)</v>
          </cell>
          <cell r="D163">
            <v>10580</v>
          </cell>
          <cell r="E163">
            <v>1</v>
          </cell>
          <cell r="F163">
            <v>10580</v>
          </cell>
          <cell r="G163" t="str">
            <v>20130705</v>
          </cell>
          <cell r="H163" t="str">
            <v>20131227</v>
          </cell>
          <cell r="I163" t="str">
            <v>4808969020031</v>
          </cell>
          <cell r="J163" t="str">
            <v>8969020039</v>
          </cell>
          <cell r="K163" t="str">
            <v>9788969020031</v>
          </cell>
          <cell r="L163" t="str">
            <v>역사/지리/위인</v>
          </cell>
          <cell r="M163" t="str">
            <v>kEPUB</v>
          </cell>
          <cell r="N163">
            <v>10580</v>
          </cell>
          <cell r="O163" t="str">
            <v>한국출판문화산업진흥원추천</v>
          </cell>
          <cell r="P163" t="str">
            <v>[상세보기]</v>
          </cell>
        </row>
        <row r="164">
          <cell r="A164" t="str">
            <v>괜찮아! 안전하게 놀면 돼</v>
          </cell>
          <cell r="B164" t="str">
            <v>아동</v>
          </cell>
          <cell r="C164" t="str">
            <v>노루궁뎅이</v>
          </cell>
          <cell r="D164">
            <v>11340</v>
          </cell>
          <cell r="E164">
            <v>1</v>
          </cell>
          <cell r="F164">
            <v>11340</v>
          </cell>
          <cell r="G164" t="str">
            <v>20150415</v>
          </cell>
          <cell r="H164" t="str">
            <v>20150528</v>
          </cell>
          <cell r="I164" t="str">
            <v>4808967652982</v>
          </cell>
          <cell r="J164" t="str">
            <v>8967652984</v>
          </cell>
          <cell r="K164" t="str">
            <v>9788967652982</v>
          </cell>
          <cell r="L164" t="str">
            <v>어린이창작동화</v>
          </cell>
          <cell r="M164" t="str">
            <v>kPDF+kEPUB</v>
          </cell>
          <cell r="N164">
            <v>11340</v>
          </cell>
          <cell r="O164" t="str">
            <v>경기도교과연계 &gt; 초등학교 1학년 안전한 생활1</v>
          </cell>
          <cell r="P164" t="str">
            <v>[상세보기]</v>
          </cell>
        </row>
        <row r="165">
          <cell r="A165" t="str">
            <v>괜찮아, 슈가보이</v>
          </cell>
          <cell r="B165" t="str">
            <v>아동</v>
          </cell>
          <cell r="C165" t="str">
            <v>엠엔케이(MNK)</v>
          </cell>
          <cell r="D165">
            <v>10800</v>
          </cell>
          <cell r="E165">
            <v>1</v>
          </cell>
          <cell r="F165">
            <v>10800</v>
          </cell>
          <cell r="G165" t="str">
            <v>20160820</v>
          </cell>
          <cell r="H165" t="str">
            <v>20180112</v>
          </cell>
          <cell r="I165" t="str">
            <v>4801187153031</v>
          </cell>
          <cell r="J165" t="str">
            <v>1187153036</v>
          </cell>
          <cell r="K165" t="str">
            <v>9791187153030</v>
          </cell>
          <cell r="L165" t="str">
            <v>어린이창작동화</v>
          </cell>
          <cell r="M165" t="str">
            <v>kPDF</v>
          </cell>
          <cell r="N165">
            <v>10800</v>
          </cell>
          <cell r="O165" t="str">
            <v>경기도교과연계 &gt; 초등학교 6학년 도덕</v>
          </cell>
          <cell r="P165" t="str">
            <v>[상세보기]</v>
          </cell>
        </row>
        <row r="166">
          <cell r="A166" t="str">
            <v>괜찮아, 우리 모두 처음이야!</v>
          </cell>
          <cell r="B166" t="str">
            <v>아동</v>
          </cell>
          <cell r="C166" t="str">
            <v>개암나무</v>
          </cell>
          <cell r="D166">
            <v>17010</v>
          </cell>
          <cell r="E166">
            <v>1</v>
          </cell>
          <cell r="F166">
            <v>17010</v>
          </cell>
          <cell r="G166" t="str">
            <v>20200221</v>
          </cell>
          <cell r="H166" t="str">
            <v>20200806</v>
          </cell>
          <cell r="I166" t="str">
            <v>4808968305696</v>
          </cell>
          <cell r="J166" t="str">
            <v>8968305692</v>
          </cell>
          <cell r="K166" t="str">
            <v>9788968305696</v>
          </cell>
          <cell r="L166" t="str">
            <v>어린이창작동화</v>
          </cell>
          <cell r="M166" t="str">
            <v>kPDF</v>
          </cell>
          <cell r="N166">
            <v>17010</v>
          </cell>
          <cell r="O166" t="str">
            <v>한국문화예술위원회 문학나눔 선정도서</v>
          </cell>
          <cell r="P166" t="str">
            <v>[상세보기]</v>
          </cell>
        </row>
        <row r="167">
          <cell r="A167" t="str">
            <v>괴롭힘은 나빠</v>
          </cell>
          <cell r="B167" t="str">
            <v>아동</v>
          </cell>
          <cell r="C167" t="str">
            <v>풀빛미디어</v>
          </cell>
          <cell r="D167">
            <v>19800</v>
          </cell>
          <cell r="E167">
            <v>1</v>
          </cell>
          <cell r="F167">
            <v>19800</v>
          </cell>
          <cell r="G167" t="str">
            <v>20131111</v>
          </cell>
          <cell r="H167" t="str">
            <v>20160822</v>
          </cell>
          <cell r="I167" t="str">
            <v>4808967340216</v>
          </cell>
          <cell r="J167" t="str">
            <v>8967340214</v>
          </cell>
          <cell r="K167" t="str">
            <v>9788967340216</v>
          </cell>
          <cell r="L167" t="str">
            <v>어린이창작동화</v>
          </cell>
          <cell r="M167" t="str">
            <v>kPDF+kEPUB</v>
          </cell>
          <cell r="N167">
            <v>19800</v>
          </cell>
          <cell r="O167" t="str">
            <v>인천광역시미추홀도서관 &gt; 교과연계도서</v>
          </cell>
          <cell r="P167" t="str">
            <v>[상세보기]</v>
          </cell>
        </row>
        <row r="168">
          <cell r="A168" t="str">
            <v>괴물들의 거리</v>
          </cell>
          <cell r="B168" t="str">
            <v>아동</v>
          </cell>
          <cell r="C168" t="str">
            <v>풀빛(도서출판)</v>
          </cell>
          <cell r="D168">
            <v>15750</v>
          </cell>
          <cell r="E168">
            <v>1</v>
          </cell>
          <cell r="F168">
            <v>15750</v>
          </cell>
          <cell r="G168" t="str">
            <v>20190827</v>
          </cell>
          <cell r="H168" t="str">
            <v>20191203</v>
          </cell>
          <cell r="I168" t="str">
            <v>4801161721539</v>
          </cell>
          <cell r="J168" t="str">
            <v>1161721533</v>
          </cell>
          <cell r="K168" t="str">
            <v>9791161721538</v>
          </cell>
          <cell r="L168" t="str">
            <v>어린이창작동화</v>
          </cell>
          <cell r="M168" t="str">
            <v>kPDF+kEPUB</v>
          </cell>
          <cell r="N168">
            <v>15750</v>
          </cell>
          <cell r="O168" t="str">
            <v>경기도교과연계</v>
          </cell>
          <cell r="P168" t="str">
            <v>[상세보기]</v>
          </cell>
        </row>
        <row r="169">
          <cell r="A169" t="str">
            <v>괴물이 나타났다!</v>
          </cell>
          <cell r="B169" t="str">
            <v>유아</v>
          </cell>
          <cell r="C169" t="str">
            <v>북극곰</v>
          </cell>
          <cell r="D169">
            <v>16200</v>
          </cell>
          <cell r="E169">
            <v>1</v>
          </cell>
          <cell r="F169">
            <v>16200</v>
          </cell>
          <cell r="G169" t="str">
            <v>20140819</v>
          </cell>
          <cell r="H169" t="str">
            <v>20150529</v>
          </cell>
          <cell r="I169" t="str">
            <v>4808997728510</v>
          </cell>
          <cell r="J169" t="str">
            <v>8997728512</v>
          </cell>
          <cell r="K169" t="str">
            <v>9788997728510</v>
          </cell>
          <cell r="L169" t="str">
            <v>유아창작동화</v>
          </cell>
          <cell r="M169" t="str">
            <v>kPDF</v>
          </cell>
          <cell r="N169">
            <v>16200</v>
          </cell>
          <cell r="O169" t="str">
            <v>경기도교과연계 &gt; 초등학교 1학년 1학기 국어</v>
          </cell>
          <cell r="P169" t="str">
            <v>[상세보기]</v>
          </cell>
        </row>
        <row r="170">
          <cell r="A170" t="str">
            <v>교과서 속 생활 과학 이야기</v>
          </cell>
          <cell r="B170" t="str">
            <v>아동</v>
          </cell>
          <cell r="C170" t="str">
            <v>책빛</v>
          </cell>
          <cell r="D170">
            <v>9720</v>
          </cell>
          <cell r="E170">
            <v>1</v>
          </cell>
          <cell r="F170">
            <v>9720</v>
          </cell>
          <cell r="G170" t="str">
            <v>20120620</v>
          </cell>
          <cell r="H170" t="str">
            <v>20160415</v>
          </cell>
          <cell r="I170" t="str">
            <v>4808962191073</v>
          </cell>
          <cell r="J170" t="str">
            <v>8962191075</v>
          </cell>
          <cell r="K170" t="str">
            <v>9788962191073</v>
          </cell>
          <cell r="L170" t="str">
            <v>과학</v>
          </cell>
          <cell r="M170" t="str">
            <v>kPDF</v>
          </cell>
          <cell r="N170">
            <v>9720</v>
          </cell>
          <cell r="O170" t="str">
            <v>경기도교과연계 &gt; 초등학교 5학년 2학기 국어</v>
          </cell>
          <cell r="P170" t="str">
            <v>[상세보기]</v>
          </cell>
        </row>
        <row r="171">
          <cell r="A171" t="str">
            <v>교과서 역사 용어 100</v>
          </cell>
          <cell r="B171" t="str">
            <v>아동</v>
          </cell>
          <cell r="C171" t="str">
            <v>애플트리태일즈</v>
          </cell>
          <cell r="D171">
            <v>17640</v>
          </cell>
          <cell r="E171">
            <v>1</v>
          </cell>
          <cell r="F171">
            <v>17640</v>
          </cell>
          <cell r="G171" t="str">
            <v>20180703</v>
          </cell>
          <cell r="H171" t="str">
            <v>20180824</v>
          </cell>
          <cell r="I171" t="str">
            <v>4801187743485</v>
          </cell>
          <cell r="J171" t="str">
            <v>1187743488</v>
          </cell>
          <cell r="K171" t="str">
            <v>9791187743484</v>
          </cell>
          <cell r="L171" t="str">
            <v>역사/지리/위인</v>
          </cell>
          <cell r="M171" t="str">
            <v>kEPUB</v>
          </cell>
          <cell r="N171">
            <v>17640</v>
          </cell>
          <cell r="O171" t="str">
            <v>서울시교육청 강동도서관 &gt; 사서추천도서</v>
          </cell>
          <cell r="P171" t="str">
            <v>[상세보기]</v>
          </cell>
        </row>
        <row r="172">
          <cell r="A172" t="str">
            <v>교장샘 귀는 당나귀 귀</v>
          </cell>
          <cell r="B172" t="str">
            <v>아동</v>
          </cell>
          <cell r="C172" t="str">
            <v>휴먼어린이</v>
          </cell>
          <cell r="D172">
            <v>13860</v>
          </cell>
          <cell r="E172">
            <v>1</v>
          </cell>
          <cell r="F172">
            <v>13860</v>
          </cell>
          <cell r="G172" t="str">
            <v>20170201</v>
          </cell>
          <cell r="H172" t="str">
            <v>20170608</v>
          </cell>
          <cell r="I172" t="str">
            <v>4808965913306</v>
          </cell>
          <cell r="J172" t="str">
            <v>8965913306</v>
          </cell>
          <cell r="K172" t="str">
            <v>9788965913306</v>
          </cell>
          <cell r="L172" t="str">
            <v>어린이창작동화</v>
          </cell>
          <cell r="M172" t="str">
            <v>kEPUB</v>
          </cell>
          <cell r="N172">
            <v>13860</v>
          </cell>
          <cell r="O172" t="str">
            <v>주요일간지 소개도서</v>
          </cell>
          <cell r="P172" t="str">
            <v>[상세보기]</v>
          </cell>
        </row>
        <row r="173">
          <cell r="A173" t="str">
            <v>구렁이 족보</v>
          </cell>
          <cell r="B173" t="str">
            <v>아동</v>
          </cell>
          <cell r="C173" t="str">
            <v>샘터사</v>
          </cell>
          <cell r="D173">
            <v>12600</v>
          </cell>
          <cell r="E173">
            <v>1</v>
          </cell>
          <cell r="F173">
            <v>12600</v>
          </cell>
          <cell r="G173" t="str">
            <v>20140321</v>
          </cell>
          <cell r="H173" t="str">
            <v>20150112</v>
          </cell>
          <cell r="I173" t="str">
            <v>4808946419186</v>
          </cell>
          <cell r="J173" t="str">
            <v>8946419180</v>
          </cell>
          <cell r="K173" t="str">
            <v>9788946419186</v>
          </cell>
          <cell r="L173" t="str">
            <v>어린이창작동화</v>
          </cell>
          <cell r="M173" t="str">
            <v>kEPUB</v>
          </cell>
          <cell r="N173">
            <v>12600</v>
          </cell>
          <cell r="O173" t="str">
            <v>경기도교과연계 &gt; 초등학교 3학년 2학기 국어</v>
          </cell>
          <cell r="P173" t="str">
            <v>[상세보기]</v>
          </cell>
        </row>
        <row r="174">
          <cell r="A174" t="str">
            <v>구멍을 주웠어</v>
          </cell>
          <cell r="B174" t="str">
            <v>유아</v>
          </cell>
          <cell r="C174" t="str">
            <v>소원나무</v>
          </cell>
          <cell r="D174">
            <v>14400</v>
          </cell>
          <cell r="E174">
            <v>1</v>
          </cell>
          <cell r="F174">
            <v>14400</v>
          </cell>
          <cell r="G174" t="str">
            <v>20180725</v>
          </cell>
          <cell r="H174" t="str">
            <v>20190221</v>
          </cell>
          <cell r="I174" t="str">
            <v>4801186531809</v>
          </cell>
          <cell r="J174" t="str">
            <v>1186531800</v>
          </cell>
          <cell r="K174" t="str">
            <v>9791186531808</v>
          </cell>
          <cell r="L174" t="str">
            <v>유아창작동화</v>
          </cell>
          <cell r="M174" t="str">
            <v>kPDF</v>
          </cell>
          <cell r="N174">
            <v>14400</v>
          </cell>
          <cell r="O174" t="str">
            <v>책씨앗 &gt; 교과연계 추천도서(초등)</v>
          </cell>
          <cell r="P174" t="str">
            <v>[상세보기]</v>
          </cell>
        </row>
        <row r="175">
          <cell r="A175" t="str">
            <v>구봉구는 어쩌다 수학을 좋아하게 되었나</v>
          </cell>
          <cell r="B175" t="str">
            <v>아동</v>
          </cell>
          <cell r="C175" t="str">
            <v>갈매나무</v>
          </cell>
          <cell r="D175">
            <v>14040</v>
          </cell>
          <cell r="E175">
            <v>1</v>
          </cell>
          <cell r="F175">
            <v>14040</v>
          </cell>
          <cell r="G175" t="str">
            <v>20150720</v>
          </cell>
          <cell r="H175" t="str">
            <v>20150825</v>
          </cell>
          <cell r="I175" t="str">
            <v>4808993635607</v>
          </cell>
          <cell r="J175" t="str">
            <v>8993635609</v>
          </cell>
          <cell r="K175" t="str">
            <v>9788993635607</v>
          </cell>
          <cell r="L175" t="str">
            <v>수학</v>
          </cell>
          <cell r="M175" t="str">
            <v>kPDF+kEPUB</v>
          </cell>
          <cell r="N175">
            <v>14040</v>
          </cell>
          <cell r="O175" t="str">
            <v>경기도교과연계도서 &gt; 중학교 1학년 수학</v>
          </cell>
          <cell r="P175" t="str">
            <v>[상세보기]</v>
          </cell>
        </row>
        <row r="176">
          <cell r="A176" t="str">
            <v>구석구석 우리나라 지리 여행</v>
          </cell>
          <cell r="B176" t="str">
            <v>아동</v>
          </cell>
          <cell r="C176" t="str">
            <v>아이앤북</v>
          </cell>
          <cell r="D176">
            <v>12960</v>
          </cell>
          <cell r="E176">
            <v>1</v>
          </cell>
          <cell r="F176">
            <v>12960</v>
          </cell>
          <cell r="G176" t="str">
            <v>20150810</v>
          </cell>
          <cell r="H176" t="str">
            <v>20160620</v>
          </cell>
          <cell r="I176" t="str">
            <v>4801157920236</v>
          </cell>
          <cell r="J176" t="str">
            <v>1157920233</v>
          </cell>
          <cell r="K176" t="str">
            <v>9791157920235</v>
          </cell>
          <cell r="L176" t="str">
            <v>역사/지리/위인</v>
          </cell>
          <cell r="M176" t="str">
            <v>kEPUB</v>
          </cell>
          <cell r="N176">
            <v>12960</v>
          </cell>
          <cell r="O176" t="str">
            <v>인천광역시미추홀도서관 &gt; 교과연계도서</v>
          </cell>
          <cell r="P176" t="str">
            <v>[상세보기]</v>
          </cell>
        </row>
        <row r="177">
          <cell r="A177" t="str">
            <v>구운몽</v>
          </cell>
          <cell r="B177" t="str">
            <v>아동</v>
          </cell>
          <cell r="C177" t="str">
            <v>삼성비엔씨(주)</v>
          </cell>
          <cell r="D177">
            <v>21600</v>
          </cell>
          <cell r="E177">
            <v>1</v>
          </cell>
          <cell r="F177">
            <v>21600</v>
          </cell>
          <cell r="G177" t="str">
            <v>20190630</v>
          </cell>
          <cell r="H177" t="str">
            <v>20190820</v>
          </cell>
          <cell r="I177" t="str">
            <v>480D190821000</v>
          </cell>
          <cell r="J177" t="str">
            <v>D190821000</v>
          </cell>
          <cell r="K177">
            <v>21600</v>
          </cell>
          <cell r="L177" t="str">
            <v>어린이 고전</v>
          </cell>
          <cell r="M177" t="str">
            <v>kPDF</v>
          </cell>
          <cell r="N177">
            <v>21600</v>
          </cell>
          <cell r="O177" t="str">
            <v>경기도교과연계 &gt; 초등학교 6학년 1학기 국어</v>
          </cell>
          <cell r="P177" t="str">
            <v>[상세보기]</v>
          </cell>
        </row>
        <row r="178">
          <cell r="A178" t="str">
            <v>국어가 좋아지는 국어사전</v>
          </cell>
          <cell r="B178" t="str">
            <v>아동</v>
          </cell>
          <cell r="C178" t="str">
            <v>킨더랜드(주)</v>
          </cell>
          <cell r="D178">
            <v>13320</v>
          </cell>
          <cell r="E178">
            <v>1</v>
          </cell>
          <cell r="F178">
            <v>13320</v>
          </cell>
          <cell r="G178" t="str">
            <v>20160115</v>
          </cell>
          <cell r="H178" t="str">
            <v>20170309</v>
          </cell>
          <cell r="I178" t="str">
            <v>4808956187020</v>
          </cell>
          <cell r="J178" t="str">
            <v>8956187029</v>
          </cell>
          <cell r="K178" t="str">
            <v>9788956187020</v>
          </cell>
          <cell r="L178" t="str">
            <v>논술/한글/한자</v>
          </cell>
          <cell r="M178" t="str">
            <v>kPDF</v>
          </cell>
          <cell r="N178">
            <v>13320</v>
          </cell>
          <cell r="O178" t="str">
            <v>인천광역시미추홀도서관 &gt; 교과연계도서</v>
          </cell>
          <cell r="P178" t="str">
            <v>[상세보기]</v>
          </cell>
        </row>
        <row r="179">
          <cell r="A179" t="str">
            <v>군함도</v>
          </cell>
          <cell r="B179" t="str">
            <v>아동</v>
          </cell>
          <cell r="C179" t="str">
            <v>풀과바람(주)</v>
          </cell>
          <cell r="D179">
            <v>11340</v>
          </cell>
          <cell r="E179">
            <v>1</v>
          </cell>
          <cell r="F179">
            <v>11340</v>
          </cell>
          <cell r="G179" t="str">
            <v>20170515</v>
          </cell>
          <cell r="H179" t="str">
            <v>20180112</v>
          </cell>
          <cell r="I179" t="str">
            <v>4808983897015</v>
          </cell>
          <cell r="J179" t="str">
            <v>8983897015</v>
          </cell>
          <cell r="K179" t="str">
            <v>9788983897015</v>
          </cell>
          <cell r="L179" t="str">
            <v>역사/지리/위인</v>
          </cell>
          <cell r="M179" t="str">
            <v>kPDF+kEPUB</v>
          </cell>
          <cell r="N179">
            <v>11340</v>
          </cell>
          <cell r="O179" t="str">
            <v>아침독서 추천도서(어린이용)</v>
          </cell>
          <cell r="P179" t="str">
            <v>[상세보기]</v>
          </cell>
        </row>
        <row r="180">
          <cell r="A180" t="str">
            <v>굳게 다짐합니다</v>
          </cell>
          <cell r="B180" t="str">
            <v>아동</v>
          </cell>
          <cell r="C180" t="str">
            <v>국민서관</v>
          </cell>
          <cell r="D180">
            <v>15120</v>
          </cell>
          <cell r="E180">
            <v>1</v>
          </cell>
          <cell r="F180">
            <v>15120</v>
          </cell>
          <cell r="G180" t="str">
            <v>20110331</v>
          </cell>
          <cell r="H180" t="str">
            <v>20160831</v>
          </cell>
          <cell r="I180" t="str">
            <v>4808911029518</v>
          </cell>
          <cell r="J180" t="str">
            <v>8911029513</v>
          </cell>
          <cell r="K180" t="str">
            <v>9788911029518</v>
          </cell>
          <cell r="L180" t="str">
            <v>어린이창작동화</v>
          </cell>
          <cell r="M180" t="str">
            <v>kPDF+kEPUB</v>
          </cell>
          <cell r="N180">
            <v>15120</v>
          </cell>
          <cell r="O180" t="str">
            <v>한국출판문화산업진흥원 추천도서</v>
          </cell>
          <cell r="P180" t="str">
            <v>[상세보기]</v>
          </cell>
        </row>
        <row r="181">
          <cell r="A181" t="str">
            <v>굴러 굴러</v>
          </cell>
          <cell r="B181" t="str">
            <v>유아</v>
          </cell>
          <cell r="C181" t="str">
            <v>북극곰</v>
          </cell>
          <cell r="D181">
            <v>15120</v>
          </cell>
          <cell r="E181">
            <v>1</v>
          </cell>
          <cell r="F181">
            <v>15120</v>
          </cell>
          <cell r="G181" t="str">
            <v>20200428</v>
          </cell>
          <cell r="H181" t="str">
            <v>20200521</v>
          </cell>
          <cell r="I181" t="str">
            <v>4801190300798</v>
          </cell>
          <cell r="J181" t="str">
            <v>1190300796</v>
          </cell>
          <cell r="K181" t="str">
            <v>9791190300797</v>
          </cell>
          <cell r="L181" t="str">
            <v>유아창작동화</v>
          </cell>
          <cell r="M181" t="str">
            <v>kPDF</v>
          </cell>
          <cell r="N181">
            <v>15120</v>
          </cell>
          <cell r="O181" t="str">
            <v>광주광역시립도서관 추천도서</v>
          </cell>
          <cell r="P181" t="str">
            <v>[상세보기]</v>
          </cell>
        </row>
        <row r="182">
          <cell r="A182" t="str">
            <v>굿바이 6학년</v>
          </cell>
          <cell r="B182" t="str">
            <v>아동</v>
          </cell>
          <cell r="C182" t="str">
            <v>위즈덤하우스_디지털콘텐츠</v>
          </cell>
          <cell r="D182">
            <v>19800</v>
          </cell>
          <cell r="E182">
            <v>2</v>
          </cell>
          <cell r="F182">
            <v>39600</v>
          </cell>
          <cell r="G182" t="str">
            <v>20181119</v>
          </cell>
          <cell r="H182" t="str">
            <v>20190618</v>
          </cell>
          <cell r="I182" t="str">
            <v>4808962479966</v>
          </cell>
          <cell r="J182" t="str">
            <v>8962479966</v>
          </cell>
          <cell r="K182" t="str">
            <v>9788962479966</v>
          </cell>
          <cell r="L182" t="str">
            <v>어린이창작동화</v>
          </cell>
          <cell r="M182" t="str">
            <v>kEPUB</v>
          </cell>
          <cell r="N182">
            <v>39600</v>
          </cell>
          <cell r="O182" t="str">
            <v>책씨앗 &gt; 교과연계 추천도서</v>
          </cell>
          <cell r="P182" t="str">
            <v>[상세보기]</v>
          </cell>
        </row>
        <row r="183">
          <cell r="A183" t="str">
            <v>궁금쟁이 김 선비 사자성어에 쏙 빠졌네!</v>
          </cell>
          <cell r="B183" t="str">
            <v>아동</v>
          </cell>
          <cell r="C183" t="str">
            <v>개암나무</v>
          </cell>
          <cell r="D183">
            <v>13860</v>
          </cell>
          <cell r="E183">
            <v>1</v>
          </cell>
          <cell r="F183">
            <v>13860</v>
          </cell>
          <cell r="G183" t="str">
            <v>20160111</v>
          </cell>
          <cell r="H183" t="str">
            <v>20160908</v>
          </cell>
          <cell r="I183" t="str">
            <v>4808968302343</v>
          </cell>
          <cell r="J183" t="str">
            <v>8968302340</v>
          </cell>
          <cell r="K183" t="str">
            <v>9788968302343</v>
          </cell>
          <cell r="L183" t="str">
            <v>어린이창작동화</v>
          </cell>
          <cell r="M183" t="str">
            <v>kPDF+kEPUB</v>
          </cell>
          <cell r="N183">
            <v>13860</v>
          </cell>
          <cell r="O183" t="str">
            <v>경기도교과연계 &gt; 초등학교 6학년 2학기 국어</v>
          </cell>
          <cell r="P183" t="str">
            <v>[상세보기]</v>
          </cell>
        </row>
        <row r="184">
          <cell r="A184" t="str">
            <v>궁금쟁이 김 선비 옛 그림에 쏙 빠졌네</v>
          </cell>
          <cell r="B184" t="str">
            <v>아동</v>
          </cell>
          <cell r="C184" t="str">
            <v>개암나무</v>
          </cell>
          <cell r="D184">
            <v>13860</v>
          </cell>
          <cell r="E184">
            <v>1</v>
          </cell>
          <cell r="F184">
            <v>13860</v>
          </cell>
          <cell r="G184" t="str">
            <v>20131216</v>
          </cell>
          <cell r="H184" t="str">
            <v>20141029</v>
          </cell>
          <cell r="I184" t="str">
            <v>4808968300189</v>
          </cell>
          <cell r="J184" t="str">
            <v>8968300186</v>
          </cell>
          <cell r="K184" t="str">
            <v>9788968300189</v>
          </cell>
          <cell r="L184" t="str">
            <v>역사/지리/위인</v>
          </cell>
          <cell r="M184" t="str">
            <v>kPDF+kEPUB</v>
          </cell>
          <cell r="N184">
            <v>13860</v>
          </cell>
          <cell r="O184" t="str">
            <v>경남교육청 김해도서관 &gt; 6학년 교과연계도서</v>
          </cell>
          <cell r="P184" t="str">
            <v>[상세보기]</v>
          </cell>
        </row>
        <row r="185">
          <cell r="A185" t="str">
            <v>궁금쟁이 김 선비 우리 전통 과학에 쏙 빠졌네!</v>
          </cell>
          <cell r="B185" t="str">
            <v>아동</v>
          </cell>
          <cell r="C185" t="str">
            <v>개암나무</v>
          </cell>
          <cell r="D185">
            <v>13860</v>
          </cell>
          <cell r="E185">
            <v>1</v>
          </cell>
          <cell r="F185">
            <v>13860</v>
          </cell>
          <cell r="G185" t="str">
            <v>20150930</v>
          </cell>
          <cell r="H185" t="str">
            <v>20160629</v>
          </cell>
          <cell r="I185" t="str">
            <v>4808968301902</v>
          </cell>
          <cell r="J185" t="str">
            <v>8968301905</v>
          </cell>
          <cell r="K185" t="str">
            <v>9788968301902</v>
          </cell>
          <cell r="L185" t="str">
            <v>역사/지리/위인</v>
          </cell>
          <cell r="M185" t="str">
            <v>kEPUB</v>
          </cell>
          <cell r="N185">
            <v>13860</v>
          </cell>
          <cell r="O185" t="str">
            <v>경남교육청 김해도서관 &gt; 3학년 교과연계도서</v>
          </cell>
          <cell r="P185" t="str">
            <v>[상세보기]</v>
          </cell>
        </row>
        <row r="186">
          <cell r="A186" t="str">
            <v>궁금쟁이 김 선비 우리말 유래에 쏙 빠졌네!</v>
          </cell>
          <cell r="B186" t="str">
            <v>아동</v>
          </cell>
          <cell r="C186" t="str">
            <v>개암나무</v>
          </cell>
          <cell r="D186">
            <v>13860</v>
          </cell>
          <cell r="E186">
            <v>1</v>
          </cell>
          <cell r="F186">
            <v>13860</v>
          </cell>
          <cell r="G186" t="str">
            <v>20160310</v>
          </cell>
          <cell r="H186" t="str">
            <v>20160908</v>
          </cell>
          <cell r="I186" t="str">
            <v>4808968302657</v>
          </cell>
          <cell r="J186" t="str">
            <v>8968302650</v>
          </cell>
          <cell r="K186" t="str">
            <v>9788968302657</v>
          </cell>
          <cell r="L186" t="str">
            <v>논술/한글/한자</v>
          </cell>
          <cell r="M186" t="str">
            <v>kPDF+kEPUB</v>
          </cell>
          <cell r="N186">
            <v>13860</v>
          </cell>
          <cell r="O186" t="str">
            <v>경기도교과연계 &gt; 초등학교 5학년 2학기 국어</v>
          </cell>
          <cell r="P186" t="str">
            <v>[상세보기]</v>
          </cell>
        </row>
        <row r="187">
          <cell r="A187" t="str">
            <v>궁금쟁이 김 선비 한자어에 쏙 빠졌네!</v>
          </cell>
          <cell r="B187" t="str">
            <v>아동</v>
          </cell>
          <cell r="C187" t="str">
            <v>개암나무</v>
          </cell>
          <cell r="D187">
            <v>13860</v>
          </cell>
          <cell r="E187">
            <v>1</v>
          </cell>
          <cell r="F187">
            <v>13860</v>
          </cell>
          <cell r="G187" t="str">
            <v>20160913</v>
          </cell>
          <cell r="H187" t="str">
            <v>20161209</v>
          </cell>
          <cell r="I187" t="str">
            <v>4808968303111</v>
          </cell>
          <cell r="J187" t="str">
            <v>8968303118</v>
          </cell>
          <cell r="K187" t="str">
            <v>9788968303111</v>
          </cell>
          <cell r="L187" t="str">
            <v>어린이창작동화</v>
          </cell>
          <cell r="M187" t="str">
            <v>kPDF+kEPUB</v>
          </cell>
          <cell r="N187">
            <v>13860</v>
          </cell>
          <cell r="O187" t="str">
            <v>경기도교과연계 &gt; 초등학교 4학년 1학기 국어</v>
          </cell>
          <cell r="P187" t="str">
            <v>[상세보기]</v>
          </cell>
        </row>
        <row r="188">
          <cell r="A188" t="str">
            <v>궁금해! 나는 어떻게 태어났을까?</v>
          </cell>
          <cell r="B188" t="str">
            <v>유아</v>
          </cell>
          <cell r="C188" t="str">
            <v>소원나무</v>
          </cell>
          <cell r="D188">
            <v>14400</v>
          </cell>
          <cell r="E188">
            <v>1</v>
          </cell>
          <cell r="F188">
            <v>14400</v>
          </cell>
          <cell r="G188" t="str">
            <v>20190715</v>
          </cell>
          <cell r="H188" t="str">
            <v>20200604</v>
          </cell>
          <cell r="I188" t="str">
            <v>4801186531526</v>
          </cell>
          <cell r="J188" t="str">
            <v>1186531525</v>
          </cell>
          <cell r="K188" t="str">
            <v>9791186531525</v>
          </cell>
          <cell r="L188" t="str">
            <v>교양과학</v>
          </cell>
          <cell r="M188" t="str">
            <v>kPDF</v>
          </cell>
          <cell r="N188">
            <v>14400</v>
          </cell>
          <cell r="O188" t="str">
            <v>한국학교사서협회 추천도서</v>
          </cell>
          <cell r="P188" t="str">
            <v>[상세보기]</v>
          </cell>
        </row>
        <row r="189">
          <cell r="A189" t="str">
            <v>궁금해요 신사임당</v>
          </cell>
          <cell r="B189" t="str">
            <v>아동</v>
          </cell>
          <cell r="C189" t="str">
            <v>풀빛(도서출판)</v>
          </cell>
          <cell r="D189">
            <v>11970</v>
          </cell>
          <cell r="E189">
            <v>1</v>
          </cell>
          <cell r="F189">
            <v>11970</v>
          </cell>
          <cell r="G189" t="str">
            <v>20170120</v>
          </cell>
          <cell r="H189" t="str">
            <v>20170626</v>
          </cell>
          <cell r="I189" t="str">
            <v>4808974741136</v>
          </cell>
          <cell r="J189" t="str">
            <v>897474113X</v>
          </cell>
          <cell r="K189" t="str">
            <v>9788974741136</v>
          </cell>
          <cell r="L189" t="str">
            <v>역사/지리/위인</v>
          </cell>
          <cell r="M189" t="str">
            <v>kPDF+kEPUB</v>
          </cell>
          <cell r="N189">
            <v>11970</v>
          </cell>
          <cell r="O189" t="str">
            <v>한국어린이출판협의회 추천도서</v>
          </cell>
          <cell r="P189" t="str">
            <v>[상세보기]</v>
          </cell>
        </row>
        <row r="190">
          <cell r="A190" t="str">
            <v>궁금해요, 정약용</v>
          </cell>
          <cell r="B190" t="str">
            <v>아동</v>
          </cell>
          <cell r="C190" t="str">
            <v>풀빛(도서출판)</v>
          </cell>
          <cell r="D190">
            <v>12600</v>
          </cell>
          <cell r="E190">
            <v>1</v>
          </cell>
          <cell r="F190">
            <v>12600</v>
          </cell>
          <cell r="G190" t="str">
            <v>20170510</v>
          </cell>
          <cell r="H190" t="str">
            <v>20190201</v>
          </cell>
          <cell r="I190" t="str">
            <v>4808974746841</v>
          </cell>
          <cell r="J190" t="str">
            <v>8974746840</v>
          </cell>
          <cell r="K190" t="str">
            <v>9788974746841</v>
          </cell>
          <cell r="L190" t="str">
            <v>역사/지리/위인</v>
          </cell>
          <cell r="M190" t="str">
            <v>kPDF</v>
          </cell>
          <cell r="N190">
            <v>12600</v>
          </cell>
          <cell r="O190" t="str">
            <v>한국어린이출판협의회 추천도서</v>
          </cell>
          <cell r="P190" t="str">
            <v>[상세보기]</v>
          </cell>
        </row>
        <row r="191">
          <cell r="A191" t="str">
            <v>궁금했어, 과학사</v>
          </cell>
          <cell r="B191" t="str">
            <v>아동</v>
          </cell>
          <cell r="C191" t="str">
            <v>비전팩토리</v>
          </cell>
          <cell r="D191">
            <v>16130</v>
          </cell>
          <cell r="E191">
            <v>1</v>
          </cell>
          <cell r="F191">
            <v>16130</v>
          </cell>
          <cell r="G191" t="str">
            <v>20200309</v>
          </cell>
          <cell r="H191" t="str">
            <v>20200306</v>
          </cell>
          <cell r="I191" t="str">
            <v>4801162180946</v>
          </cell>
          <cell r="J191" t="str">
            <v>1162180943</v>
          </cell>
          <cell r="K191" t="str">
            <v>9791162180945</v>
          </cell>
          <cell r="L191" t="str">
            <v>과학</v>
          </cell>
          <cell r="M191" t="str">
            <v>kEPUB</v>
          </cell>
          <cell r="N191">
            <v>16130</v>
          </cell>
          <cell r="O191" t="str">
            <v>세종도서 교양부문 선정도서</v>
          </cell>
          <cell r="P191" t="str">
            <v>[상세보기]</v>
          </cell>
        </row>
        <row r="192">
          <cell r="A192" t="str">
            <v>궁금했어, 생명 과학</v>
          </cell>
          <cell r="B192" t="str">
            <v>아동</v>
          </cell>
          <cell r="C192" t="str">
            <v>비전팩토리</v>
          </cell>
          <cell r="D192">
            <v>16130</v>
          </cell>
          <cell r="E192">
            <v>1</v>
          </cell>
          <cell r="F192">
            <v>16130</v>
          </cell>
          <cell r="G192" t="str">
            <v>20210330</v>
          </cell>
          <cell r="H192" t="str">
            <v>20210325</v>
          </cell>
          <cell r="I192" t="str">
            <v>4801162181479</v>
          </cell>
          <cell r="J192" t="str">
            <v>1162181478</v>
          </cell>
          <cell r="K192" t="str">
            <v>9791162181478</v>
          </cell>
          <cell r="L192" t="str">
            <v>과학</v>
          </cell>
          <cell r="M192" t="str">
            <v>kEPUB</v>
          </cell>
          <cell r="N192">
            <v>16130</v>
          </cell>
          <cell r="O192">
            <v>16130</v>
          </cell>
          <cell r="P192" t="str">
            <v>[상세보기]</v>
          </cell>
        </row>
        <row r="193">
          <cell r="A193" t="str">
            <v>권정생 동화 읽기</v>
          </cell>
          <cell r="B193" t="str">
            <v>아동</v>
          </cell>
          <cell r="C193" t="str">
            <v>현북스</v>
          </cell>
          <cell r="D193">
            <v>14400</v>
          </cell>
          <cell r="E193">
            <v>1</v>
          </cell>
          <cell r="F193">
            <v>14400</v>
          </cell>
          <cell r="G193" t="str">
            <v>20190501</v>
          </cell>
          <cell r="H193" t="str">
            <v>20190802</v>
          </cell>
          <cell r="I193" t="str">
            <v>4801157411611</v>
          </cell>
          <cell r="J193" t="str">
            <v>1157411614</v>
          </cell>
          <cell r="K193" t="str">
            <v>9791157411610</v>
          </cell>
          <cell r="L193" t="str">
            <v>어린이창작동화</v>
          </cell>
          <cell r="M193" t="str">
            <v>kEPUB</v>
          </cell>
          <cell r="N193">
            <v>14400</v>
          </cell>
          <cell r="O193" t="str">
            <v>서울특별시교육청 어린이도서관 추천도서</v>
          </cell>
          <cell r="P193" t="str">
            <v>[상세보기]</v>
          </cell>
        </row>
        <row r="194">
          <cell r="A194" t="str">
            <v>귀는 잘 들으라고 있는 거래</v>
          </cell>
          <cell r="B194" t="str">
            <v>아동</v>
          </cell>
          <cell r="C194" t="str">
            <v>개암나무</v>
          </cell>
          <cell r="D194">
            <v>13860</v>
          </cell>
          <cell r="E194">
            <v>1</v>
          </cell>
          <cell r="F194">
            <v>13860</v>
          </cell>
          <cell r="G194" t="str">
            <v>20111120</v>
          </cell>
          <cell r="H194" t="str">
            <v>20160629</v>
          </cell>
          <cell r="I194" t="str">
            <v>4808968302282</v>
          </cell>
          <cell r="J194" t="str">
            <v>8968302286</v>
          </cell>
          <cell r="K194" t="str">
            <v>9788968302282</v>
          </cell>
          <cell r="L194" t="str">
            <v>어린이창작동화</v>
          </cell>
          <cell r="M194" t="str">
            <v>kEPUB</v>
          </cell>
          <cell r="N194">
            <v>13860</v>
          </cell>
          <cell r="O194" t="str">
            <v>경기도교과연계</v>
          </cell>
          <cell r="P194" t="str">
            <v>[상세보기]</v>
          </cell>
        </row>
        <row r="195">
          <cell r="A195" t="str">
            <v>귀신 샴푸</v>
          </cell>
          <cell r="B195" t="str">
            <v>아동</v>
          </cell>
          <cell r="C195" t="str">
            <v>위즈덤하우스_디지털콘텐츠</v>
          </cell>
          <cell r="D195">
            <v>19800</v>
          </cell>
          <cell r="E195">
            <v>2</v>
          </cell>
          <cell r="F195">
            <v>39600</v>
          </cell>
          <cell r="G195" t="str">
            <v>20190717</v>
          </cell>
          <cell r="H195" t="str">
            <v>20190729</v>
          </cell>
          <cell r="I195" t="str">
            <v>4808962471908</v>
          </cell>
          <cell r="J195" t="str">
            <v>8962471906</v>
          </cell>
          <cell r="K195" t="str">
            <v>9788962471908</v>
          </cell>
          <cell r="L195" t="str">
            <v>어린이창작동화</v>
          </cell>
          <cell r="M195" t="str">
            <v>kEPUB</v>
          </cell>
          <cell r="N195">
            <v>39600</v>
          </cell>
          <cell r="O195" t="str">
            <v>경상남도교육청 고성도서관 추천도서</v>
          </cell>
          <cell r="P195" t="str">
            <v>[상세보기]</v>
          </cell>
        </row>
        <row r="196">
          <cell r="A196" t="str">
            <v>귀신 잡는 빨간 주머니</v>
          </cell>
          <cell r="B196" t="str">
            <v>아동</v>
          </cell>
          <cell r="C196" t="str">
            <v>머스트비</v>
          </cell>
          <cell r="D196">
            <v>14110</v>
          </cell>
          <cell r="E196">
            <v>1</v>
          </cell>
          <cell r="F196">
            <v>14110</v>
          </cell>
          <cell r="G196" t="str">
            <v>20170720</v>
          </cell>
          <cell r="H196" t="str">
            <v>20170915</v>
          </cell>
          <cell r="I196" t="str">
            <v>4801160340250</v>
          </cell>
          <cell r="J196" t="str">
            <v>1160340250</v>
          </cell>
          <cell r="K196" t="str">
            <v>9791160340259</v>
          </cell>
          <cell r="L196" t="str">
            <v>어린이창작동화</v>
          </cell>
          <cell r="M196" t="str">
            <v>kPDF</v>
          </cell>
          <cell r="N196">
            <v>14110</v>
          </cell>
          <cell r="O196" t="str">
            <v>학교도서관사서협의회 초등저학년 추천도서</v>
          </cell>
          <cell r="P196" t="str">
            <v>[상세보기]</v>
          </cell>
        </row>
        <row r="197">
          <cell r="A197" t="str">
            <v>귀신 쫓는 삽사리 장군이</v>
          </cell>
          <cell r="B197" t="str">
            <v>아동</v>
          </cell>
          <cell r="C197" t="str">
            <v>파란자전거</v>
          </cell>
          <cell r="D197">
            <v>13730</v>
          </cell>
          <cell r="E197">
            <v>1</v>
          </cell>
          <cell r="F197">
            <v>13730</v>
          </cell>
          <cell r="G197" t="str">
            <v>20161010</v>
          </cell>
          <cell r="H197" t="str">
            <v>20170614</v>
          </cell>
          <cell r="I197" t="str">
            <v>4801186075839</v>
          </cell>
          <cell r="J197" t="str">
            <v>118607583X</v>
          </cell>
          <cell r="K197" t="str">
            <v>9791186075838</v>
          </cell>
          <cell r="L197" t="str">
            <v>어린이창작동화</v>
          </cell>
          <cell r="M197" t="str">
            <v>kEPUB</v>
          </cell>
          <cell r="N197">
            <v>13730</v>
          </cell>
          <cell r="O197" t="str">
            <v>경기도교과연계 &gt; 초등학교 3학년 1학기 국어</v>
          </cell>
          <cell r="P197" t="str">
            <v>[상세보기]</v>
          </cell>
        </row>
        <row r="198">
          <cell r="A198" t="str">
            <v>귀찮아 병에 걸린 잡스 씨</v>
          </cell>
          <cell r="B198" t="str">
            <v>아동</v>
          </cell>
          <cell r="C198" t="str">
            <v>한국출판콘텐츠(KPC)</v>
          </cell>
          <cell r="D198">
            <v>41580</v>
          </cell>
          <cell r="E198">
            <v>2</v>
          </cell>
          <cell r="F198">
            <v>83160</v>
          </cell>
          <cell r="G198" t="str">
            <v>20180427</v>
          </cell>
          <cell r="H198" t="str">
            <v>20201103</v>
          </cell>
          <cell r="I198" t="str">
            <v>4808955475715</v>
          </cell>
          <cell r="J198" t="str">
            <v>8955475713</v>
          </cell>
          <cell r="K198" t="str">
            <v>9788955475715</v>
          </cell>
          <cell r="L198" t="str">
            <v>어린이창작동화</v>
          </cell>
          <cell r="M198" t="str">
            <v>kEPUB</v>
          </cell>
          <cell r="N198">
            <v>83160</v>
          </cell>
          <cell r="O198" t="str">
            <v>경기도교과연계</v>
          </cell>
          <cell r="P198" t="str">
            <v>[상세보기]</v>
          </cell>
        </row>
        <row r="199">
          <cell r="A199" t="str">
            <v>귓속말 금지 구역</v>
          </cell>
          <cell r="B199" t="str">
            <v>아동</v>
          </cell>
          <cell r="C199" t="str">
            <v>살림출판사</v>
          </cell>
          <cell r="D199">
            <v>17100</v>
          </cell>
          <cell r="E199">
            <v>1</v>
          </cell>
          <cell r="F199">
            <v>17100</v>
          </cell>
          <cell r="G199" t="str">
            <v>20111110</v>
          </cell>
          <cell r="H199" t="str">
            <v>20131231</v>
          </cell>
          <cell r="I199" t="str">
            <v>4808952216427</v>
          </cell>
          <cell r="J199" t="str">
            <v>8952216423</v>
          </cell>
          <cell r="K199" t="str">
            <v>9788952216427</v>
          </cell>
          <cell r="L199" t="str">
            <v>어린이창작동화</v>
          </cell>
          <cell r="M199" t="str">
            <v>kEPUB</v>
          </cell>
          <cell r="N199">
            <v>17100</v>
          </cell>
          <cell r="O199" t="str">
            <v>경남교육청 김해도서관 &gt; 5학년 교과연계도서</v>
          </cell>
          <cell r="P199" t="str">
            <v>[상세보기]</v>
          </cell>
        </row>
        <row r="200">
          <cell r="A200" t="str">
            <v>규리 미술관</v>
          </cell>
          <cell r="B200" t="str">
            <v>유아</v>
          </cell>
          <cell r="C200" t="str">
            <v>키다리</v>
          </cell>
          <cell r="D200">
            <v>12960</v>
          </cell>
          <cell r="E200">
            <v>1</v>
          </cell>
          <cell r="F200">
            <v>12960</v>
          </cell>
          <cell r="G200" t="str">
            <v>20111115</v>
          </cell>
          <cell r="H200" t="str">
            <v>20130102</v>
          </cell>
          <cell r="I200" t="str">
            <v>4808992365581</v>
          </cell>
          <cell r="J200" t="str">
            <v>8992365586</v>
          </cell>
          <cell r="K200" t="str">
            <v>9788992365581</v>
          </cell>
          <cell r="L200" t="str">
            <v>유아창작동화</v>
          </cell>
          <cell r="M200" t="str">
            <v>kPDF+kEPUB</v>
          </cell>
          <cell r="N200">
            <v>12960</v>
          </cell>
          <cell r="O200" t="str">
            <v>국립어청도서관추천</v>
          </cell>
          <cell r="P200" t="str">
            <v>[상세보기]</v>
          </cell>
        </row>
        <row r="201">
          <cell r="A201" t="str">
            <v>그 고래 번개</v>
          </cell>
          <cell r="B201" t="str">
            <v>아동</v>
          </cell>
          <cell r="C201" t="str">
            <v>샘터사</v>
          </cell>
          <cell r="D201">
            <v>12870</v>
          </cell>
          <cell r="E201">
            <v>1</v>
          </cell>
          <cell r="F201">
            <v>12870</v>
          </cell>
          <cell r="G201" t="str">
            <v>20120926</v>
          </cell>
          <cell r="H201" t="str">
            <v>20140306</v>
          </cell>
          <cell r="I201" t="str">
            <v>4808946416819</v>
          </cell>
          <cell r="J201" t="str">
            <v>8946416815</v>
          </cell>
          <cell r="K201" t="str">
            <v>9788946416819</v>
          </cell>
          <cell r="L201" t="str">
            <v>어린이창작동화</v>
          </cell>
          <cell r="M201" t="str">
            <v>kEPUB</v>
          </cell>
          <cell r="N201">
            <v>12870</v>
          </cell>
          <cell r="O201" t="str">
            <v>경기도교과연계 &gt; 초등학교 4학년 1학기 국어</v>
          </cell>
          <cell r="P201" t="str">
            <v>[상세보기]</v>
          </cell>
        </row>
        <row r="202">
          <cell r="A202" t="str">
            <v>그 많던 고래는 어디로 갔을까</v>
          </cell>
          <cell r="B202" t="str">
            <v>아동</v>
          </cell>
          <cell r="C202" t="str">
            <v>풀과바람(주)</v>
          </cell>
          <cell r="D202">
            <v>13860</v>
          </cell>
          <cell r="E202">
            <v>1</v>
          </cell>
          <cell r="F202">
            <v>13860</v>
          </cell>
          <cell r="G202" t="str">
            <v>20150519</v>
          </cell>
          <cell r="H202" t="str">
            <v>20160610</v>
          </cell>
          <cell r="I202" t="str">
            <v>4808983896032</v>
          </cell>
          <cell r="J202" t="str">
            <v>8983896035</v>
          </cell>
          <cell r="K202" t="str">
            <v>9788983896032</v>
          </cell>
          <cell r="L202" t="str">
            <v>과학</v>
          </cell>
          <cell r="M202" t="str">
            <v>kPDF+kEPUB</v>
          </cell>
          <cell r="N202">
            <v>13860</v>
          </cell>
          <cell r="O202" t="str">
            <v>한국과학창의재단 우수과학도서</v>
          </cell>
          <cell r="P202" t="str">
            <v>[상세보기]</v>
          </cell>
        </row>
        <row r="203">
          <cell r="A203" t="str">
            <v>그 사람을 본 적이 있나요</v>
          </cell>
          <cell r="B203" t="str">
            <v>아동</v>
          </cell>
          <cell r="C203" t="str">
            <v>문학동네_디지털콘텐츠</v>
          </cell>
          <cell r="D203">
            <v>12000</v>
          </cell>
          <cell r="E203">
            <v>5</v>
          </cell>
          <cell r="F203">
            <v>60000</v>
          </cell>
          <cell r="G203" t="str">
            <v>20110425</v>
          </cell>
          <cell r="H203" t="str">
            <v>20131029</v>
          </cell>
          <cell r="I203" t="str">
            <v>4808954614542</v>
          </cell>
          <cell r="J203" t="str">
            <v>895461454X</v>
          </cell>
          <cell r="K203" t="str">
            <v>9788954614542</v>
          </cell>
          <cell r="L203" t="str">
            <v>어린이창작동화</v>
          </cell>
          <cell r="M203" t="str">
            <v>kEPUB</v>
          </cell>
          <cell r="N203">
            <v>60000</v>
          </cell>
          <cell r="O203" t="str">
            <v>경기중앙교육도서관 추천도서</v>
          </cell>
          <cell r="P203" t="str">
            <v>[상세보기]</v>
          </cell>
        </row>
        <row r="204">
          <cell r="A204" t="str">
            <v>그 옛날 청계천 맑은 시내엔</v>
          </cell>
          <cell r="B204" t="str">
            <v>아동</v>
          </cell>
          <cell r="C204" t="str">
            <v>작가정신</v>
          </cell>
          <cell r="D204">
            <v>18000</v>
          </cell>
          <cell r="E204">
            <v>1</v>
          </cell>
          <cell r="F204">
            <v>18000</v>
          </cell>
          <cell r="G204" t="str">
            <v>20150622</v>
          </cell>
          <cell r="H204" t="str">
            <v>20160328</v>
          </cell>
          <cell r="I204" t="str">
            <v>4808972886310</v>
          </cell>
          <cell r="J204" t="str">
            <v>8972886319</v>
          </cell>
          <cell r="K204" t="str">
            <v>9788972886310</v>
          </cell>
          <cell r="L204" t="str">
            <v>어린이창작동화</v>
          </cell>
          <cell r="M204" t="str">
            <v>kEPUB</v>
          </cell>
          <cell r="N204">
            <v>18000</v>
          </cell>
          <cell r="O204" t="str">
            <v>경남교육청 김해도서관 &gt; 3학년 교과연계도서</v>
          </cell>
          <cell r="P204" t="str">
            <v>[상세보기]</v>
          </cell>
        </row>
        <row r="205">
          <cell r="A205" t="str">
            <v>그냥</v>
          </cell>
          <cell r="B205" t="str">
            <v>아동</v>
          </cell>
          <cell r="C205" t="str">
            <v>아동문예</v>
          </cell>
          <cell r="D205">
            <v>13050</v>
          </cell>
          <cell r="E205">
            <v>1</v>
          </cell>
          <cell r="F205">
            <v>13050</v>
          </cell>
          <cell r="G205" t="str">
            <v>20130625</v>
          </cell>
          <cell r="H205" t="str">
            <v>20130723</v>
          </cell>
          <cell r="I205" t="str">
            <v>4808996880929</v>
          </cell>
          <cell r="J205" t="str">
            <v>8996880922</v>
          </cell>
          <cell r="K205" t="str">
            <v>9788996880929</v>
          </cell>
          <cell r="L205" t="str">
            <v>동요/동시</v>
          </cell>
          <cell r="M205" t="str">
            <v>kPDF+kEPUB</v>
          </cell>
          <cell r="N205">
            <v>13050</v>
          </cell>
          <cell r="O205" t="str">
            <v>교보문고 교과서 수록도서 &gt; 3학년 수록도서</v>
          </cell>
          <cell r="P205" t="str">
            <v>[상세보기]</v>
          </cell>
        </row>
        <row r="206">
          <cell r="A206" t="str">
            <v>그냥 꿈이야</v>
          </cell>
          <cell r="B206" t="str">
            <v>유아</v>
          </cell>
          <cell r="C206" t="str">
            <v>현북스</v>
          </cell>
          <cell r="D206">
            <v>14400</v>
          </cell>
          <cell r="E206">
            <v>1</v>
          </cell>
          <cell r="F206">
            <v>14400</v>
          </cell>
          <cell r="G206" t="str">
            <v>20150615</v>
          </cell>
          <cell r="H206" t="str">
            <v>20160404</v>
          </cell>
          <cell r="I206" t="str">
            <v>4801157410294</v>
          </cell>
          <cell r="J206" t="str">
            <v>1157410294</v>
          </cell>
          <cell r="K206" t="str">
            <v>9791157410293</v>
          </cell>
          <cell r="L206" t="str">
            <v>유아창작동화</v>
          </cell>
          <cell r="M206" t="str">
            <v>kEPUB</v>
          </cell>
          <cell r="N206">
            <v>14400</v>
          </cell>
          <cell r="O206" t="str">
            <v>한국문화예술위원회 문학나눔 선정도서</v>
          </cell>
          <cell r="P206" t="str">
            <v>[상세보기]</v>
          </cell>
        </row>
        <row r="207">
          <cell r="A207" t="str">
            <v>그때를 아십니까?</v>
          </cell>
          <cell r="B207" t="str">
            <v>아동</v>
          </cell>
          <cell r="C207" t="str">
            <v>도서출판박물관</v>
          </cell>
          <cell r="D207">
            <v>17640</v>
          </cell>
          <cell r="E207">
            <v>1</v>
          </cell>
          <cell r="F207">
            <v>17640</v>
          </cell>
          <cell r="G207" t="str">
            <v>20150119</v>
          </cell>
          <cell r="H207" t="str">
            <v>20150610</v>
          </cell>
          <cell r="I207" t="str">
            <v>4808992417396</v>
          </cell>
          <cell r="J207" t="str">
            <v>899241739X</v>
          </cell>
          <cell r="K207" t="str">
            <v>9788992417396</v>
          </cell>
          <cell r="L207" t="str">
            <v>역사/지리/위인</v>
          </cell>
          <cell r="M207" t="str">
            <v>kPDF+kEPUB</v>
          </cell>
          <cell r="N207">
            <v>17640</v>
          </cell>
          <cell r="O207" t="str">
            <v>청주시립도서관 추천도서</v>
          </cell>
          <cell r="P207" t="str">
            <v>[상세보기]</v>
          </cell>
        </row>
        <row r="208">
          <cell r="A208" t="str">
            <v>그래봤자 개구리</v>
          </cell>
          <cell r="B208" t="str">
            <v>유아</v>
          </cell>
          <cell r="C208" t="str">
            <v>키다리</v>
          </cell>
          <cell r="D208">
            <v>18900</v>
          </cell>
          <cell r="E208">
            <v>1</v>
          </cell>
          <cell r="F208">
            <v>18900</v>
          </cell>
          <cell r="G208" t="str">
            <v>20200130</v>
          </cell>
          <cell r="H208" t="str">
            <v>20201016</v>
          </cell>
          <cell r="I208" t="str">
            <v>4801157852926</v>
          </cell>
          <cell r="J208" t="str">
            <v>1157852920</v>
          </cell>
          <cell r="K208" t="str">
            <v>9791157852925</v>
          </cell>
          <cell r="L208" t="str">
            <v>유아창작동화</v>
          </cell>
          <cell r="M208" t="str">
            <v>kPDF+kEPUB</v>
          </cell>
          <cell r="N208">
            <v>18900</v>
          </cell>
          <cell r="O208" t="str">
            <v>아침독서 추천도서(4~7세)</v>
          </cell>
          <cell r="P208" t="str">
            <v>[상세보기]</v>
          </cell>
        </row>
        <row r="209">
          <cell r="A209" t="str">
            <v>그래서 슬펐어?</v>
          </cell>
          <cell r="B209" t="str">
            <v>아동</v>
          </cell>
          <cell r="C209" t="str">
            <v>한국출판콘텐츠(KPC)</v>
          </cell>
          <cell r="D209">
            <v>42120</v>
          </cell>
          <cell r="E209">
            <v>2</v>
          </cell>
          <cell r="F209">
            <v>84240</v>
          </cell>
          <cell r="G209" t="str">
            <v>20190107</v>
          </cell>
          <cell r="H209" t="str">
            <v>20190719</v>
          </cell>
          <cell r="I209" t="str">
            <v>4808966072903</v>
          </cell>
          <cell r="J209" t="str">
            <v>8966072909</v>
          </cell>
          <cell r="K209" t="str">
            <v>9788966072903</v>
          </cell>
          <cell r="L209" t="str">
            <v>어린이창작동화</v>
          </cell>
          <cell r="M209" t="str">
            <v>kEPUB</v>
          </cell>
          <cell r="N209">
            <v>84240</v>
          </cell>
          <cell r="O209" t="str">
            <v>경상남도교육청 고성도서관 추천도서</v>
          </cell>
          <cell r="P209" t="str">
            <v>[상세보기]</v>
          </cell>
        </row>
        <row r="210">
          <cell r="A210" t="str">
            <v>그러니까 경제가 필요해</v>
          </cell>
          <cell r="B210" t="str">
            <v>아동</v>
          </cell>
          <cell r="C210" t="str">
            <v>노란상상</v>
          </cell>
          <cell r="D210">
            <v>12600</v>
          </cell>
          <cell r="E210">
            <v>1</v>
          </cell>
          <cell r="F210">
            <v>12600</v>
          </cell>
          <cell r="G210" t="str">
            <v>20150120</v>
          </cell>
          <cell r="H210" t="str">
            <v>20150407</v>
          </cell>
          <cell r="I210" t="str">
            <v>4808997367351</v>
          </cell>
          <cell r="J210" t="str">
            <v>8997367358</v>
          </cell>
          <cell r="K210" t="str">
            <v>9788997367351</v>
          </cell>
          <cell r="L210" t="str">
            <v>경제경영</v>
          </cell>
          <cell r="M210" t="str">
            <v>kEPUB</v>
          </cell>
          <cell r="N210">
            <v>12600</v>
          </cell>
          <cell r="O210" t="str">
            <v>경남교육청 김해도서관 &gt; 4학년 교과연계도서</v>
          </cell>
          <cell r="P210" t="str">
            <v>[상세보기]</v>
          </cell>
        </row>
        <row r="211">
          <cell r="A211" t="str">
            <v>그러니까 과학이 필요해</v>
          </cell>
          <cell r="B211" t="str">
            <v>아동</v>
          </cell>
          <cell r="C211" t="str">
            <v>노란상상</v>
          </cell>
          <cell r="D211">
            <v>12600</v>
          </cell>
          <cell r="E211">
            <v>1</v>
          </cell>
          <cell r="F211">
            <v>12600</v>
          </cell>
          <cell r="G211" t="str">
            <v>20160922</v>
          </cell>
          <cell r="H211" t="str">
            <v>20170627</v>
          </cell>
          <cell r="I211" t="str">
            <v>4808997367757</v>
          </cell>
          <cell r="J211" t="str">
            <v>8997367757</v>
          </cell>
          <cell r="K211" t="str">
            <v>9788997367757</v>
          </cell>
          <cell r="L211" t="str">
            <v>과학</v>
          </cell>
          <cell r="M211" t="str">
            <v>kEPUB</v>
          </cell>
          <cell r="N211">
            <v>12600</v>
          </cell>
          <cell r="O211" t="str">
            <v>아침독서 추천도서(어린이용)</v>
          </cell>
          <cell r="P211" t="str">
            <v>[상세보기]</v>
          </cell>
        </row>
        <row r="212">
          <cell r="A212" t="str">
            <v>그러니까 독서가 필요해</v>
          </cell>
          <cell r="B212" t="str">
            <v>아동</v>
          </cell>
          <cell r="C212" t="str">
            <v>노란상상</v>
          </cell>
          <cell r="D212">
            <v>11970</v>
          </cell>
          <cell r="E212">
            <v>1</v>
          </cell>
          <cell r="F212">
            <v>11970</v>
          </cell>
          <cell r="G212" t="str">
            <v>20140215</v>
          </cell>
          <cell r="H212" t="str">
            <v>20140613</v>
          </cell>
          <cell r="I212" t="str">
            <v>4808997367221</v>
          </cell>
          <cell r="J212" t="str">
            <v>8997367226</v>
          </cell>
          <cell r="K212" t="str">
            <v>9788997367221</v>
          </cell>
          <cell r="L212" t="str">
            <v>자기계발/리더십</v>
          </cell>
          <cell r="M212" t="str">
            <v>kEPUB</v>
          </cell>
          <cell r="N212">
            <v>11970</v>
          </cell>
          <cell r="O212" t="str">
            <v>경남교육청 김해도서관 &gt; 3학년 교과연계도서</v>
          </cell>
          <cell r="P212" t="str">
            <v>[상세보기]</v>
          </cell>
        </row>
        <row r="213">
          <cell r="A213" t="str">
            <v>그렇게 치킨이 된다</v>
          </cell>
          <cell r="B213" t="str">
            <v>아동</v>
          </cell>
          <cell r="C213" t="str">
            <v>노란상상</v>
          </cell>
          <cell r="D213">
            <v>16380</v>
          </cell>
          <cell r="E213">
            <v>1</v>
          </cell>
          <cell r="F213">
            <v>16380</v>
          </cell>
          <cell r="G213" t="str">
            <v>20200928</v>
          </cell>
          <cell r="H213" t="str">
            <v>20210125</v>
          </cell>
          <cell r="I213" t="str">
            <v>4801188867685</v>
          </cell>
          <cell r="J213" t="str">
            <v>1188867687</v>
          </cell>
          <cell r="K213" t="str">
            <v>9791188867684</v>
          </cell>
          <cell r="L213" t="str">
            <v>어린이창작동화</v>
          </cell>
          <cell r="M213" t="str">
            <v>kPDF</v>
          </cell>
          <cell r="N213">
            <v>16380</v>
          </cell>
          <cell r="O213" t="str">
            <v>아침독서 추천도서(초등3-4학년)</v>
          </cell>
          <cell r="P213" t="str">
            <v>[상세보기]</v>
          </cell>
        </row>
        <row r="214">
          <cell r="A214" t="str">
            <v>그레이트, 영국</v>
          </cell>
          <cell r="B214" t="str">
            <v>아동</v>
          </cell>
          <cell r="C214" t="str">
            <v>풀빛(도서출판)</v>
          </cell>
          <cell r="D214">
            <v>18900</v>
          </cell>
          <cell r="E214">
            <v>1</v>
          </cell>
          <cell r="F214">
            <v>18900</v>
          </cell>
          <cell r="G214" t="str">
            <v>20200910</v>
          </cell>
          <cell r="H214" t="str">
            <v>20210126</v>
          </cell>
          <cell r="I214" t="str">
            <v>4801161722598</v>
          </cell>
          <cell r="J214" t="str">
            <v>1161722599</v>
          </cell>
          <cell r="K214" t="str">
            <v>9791161722597</v>
          </cell>
          <cell r="L214" t="str">
            <v>역사/지리/위인</v>
          </cell>
          <cell r="M214" t="str">
            <v>kPDF</v>
          </cell>
          <cell r="N214">
            <v>18900</v>
          </cell>
          <cell r="O214">
            <v>18900</v>
          </cell>
          <cell r="P214" t="str">
            <v>[상세보기]</v>
          </cell>
        </row>
        <row r="215">
          <cell r="A215" t="str">
            <v>그리스 로마 신화. 1: 신들의 전쟁</v>
          </cell>
          <cell r="B215" t="str">
            <v>아동</v>
          </cell>
          <cell r="C215" t="str">
            <v>마므레북</v>
          </cell>
          <cell r="D215">
            <v>9720</v>
          </cell>
          <cell r="E215">
            <v>1</v>
          </cell>
          <cell r="F215">
            <v>9720</v>
          </cell>
          <cell r="G215" t="str">
            <v>20070210</v>
          </cell>
          <cell r="H215" t="str">
            <v>20100324</v>
          </cell>
          <cell r="I215" t="str">
            <v>4808995915219</v>
          </cell>
          <cell r="J215" t="str">
            <v>8995915218</v>
          </cell>
          <cell r="K215" t="str">
            <v>9788995915219</v>
          </cell>
          <cell r="L215" t="str">
            <v>종교/신화</v>
          </cell>
          <cell r="M215" t="str">
            <v>kPDF</v>
          </cell>
          <cell r="N215" t="str">
            <v>개인0068위</v>
          </cell>
          <cell r="O215">
            <v>9720</v>
          </cell>
          <cell r="P215" t="str">
            <v>[상세보기]</v>
          </cell>
        </row>
        <row r="216">
          <cell r="A216" t="str">
            <v>그리스 로마 신화. 2(올륌포스의 신들)</v>
          </cell>
          <cell r="B216" t="str">
            <v>아동</v>
          </cell>
          <cell r="C216" t="str">
            <v>마므레북</v>
          </cell>
          <cell r="D216">
            <v>9720</v>
          </cell>
          <cell r="E216">
            <v>1</v>
          </cell>
          <cell r="F216">
            <v>9720</v>
          </cell>
          <cell r="G216" t="str">
            <v>20070517</v>
          </cell>
          <cell r="H216" t="str">
            <v>20100324</v>
          </cell>
          <cell r="I216" t="str">
            <v>4808995915233</v>
          </cell>
          <cell r="J216" t="str">
            <v>8995915234</v>
          </cell>
          <cell r="K216" t="str">
            <v>9788995915233</v>
          </cell>
          <cell r="L216" t="str">
            <v>종교/신화</v>
          </cell>
          <cell r="M216" t="str">
            <v>kPDF</v>
          </cell>
          <cell r="N216" t="str">
            <v>개인0109위</v>
          </cell>
          <cell r="O216">
            <v>9720</v>
          </cell>
          <cell r="P216" t="str">
            <v>[상세보기]</v>
          </cell>
        </row>
        <row r="217">
          <cell r="A217" t="str">
            <v>그림 표현 사전</v>
          </cell>
          <cell r="B217" t="str">
            <v>유아</v>
          </cell>
          <cell r="C217" t="str">
            <v>더디퍼런스</v>
          </cell>
          <cell r="D217">
            <v>23400</v>
          </cell>
          <cell r="E217">
            <v>1</v>
          </cell>
          <cell r="F217">
            <v>23400</v>
          </cell>
          <cell r="G217" t="str">
            <v>20170801</v>
          </cell>
          <cell r="H217" t="str">
            <v>20170821</v>
          </cell>
          <cell r="I217" t="str">
            <v>4801161250404</v>
          </cell>
          <cell r="J217" t="str">
            <v>1161250409</v>
          </cell>
          <cell r="K217" t="str">
            <v>9791161250403</v>
          </cell>
          <cell r="L217" t="str">
            <v>음악/미술</v>
          </cell>
          <cell r="M217" t="str">
            <v>kPDF+kEPUB</v>
          </cell>
          <cell r="N217">
            <v>23400</v>
          </cell>
          <cell r="O217" t="str">
            <v>인천광역시미추홀도서관 &gt; 교과연계도서</v>
          </cell>
          <cell r="P217" t="str">
            <v>[상세보기]</v>
          </cell>
        </row>
        <row r="218">
          <cell r="A218" t="str">
            <v>그림으로 만나는 사계절 24절기</v>
          </cell>
          <cell r="B218" t="str">
            <v>아동</v>
          </cell>
          <cell r="C218" t="str">
            <v>머스트비</v>
          </cell>
          <cell r="D218">
            <v>25200</v>
          </cell>
          <cell r="E218">
            <v>1</v>
          </cell>
          <cell r="F218">
            <v>25200</v>
          </cell>
          <cell r="G218" t="str">
            <v>20190315</v>
          </cell>
          <cell r="H218" t="str">
            <v>20190729</v>
          </cell>
          <cell r="I218" t="str">
            <v>4801160340830</v>
          </cell>
          <cell r="J218" t="str">
            <v>1160340838</v>
          </cell>
          <cell r="K218" t="str">
            <v>9791160340839</v>
          </cell>
          <cell r="L218" t="str">
            <v>과학</v>
          </cell>
          <cell r="M218" t="str">
            <v>kPDF</v>
          </cell>
          <cell r="N218">
            <v>25200</v>
          </cell>
          <cell r="O218" t="str">
            <v>책씨앗 &gt; 교과연계 추천도서</v>
          </cell>
          <cell r="P218" t="str">
            <v>[상세보기]</v>
          </cell>
        </row>
        <row r="219">
          <cell r="A219" t="str">
            <v>그림으로 보는 삼국사기. 1: 고구려 본기</v>
          </cell>
          <cell r="B219" t="str">
            <v>아동</v>
          </cell>
          <cell r="C219" t="str">
            <v>계림북스</v>
          </cell>
          <cell r="D219">
            <v>11090</v>
          </cell>
          <cell r="E219">
            <v>1</v>
          </cell>
          <cell r="F219">
            <v>11090</v>
          </cell>
          <cell r="G219" t="str">
            <v>20191210</v>
          </cell>
          <cell r="H219" t="str">
            <v>20200219</v>
          </cell>
          <cell r="I219" t="str">
            <v>4808953333000</v>
          </cell>
          <cell r="J219" t="str">
            <v>8953333008</v>
          </cell>
          <cell r="K219" t="str">
            <v>9788953333000</v>
          </cell>
          <cell r="L219" t="str">
            <v>역사/지리/위인</v>
          </cell>
          <cell r="M219" t="str">
            <v>kPDF</v>
          </cell>
          <cell r="N219">
            <v>11090</v>
          </cell>
          <cell r="O219">
            <v>11090</v>
          </cell>
          <cell r="P219" t="str">
            <v>[상세보기]</v>
          </cell>
        </row>
        <row r="220">
          <cell r="A220" t="str">
            <v>그림으로 보는 삼국사기. 2: 백제와 신라 본기</v>
          </cell>
          <cell r="B220" t="str">
            <v>아동</v>
          </cell>
          <cell r="C220" t="str">
            <v>계림북스</v>
          </cell>
          <cell r="D220">
            <v>11090</v>
          </cell>
          <cell r="E220">
            <v>1</v>
          </cell>
          <cell r="F220">
            <v>11090</v>
          </cell>
          <cell r="G220" t="str">
            <v>20200115</v>
          </cell>
          <cell r="H220" t="str">
            <v>20200219</v>
          </cell>
          <cell r="I220" t="str">
            <v>4808953333017</v>
          </cell>
          <cell r="J220" t="str">
            <v>8953333016</v>
          </cell>
          <cell r="K220" t="str">
            <v>9788953333017</v>
          </cell>
          <cell r="L220" t="str">
            <v>역사/지리/위인</v>
          </cell>
          <cell r="M220" t="str">
            <v>kPDF</v>
          </cell>
          <cell r="N220">
            <v>11090</v>
          </cell>
          <cell r="O220">
            <v>11090</v>
          </cell>
          <cell r="P220" t="str">
            <v>[상세보기]</v>
          </cell>
        </row>
        <row r="221">
          <cell r="A221" t="str">
            <v>그림으로 보는 삼국유사. 1: 나라를 세운 신성한 이야기</v>
          </cell>
          <cell r="B221" t="str">
            <v>아동</v>
          </cell>
          <cell r="C221" t="str">
            <v>계림북스</v>
          </cell>
          <cell r="D221">
            <v>11090</v>
          </cell>
          <cell r="E221">
            <v>1</v>
          </cell>
          <cell r="F221">
            <v>11090</v>
          </cell>
          <cell r="G221" t="str">
            <v>20201205</v>
          </cell>
          <cell r="H221" t="str">
            <v>20210323</v>
          </cell>
          <cell r="I221" t="str">
            <v>4808953333345</v>
          </cell>
          <cell r="J221" t="str">
            <v>8953333342</v>
          </cell>
          <cell r="K221" t="str">
            <v>9788953333345</v>
          </cell>
          <cell r="L221" t="str">
            <v>어린이전래동화</v>
          </cell>
          <cell r="M221" t="str">
            <v>kPDF</v>
          </cell>
          <cell r="N221">
            <v>11090</v>
          </cell>
          <cell r="O221">
            <v>11090</v>
          </cell>
          <cell r="P221" t="str">
            <v>[상세보기]</v>
          </cell>
        </row>
        <row r="222">
          <cell r="A222" t="str">
            <v>그림으로 보는 삼국유사. 2: 통일 신라와 향가 이야기</v>
          </cell>
          <cell r="B222" t="str">
            <v>아동</v>
          </cell>
          <cell r="C222" t="str">
            <v>계림북스</v>
          </cell>
          <cell r="D222">
            <v>11090</v>
          </cell>
          <cell r="E222">
            <v>1</v>
          </cell>
          <cell r="F222">
            <v>11090</v>
          </cell>
          <cell r="G222" t="str">
            <v>20210130</v>
          </cell>
          <cell r="H222" t="str">
            <v>20210323</v>
          </cell>
          <cell r="I222" t="str">
            <v>4808953333420</v>
          </cell>
          <cell r="J222" t="str">
            <v>8953333423</v>
          </cell>
          <cell r="K222" t="str">
            <v>9788953333420</v>
          </cell>
          <cell r="L222" t="str">
            <v>어린이전래동화</v>
          </cell>
          <cell r="M222" t="str">
            <v>kPDF</v>
          </cell>
          <cell r="N222">
            <v>11090</v>
          </cell>
          <cell r="O222">
            <v>11090</v>
          </cell>
          <cell r="P222" t="str">
            <v>[상세보기]</v>
          </cell>
        </row>
        <row r="223">
          <cell r="A223" t="str">
            <v>그림으로 보는 이순신</v>
          </cell>
          <cell r="B223" t="str">
            <v>아동</v>
          </cell>
          <cell r="C223" t="str">
            <v>계림북스</v>
          </cell>
          <cell r="D223">
            <v>11090</v>
          </cell>
          <cell r="E223">
            <v>1</v>
          </cell>
          <cell r="F223">
            <v>11090</v>
          </cell>
          <cell r="G223" t="str">
            <v>20170715</v>
          </cell>
          <cell r="H223" t="str">
            <v>20170814</v>
          </cell>
          <cell r="I223" t="str">
            <v>4808953331853</v>
          </cell>
          <cell r="J223" t="str">
            <v>8953331854</v>
          </cell>
          <cell r="K223" t="str">
            <v>9788953331853</v>
          </cell>
          <cell r="L223" t="str">
            <v>역사/지리/위인</v>
          </cell>
          <cell r="M223" t="str">
            <v>kPDF</v>
          </cell>
          <cell r="N223">
            <v>11090</v>
          </cell>
          <cell r="O223" t="str">
            <v>경북독서친구 &gt; 초등학생 권장도서(6학년)</v>
          </cell>
          <cell r="P223" t="str">
            <v>[상세보기]</v>
          </cell>
        </row>
        <row r="224">
          <cell r="A224" t="str">
            <v>그림으로 보는 한국사. 1: 선사 시대부터 백제까지</v>
          </cell>
          <cell r="B224" t="str">
            <v>아동</v>
          </cell>
          <cell r="C224" t="str">
            <v>계림북스</v>
          </cell>
          <cell r="D224">
            <v>11090</v>
          </cell>
          <cell r="E224">
            <v>1</v>
          </cell>
          <cell r="F224">
            <v>11090</v>
          </cell>
          <cell r="G224" t="str">
            <v>20121130</v>
          </cell>
          <cell r="H224" t="str">
            <v>20130112</v>
          </cell>
          <cell r="I224" t="str">
            <v>4808953315433</v>
          </cell>
          <cell r="J224" t="str">
            <v>8953315433</v>
          </cell>
          <cell r="K224" t="str">
            <v>9788953315433</v>
          </cell>
          <cell r="L224" t="str">
            <v>역사/지리/위인</v>
          </cell>
          <cell r="M224" t="str">
            <v>kPDF</v>
          </cell>
          <cell r="N224">
            <v>11090</v>
          </cell>
          <cell r="O224" t="str">
            <v>경기도교과연계 &gt; 초등학교 6학년 1학기 사회</v>
          </cell>
          <cell r="P224" t="str">
            <v>[상세보기]</v>
          </cell>
        </row>
        <row r="225">
          <cell r="A225" t="str">
            <v>그림으로 보는 한국사. 2: 신라부터 발해까지</v>
          </cell>
          <cell r="B225" t="str">
            <v>아동</v>
          </cell>
          <cell r="C225" t="str">
            <v>계림북스</v>
          </cell>
          <cell r="D225">
            <v>11090</v>
          </cell>
          <cell r="E225">
            <v>1</v>
          </cell>
          <cell r="F225">
            <v>11090</v>
          </cell>
          <cell r="G225" t="str">
            <v>20121220</v>
          </cell>
          <cell r="H225" t="str">
            <v>20130225</v>
          </cell>
          <cell r="I225" t="str">
            <v>4808953315440</v>
          </cell>
          <cell r="J225" t="str">
            <v>8953315441</v>
          </cell>
          <cell r="K225" t="str">
            <v>9788953315440</v>
          </cell>
          <cell r="L225" t="str">
            <v>역사/지리/위인</v>
          </cell>
          <cell r="M225" t="str">
            <v>kPDF</v>
          </cell>
          <cell r="N225">
            <v>11090</v>
          </cell>
          <cell r="O225" t="str">
            <v>경기도교과연계 &gt; 초등학교 6학년 1학기 사회</v>
          </cell>
          <cell r="P225" t="str">
            <v>[상세보기]</v>
          </cell>
        </row>
        <row r="226">
          <cell r="A226" t="str">
            <v>그림으로 보는 한국사. 3: 고려 전기부터 고려 후기까지</v>
          </cell>
          <cell r="B226" t="str">
            <v>아동</v>
          </cell>
          <cell r="C226" t="str">
            <v>계림북스</v>
          </cell>
          <cell r="D226">
            <v>11090</v>
          </cell>
          <cell r="E226">
            <v>1</v>
          </cell>
          <cell r="F226">
            <v>11090</v>
          </cell>
          <cell r="G226" t="str">
            <v>20130325</v>
          </cell>
          <cell r="H226" t="str">
            <v>20130410</v>
          </cell>
          <cell r="I226" t="str">
            <v>4808953315457</v>
          </cell>
          <cell r="J226" t="str">
            <v>895331545X</v>
          </cell>
          <cell r="K226" t="str">
            <v>9788953315457</v>
          </cell>
          <cell r="L226" t="str">
            <v>역사/지리/위인</v>
          </cell>
          <cell r="M226" t="str">
            <v>kPDF</v>
          </cell>
          <cell r="N226">
            <v>11090</v>
          </cell>
          <cell r="O226" t="str">
            <v>경기도교과연계 &gt; 초등학교 6학년 1학기 사회</v>
          </cell>
          <cell r="P226" t="str">
            <v>[상세보기]</v>
          </cell>
        </row>
        <row r="227">
          <cell r="A227" t="str">
            <v>그림으로 보는 한국사. 4: 조선 전기부터 조선 후기까지</v>
          </cell>
          <cell r="B227" t="str">
            <v>아동</v>
          </cell>
          <cell r="C227" t="str">
            <v>계림북스</v>
          </cell>
          <cell r="D227">
            <v>11090</v>
          </cell>
          <cell r="E227">
            <v>1</v>
          </cell>
          <cell r="F227">
            <v>11090</v>
          </cell>
          <cell r="G227" t="str">
            <v>20130425</v>
          </cell>
          <cell r="H227" t="str">
            <v>20130509</v>
          </cell>
          <cell r="I227" t="str">
            <v>4808953315464</v>
          </cell>
          <cell r="J227" t="str">
            <v>8953315468</v>
          </cell>
          <cell r="K227" t="str">
            <v>9788953315464</v>
          </cell>
          <cell r="L227" t="str">
            <v>역사/지리/위인</v>
          </cell>
          <cell r="M227" t="str">
            <v>kPDF</v>
          </cell>
          <cell r="N227">
            <v>11090</v>
          </cell>
          <cell r="O227" t="str">
            <v>경기도교과연계 &gt; 초등학교 6학년 1학기 사회</v>
          </cell>
          <cell r="P227" t="str">
            <v>[상세보기]</v>
          </cell>
        </row>
        <row r="228">
          <cell r="A228" t="str">
            <v>그림으로 보는 한국사. 5: 조선의 개항부터 현대까지</v>
          </cell>
          <cell r="B228" t="str">
            <v>아동</v>
          </cell>
          <cell r="C228" t="str">
            <v>계림북스</v>
          </cell>
          <cell r="D228">
            <v>11090</v>
          </cell>
          <cell r="E228">
            <v>1</v>
          </cell>
          <cell r="F228">
            <v>11090</v>
          </cell>
          <cell r="G228" t="str">
            <v>20131115</v>
          </cell>
          <cell r="H228" t="str">
            <v>20140321</v>
          </cell>
          <cell r="I228" t="str">
            <v>4808953315471</v>
          </cell>
          <cell r="J228" t="str">
            <v>8953315476</v>
          </cell>
          <cell r="K228" t="str">
            <v>9788953315471</v>
          </cell>
          <cell r="L228" t="str">
            <v>역사/지리/위인</v>
          </cell>
          <cell r="M228" t="str">
            <v>kPDF</v>
          </cell>
          <cell r="N228">
            <v>11090</v>
          </cell>
          <cell r="O228" t="str">
            <v>경기도교과연계 &gt; 초등학교 6학년 1학기 사회</v>
          </cell>
          <cell r="P228" t="str">
            <v>[상세보기]</v>
          </cell>
        </row>
        <row r="229">
          <cell r="A229" t="str">
            <v>그림일기 표현 사전</v>
          </cell>
          <cell r="B229" t="str">
            <v>아동</v>
          </cell>
          <cell r="C229" t="str">
            <v>더디퍼런스</v>
          </cell>
          <cell r="D229">
            <v>21600</v>
          </cell>
          <cell r="E229">
            <v>1</v>
          </cell>
          <cell r="F229">
            <v>21600</v>
          </cell>
          <cell r="G229" t="str">
            <v>20190605</v>
          </cell>
          <cell r="H229" t="str">
            <v>20190611</v>
          </cell>
          <cell r="I229" t="str">
            <v>4801161251944</v>
          </cell>
          <cell r="J229" t="str">
            <v>1161251944</v>
          </cell>
          <cell r="K229" t="str">
            <v>9791161251943</v>
          </cell>
          <cell r="L229" t="str">
            <v>논술/한글/한자</v>
          </cell>
          <cell r="M229" t="str">
            <v>kPDF</v>
          </cell>
          <cell r="N229">
            <v>21600</v>
          </cell>
          <cell r="O229" t="str">
            <v>서울특별시교육청 어린이도서관 추천도서</v>
          </cell>
          <cell r="P229" t="str">
            <v>[상세보기]</v>
          </cell>
        </row>
        <row r="230">
          <cell r="A230" t="str">
            <v>그림자 실종 사건</v>
          </cell>
          <cell r="B230" t="str">
            <v>아동</v>
          </cell>
          <cell r="C230" t="str">
            <v>살림출판사</v>
          </cell>
          <cell r="D230">
            <v>17100</v>
          </cell>
          <cell r="E230">
            <v>1</v>
          </cell>
          <cell r="F230">
            <v>17100</v>
          </cell>
          <cell r="G230" t="str">
            <v>20150710</v>
          </cell>
          <cell r="H230" t="str">
            <v>20151201</v>
          </cell>
          <cell r="I230" t="str">
            <v>4808952231673</v>
          </cell>
          <cell r="J230" t="str">
            <v>8952231678</v>
          </cell>
          <cell r="K230" t="str">
            <v>9788952231673</v>
          </cell>
          <cell r="L230" t="str">
            <v>어린이창작동화</v>
          </cell>
          <cell r="M230" t="str">
            <v>kEPUB</v>
          </cell>
          <cell r="N230">
            <v>17100</v>
          </cell>
          <cell r="O230" t="str">
            <v>경기도교과연계 &gt; 초등학교 5학년 1학기 국어</v>
          </cell>
          <cell r="P230" t="str">
            <v>[상세보기]</v>
          </cell>
        </row>
        <row r="231">
          <cell r="A231" t="str">
            <v>그림자는 왜 생길까? (멀티미디어북 버전)</v>
          </cell>
          <cell r="B231" t="str">
            <v>유아</v>
          </cell>
          <cell r="C231" t="str">
            <v>닥스콘</v>
          </cell>
          <cell r="D231">
            <v>12600</v>
          </cell>
          <cell r="E231">
            <v>1</v>
          </cell>
          <cell r="F231">
            <v>12600</v>
          </cell>
          <cell r="G231" t="str">
            <v>20180524</v>
          </cell>
          <cell r="H231" t="str">
            <v>20180525</v>
          </cell>
          <cell r="I231" t="str">
            <v>480D180527120</v>
          </cell>
          <cell r="J231" t="str">
            <v>D180527120</v>
          </cell>
          <cell r="K231">
            <v>12600</v>
          </cell>
          <cell r="L231" t="str">
            <v>유아교양기타</v>
          </cell>
          <cell r="M231" t="str">
            <v>kePDF</v>
          </cell>
          <cell r="N231">
            <v>12600</v>
          </cell>
          <cell r="O231" t="str">
            <v>경남교육청 김해도서관 &gt; 4학년 교과연계도서</v>
          </cell>
          <cell r="P231" t="str">
            <v>[상세보기]</v>
          </cell>
        </row>
        <row r="232">
          <cell r="A232" t="str">
            <v>그릿</v>
          </cell>
          <cell r="B232" t="str">
            <v>아동</v>
          </cell>
          <cell r="C232" t="str">
            <v>비즈니스북스(주)</v>
          </cell>
          <cell r="D232">
            <v>15120</v>
          </cell>
          <cell r="E232">
            <v>1</v>
          </cell>
          <cell r="F232">
            <v>15120</v>
          </cell>
          <cell r="G232" t="str">
            <v>20171221</v>
          </cell>
          <cell r="H232" t="str">
            <v>20171215</v>
          </cell>
          <cell r="I232" t="str">
            <v>4801186805979</v>
          </cell>
          <cell r="J232" t="str">
            <v>1186805978</v>
          </cell>
          <cell r="K232" t="str">
            <v>9791186805978</v>
          </cell>
          <cell r="L232" t="str">
            <v>자기계발/리더십</v>
          </cell>
          <cell r="M232" t="str">
            <v>kEPUB</v>
          </cell>
          <cell r="N232">
            <v>15120</v>
          </cell>
          <cell r="O232" t="str">
            <v>인천광역시미추홀도서관 &gt; 교과연계도서</v>
          </cell>
          <cell r="P232" t="str">
            <v>[상세보기]</v>
          </cell>
        </row>
        <row r="233">
          <cell r="A233" t="str">
            <v>그해 여름의 복수</v>
          </cell>
          <cell r="B233" t="str">
            <v>아동</v>
          </cell>
          <cell r="C233" t="str">
            <v>우리교육</v>
          </cell>
          <cell r="D233">
            <v>11970</v>
          </cell>
          <cell r="E233">
            <v>1</v>
          </cell>
          <cell r="F233">
            <v>11970</v>
          </cell>
          <cell r="G233" t="str">
            <v>20160624</v>
          </cell>
          <cell r="H233" t="str">
            <v>20160907</v>
          </cell>
          <cell r="I233" t="str">
            <v>4808980408726</v>
          </cell>
          <cell r="J233" t="str">
            <v>8980408722</v>
          </cell>
          <cell r="K233" t="str">
            <v>9788980408726</v>
          </cell>
          <cell r="L233" t="str">
            <v>어린이창작동화</v>
          </cell>
          <cell r="M233" t="str">
            <v>kPDF+kEPUB</v>
          </cell>
          <cell r="N233">
            <v>11970</v>
          </cell>
          <cell r="O233" t="str">
            <v>어린이도서연구회 추천도서</v>
          </cell>
          <cell r="P233" t="str">
            <v>[상세보기]</v>
          </cell>
        </row>
        <row r="234">
          <cell r="A234" t="str">
            <v>근대 인물이 납신다</v>
          </cell>
          <cell r="B234" t="str">
            <v>아동</v>
          </cell>
          <cell r="C234" t="str">
            <v>위즈덤하우스_디지털콘텐츠</v>
          </cell>
          <cell r="D234">
            <v>23400</v>
          </cell>
          <cell r="E234">
            <v>2</v>
          </cell>
          <cell r="F234">
            <v>46800</v>
          </cell>
          <cell r="G234" t="str">
            <v>20190325</v>
          </cell>
          <cell r="H234" t="str">
            <v>20190618</v>
          </cell>
          <cell r="I234" t="str">
            <v>4808962471663</v>
          </cell>
          <cell r="J234" t="str">
            <v>8962471663</v>
          </cell>
          <cell r="K234" t="str">
            <v>9788962471663</v>
          </cell>
          <cell r="L234" t="str">
            <v>역사/지리/위인</v>
          </cell>
          <cell r="M234" t="str">
            <v>kEPUB</v>
          </cell>
          <cell r="N234">
            <v>46800</v>
          </cell>
          <cell r="O234" t="str">
            <v>책씨앗 &gt; 교과연계 추천도서</v>
          </cell>
          <cell r="P234" t="str">
            <v>[상세보기]</v>
          </cell>
        </row>
        <row r="235">
          <cell r="A235" t="str">
            <v>글로벌 에티켓. 1: 아시아 아프리카</v>
          </cell>
          <cell r="B235" t="str">
            <v>아동</v>
          </cell>
          <cell r="C235" t="str">
            <v>봄볕</v>
          </cell>
          <cell r="D235">
            <v>15120</v>
          </cell>
          <cell r="E235">
            <v>1</v>
          </cell>
          <cell r="F235">
            <v>15120</v>
          </cell>
          <cell r="G235" t="str">
            <v>20121225</v>
          </cell>
          <cell r="H235" t="str">
            <v>20140721</v>
          </cell>
          <cell r="I235" t="str">
            <v>4808997824137</v>
          </cell>
          <cell r="J235" t="str">
            <v>8997824139</v>
          </cell>
          <cell r="K235" t="str">
            <v>9788997824137</v>
          </cell>
          <cell r="L235" t="str">
            <v>역사/지리/위인</v>
          </cell>
          <cell r="M235" t="str">
            <v>kEPUB</v>
          </cell>
          <cell r="N235">
            <v>15120</v>
          </cell>
          <cell r="O235" t="str">
            <v>경기도교과연계 &gt; 초등학교 4학년 2학기 국어</v>
          </cell>
          <cell r="P235" t="str">
            <v>[상세보기]</v>
          </cell>
        </row>
        <row r="236">
          <cell r="A236" t="str">
            <v>글로벌 에티켓. 2: 유럽 아메리카 오세아니아</v>
          </cell>
          <cell r="B236" t="str">
            <v>아동</v>
          </cell>
          <cell r="C236" t="str">
            <v>봄볕</v>
          </cell>
          <cell r="D236">
            <v>15120</v>
          </cell>
          <cell r="E236">
            <v>1</v>
          </cell>
          <cell r="F236">
            <v>15120</v>
          </cell>
          <cell r="G236" t="str">
            <v>20121225</v>
          </cell>
          <cell r="H236" t="str">
            <v>20140721</v>
          </cell>
          <cell r="I236" t="str">
            <v>4808997824144</v>
          </cell>
          <cell r="J236" t="str">
            <v>8997824147</v>
          </cell>
          <cell r="K236" t="str">
            <v>9788997824144</v>
          </cell>
          <cell r="L236" t="str">
            <v>역사/지리/위인</v>
          </cell>
          <cell r="M236" t="str">
            <v>kEPUB</v>
          </cell>
          <cell r="N236">
            <v>15120</v>
          </cell>
          <cell r="O236" t="str">
            <v>경기도교과연계 &gt; 초등학교 4학년 2학기 국어</v>
          </cell>
          <cell r="P236" t="str">
            <v>[상세보기]</v>
          </cell>
        </row>
        <row r="237">
          <cell r="A237" t="str">
            <v>글쓰기 대장 나가신다!</v>
          </cell>
          <cell r="B237" t="str">
            <v>아동</v>
          </cell>
          <cell r="C237" t="str">
            <v>스마트주니어</v>
          </cell>
          <cell r="D237">
            <v>15120</v>
          </cell>
          <cell r="E237">
            <v>1</v>
          </cell>
          <cell r="F237">
            <v>15120</v>
          </cell>
          <cell r="G237" t="str">
            <v>20180310</v>
          </cell>
          <cell r="H237" t="str">
            <v>20180627</v>
          </cell>
          <cell r="I237" t="str">
            <v>4808997943562</v>
          </cell>
          <cell r="J237" t="str">
            <v>8997943561</v>
          </cell>
          <cell r="K237" t="str">
            <v>9788997943562</v>
          </cell>
          <cell r="L237" t="str">
            <v>논술/한글/한자</v>
          </cell>
          <cell r="M237" t="str">
            <v>kEPUB</v>
          </cell>
          <cell r="N237">
            <v>15120</v>
          </cell>
          <cell r="O237" t="str">
            <v>인천광역시미추홀도서관 &gt; 교과연계도서</v>
          </cell>
          <cell r="P237" t="str">
            <v>[상세보기]</v>
          </cell>
        </row>
        <row r="238">
          <cell r="A238" t="str">
            <v>글쓰기 왕 랄프</v>
          </cell>
          <cell r="B238" t="str">
            <v>아동</v>
          </cell>
          <cell r="C238" t="str">
            <v>내인생의책(주)</v>
          </cell>
          <cell r="D238">
            <v>17280</v>
          </cell>
          <cell r="E238">
            <v>1</v>
          </cell>
          <cell r="F238">
            <v>17280</v>
          </cell>
          <cell r="G238" t="str">
            <v>20150930</v>
          </cell>
          <cell r="H238" t="str">
            <v>20151005</v>
          </cell>
          <cell r="I238" t="str">
            <v>4801157232124</v>
          </cell>
          <cell r="J238" t="str">
            <v>1157232124</v>
          </cell>
          <cell r="K238" t="str">
            <v>9791157232123</v>
          </cell>
          <cell r="L238" t="str">
            <v>어린이창작동화</v>
          </cell>
          <cell r="M238" t="str">
            <v>kPDF</v>
          </cell>
          <cell r="N238">
            <v>17280</v>
          </cell>
          <cell r="O238" t="str">
            <v>경북독서친구 &gt; 초등학생 권장도서(2학년)</v>
          </cell>
          <cell r="P238" t="str">
            <v>[상세보기]</v>
          </cell>
        </row>
        <row r="239">
          <cell r="A239" t="str">
            <v>글쓰기가 뭐가 어려워</v>
          </cell>
          <cell r="B239" t="str">
            <v>아동</v>
          </cell>
          <cell r="C239" t="str">
            <v>책속물고기</v>
          </cell>
          <cell r="D239">
            <v>16200</v>
          </cell>
          <cell r="E239">
            <v>1</v>
          </cell>
          <cell r="F239">
            <v>16200</v>
          </cell>
          <cell r="G239" t="str">
            <v>20170930</v>
          </cell>
          <cell r="H239" t="str">
            <v>20181219</v>
          </cell>
          <cell r="I239" t="str">
            <v>4801186670805</v>
          </cell>
          <cell r="J239" t="str">
            <v>1186670800</v>
          </cell>
          <cell r="K239" t="str">
            <v>9791186670804</v>
          </cell>
          <cell r="L239" t="str">
            <v>논술/한글/한자</v>
          </cell>
          <cell r="M239" t="str">
            <v>kPDF+kEPUB</v>
          </cell>
          <cell r="N239">
            <v>16200</v>
          </cell>
          <cell r="O239" t="str">
            <v>인천광역시미추홀도서관 &gt; 교과연계도서</v>
          </cell>
          <cell r="P239" t="str">
            <v>[상세보기]</v>
          </cell>
        </row>
        <row r="240">
          <cell r="A240" t="str">
            <v>금니 아니고 똥니?</v>
          </cell>
          <cell r="B240" t="str">
            <v>아동</v>
          </cell>
          <cell r="C240" t="str">
            <v>위즈덤하우스_디지털콘텐츠</v>
          </cell>
          <cell r="D240">
            <v>20160</v>
          </cell>
          <cell r="E240">
            <v>2</v>
          </cell>
          <cell r="F240">
            <v>40320</v>
          </cell>
          <cell r="G240" t="str">
            <v>20200604</v>
          </cell>
          <cell r="H240" t="str">
            <v>20200630</v>
          </cell>
          <cell r="I240" t="str">
            <v>4808962472202</v>
          </cell>
          <cell r="J240" t="str">
            <v>8962472201</v>
          </cell>
          <cell r="K240" t="str">
            <v>9788962472202</v>
          </cell>
          <cell r="L240" t="str">
            <v>어린이창작동화</v>
          </cell>
          <cell r="M240" t="str">
            <v>kEPUB</v>
          </cell>
          <cell r="N240">
            <v>40320</v>
          </cell>
          <cell r="O240" t="str">
            <v>책씨앗 &gt; 교과연계 추천도서(초등)</v>
          </cell>
          <cell r="P240" t="str">
            <v>[상세보기]</v>
          </cell>
        </row>
        <row r="241">
          <cell r="A241" t="str">
            <v>금동대향로의 비밀</v>
          </cell>
          <cell r="B241" t="str">
            <v>아동</v>
          </cell>
          <cell r="C241" t="str">
            <v>한솔수북(주)</v>
          </cell>
          <cell r="D241">
            <v>11520</v>
          </cell>
          <cell r="E241">
            <v>1</v>
          </cell>
          <cell r="F241">
            <v>11520</v>
          </cell>
          <cell r="G241" t="str">
            <v>20180130</v>
          </cell>
          <cell r="H241" t="str">
            <v>20210225</v>
          </cell>
          <cell r="I241" t="str">
            <v>4801170284735</v>
          </cell>
          <cell r="J241" t="str">
            <v>1170284736</v>
          </cell>
          <cell r="K241" t="str">
            <v>9791170284734</v>
          </cell>
          <cell r="L241" t="str">
            <v>역사/지리/위인</v>
          </cell>
          <cell r="M241" t="str">
            <v>kEPUB</v>
          </cell>
          <cell r="N241">
            <v>11520</v>
          </cell>
          <cell r="O241">
            <v>11520</v>
          </cell>
          <cell r="P241" t="str">
            <v>[상세보기]</v>
          </cell>
        </row>
        <row r="242">
          <cell r="A242" t="str">
            <v>금동향로 속으로 사라진 고양이</v>
          </cell>
          <cell r="B242" t="str">
            <v>아동</v>
          </cell>
          <cell r="C242" t="str">
            <v>파란자전거</v>
          </cell>
          <cell r="D242">
            <v>11210</v>
          </cell>
          <cell r="E242">
            <v>1</v>
          </cell>
          <cell r="F242">
            <v>11210</v>
          </cell>
          <cell r="G242" t="str">
            <v>20140615</v>
          </cell>
          <cell r="H242" t="str">
            <v>20150507</v>
          </cell>
          <cell r="I242" t="str">
            <v>4808994258928</v>
          </cell>
          <cell r="J242" t="str">
            <v>8994258922</v>
          </cell>
          <cell r="K242" t="str">
            <v>9788994258928</v>
          </cell>
          <cell r="L242" t="str">
            <v>어린이창작동화</v>
          </cell>
          <cell r="M242" t="str">
            <v>kEPUB</v>
          </cell>
          <cell r="N242">
            <v>11210</v>
          </cell>
          <cell r="O242" t="str">
            <v>경기도교과연계 &gt; 초등학교 3학년 2학기 국어</v>
          </cell>
          <cell r="P242" t="str">
            <v>[상세보기]</v>
          </cell>
        </row>
        <row r="243">
          <cell r="A243" t="str">
            <v>급식왕 GO. 1</v>
          </cell>
          <cell r="B243" t="str">
            <v>아동</v>
          </cell>
          <cell r="C243" t="str">
            <v>북이십일_디지털컨텐츠</v>
          </cell>
          <cell r="D243">
            <v>21600</v>
          </cell>
          <cell r="E243">
            <v>2</v>
          </cell>
          <cell r="F243">
            <v>43200</v>
          </cell>
          <cell r="G243" t="str">
            <v>20201111</v>
          </cell>
          <cell r="H243" t="str">
            <v>20201126</v>
          </cell>
          <cell r="I243" t="str">
            <v>4808950992156</v>
          </cell>
          <cell r="J243" t="str">
            <v>8950992159</v>
          </cell>
          <cell r="K243" t="str">
            <v>9788950992156</v>
          </cell>
          <cell r="L243" t="str">
            <v>애니메이션</v>
          </cell>
          <cell r="M243" t="str">
            <v>kPDF</v>
          </cell>
          <cell r="N243">
            <v>43200</v>
          </cell>
          <cell r="O243">
            <v>43200</v>
          </cell>
          <cell r="P243" t="str">
            <v>[상세보기]</v>
          </cell>
        </row>
        <row r="244">
          <cell r="A244" t="str">
            <v>급식왕 GO. 2</v>
          </cell>
          <cell r="B244" t="str">
            <v>아동</v>
          </cell>
          <cell r="C244" t="str">
            <v>북이십일_디지털컨텐츠</v>
          </cell>
          <cell r="D244">
            <v>21600</v>
          </cell>
          <cell r="E244">
            <v>2</v>
          </cell>
          <cell r="F244">
            <v>43200</v>
          </cell>
          <cell r="G244" t="str">
            <v>20210224</v>
          </cell>
          <cell r="H244" t="str">
            <v>20210225</v>
          </cell>
          <cell r="I244" t="str">
            <v>4808950992163</v>
          </cell>
          <cell r="J244" t="str">
            <v>8950992167</v>
          </cell>
          <cell r="K244" t="str">
            <v>9788950992163</v>
          </cell>
          <cell r="L244" t="str">
            <v>애니메이션</v>
          </cell>
          <cell r="M244" t="str">
            <v>kPDF</v>
          </cell>
          <cell r="N244">
            <v>43200</v>
          </cell>
          <cell r="O244">
            <v>43200</v>
          </cell>
          <cell r="P244" t="str">
            <v>[상세보기]</v>
          </cell>
        </row>
        <row r="245">
          <cell r="A245" t="str">
            <v>긍정습관</v>
          </cell>
          <cell r="B245" t="str">
            <v>아동</v>
          </cell>
          <cell r="C245" t="str">
            <v>아이앤북</v>
          </cell>
          <cell r="D245">
            <v>11880</v>
          </cell>
          <cell r="E245">
            <v>1</v>
          </cell>
          <cell r="F245">
            <v>11880</v>
          </cell>
          <cell r="G245" t="str">
            <v>20150615</v>
          </cell>
          <cell r="H245" t="str">
            <v>20170207</v>
          </cell>
          <cell r="I245" t="str">
            <v>4801157920199</v>
          </cell>
          <cell r="J245" t="str">
            <v>1157920195</v>
          </cell>
          <cell r="K245" t="str">
            <v>9791157920198</v>
          </cell>
          <cell r="L245" t="str">
            <v>자기계발/리더십</v>
          </cell>
          <cell r="M245" t="str">
            <v>kPDF</v>
          </cell>
          <cell r="N245">
            <v>11880</v>
          </cell>
          <cell r="O245" t="str">
            <v>인천광역시미추홀도서관 &gt; 교과연계도서</v>
          </cell>
          <cell r="P245" t="str">
            <v>[상세보기]</v>
          </cell>
        </row>
        <row r="246">
          <cell r="A246" t="str">
            <v>기발하고 솜씨 좋은 꼬마 공학자 유진</v>
          </cell>
          <cell r="B246" t="str">
            <v>아동</v>
          </cell>
          <cell r="C246" t="str">
            <v>책속물고기</v>
          </cell>
          <cell r="D246">
            <v>16200</v>
          </cell>
          <cell r="E246">
            <v>1</v>
          </cell>
          <cell r="F246">
            <v>16200</v>
          </cell>
          <cell r="G246" t="str">
            <v>20190405</v>
          </cell>
          <cell r="H246" t="str">
            <v>20201117</v>
          </cell>
          <cell r="I246" t="str">
            <v>4801163270264</v>
          </cell>
          <cell r="J246" t="str">
            <v>1163270261</v>
          </cell>
          <cell r="K246" t="str">
            <v>9791163270263</v>
          </cell>
          <cell r="L246" t="str">
            <v>어린이창작동화</v>
          </cell>
          <cell r="M246" t="str">
            <v>kPDF</v>
          </cell>
          <cell r="N246">
            <v>16200</v>
          </cell>
          <cell r="O246">
            <v>16200</v>
          </cell>
          <cell r="P246" t="str">
            <v>[상세보기]</v>
          </cell>
        </row>
        <row r="247">
          <cell r="A247" t="str">
            <v>기상천외 발명백과</v>
          </cell>
          <cell r="B247" t="str">
            <v>아동</v>
          </cell>
          <cell r="C247" t="str">
            <v>북이십일_디지털컨텐츠</v>
          </cell>
          <cell r="D247">
            <v>28800</v>
          </cell>
          <cell r="E247">
            <v>2</v>
          </cell>
          <cell r="F247">
            <v>57600</v>
          </cell>
          <cell r="G247" t="str">
            <v>20170724</v>
          </cell>
          <cell r="H247" t="str">
            <v>20170801</v>
          </cell>
          <cell r="I247" t="str">
            <v>4808950971106</v>
          </cell>
          <cell r="J247" t="str">
            <v>8950971100</v>
          </cell>
          <cell r="K247" t="str">
            <v>9788950971106</v>
          </cell>
          <cell r="L247" t="str">
            <v>과학</v>
          </cell>
          <cell r="M247" t="str">
            <v>kPDF</v>
          </cell>
          <cell r="N247">
            <v>57600</v>
          </cell>
          <cell r="O247" t="str">
            <v>한국어린이출판협의회 추천도서</v>
          </cell>
          <cell r="P247" t="str">
            <v>[상세보기]</v>
          </cell>
        </row>
        <row r="248">
          <cell r="A248" t="str">
            <v>기억을 지워 주는 문방구</v>
          </cell>
          <cell r="B248" t="str">
            <v>아동</v>
          </cell>
          <cell r="C248" t="str">
            <v>살림출판사</v>
          </cell>
          <cell r="D248">
            <v>17100</v>
          </cell>
          <cell r="E248">
            <v>1</v>
          </cell>
          <cell r="F248">
            <v>17100</v>
          </cell>
          <cell r="G248" t="str">
            <v>20141128</v>
          </cell>
          <cell r="H248" t="str">
            <v>20151006</v>
          </cell>
          <cell r="I248" t="str">
            <v>4808952229823</v>
          </cell>
          <cell r="J248" t="str">
            <v>8952229827</v>
          </cell>
          <cell r="K248" t="str">
            <v>9788952229823</v>
          </cell>
          <cell r="L248" t="str">
            <v>어린이창작동화</v>
          </cell>
          <cell r="M248" t="str">
            <v>kEPUB</v>
          </cell>
          <cell r="N248">
            <v>17100</v>
          </cell>
          <cell r="O248" t="str">
            <v>경북독서친구 &gt; 초등학생 권장도서(5학년)</v>
          </cell>
          <cell r="P248" t="str">
            <v>[상세보기]</v>
          </cell>
        </row>
        <row r="249">
          <cell r="A249" t="str">
            <v>기억을 파는 향기 가게</v>
          </cell>
          <cell r="B249" t="str">
            <v>아동</v>
          </cell>
          <cell r="C249" t="str">
            <v>소원나무</v>
          </cell>
          <cell r="D249">
            <v>14400</v>
          </cell>
          <cell r="E249">
            <v>1</v>
          </cell>
          <cell r="F249">
            <v>14400</v>
          </cell>
          <cell r="G249" t="str">
            <v>20191210</v>
          </cell>
          <cell r="H249" t="str">
            <v>20200515</v>
          </cell>
          <cell r="I249" t="str">
            <v>4801170440148</v>
          </cell>
          <cell r="J249" t="str">
            <v>1170440142</v>
          </cell>
          <cell r="K249" t="str">
            <v>9791170440147</v>
          </cell>
          <cell r="L249" t="str">
            <v>어린이창작동화</v>
          </cell>
          <cell r="M249" t="str">
            <v>kEPUB</v>
          </cell>
          <cell r="N249">
            <v>14400</v>
          </cell>
          <cell r="O249" t="str">
            <v>책씨앗 &gt; 교과연계 추천도서(3-4학년)</v>
          </cell>
          <cell r="P249" t="str">
            <v>[상세보기]</v>
          </cell>
        </row>
        <row r="250">
          <cell r="A250" t="str">
            <v>기울어진 집</v>
          </cell>
          <cell r="B250" t="str">
            <v>아동</v>
          </cell>
          <cell r="C250" t="str">
            <v>작가정신</v>
          </cell>
          <cell r="D250">
            <v>19800</v>
          </cell>
          <cell r="E250">
            <v>1</v>
          </cell>
          <cell r="F250">
            <v>19800</v>
          </cell>
          <cell r="G250" t="str">
            <v>20161028</v>
          </cell>
          <cell r="H250" t="str">
            <v>20161103</v>
          </cell>
          <cell r="I250" t="str">
            <v>4801160266116</v>
          </cell>
          <cell r="J250" t="str">
            <v>1160266115</v>
          </cell>
          <cell r="K250" t="str">
            <v>9791160266115</v>
          </cell>
          <cell r="L250" t="str">
            <v>어린이창작동화</v>
          </cell>
          <cell r="M250" t="str">
            <v>kEPUB</v>
          </cell>
          <cell r="N250">
            <v>19800</v>
          </cell>
          <cell r="O250" t="str">
            <v>경기도교과연계 &gt; 초등학교 5학년 2학기 국어</v>
          </cell>
          <cell r="P250" t="str">
            <v>[상세보기]</v>
          </cell>
        </row>
        <row r="251">
          <cell r="A251" t="str">
            <v>기이한 DMZ 생태공원(멀티eBook)</v>
          </cell>
          <cell r="B251" t="str">
            <v>유아</v>
          </cell>
          <cell r="C251" t="str">
            <v>소동</v>
          </cell>
          <cell r="D251">
            <v>35640</v>
          </cell>
          <cell r="E251">
            <v>1</v>
          </cell>
          <cell r="F251">
            <v>35640</v>
          </cell>
          <cell r="G251" t="str">
            <v>20200131</v>
          </cell>
          <cell r="H251" t="str">
            <v>20201127</v>
          </cell>
          <cell r="I251" t="str">
            <v>4808994750415</v>
          </cell>
          <cell r="J251" t="str">
            <v>899475041X</v>
          </cell>
          <cell r="K251" t="str">
            <v>9788994750415</v>
          </cell>
          <cell r="L251" t="str">
            <v>교양과학</v>
          </cell>
          <cell r="M251" t="str">
            <v>kEPUB</v>
          </cell>
          <cell r="N251">
            <v>35640</v>
          </cell>
          <cell r="O251" t="str">
            <v>아침독서 추천도서(초등3-4학년)</v>
          </cell>
          <cell r="P251" t="str">
            <v>[상세보기]</v>
          </cell>
        </row>
        <row r="252">
          <cell r="A252" t="str">
            <v>기적의 피아노</v>
          </cell>
          <cell r="B252" t="str">
            <v>아동</v>
          </cell>
          <cell r="C252" t="str">
            <v>가나문화콘텐츠</v>
          </cell>
          <cell r="D252">
            <v>16380</v>
          </cell>
          <cell r="E252">
            <v>1</v>
          </cell>
          <cell r="F252">
            <v>16380</v>
          </cell>
          <cell r="G252" t="str">
            <v>20160825</v>
          </cell>
          <cell r="H252" t="str">
            <v>20161213</v>
          </cell>
          <cell r="I252" t="str">
            <v>4808957368565</v>
          </cell>
          <cell r="J252" t="str">
            <v>8957368566</v>
          </cell>
          <cell r="K252" t="str">
            <v>9788957368565</v>
          </cell>
          <cell r="L252" t="str">
            <v>어린이창작동화</v>
          </cell>
          <cell r="M252" t="str">
            <v>kEPUB</v>
          </cell>
          <cell r="N252">
            <v>16380</v>
          </cell>
          <cell r="O252" t="str">
            <v>아침독서 추천도서(어린이용)</v>
          </cell>
          <cell r="P252" t="str">
            <v>[상세보기]</v>
          </cell>
        </row>
        <row r="253">
          <cell r="A253" t="str">
            <v>기차</v>
          </cell>
          <cell r="B253" t="str">
            <v>아동</v>
          </cell>
          <cell r="C253" t="str">
            <v>풀과바람(주)</v>
          </cell>
          <cell r="D253">
            <v>11970</v>
          </cell>
          <cell r="E253">
            <v>1</v>
          </cell>
          <cell r="F253">
            <v>11970</v>
          </cell>
          <cell r="G253" t="str">
            <v>20160222</v>
          </cell>
          <cell r="H253" t="str">
            <v>20160610</v>
          </cell>
          <cell r="I253" t="str">
            <v>4808983896247</v>
          </cell>
          <cell r="J253" t="str">
            <v>8983896248</v>
          </cell>
          <cell r="K253" t="str">
            <v>9788983896247</v>
          </cell>
          <cell r="L253" t="str">
            <v>과학</v>
          </cell>
          <cell r="M253" t="str">
            <v>kPDF+kEPUB</v>
          </cell>
          <cell r="N253">
            <v>11970</v>
          </cell>
          <cell r="O253" t="str">
            <v>한국과학창의재단 우수과학도서</v>
          </cell>
          <cell r="P253" t="str">
            <v>[상세보기]</v>
          </cell>
        </row>
        <row r="254">
          <cell r="A254" t="str">
            <v>기차 할머니</v>
          </cell>
          <cell r="B254" t="str">
            <v>아동</v>
          </cell>
          <cell r="C254" t="str">
            <v>중앙출판사</v>
          </cell>
          <cell r="D254">
            <v>9720</v>
          </cell>
          <cell r="E254">
            <v>1</v>
          </cell>
          <cell r="F254">
            <v>9720</v>
          </cell>
          <cell r="G254" t="str">
            <v>20130210</v>
          </cell>
          <cell r="H254" t="str">
            <v>20140730</v>
          </cell>
          <cell r="I254" t="str">
            <v>4808997357260</v>
          </cell>
          <cell r="J254" t="str">
            <v>8997357263</v>
          </cell>
          <cell r="K254" t="str">
            <v>9788997357260</v>
          </cell>
          <cell r="L254" t="str">
            <v>어린이창작동화</v>
          </cell>
          <cell r="M254" t="str">
            <v>kEPUB</v>
          </cell>
          <cell r="N254">
            <v>9720</v>
          </cell>
          <cell r="O254" t="str">
            <v>국립어청도서관추천</v>
          </cell>
          <cell r="P254" t="str">
            <v>[상세보기]</v>
          </cell>
        </row>
        <row r="255">
          <cell r="A255" t="str">
            <v>긴긴 겨울잠에 폭 빠진 동물들</v>
          </cell>
          <cell r="B255" t="str">
            <v>아동</v>
          </cell>
          <cell r="C255" t="str">
            <v>개암나무</v>
          </cell>
          <cell r="D255">
            <v>13860</v>
          </cell>
          <cell r="E255">
            <v>1</v>
          </cell>
          <cell r="F255">
            <v>13860</v>
          </cell>
          <cell r="G255" t="str">
            <v>20150925</v>
          </cell>
          <cell r="H255" t="str">
            <v>20160629</v>
          </cell>
          <cell r="I255" t="str">
            <v>4808968301889</v>
          </cell>
          <cell r="J255" t="str">
            <v>8968301883</v>
          </cell>
          <cell r="K255" t="str">
            <v>9788968301889</v>
          </cell>
          <cell r="L255" t="str">
            <v>과학</v>
          </cell>
          <cell r="M255" t="str">
            <v>kEPUB</v>
          </cell>
          <cell r="N255">
            <v>13860</v>
          </cell>
          <cell r="O255" t="str">
            <v>경북독서친구 &gt; 초등학생 권장도서(2학년)</v>
          </cell>
          <cell r="P255" t="str">
            <v>[상세보기]</v>
          </cell>
        </row>
        <row r="256">
          <cell r="A256" t="str">
            <v>길바닥 세계사 음식 이야기</v>
          </cell>
          <cell r="B256" t="str">
            <v>아동</v>
          </cell>
          <cell r="C256" t="str">
            <v>가교</v>
          </cell>
          <cell r="D256">
            <v>12960</v>
          </cell>
          <cell r="E256">
            <v>1</v>
          </cell>
          <cell r="F256">
            <v>12960</v>
          </cell>
          <cell r="G256" t="str">
            <v>20150123</v>
          </cell>
          <cell r="H256" t="str">
            <v>20150312</v>
          </cell>
          <cell r="I256" t="str">
            <v>4808977772410</v>
          </cell>
          <cell r="J256" t="str">
            <v>8977772419</v>
          </cell>
          <cell r="K256" t="str">
            <v>9788977772410</v>
          </cell>
          <cell r="L256" t="str">
            <v>역사/지리/위인</v>
          </cell>
          <cell r="M256" t="str">
            <v>kPDF+kEPUB</v>
          </cell>
          <cell r="N256">
            <v>12960</v>
          </cell>
          <cell r="O256" t="str">
            <v>경남교육청 김해도서관 &gt; 3학년 교과연계도서</v>
          </cell>
          <cell r="P256" t="str">
            <v>[상세보기]</v>
          </cell>
        </row>
        <row r="257">
          <cell r="A257" t="str">
            <v>길을 잃어도 문제없어!</v>
          </cell>
          <cell r="B257" t="str">
            <v>유아</v>
          </cell>
          <cell r="C257" t="str">
            <v>풀빛(도서출판)</v>
          </cell>
          <cell r="D257">
            <v>12600</v>
          </cell>
          <cell r="E257">
            <v>1</v>
          </cell>
          <cell r="F257">
            <v>12600</v>
          </cell>
          <cell r="G257" t="str">
            <v>20140617</v>
          </cell>
          <cell r="H257" t="str">
            <v>20150702</v>
          </cell>
          <cell r="I257" t="str">
            <v>4808974742416</v>
          </cell>
          <cell r="J257" t="str">
            <v>8974742411</v>
          </cell>
          <cell r="K257" t="str">
            <v>9788974742416</v>
          </cell>
          <cell r="L257" t="str">
            <v>유아창작동화</v>
          </cell>
          <cell r="M257" t="str">
            <v>kPDF+kEPUB</v>
          </cell>
          <cell r="N257">
            <v>12600</v>
          </cell>
          <cell r="O257" t="str">
            <v>인천광역시미추홀도서관 &gt; 교과연계도서</v>
          </cell>
          <cell r="P257" t="str">
            <v>[상세보기]</v>
          </cell>
        </row>
        <row r="258">
          <cell r="A258" t="str">
            <v>길을 찾는 아이들</v>
          </cell>
          <cell r="B258" t="str">
            <v>아동</v>
          </cell>
          <cell r="C258" t="str">
            <v>샘터사</v>
          </cell>
          <cell r="D258">
            <v>12600</v>
          </cell>
          <cell r="E258">
            <v>1</v>
          </cell>
          <cell r="F258">
            <v>12600</v>
          </cell>
          <cell r="G258" t="str">
            <v>20121129</v>
          </cell>
          <cell r="H258" t="str">
            <v>20140613</v>
          </cell>
          <cell r="I258" t="str">
            <v>4808946416826</v>
          </cell>
          <cell r="J258" t="str">
            <v>8946416823</v>
          </cell>
          <cell r="K258" t="str">
            <v>9788946416826</v>
          </cell>
          <cell r="L258" t="str">
            <v>어린이창작동화</v>
          </cell>
          <cell r="M258" t="str">
            <v>kEPUB</v>
          </cell>
          <cell r="N258">
            <v>12600</v>
          </cell>
          <cell r="O258" t="str">
            <v>경기도교과연계 &gt; 초등학교 3학년 2학기 사회</v>
          </cell>
          <cell r="P258" t="str">
            <v>[상세보기]</v>
          </cell>
        </row>
        <row r="259">
          <cell r="A259" t="str">
            <v>김 반장의 탄생</v>
          </cell>
          <cell r="B259" t="str">
            <v>아동</v>
          </cell>
          <cell r="C259" t="str">
            <v>비전팩토리</v>
          </cell>
          <cell r="D259">
            <v>12740</v>
          </cell>
          <cell r="E259">
            <v>1</v>
          </cell>
          <cell r="F259">
            <v>12740</v>
          </cell>
          <cell r="G259" t="str">
            <v>20150902</v>
          </cell>
          <cell r="H259" t="str">
            <v>20150901</v>
          </cell>
          <cell r="I259" t="str">
            <v>4801186688022</v>
          </cell>
          <cell r="J259" t="str">
            <v>1186688025</v>
          </cell>
          <cell r="K259" t="str">
            <v>9791186688021</v>
          </cell>
          <cell r="L259" t="str">
            <v>어린이창작동화</v>
          </cell>
          <cell r="M259" t="str">
            <v>kPDF+kEPUB</v>
          </cell>
          <cell r="N259">
            <v>12740</v>
          </cell>
          <cell r="O259" t="str">
            <v>경기도교과연계 &gt; 초등학교 4학년 1학기 국어</v>
          </cell>
          <cell r="P259" t="str">
            <v>[상세보기]</v>
          </cell>
        </row>
        <row r="260">
          <cell r="A260" t="str">
            <v>김구와 백범일지</v>
          </cell>
          <cell r="B260" t="str">
            <v>아동</v>
          </cell>
          <cell r="C260" t="str">
            <v>문공사</v>
          </cell>
          <cell r="D260">
            <v>6750</v>
          </cell>
          <cell r="E260">
            <v>1</v>
          </cell>
          <cell r="F260">
            <v>6750</v>
          </cell>
          <cell r="G260" t="str">
            <v>20000909</v>
          </cell>
          <cell r="H260" t="str">
            <v>20090715</v>
          </cell>
          <cell r="I260" t="str">
            <v>4808945213365</v>
          </cell>
          <cell r="J260" t="str">
            <v>8945213368</v>
          </cell>
          <cell r="K260" t="str">
            <v>9788945213365</v>
          </cell>
          <cell r="L260" t="str">
            <v>역사/지리/위인</v>
          </cell>
          <cell r="M260" t="str">
            <v>kPDF</v>
          </cell>
          <cell r="N260">
            <v>6750</v>
          </cell>
          <cell r="O260" t="str">
            <v>미디어 추천도서 &gt;  tvN 요즘책방 : 책 읽어드립니다</v>
          </cell>
          <cell r="P260" t="str">
            <v>[상세보기]</v>
          </cell>
        </row>
        <row r="261">
          <cell r="A261" t="str">
            <v>김장하는 날은 우리 동네 잔칫날!</v>
          </cell>
          <cell r="B261" t="str">
            <v>아동</v>
          </cell>
          <cell r="C261" t="str">
            <v>그린북</v>
          </cell>
          <cell r="D261">
            <v>15120</v>
          </cell>
          <cell r="E261">
            <v>1</v>
          </cell>
          <cell r="F261">
            <v>15120</v>
          </cell>
          <cell r="G261" t="str">
            <v>20161130</v>
          </cell>
          <cell r="H261" t="str">
            <v>20190607</v>
          </cell>
          <cell r="I261" t="str">
            <v>4808955883275</v>
          </cell>
          <cell r="J261" t="str">
            <v>8955883277</v>
          </cell>
          <cell r="K261" t="str">
            <v>9788955883275</v>
          </cell>
          <cell r="L261" t="str">
            <v>역사/지리/위인</v>
          </cell>
          <cell r="M261" t="str">
            <v>kPDF</v>
          </cell>
          <cell r="N261">
            <v>15120</v>
          </cell>
          <cell r="O261" t="str">
            <v>건국대학교 사서추천도서</v>
          </cell>
          <cell r="P261" t="str">
            <v>[상세보기]</v>
          </cell>
        </row>
        <row r="262">
          <cell r="A262" t="str">
            <v>김치, 치즈, 카프카</v>
          </cell>
          <cell r="B262" t="str">
            <v>아동</v>
          </cell>
          <cell r="C262" t="str">
            <v>위즈덤하우스_디지털콘텐츠</v>
          </cell>
          <cell r="D262">
            <v>21600</v>
          </cell>
          <cell r="E262">
            <v>2</v>
          </cell>
          <cell r="F262">
            <v>43200</v>
          </cell>
          <cell r="G262" t="str">
            <v>20180323</v>
          </cell>
          <cell r="H262" t="str">
            <v>20180409</v>
          </cell>
          <cell r="I262" t="str">
            <v>4808962479058</v>
          </cell>
          <cell r="J262" t="str">
            <v>8962479052</v>
          </cell>
          <cell r="K262" t="str">
            <v>9788962479058</v>
          </cell>
          <cell r="L262" t="str">
            <v>어린이창작동화</v>
          </cell>
          <cell r="M262" t="str">
            <v>kEPUB</v>
          </cell>
          <cell r="N262">
            <v>43200</v>
          </cell>
          <cell r="O262" t="str">
            <v>서울시교육청도서관 사서추천도서</v>
          </cell>
          <cell r="P262" t="str">
            <v>[상세보기]</v>
          </cell>
        </row>
        <row r="263">
          <cell r="A263" t="str">
            <v>김홍도 갤러리</v>
          </cell>
          <cell r="B263" t="str">
            <v>아동</v>
          </cell>
          <cell r="C263" t="str">
            <v>그린북</v>
          </cell>
          <cell r="D263">
            <v>18900</v>
          </cell>
          <cell r="E263">
            <v>1</v>
          </cell>
          <cell r="F263">
            <v>18900</v>
          </cell>
          <cell r="G263" t="str">
            <v>20121212</v>
          </cell>
          <cell r="H263" t="str">
            <v>20160624</v>
          </cell>
          <cell r="I263" t="str">
            <v>4808955882414</v>
          </cell>
          <cell r="J263" t="str">
            <v>8955882416</v>
          </cell>
          <cell r="K263" t="str">
            <v>9788955882414</v>
          </cell>
          <cell r="L263" t="str">
            <v>예체능</v>
          </cell>
          <cell r="M263" t="str">
            <v>kPDF+kEPUB</v>
          </cell>
          <cell r="N263">
            <v>18900</v>
          </cell>
          <cell r="O263" t="str">
            <v>경기도교과연계</v>
          </cell>
          <cell r="P263" t="str">
            <v>[상세보기]</v>
          </cell>
        </row>
        <row r="264">
          <cell r="A264" t="str">
            <v>까까</v>
          </cell>
          <cell r="B264" t="str">
            <v>아동</v>
          </cell>
          <cell r="C264" t="str">
            <v>북극곰</v>
          </cell>
          <cell r="D264">
            <v>18900</v>
          </cell>
          <cell r="E264">
            <v>1</v>
          </cell>
          <cell r="F264">
            <v>18900</v>
          </cell>
          <cell r="G264" t="str">
            <v>20190328</v>
          </cell>
          <cell r="H264" t="str">
            <v>20190705</v>
          </cell>
          <cell r="I264" t="str">
            <v>4801189164523</v>
          </cell>
          <cell r="J264" t="str">
            <v>1189164523</v>
          </cell>
          <cell r="K264" t="str">
            <v>9791189164522</v>
          </cell>
          <cell r="L264" t="str">
            <v>어린이창작동화</v>
          </cell>
          <cell r="M264" t="str">
            <v>kPDF</v>
          </cell>
          <cell r="N264">
            <v>18900</v>
          </cell>
          <cell r="O264" t="str">
            <v>한국학교사서협회 추천도서</v>
          </cell>
          <cell r="P264" t="str">
            <v>[상세보기]</v>
          </cell>
        </row>
        <row r="265">
          <cell r="A265" t="str">
            <v>까막눈이 산석의 글공부</v>
          </cell>
          <cell r="B265" t="str">
            <v>아동</v>
          </cell>
          <cell r="C265" t="str">
            <v>개암나무</v>
          </cell>
          <cell r="D265">
            <v>13860</v>
          </cell>
          <cell r="E265">
            <v>1</v>
          </cell>
          <cell r="F265">
            <v>13860</v>
          </cell>
          <cell r="G265" t="str">
            <v>20140428</v>
          </cell>
          <cell r="H265" t="str">
            <v>20141029</v>
          </cell>
          <cell r="I265" t="str">
            <v>4808968300387</v>
          </cell>
          <cell r="J265" t="str">
            <v>8968300380</v>
          </cell>
          <cell r="K265" t="str">
            <v>9788968300387</v>
          </cell>
          <cell r="L265" t="str">
            <v>역사/지리/위인</v>
          </cell>
          <cell r="M265" t="str">
            <v>kPDF+kEPUB</v>
          </cell>
          <cell r="N265">
            <v>13860</v>
          </cell>
          <cell r="O265" t="str">
            <v>인천광역시미추홀도서관 &gt; 교과연계도서</v>
          </cell>
          <cell r="P265" t="str">
            <v>[상세보기]</v>
          </cell>
        </row>
        <row r="266">
          <cell r="A266" t="str">
            <v>까만 우주 속 작은 별</v>
          </cell>
          <cell r="B266" t="str">
            <v>아동</v>
          </cell>
          <cell r="C266" t="str">
            <v>동아엠앤비</v>
          </cell>
          <cell r="D266">
            <v>13860</v>
          </cell>
          <cell r="E266">
            <v>1</v>
          </cell>
          <cell r="F266">
            <v>13860</v>
          </cell>
          <cell r="G266" t="str">
            <v>20120901</v>
          </cell>
          <cell r="H266" t="str">
            <v>20121022</v>
          </cell>
          <cell r="I266" t="str">
            <v>4808962861075</v>
          </cell>
          <cell r="J266" t="str">
            <v>8962861070</v>
          </cell>
          <cell r="K266" t="str">
            <v>9788962861075</v>
          </cell>
          <cell r="L266" t="str">
            <v>과학</v>
          </cell>
          <cell r="M266" t="str">
            <v>kPDF+kEPUB</v>
          </cell>
          <cell r="N266">
            <v>13860</v>
          </cell>
          <cell r="O266" t="str">
            <v>경기도교과연계 &gt; 초등학교 5학년 1학기 과학</v>
          </cell>
          <cell r="P266" t="str">
            <v>[상세보기]</v>
          </cell>
        </row>
        <row r="267">
          <cell r="A267" t="str">
            <v>까만 코다</v>
          </cell>
          <cell r="B267" t="str">
            <v>유아</v>
          </cell>
          <cell r="C267" t="str">
            <v>북극곰</v>
          </cell>
          <cell r="D267">
            <v>16200</v>
          </cell>
          <cell r="E267">
            <v>1</v>
          </cell>
          <cell r="F267">
            <v>16200</v>
          </cell>
          <cell r="G267" t="str">
            <v>20150115</v>
          </cell>
          <cell r="H267" t="str">
            <v>20150529</v>
          </cell>
          <cell r="I267" t="str">
            <v>4808997728633</v>
          </cell>
          <cell r="J267" t="str">
            <v>8997728636</v>
          </cell>
          <cell r="K267" t="str">
            <v>9788997728633</v>
          </cell>
          <cell r="L267" t="str">
            <v>유아창작동화</v>
          </cell>
          <cell r="M267" t="str">
            <v>kPDF</v>
          </cell>
          <cell r="N267">
            <v>16200</v>
          </cell>
          <cell r="O267" t="str">
            <v>경기도교과연계 &gt; 초등학교 1학년 2학기 국어</v>
          </cell>
          <cell r="P267" t="str">
            <v>[상세보기]</v>
          </cell>
        </row>
        <row r="268">
          <cell r="A268" t="str">
            <v>까불까불 내 몸</v>
          </cell>
          <cell r="B268" t="str">
            <v>유아</v>
          </cell>
          <cell r="C268" t="str">
            <v>고래가숨쉬는도서관</v>
          </cell>
          <cell r="D268">
            <v>12600</v>
          </cell>
          <cell r="E268">
            <v>1</v>
          </cell>
          <cell r="F268">
            <v>12600</v>
          </cell>
          <cell r="G268" t="str">
            <v>20130530</v>
          </cell>
          <cell r="H268" t="str">
            <v>20131217</v>
          </cell>
          <cell r="I268" t="str">
            <v>4808997165421</v>
          </cell>
          <cell r="J268" t="str">
            <v>8997165429</v>
          </cell>
          <cell r="K268" t="str">
            <v>9788997165421</v>
          </cell>
          <cell r="L268" t="str">
            <v>유아창작동화</v>
          </cell>
          <cell r="M268" t="str">
            <v>kPDF+kEPUB</v>
          </cell>
          <cell r="N268">
            <v>12600</v>
          </cell>
          <cell r="O268" t="str">
            <v>경남교육청 김해도서관 &gt; 2학년 교과연계도서</v>
          </cell>
          <cell r="P268" t="str">
            <v>[상세보기]</v>
          </cell>
        </row>
        <row r="269">
          <cell r="A269" t="str">
            <v>깜깜 마녀는 안전을 너무 몰라</v>
          </cell>
          <cell r="B269" t="str">
            <v>아동</v>
          </cell>
          <cell r="C269" t="str">
            <v>위즈덤하우스_디지털콘텐츠</v>
          </cell>
          <cell r="D269">
            <v>18000</v>
          </cell>
          <cell r="E269">
            <v>2</v>
          </cell>
          <cell r="F269">
            <v>36000</v>
          </cell>
          <cell r="G269" t="str">
            <v>20150223</v>
          </cell>
          <cell r="H269" t="str">
            <v>20150323</v>
          </cell>
          <cell r="I269" t="str">
            <v>4808962475029</v>
          </cell>
          <cell r="J269" t="str">
            <v>8962475022</v>
          </cell>
          <cell r="K269" t="str">
            <v>9788962475029</v>
          </cell>
          <cell r="L269" t="str">
            <v>자기계발/리더십</v>
          </cell>
          <cell r="M269" t="str">
            <v>kEPUB</v>
          </cell>
          <cell r="N269">
            <v>36000</v>
          </cell>
          <cell r="O269" t="str">
            <v>인천광역시미추홀도서관 &gt; 교과연계도서</v>
          </cell>
          <cell r="P269" t="str">
            <v>[상세보기]</v>
          </cell>
        </row>
        <row r="270">
          <cell r="A270" t="str">
            <v>깜찍이 러브러브</v>
          </cell>
          <cell r="B270" t="str">
            <v>아동</v>
          </cell>
          <cell r="C270" t="str">
            <v>재미북스</v>
          </cell>
          <cell r="D270">
            <v>7650</v>
          </cell>
          <cell r="E270">
            <v>1</v>
          </cell>
          <cell r="F270">
            <v>7650</v>
          </cell>
          <cell r="G270" t="str">
            <v>20070730</v>
          </cell>
          <cell r="H270" t="str">
            <v>20071208</v>
          </cell>
          <cell r="I270" t="str">
            <v>4808960240421</v>
          </cell>
          <cell r="J270" t="str">
            <v>8960240427</v>
          </cell>
          <cell r="K270" t="str">
            <v>9788960240421</v>
          </cell>
          <cell r="L270" t="str">
            <v>명랑만화/기타</v>
          </cell>
          <cell r="M270" t="str">
            <v>kPDF</v>
          </cell>
          <cell r="N270" t="str">
            <v>개인1198위</v>
          </cell>
          <cell r="O270">
            <v>7650</v>
          </cell>
          <cell r="P270" t="str">
            <v>[상세보기]</v>
          </cell>
        </row>
        <row r="271">
          <cell r="A271" t="str">
            <v>깜찍이 수호천사</v>
          </cell>
          <cell r="B271" t="str">
            <v>아동</v>
          </cell>
          <cell r="C271" t="str">
            <v>재미북스</v>
          </cell>
          <cell r="D271">
            <v>7650</v>
          </cell>
          <cell r="E271">
            <v>1</v>
          </cell>
          <cell r="F271">
            <v>7650</v>
          </cell>
          <cell r="G271" t="str">
            <v>20060330</v>
          </cell>
          <cell r="H271" t="str">
            <v>20071208</v>
          </cell>
          <cell r="I271" t="str">
            <v>4808990262936</v>
          </cell>
          <cell r="J271" t="str">
            <v>8990262933</v>
          </cell>
          <cell r="K271" t="str">
            <v>9788990262936</v>
          </cell>
          <cell r="L271" t="str">
            <v>명랑만화/기타</v>
          </cell>
          <cell r="M271" t="str">
            <v>kPDF</v>
          </cell>
          <cell r="N271" t="str">
            <v>개인1297위</v>
          </cell>
          <cell r="O271">
            <v>7650</v>
          </cell>
          <cell r="P271" t="str">
            <v>[상세보기]</v>
          </cell>
        </row>
        <row r="272">
          <cell r="A272" t="str">
            <v>깜찍이 요조숙녀</v>
          </cell>
          <cell r="B272" t="str">
            <v>아동</v>
          </cell>
          <cell r="C272" t="str">
            <v>재미북스</v>
          </cell>
          <cell r="D272">
            <v>3420</v>
          </cell>
          <cell r="E272">
            <v>1</v>
          </cell>
          <cell r="F272">
            <v>3420</v>
          </cell>
          <cell r="G272" t="str">
            <v>20070805</v>
          </cell>
          <cell r="H272" t="str">
            <v>20071208</v>
          </cell>
          <cell r="I272" t="str">
            <v>4808960240445</v>
          </cell>
          <cell r="J272" t="str">
            <v>8960240443</v>
          </cell>
          <cell r="K272" t="str">
            <v>9788960240445</v>
          </cell>
          <cell r="L272" t="str">
            <v>호기심/상식</v>
          </cell>
          <cell r="M272" t="str">
            <v>kPDF</v>
          </cell>
          <cell r="N272" t="str">
            <v>개인0309위</v>
          </cell>
          <cell r="O272">
            <v>3420</v>
          </cell>
          <cell r="P272" t="str">
            <v>[상세보기]</v>
          </cell>
        </row>
        <row r="273">
          <cell r="A273" t="str">
            <v>깜찍이 천생연분</v>
          </cell>
          <cell r="B273" t="str">
            <v>아동</v>
          </cell>
          <cell r="C273" t="str">
            <v>재미북스</v>
          </cell>
          <cell r="D273">
            <v>3420</v>
          </cell>
          <cell r="E273">
            <v>1</v>
          </cell>
          <cell r="F273">
            <v>3420</v>
          </cell>
          <cell r="G273" t="str">
            <v>20070805</v>
          </cell>
          <cell r="H273" t="str">
            <v>20071208</v>
          </cell>
          <cell r="I273" t="str">
            <v>4808960240476</v>
          </cell>
          <cell r="J273" t="str">
            <v>8960240478</v>
          </cell>
          <cell r="K273" t="str">
            <v>9788960240476</v>
          </cell>
          <cell r="L273" t="str">
            <v>호기심/상식</v>
          </cell>
          <cell r="M273" t="str">
            <v>kPDF</v>
          </cell>
          <cell r="N273" t="str">
            <v>개인0378위</v>
          </cell>
          <cell r="O273">
            <v>3420</v>
          </cell>
          <cell r="P273" t="str">
            <v>[상세보기]</v>
          </cell>
        </row>
        <row r="274">
          <cell r="A274" t="str">
            <v>깜찍이 커플일기</v>
          </cell>
          <cell r="B274" t="str">
            <v>아동</v>
          </cell>
          <cell r="C274" t="str">
            <v>재미북스</v>
          </cell>
          <cell r="D274">
            <v>7200</v>
          </cell>
          <cell r="E274">
            <v>1</v>
          </cell>
          <cell r="F274">
            <v>7200</v>
          </cell>
          <cell r="G274" t="str">
            <v>20050720</v>
          </cell>
          <cell r="H274" t="str">
            <v>20071208</v>
          </cell>
          <cell r="I274" t="str">
            <v>4808990262677</v>
          </cell>
          <cell r="J274" t="str">
            <v>8990262674</v>
          </cell>
          <cell r="K274" t="str">
            <v>9788990262677</v>
          </cell>
          <cell r="L274" t="str">
            <v>명랑만화/기타</v>
          </cell>
          <cell r="M274" t="str">
            <v>kPDF</v>
          </cell>
          <cell r="N274" t="str">
            <v>개인1190위</v>
          </cell>
          <cell r="O274">
            <v>7200</v>
          </cell>
          <cell r="P274" t="str">
            <v>[상세보기]</v>
          </cell>
        </row>
        <row r="275">
          <cell r="A275" t="str">
            <v>깡이의 꽃밭</v>
          </cell>
          <cell r="B275" t="str">
            <v>아동</v>
          </cell>
          <cell r="C275" t="str">
            <v>파란자전거</v>
          </cell>
          <cell r="D275">
            <v>11210</v>
          </cell>
          <cell r="E275">
            <v>1</v>
          </cell>
          <cell r="F275">
            <v>11210</v>
          </cell>
          <cell r="G275" t="str">
            <v>20141125</v>
          </cell>
          <cell r="H275" t="str">
            <v>20151201</v>
          </cell>
          <cell r="I275" t="str">
            <v>4801186075013</v>
          </cell>
          <cell r="J275" t="str">
            <v>1186075015</v>
          </cell>
          <cell r="K275" t="str">
            <v>9791186075012</v>
          </cell>
          <cell r="L275" t="str">
            <v>어린이창작동화</v>
          </cell>
          <cell r="M275" t="str">
            <v>kEPUB</v>
          </cell>
          <cell r="N275">
            <v>11210</v>
          </cell>
          <cell r="O275" t="str">
            <v>경기도교과연계 &gt; 초등학교 1학년 2학기 국어</v>
          </cell>
          <cell r="P275" t="str">
            <v>[상세보기]</v>
          </cell>
        </row>
        <row r="276">
          <cell r="A276" t="str">
            <v>깨어나는 밤, 야행성 동물의 세계</v>
          </cell>
          <cell r="B276" t="str">
            <v>아동</v>
          </cell>
          <cell r="C276" t="str">
            <v>살림출판사</v>
          </cell>
          <cell r="D276">
            <v>23400</v>
          </cell>
          <cell r="E276">
            <v>1</v>
          </cell>
          <cell r="F276">
            <v>23400</v>
          </cell>
          <cell r="G276" t="str">
            <v>20170818</v>
          </cell>
          <cell r="H276" t="str">
            <v>20180131</v>
          </cell>
          <cell r="I276" t="str">
            <v>4808952237026</v>
          </cell>
          <cell r="J276" t="str">
            <v>8952237021</v>
          </cell>
          <cell r="K276" t="str">
            <v>9788952237026</v>
          </cell>
          <cell r="L276" t="str">
            <v>과학</v>
          </cell>
          <cell r="M276" t="str">
            <v>kEPUB</v>
          </cell>
          <cell r="N276">
            <v>23400</v>
          </cell>
          <cell r="O276" t="str">
            <v>인천광역시교육청 중앙도서관 추천도서</v>
          </cell>
          <cell r="P276" t="str">
            <v>[상세보기]</v>
          </cell>
        </row>
        <row r="277">
          <cell r="A277" t="str">
            <v>꺼꾸리의 어린이 안전 백과</v>
          </cell>
          <cell r="B277" t="str">
            <v>아동</v>
          </cell>
          <cell r="C277" t="str">
            <v>꿈꾸는꼬리연</v>
          </cell>
          <cell r="D277">
            <v>45000</v>
          </cell>
          <cell r="E277">
            <v>1</v>
          </cell>
          <cell r="F277">
            <v>45000</v>
          </cell>
          <cell r="G277" t="str">
            <v>20160225</v>
          </cell>
          <cell r="H277" t="str">
            <v>20160303</v>
          </cell>
          <cell r="I277" t="str">
            <v>480D160211770</v>
          </cell>
          <cell r="J277" t="str">
            <v>D160211770</v>
          </cell>
          <cell r="K277">
            <v>45000</v>
          </cell>
          <cell r="L277" t="str">
            <v>명랑만화/기타</v>
          </cell>
          <cell r="M277" t="str">
            <v>kEPUB</v>
          </cell>
          <cell r="N277">
            <v>45000</v>
          </cell>
          <cell r="O277" t="str">
            <v>경기도교과연계 &gt; 초등학교 1학년 안전한 생활1</v>
          </cell>
          <cell r="P277" t="str">
            <v>[상세보기]</v>
          </cell>
        </row>
        <row r="278">
          <cell r="A278" t="str">
            <v>꼬끼오, 새날을 열어라</v>
          </cell>
          <cell r="B278" t="str">
            <v>아동</v>
          </cell>
          <cell r="C278" t="str">
            <v>위즈덤하우스_디지털콘텐츠</v>
          </cell>
          <cell r="D278">
            <v>21600</v>
          </cell>
          <cell r="E278">
            <v>2</v>
          </cell>
          <cell r="F278">
            <v>43200</v>
          </cell>
          <cell r="G278" t="str">
            <v>20170120</v>
          </cell>
          <cell r="H278" t="str">
            <v>20170525</v>
          </cell>
          <cell r="I278" t="str">
            <v>4808962478105</v>
          </cell>
          <cell r="J278" t="str">
            <v>8962478102</v>
          </cell>
          <cell r="K278" t="str">
            <v>9788962478105</v>
          </cell>
          <cell r="L278" t="str">
            <v>어린이창작동화</v>
          </cell>
          <cell r="M278" t="str">
            <v>kEPUB</v>
          </cell>
          <cell r="N278">
            <v>43200</v>
          </cell>
          <cell r="O278" t="str">
            <v>학교도서관저널 추천도서(어린이인문)</v>
          </cell>
          <cell r="P278" t="str">
            <v>[상세보기]</v>
          </cell>
        </row>
        <row r="279">
          <cell r="A279" t="str">
            <v>꼬리 곤봉이 싫은 안킬로사우루스</v>
          </cell>
          <cell r="B279" t="str">
            <v>유아</v>
          </cell>
          <cell r="C279" t="str">
            <v>풀빛(도서출판)</v>
          </cell>
          <cell r="D279">
            <v>11970</v>
          </cell>
          <cell r="E279">
            <v>1</v>
          </cell>
          <cell r="F279">
            <v>11970</v>
          </cell>
          <cell r="G279" t="str">
            <v>20200225</v>
          </cell>
          <cell r="H279" t="str">
            <v>20200924</v>
          </cell>
          <cell r="I279" t="str">
            <v>4801161721911</v>
          </cell>
          <cell r="J279" t="str">
            <v>1161721916</v>
          </cell>
          <cell r="K279" t="str">
            <v>9791161721910</v>
          </cell>
          <cell r="L279" t="str">
            <v>유아창작동화</v>
          </cell>
          <cell r="M279" t="str">
            <v>kPDF</v>
          </cell>
          <cell r="N279">
            <v>11970</v>
          </cell>
          <cell r="O279">
            <v>11970</v>
          </cell>
          <cell r="P279" t="str">
            <v>[상세보기]</v>
          </cell>
        </row>
        <row r="280">
          <cell r="A280" t="str">
            <v>꼬마 곰 피퍼룬</v>
          </cell>
          <cell r="B280" t="str">
            <v>아동</v>
          </cell>
          <cell r="C280" t="str">
            <v>책빛</v>
          </cell>
          <cell r="D280">
            <v>17640</v>
          </cell>
          <cell r="E280">
            <v>1</v>
          </cell>
          <cell r="F280">
            <v>17640</v>
          </cell>
          <cell r="G280" t="str">
            <v>20210220</v>
          </cell>
          <cell r="H280" t="str">
            <v>20210309</v>
          </cell>
          <cell r="I280" t="str">
            <v>4808962193299</v>
          </cell>
          <cell r="J280" t="str">
            <v>8962193299</v>
          </cell>
          <cell r="K280" t="str">
            <v>9788962193299</v>
          </cell>
          <cell r="L280" t="str">
            <v>어린이창작동화</v>
          </cell>
          <cell r="M280" t="str">
            <v>kPDF</v>
          </cell>
          <cell r="N280">
            <v>17640</v>
          </cell>
          <cell r="O280">
            <v>17640</v>
          </cell>
          <cell r="P280" t="str">
            <v>[상세보기]</v>
          </cell>
        </row>
        <row r="281">
          <cell r="A281" t="str">
            <v>꼬마 공룡 코코누스: 불꽃바위 학예회</v>
          </cell>
          <cell r="B281" t="str">
            <v>아동</v>
          </cell>
          <cell r="C281" t="str">
            <v>봄이아트북스</v>
          </cell>
          <cell r="D281">
            <v>14400</v>
          </cell>
          <cell r="E281">
            <v>1</v>
          </cell>
          <cell r="F281">
            <v>14400</v>
          </cell>
          <cell r="G281" t="str">
            <v>20201012</v>
          </cell>
          <cell r="H281" t="str">
            <v>20201215</v>
          </cell>
          <cell r="I281" t="str">
            <v>4801166150631</v>
          </cell>
          <cell r="J281" t="str">
            <v>1166150631</v>
          </cell>
          <cell r="K281" t="str">
            <v>9791166150630</v>
          </cell>
          <cell r="L281" t="str">
            <v>어린이창작동화</v>
          </cell>
          <cell r="M281" t="str">
            <v>kEPUB</v>
          </cell>
          <cell r="N281">
            <v>14400</v>
          </cell>
          <cell r="O281" t="str">
            <v>아침독서 추천도서(초등1-2학년)</v>
          </cell>
          <cell r="P281" t="str">
            <v>[상세보기]</v>
          </cell>
        </row>
        <row r="282">
          <cell r="A282" t="str">
            <v>꼬마 구두장이, 흘라피치</v>
          </cell>
          <cell r="B282" t="str">
            <v>아동</v>
          </cell>
          <cell r="C282" t="str">
            <v>한국출판콘텐츠(KPC)</v>
          </cell>
          <cell r="D282">
            <v>28080</v>
          </cell>
          <cell r="E282">
            <v>2</v>
          </cell>
          <cell r="F282">
            <v>56160</v>
          </cell>
          <cell r="G282" t="str">
            <v>20130422</v>
          </cell>
          <cell r="H282" t="str">
            <v>20170615</v>
          </cell>
          <cell r="I282" t="str">
            <v>4808965452157</v>
          </cell>
          <cell r="J282" t="str">
            <v>8965452155</v>
          </cell>
          <cell r="K282" t="str">
            <v>9788965452157</v>
          </cell>
          <cell r="L282" t="str">
            <v>어린이창작동화</v>
          </cell>
          <cell r="M282" t="str">
            <v>kEPUB</v>
          </cell>
          <cell r="N282">
            <v>56160</v>
          </cell>
          <cell r="O282" t="str">
            <v>책씨앗 &gt; 교과연계 추천도서</v>
          </cell>
          <cell r="P282" t="str">
            <v>[상세보기]</v>
          </cell>
        </row>
        <row r="283">
          <cell r="A283" t="str">
            <v>꼬마 사서 두보</v>
          </cell>
          <cell r="B283" t="str">
            <v>아동</v>
          </cell>
          <cell r="C283" t="str">
            <v>키다리</v>
          </cell>
          <cell r="D283">
            <v>10260</v>
          </cell>
          <cell r="E283">
            <v>1</v>
          </cell>
          <cell r="F283">
            <v>10260</v>
          </cell>
          <cell r="G283" t="str">
            <v>20130107</v>
          </cell>
          <cell r="H283" t="str">
            <v>20130123</v>
          </cell>
          <cell r="I283" t="str">
            <v>4808992365826</v>
          </cell>
          <cell r="J283" t="str">
            <v>8992365829</v>
          </cell>
          <cell r="K283" t="str">
            <v>9788992365826</v>
          </cell>
          <cell r="L283" t="str">
            <v>어린이창작동화</v>
          </cell>
          <cell r="M283" t="str">
            <v>kPDF+kEPUB</v>
          </cell>
          <cell r="N283">
            <v>10260</v>
          </cell>
          <cell r="O283" t="str">
            <v>국립어청도서관추천</v>
          </cell>
          <cell r="P283" t="str">
            <v>[상세보기]</v>
          </cell>
        </row>
        <row r="284">
          <cell r="A284" t="str">
            <v>꼬마 소나무 대장 되던 날</v>
          </cell>
          <cell r="B284" t="str">
            <v>아동</v>
          </cell>
          <cell r="C284" t="str">
            <v>노루궁뎅이</v>
          </cell>
          <cell r="D284">
            <v>15120</v>
          </cell>
          <cell r="E284">
            <v>1</v>
          </cell>
          <cell r="F284">
            <v>15120</v>
          </cell>
          <cell r="G284" t="str">
            <v>20140731</v>
          </cell>
          <cell r="H284" t="str">
            <v>20141114</v>
          </cell>
          <cell r="I284" t="str">
            <v>4808967652135</v>
          </cell>
          <cell r="J284" t="str">
            <v>8967652135</v>
          </cell>
          <cell r="K284" t="str">
            <v>9788967652135</v>
          </cell>
          <cell r="L284" t="str">
            <v>어린이창작동화</v>
          </cell>
          <cell r="M284" t="str">
            <v>kPDF+kEPUB</v>
          </cell>
          <cell r="N284">
            <v>15120</v>
          </cell>
          <cell r="O284" t="str">
            <v>경기도교과연계 &gt; 초등학교 1학년 2학기 국어</v>
          </cell>
          <cell r="P284" t="str">
            <v>[상세보기]</v>
          </cell>
        </row>
        <row r="285">
          <cell r="A285" t="str">
            <v>꼬마 양파의 두 가지 소원</v>
          </cell>
          <cell r="B285" t="str">
            <v>아동</v>
          </cell>
          <cell r="C285" t="str">
            <v>위즈덤하우스_디지털콘텐츠</v>
          </cell>
          <cell r="D285">
            <v>17640</v>
          </cell>
          <cell r="E285">
            <v>2</v>
          </cell>
          <cell r="F285">
            <v>35280</v>
          </cell>
          <cell r="G285" t="str">
            <v>20170526</v>
          </cell>
          <cell r="H285" t="str">
            <v>20170822</v>
          </cell>
          <cell r="I285" t="str">
            <v>4808962478389</v>
          </cell>
          <cell r="J285" t="str">
            <v>8962478382</v>
          </cell>
          <cell r="K285" t="str">
            <v>9788962478389</v>
          </cell>
          <cell r="L285" t="str">
            <v>어린이창작동화</v>
          </cell>
          <cell r="M285" t="str">
            <v>kEPUB</v>
          </cell>
          <cell r="N285">
            <v>35280</v>
          </cell>
          <cell r="O285" t="str">
            <v>어린이도서연구회 추천도서</v>
          </cell>
          <cell r="P285" t="str">
            <v>[상세보기]</v>
          </cell>
        </row>
        <row r="286">
          <cell r="A286" t="str">
            <v>꼬마 흡혈귀. 1: 창가의 괴물</v>
          </cell>
          <cell r="B286" t="str">
            <v>아동</v>
          </cell>
          <cell r="C286" t="str">
            <v>한국출판콘텐츠(KPC)</v>
          </cell>
          <cell r="D286">
            <v>28080</v>
          </cell>
          <cell r="E286">
            <v>2</v>
          </cell>
          <cell r="F286">
            <v>56160</v>
          </cell>
          <cell r="G286" t="str">
            <v>20170821</v>
          </cell>
          <cell r="H286" t="str">
            <v>20180321</v>
          </cell>
          <cell r="I286" t="str">
            <v>4808966071722</v>
          </cell>
          <cell r="J286" t="str">
            <v>8966071724</v>
          </cell>
          <cell r="K286" t="str">
            <v>9788966071722</v>
          </cell>
          <cell r="L286" t="str">
            <v>어린이창작동화</v>
          </cell>
          <cell r="M286" t="str">
            <v>kPDF</v>
          </cell>
          <cell r="N286">
            <v>56160</v>
          </cell>
          <cell r="O286" t="str">
            <v>YES24 2017년 올해의 책 후보도서</v>
          </cell>
          <cell r="P286" t="str">
            <v>[상세보기]</v>
          </cell>
        </row>
        <row r="287">
          <cell r="A287" t="str">
            <v>꼬마 흡혈귀. 2: 눈물 골짜기의 비밀 파티</v>
          </cell>
          <cell r="B287" t="str">
            <v>아동</v>
          </cell>
          <cell r="C287" t="str">
            <v>한국출판콘텐츠(KPC)</v>
          </cell>
          <cell r="D287">
            <v>28080</v>
          </cell>
          <cell r="E287">
            <v>2</v>
          </cell>
          <cell r="F287">
            <v>56160</v>
          </cell>
          <cell r="G287" t="str">
            <v>20170821</v>
          </cell>
          <cell r="H287" t="str">
            <v>20180321</v>
          </cell>
          <cell r="I287" t="str">
            <v>4808966071739</v>
          </cell>
          <cell r="J287" t="str">
            <v>8966071732</v>
          </cell>
          <cell r="K287" t="str">
            <v>9788966071739</v>
          </cell>
          <cell r="L287" t="str">
            <v>어린이창작동화</v>
          </cell>
          <cell r="M287" t="str">
            <v>kPDF</v>
          </cell>
          <cell r="N287">
            <v>56160</v>
          </cell>
          <cell r="O287" t="str">
            <v>학교도서관사서협의회 초등전학년 추천도서</v>
          </cell>
          <cell r="P287" t="str">
            <v>[상세보기]</v>
          </cell>
        </row>
        <row r="288">
          <cell r="A288" t="str">
            <v>꼬마 흡혈귀. 3: 위험천만 기차 여행</v>
          </cell>
          <cell r="B288" t="str">
            <v>아동</v>
          </cell>
          <cell r="C288" t="str">
            <v>한국출판콘텐츠(KPC)</v>
          </cell>
          <cell r="D288">
            <v>28080</v>
          </cell>
          <cell r="E288">
            <v>2</v>
          </cell>
          <cell r="F288">
            <v>56160</v>
          </cell>
          <cell r="G288" t="str">
            <v>20180105</v>
          </cell>
          <cell r="H288" t="str">
            <v>20180321</v>
          </cell>
          <cell r="I288" t="str">
            <v>4808966072170</v>
          </cell>
          <cell r="J288" t="str">
            <v>8966072178</v>
          </cell>
          <cell r="K288" t="str">
            <v>9788966072170</v>
          </cell>
          <cell r="L288" t="str">
            <v>어린이창작동화</v>
          </cell>
          <cell r="M288" t="str">
            <v>kPDF</v>
          </cell>
          <cell r="N288">
            <v>56160</v>
          </cell>
          <cell r="O288" t="str">
            <v>학교도서관사서협의회 초등전학년 추천도서</v>
          </cell>
          <cell r="P288" t="str">
            <v>[상세보기]</v>
          </cell>
        </row>
        <row r="289">
          <cell r="A289" t="str">
            <v>꼬마탐정 차례로: 다니크와 고흐의 방</v>
          </cell>
          <cell r="B289" t="str">
            <v>아동</v>
          </cell>
          <cell r="C289" t="str">
            <v>풀빛미디어</v>
          </cell>
          <cell r="D289">
            <v>21600</v>
          </cell>
          <cell r="E289">
            <v>1</v>
          </cell>
          <cell r="F289">
            <v>21600</v>
          </cell>
          <cell r="G289" t="str">
            <v>20170116</v>
          </cell>
          <cell r="H289" t="str">
            <v>20170519</v>
          </cell>
          <cell r="I289" t="str">
            <v>4808967340414</v>
          </cell>
          <cell r="J289" t="str">
            <v>8967340419</v>
          </cell>
          <cell r="K289" t="str">
            <v>9788967340414</v>
          </cell>
          <cell r="L289" t="str">
            <v>어린이창작동화</v>
          </cell>
          <cell r="M289" t="str">
            <v>kPDF</v>
          </cell>
          <cell r="N289">
            <v>21600</v>
          </cell>
          <cell r="O289" t="str">
            <v>아침독서 추천도서(어린이용)</v>
          </cell>
          <cell r="P289" t="str">
            <v>[상세보기]</v>
          </cell>
        </row>
        <row r="290">
          <cell r="A290" t="str">
            <v>꼬물 꼬물 꼬물이</v>
          </cell>
          <cell r="B290" t="str">
            <v>아동</v>
          </cell>
          <cell r="C290" t="str">
            <v>아우룸</v>
          </cell>
          <cell r="D290">
            <v>10800</v>
          </cell>
          <cell r="E290">
            <v>1</v>
          </cell>
          <cell r="F290">
            <v>10800</v>
          </cell>
          <cell r="G290" t="str">
            <v>20170731</v>
          </cell>
          <cell r="H290" t="str">
            <v>20180313</v>
          </cell>
          <cell r="I290" t="str">
            <v>4801187171585</v>
          </cell>
          <cell r="J290" t="str">
            <v>1187171581</v>
          </cell>
          <cell r="K290" t="str">
            <v>9791187171584</v>
          </cell>
          <cell r="L290" t="str">
            <v>어린이창작동화</v>
          </cell>
          <cell r="M290" t="str">
            <v>kPDF</v>
          </cell>
          <cell r="N290">
            <v>10800</v>
          </cell>
          <cell r="O290" t="str">
            <v>목포공공도서관 추천도서</v>
          </cell>
          <cell r="P290" t="str">
            <v>[상세보기]</v>
          </cell>
        </row>
        <row r="291">
          <cell r="A291" t="str">
            <v>꼬불꼬불 나라의 지리이야기</v>
          </cell>
          <cell r="B291" t="str">
            <v>아동</v>
          </cell>
          <cell r="C291" t="str">
            <v>풀빛미디어</v>
          </cell>
          <cell r="D291">
            <v>21600</v>
          </cell>
          <cell r="E291">
            <v>1</v>
          </cell>
          <cell r="F291">
            <v>21600</v>
          </cell>
          <cell r="G291" t="str">
            <v>20150217</v>
          </cell>
          <cell r="H291" t="str">
            <v>20191016</v>
          </cell>
          <cell r="I291" t="str">
            <v>4808967340094</v>
          </cell>
          <cell r="J291" t="str">
            <v>8967340095</v>
          </cell>
          <cell r="K291" t="str">
            <v>9788967340094</v>
          </cell>
          <cell r="L291" t="str">
            <v>과학</v>
          </cell>
          <cell r="M291" t="str">
            <v>kPDF</v>
          </cell>
          <cell r="N291">
            <v>21600</v>
          </cell>
          <cell r="O291" t="str">
            <v>한국출판문화산업진흥원 권장도서</v>
          </cell>
          <cell r="P291" t="str">
            <v>[상세보기]</v>
          </cell>
        </row>
        <row r="292">
          <cell r="A292" t="str">
            <v>꼬불꼬불 미로 한국사</v>
          </cell>
          <cell r="B292" t="str">
            <v>아동</v>
          </cell>
          <cell r="C292" t="str">
            <v>개암나무</v>
          </cell>
          <cell r="D292">
            <v>15120</v>
          </cell>
          <cell r="E292">
            <v>1</v>
          </cell>
          <cell r="F292">
            <v>15120</v>
          </cell>
          <cell r="G292" t="str">
            <v>20170710</v>
          </cell>
          <cell r="H292" t="str">
            <v>20180112</v>
          </cell>
          <cell r="I292" t="str">
            <v>4808968303999</v>
          </cell>
          <cell r="J292" t="str">
            <v>8968303991</v>
          </cell>
          <cell r="K292" t="str">
            <v>9788968303999</v>
          </cell>
          <cell r="L292" t="str">
            <v>역사/지리/위인</v>
          </cell>
          <cell r="M292" t="str">
            <v>kPDF+kEPUB</v>
          </cell>
          <cell r="N292">
            <v>15120</v>
          </cell>
          <cell r="O292" t="str">
            <v>목포공공도서관 추천도서</v>
          </cell>
          <cell r="P292" t="str">
            <v>[상세보기]</v>
          </cell>
        </row>
        <row r="293">
          <cell r="A293" t="str">
            <v>꼬불꼬불나라의 동물권리이야기</v>
          </cell>
          <cell r="B293" t="str">
            <v>아동</v>
          </cell>
          <cell r="C293" t="str">
            <v>풀빛미디어</v>
          </cell>
          <cell r="D293">
            <v>23400</v>
          </cell>
          <cell r="E293">
            <v>1</v>
          </cell>
          <cell r="F293">
            <v>23400</v>
          </cell>
          <cell r="G293" t="str">
            <v>20191007</v>
          </cell>
          <cell r="H293" t="str">
            <v>20201110</v>
          </cell>
          <cell r="I293" t="str">
            <v>4808967341046</v>
          </cell>
          <cell r="J293" t="str">
            <v>8967341040</v>
          </cell>
          <cell r="K293" t="str">
            <v>9788967341046</v>
          </cell>
          <cell r="L293" t="str">
            <v>자기계발/리더십</v>
          </cell>
          <cell r="M293" t="str">
            <v>kPDF</v>
          </cell>
          <cell r="N293">
            <v>23400</v>
          </cell>
          <cell r="O293">
            <v>23400</v>
          </cell>
          <cell r="P293" t="str">
            <v>[상세보기]</v>
          </cell>
        </row>
        <row r="294">
          <cell r="A294" t="str">
            <v>꼬불꼬불나라의 환경이야기</v>
          </cell>
          <cell r="B294" t="str">
            <v>아동</v>
          </cell>
          <cell r="C294" t="str">
            <v>풀빛미디어</v>
          </cell>
          <cell r="D294">
            <v>21600</v>
          </cell>
          <cell r="E294">
            <v>1</v>
          </cell>
          <cell r="F294">
            <v>21600</v>
          </cell>
          <cell r="G294" t="str">
            <v>20140626</v>
          </cell>
          <cell r="H294" t="str">
            <v>20170519</v>
          </cell>
          <cell r="I294" t="str">
            <v>4808967340087</v>
          </cell>
          <cell r="J294" t="str">
            <v>8967340087</v>
          </cell>
          <cell r="K294" t="str">
            <v>9788967340087</v>
          </cell>
          <cell r="L294" t="str">
            <v>과학</v>
          </cell>
          <cell r="M294" t="str">
            <v>kPDF</v>
          </cell>
          <cell r="N294">
            <v>21600</v>
          </cell>
          <cell r="O294" t="str">
            <v>경남교육청 김해도서관 &gt; 5학년 교과연계도서</v>
          </cell>
          <cell r="P294" t="str">
            <v>[상세보기]</v>
          </cell>
        </row>
        <row r="295">
          <cell r="A295" t="str">
            <v>꼬추박사</v>
          </cell>
          <cell r="B295" t="str">
            <v>아동</v>
          </cell>
          <cell r="C295" t="str">
            <v>중앙출판사</v>
          </cell>
          <cell r="D295">
            <v>9720</v>
          </cell>
          <cell r="E295">
            <v>1</v>
          </cell>
          <cell r="F295">
            <v>9720</v>
          </cell>
          <cell r="G295" t="str">
            <v>20141209</v>
          </cell>
          <cell r="H295" t="str">
            <v>20150710</v>
          </cell>
          <cell r="I295" t="str">
            <v>4808997357680</v>
          </cell>
          <cell r="J295" t="str">
            <v>8997357689</v>
          </cell>
          <cell r="K295" t="str">
            <v>9788997357680</v>
          </cell>
          <cell r="L295" t="str">
            <v>어린이창작동화</v>
          </cell>
          <cell r="M295" t="str">
            <v>kEPUB</v>
          </cell>
          <cell r="N295">
            <v>9720</v>
          </cell>
          <cell r="O295" t="str">
            <v>주요일간지 소개도서</v>
          </cell>
          <cell r="P295" t="str">
            <v>[상세보기]</v>
          </cell>
        </row>
        <row r="296">
          <cell r="A296" t="str">
            <v>꼭 착한 아이가 되어야 해?</v>
          </cell>
          <cell r="B296" t="str">
            <v>아동</v>
          </cell>
          <cell r="C296" t="str">
            <v>책속물고기</v>
          </cell>
          <cell r="D296">
            <v>16200</v>
          </cell>
          <cell r="E296">
            <v>1</v>
          </cell>
          <cell r="F296">
            <v>16200</v>
          </cell>
          <cell r="G296" t="str">
            <v>20181120</v>
          </cell>
          <cell r="H296" t="str">
            <v>20191211</v>
          </cell>
          <cell r="I296" t="str">
            <v>4801163270103</v>
          </cell>
          <cell r="J296" t="str">
            <v>1163270105</v>
          </cell>
          <cell r="K296" t="str">
            <v>9791163270102</v>
          </cell>
          <cell r="L296" t="str">
            <v>어린이창작동화</v>
          </cell>
          <cell r="M296" t="str">
            <v>kPDF+kEPUB</v>
          </cell>
          <cell r="N296">
            <v>16200</v>
          </cell>
          <cell r="O296" t="str">
            <v>책씨앗 &gt; 교과연계 추천도서</v>
          </cell>
          <cell r="P296" t="str">
            <v>[상세보기]</v>
          </cell>
        </row>
        <row r="297">
          <cell r="A297" t="str">
            <v>꼴찌 없는 운동회</v>
          </cell>
          <cell r="B297" t="str">
            <v>아동</v>
          </cell>
          <cell r="C297" t="str">
            <v>내인생의책(주)</v>
          </cell>
          <cell r="D297">
            <v>15840</v>
          </cell>
          <cell r="E297">
            <v>1</v>
          </cell>
          <cell r="F297">
            <v>15840</v>
          </cell>
          <cell r="G297" t="str">
            <v>20150815</v>
          </cell>
          <cell r="H297" t="str">
            <v>20150819</v>
          </cell>
          <cell r="I297" t="str">
            <v>4801157231929</v>
          </cell>
          <cell r="J297" t="str">
            <v>1157231926</v>
          </cell>
          <cell r="K297" t="str">
            <v>9791157231928</v>
          </cell>
          <cell r="L297" t="str">
            <v>어린이창작동화</v>
          </cell>
          <cell r="M297" t="str">
            <v>kPDF</v>
          </cell>
          <cell r="N297">
            <v>15840</v>
          </cell>
          <cell r="O297" t="str">
            <v>서울특별시교육청 어린이도서관 권장도서</v>
          </cell>
          <cell r="P297" t="str">
            <v>[상세보기]</v>
          </cell>
        </row>
        <row r="298">
          <cell r="A298" t="str">
            <v>꼴찌에서 일등까지</v>
          </cell>
          <cell r="B298" t="str">
            <v>아동</v>
          </cell>
          <cell r="C298" t="str">
            <v>자유로운상상</v>
          </cell>
          <cell r="D298">
            <v>12960</v>
          </cell>
          <cell r="E298">
            <v>1</v>
          </cell>
          <cell r="F298">
            <v>12960</v>
          </cell>
          <cell r="G298" t="str">
            <v>20120105</v>
          </cell>
          <cell r="H298" t="str">
            <v>20131202</v>
          </cell>
          <cell r="I298" t="str">
            <v>4808990805607</v>
          </cell>
          <cell r="J298" t="str">
            <v>8990805600</v>
          </cell>
          <cell r="K298" t="str">
            <v>9788990805607</v>
          </cell>
          <cell r="L298" t="str">
            <v>역사/지리/위인</v>
          </cell>
          <cell r="M298" t="str">
            <v>kPDF+kEPUB</v>
          </cell>
          <cell r="N298">
            <v>12960</v>
          </cell>
          <cell r="O298" t="str">
            <v>국립어청도서관추천</v>
          </cell>
          <cell r="P298" t="str">
            <v>[상세보기]</v>
          </cell>
        </row>
        <row r="299">
          <cell r="A299" t="str">
            <v>꽁꽁 가둬 둔 이야기 귀신</v>
          </cell>
          <cell r="B299" t="str">
            <v>아동</v>
          </cell>
          <cell r="C299" t="str">
            <v>아이앤북</v>
          </cell>
          <cell r="D299">
            <v>11880</v>
          </cell>
          <cell r="E299">
            <v>1</v>
          </cell>
          <cell r="F299">
            <v>11880</v>
          </cell>
          <cell r="G299" t="str">
            <v>20190510</v>
          </cell>
          <cell r="H299" t="str">
            <v>20191018</v>
          </cell>
          <cell r="I299" t="str">
            <v>4801157921394</v>
          </cell>
          <cell r="J299" t="str">
            <v>1157921396</v>
          </cell>
          <cell r="K299" t="str">
            <v>9791157921393</v>
          </cell>
          <cell r="L299" t="str">
            <v>어린이창작동화</v>
          </cell>
          <cell r="M299" t="str">
            <v>kPDF</v>
          </cell>
          <cell r="N299">
            <v>11880</v>
          </cell>
          <cell r="O299" t="str">
            <v>청주시립도서관 추천도서</v>
          </cell>
          <cell r="P299" t="str">
            <v>[상세보기]</v>
          </cell>
        </row>
        <row r="300">
          <cell r="A300" t="str">
            <v>꽃 먹고 훨훨 풀 먹고 폴짝    어린이를 위한 봄꽃, 봄풀 요리법과 놀이법과 도감</v>
          </cell>
          <cell r="B300" t="str">
            <v>아동</v>
          </cell>
          <cell r="C300" t="str">
            <v>한국출판콘텐츠(KPC)</v>
          </cell>
          <cell r="D300">
            <v>28800</v>
          </cell>
          <cell r="E300">
            <v>2</v>
          </cell>
          <cell r="F300">
            <v>57600</v>
          </cell>
          <cell r="G300" t="str">
            <v>20180310</v>
          </cell>
          <cell r="H300" t="str">
            <v>20180813</v>
          </cell>
          <cell r="I300" t="str">
            <v>4801186430669</v>
          </cell>
          <cell r="J300" t="str">
            <v>1186430664</v>
          </cell>
          <cell r="K300" t="str">
            <v>9791186430668</v>
          </cell>
          <cell r="L300" t="str">
            <v>과학</v>
          </cell>
          <cell r="M300" t="str">
            <v>kPDF</v>
          </cell>
          <cell r="N300">
            <v>57600</v>
          </cell>
          <cell r="O300" t="str">
            <v>학교도서관사서협의회 초등전학년 추천도서</v>
          </cell>
          <cell r="P300" t="str">
            <v>[상세보기]</v>
          </cell>
        </row>
        <row r="301">
          <cell r="A301" t="str">
            <v>꽃 발걸음 소리</v>
          </cell>
          <cell r="B301" t="str">
            <v>아동</v>
          </cell>
          <cell r="C301" t="str">
            <v>아동문예</v>
          </cell>
          <cell r="D301">
            <v>10800</v>
          </cell>
          <cell r="E301">
            <v>1</v>
          </cell>
          <cell r="F301">
            <v>10800</v>
          </cell>
          <cell r="G301" t="str">
            <v>20160113</v>
          </cell>
          <cell r="H301" t="str">
            <v>20160205</v>
          </cell>
          <cell r="I301" t="str">
            <v>4801186867182</v>
          </cell>
          <cell r="J301" t="str">
            <v>1186867183</v>
          </cell>
          <cell r="K301" t="str">
            <v>9791186867181</v>
          </cell>
          <cell r="L301" t="str">
            <v>동요/동시</v>
          </cell>
          <cell r="M301" t="str">
            <v>kPDF+kEPUB</v>
          </cell>
          <cell r="N301">
            <v>10800</v>
          </cell>
          <cell r="O301" t="str">
            <v>인천광역시미추홀도서관 &gt; 교과연계도서</v>
          </cell>
          <cell r="P301" t="str">
            <v>[상세보기]</v>
          </cell>
        </row>
        <row r="302">
          <cell r="A302" t="str">
            <v>꽃 피는 숲속 케이크 가게</v>
          </cell>
          <cell r="B302" t="str">
            <v>아동</v>
          </cell>
          <cell r="C302" t="str">
            <v>책빛</v>
          </cell>
          <cell r="D302">
            <v>12960</v>
          </cell>
          <cell r="E302">
            <v>1</v>
          </cell>
          <cell r="F302">
            <v>12960</v>
          </cell>
          <cell r="G302" t="str">
            <v>20180320</v>
          </cell>
          <cell r="H302" t="str">
            <v>20180529</v>
          </cell>
          <cell r="I302" t="str">
            <v>4808962192599</v>
          </cell>
          <cell r="J302" t="str">
            <v>8962192594</v>
          </cell>
          <cell r="K302" t="str">
            <v>9788962192599</v>
          </cell>
          <cell r="L302" t="str">
            <v>어린이창작동화</v>
          </cell>
          <cell r="M302" t="str">
            <v>kPDF</v>
          </cell>
          <cell r="N302">
            <v>12960</v>
          </cell>
          <cell r="O302" t="str">
            <v>경상남도교육청 고성도서관 추천도서</v>
          </cell>
          <cell r="P302" t="str">
            <v>[상세보기]</v>
          </cell>
        </row>
        <row r="303">
          <cell r="A303" t="str">
            <v>꽃잎의 개수에 담긴 수열의 비밀</v>
          </cell>
          <cell r="B303" t="str">
            <v>아동</v>
          </cell>
          <cell r="C303" t="str">
            <v>동아엠앤비</v>
          </cell>
          <cell r="D303">
            <v>15120</v>
          </cell>
          <cell r="E303">
            <v>1</v>
          </cell>
          <cell r="F303">
            <v>15120</v>
          </cell>
          <cell r="G303" t="str">
            <v>20200228</v>
          </cell>
          <cell r="H303" t="str">
            <v>20200608</v>
          </cell>
          <cell r="I303" t="str">
            <v>4801163631164</v>
          </cell>
          <cell r="J303" t="str">
            <v>1163631167</v>
          </cell>
          <cell r="K303" t="str">
            <v>9791163631163</v>
          </cell>
          <cell r="L303" t="str">
            <v>과학</v>
          </cell>
          <cell r="M303" t="str">
            <v>kEPUB</v>
          </cell>
          <cell r="N303">
            <v>15120</v>
          </cell>
          <cell r="O303" t="str">
            <v>책씨앗 &gt; 교과연계 추천도서(3-4학년)</v>
          </cell>
          <cell r="P303" t="str">
            <v>[상세보기]</v>
          </cell>
        </row>
        <row r="304">
          <cell r="A304" t="str">
            <v>꿀떡을 꿀떡</v>
          </cell>
          <cell r="B304" t="str">
            <v>아동</v>
          </cell>
          <cell r="C304" t="str">
            <v>천개의바람</v>
          </cell>
          <cell r="D304">
            <v>15120</v>
          </cell>
          <cell r="E304">
            <v>1</v>
          </cell>
          <cell r="F304">
            <v>15120</v>
          </cell>
          <cell r="G304" t="str">
            <v>20170605</v>
          </cell>
          <cell r="H304" t="str">
            <v>20170714</v>
          </cell>
          <cell r="I304" t="str">
            <v>4801187287439</v>
          </cell>
          <cell r="J304" t="str">
            <v>1187287431</v>
          </cell>
          <cell r="K304" t="str">
            <v>9791187287438</v>
          </cell>
          <cell r="L304" t="str">
            <v>동요/동시</v>
          </cell>
          <cell r="M304" t="str">
            <v>kPDF+kEPUB</v>
          </cell>
          <cell r="N304">
            <v>15120</v>
          </cell>
          <cell r="O304" t="str">
            <v>인천광역시미추홀도서관 &gt; 교과연계도서</v>
          </cell>
          <cell r="P304" t="str">
            <v>[상세보기]</v>
          </cell>
        </row>
        <row r="305">
          <cell r="A305" t="str">
            <v>꿈, 지금 꼭 정해야 하나요</v>
          </cell>
          <cell r="B305" t="str">
            <v>아동</v>
          </cell>
          <cell r="C305" t="str">
            <v>팜파스</v>
          </cell>
          <cell r="D305">
            <v>15120</v>
          </cell>
          <cell r="E305">
            <v>1</v>
          </cell>
          <cell r="F305">
            <v>15120</v>
          </cell>
          <cell r="G305" t="str">
            <v>20141110</v>
          </cell>
          <cell r="H305" t="str">
            <v>20150810</v>
          </cell>
          <cell r="I305" t="str">
            <v>4808998537692</v>
          </cell>
          <cell r="J305" t="str">
            <v>8998537699</v>
          </cell>
          <cell r="K305" t="str">
            <v>9788998537692</v>
          </cell>
          <cell r="L305" t="str">
            <v>어린이창작동화</v>
          </cell>
          <cell r="M305" t="str">
            <v>kEPUB</v>
          </cell>
          <cell r="N305">
            <v>15120</v>
          </cell>
          <cell r="O305" t="str">
            <v>경기도교과연계도서 &gt; 중학교 1학년 진로</v>
          </cell>
          <cell r="P305" t="str">
            <v>[상세보기]</v>
          </cell>
        </row>
        <row r="306">
          <cell r="A306" t="str">
            <v>꿈꾸는 고래 아이딘</v>
          </cell>
          <cell r="B306" t="str">
            <v>아동</v>
          </cell>
          <cell r="C306" t="str">
            <v>노란상상</v>
          </cell>
          <cell r="D306">
            <v>11340</v>
          </cell>
          <cell r="E306">
            <v>1</v>
          </cell>
          <cell r="F306">
            <v>11340</v>
          </cell>
          <cell r="G306" t="str">
            <v>20150227</v>
          </cell>
          <cell r="H306" t="str">
            <v>20151126</v>
          </cell>
          <cell r="I306" t="str">
            <v>4808997367368</v>
          </cell>
          <cell r="J306" t="str">
            <v>8997367366</v>
          </cell>
          <cell r="K306" t="str">
            <v>9788997367368</v>
          </cell>
          <cell r="L306" t="str">
            <v>어린이창작동화</v>
          </cell>
          <cell r="M306" t="str">
            <v>kEPUB</v>
          </cell>
          <cell r="N306">
            <v>11340</v>
          </cell>
          <cell r="O306" t="str">
            <v>주요일간지 소개도서</v>
          </cell>
          <cell r="P306" t="str">
            <v>[상세보기]</v>
          </cell>
        </row>
        <row r="307">
          <cell r="A307" t="str">
            <v>꿈꾸는 꼬마 돼지 욜</v>
          </cell>
          <cell r="B307" t="str">
            <v>아동</v>
          </cell>
          <cell r="C307" t="str">
            <v>휴먼어린이</v>
          </cell>
          <cell r="D307">
            <v>12240</v>
          </cell>
          <cell r="E307">
            <v>1</v>
          </cell>
          <cell r="F307">
            <v>12240</v>
          </cell>
          <cell r="G307" t="str">
            <v>20151207</v>
          </cell>
          <cell r="H307" t="str">
            <v>20161221</v>
          </cell>
          <cell r="I307" t="str">
            <v>4808965912903</v>
          </cell>
          <cell r="J307" t="str">
            <v>8965912903</v>
          </cell>
          <cell r="K307" t="str">
            <v>9788965912903</v>
          </cell>
          <cell r="L307" t="str">
            <v>어린이창작동화</v>
          </cell>
          <cell r="M307" t="str">
            <v>kEPUB</v>
          </cell>
          <cell r="N307">
            <v>12240</v>
          </cell>
          <cell r="O307" t="str">
            <v>한국문화예술위원회 문학나눔 선정도서</v>
          </cell>
          <cell r="P307" t="str">
            <v>[상세보기]</v>
          </cell>
        </row>
        <row r="308">
          <cell r="A308" t="str">
            <v>꿈꾸는 모시와 힙합 삼총사</v>
          </cell>
          <cell r="B308" t="str">
            <v>아동</v>
          </cell>
          <cell r="C308" t="str">
            <v>개암나무</v>
          </cell>
          <cell r="D308">
            <v>13860</v>
          </cell>
          <cell r="E308">
            <v>1</v>
          </cell>
          <cell r="F308">
            <v>13860</v>
          </cell>
          <cell r="G308" t="str">
            <v>20171116</v>
          </cell>
          <cell r="H308" t="str">
            <v>20190129</v>
          </cell>
          <cell r="I308" t="str">
            <v>4808968304323</v>
          </cell>
          <cell r="J308" t="str">
            <v>8968304327</v>
          </cell>
          <cell r="K308" t="str">
            <v>9788968304323</v>
          </cell>
          <cell r="L308" t="str">
            <v>어린이창작동화</v>
          </cell>
          <cell r="M308" t="str">
            <v>kPDF+kEPUB</v>
          </cell>
          <cell r="N308">
            <v>13860</v>
          </cell>
          <cell r="O308" t="str">
            <v>한국어린이출판협의회 추천도서</v>
          </cell>
          <cell r="P308" t="str">
            <v>[상세보기]</v>
          </cell>
        </row>
        <row r="309">
          <cell r="A309" t="str">
            <v>꿈을 꿨어요</v>
          </cell>
          <cell r="B309" t="str">
            <v>아동</v>
          </cell>
          <cell r="C309" t="str">
            <v>아우룸</v>
          </cell>
          <cell r="D309">
            <v>14400</v>
          </cell>
          <cell r="E309">
            <v>1</v>
          </cell>
          <cell r="F309">
            <v>14400</v>
          </cell>
          <cell r="G309" t="str">
            <v>20190507</v>
          </cell>
          <cell r="H309" t="str">
            <v>20190517</v>
          </cell>
          <cell r="I309" t="str">
            <v>4801190048126</v>
          </cell>
          <cell r="J309" t="str">
            <v>1190048124</v>
          </cell>
          <cell r="K309" t="str">
            <v>9791190048125</v>
          </cell>
          <cell r="L309" t="str">
            <v>어린이창작동화</v>
          </cell>
          <cell r="M309" t="str">
            <v>kPDF</v>
          </cell>
          <cell r="N309">
            <v>14400</v>
          </cell>
          <cell r="O309" t="str">
            <v>목포공공도서관 추천도서</v>
          </cell>
          <cell r="P309" t="str">
            <v>[상세보기]</v>
          </cell>
        </row>
        <row r="310">
          <cell r="A310" t="str">
            <v>꿈을 요리하는 마법카페</v>
          </cell>
          <cell r="B310" t="str">
            <v>아동</v>
          </cell>
          <cell r="C310" t="str">
            <v>꿈꾸는지구</v>
          </cell>
          <cell r="D310">
            <v>16130</v>
          </cell>
          <cell r="E310">
            <v>1</v>
          </cell>
          <cell r="F310">
            <v>16130</v>
          </cell>
          <cell r="G310" t="str">
            <v>20190701</v>
          </cell>
          <cell r="H310" t="str">
            <v>20190709</v>
          </cell>
          <cell r="I310" t="str">
            <v>4801196246670</v>
          </cell>
          <cell r="J310" t="str">
            <v>119624667X</v>
          </cell>
          <cell r="K310" t="str">
            <v>9791196246679</v>
          </cell>
          <cell r="L310" t="str">
            <v>어린이창작동화</v>
          </cell>
          <cell r="M310" t="str">
            <v>kEPUB</v>
          </cell>
          <cell r="N310">
            <v>16130</v>
          </cell>
          <cell r="O310" t="str">
            <v xml:space="preserve">안산시 중앙도서관 추천도서 목록 </v>
          </cell>
          <cell r="P310" t="str">
            <v>[상세보기]</v>
          </cell>
        </row>
        <row r="311">
          <cell r="A311" t="str">
            <v>꿈을 이루는 밥 짓기</v>
          </cell>
          <cell r="B311" t="str">
            <v>아동</v>
          </cell>
          <cell r="C311" t="str">
            <v>아이들은자연이다</v>
          </cell>
          <cell r="D311">
            <v>13860</v>
          </cell>
          <cell r="E311">
            <v>1</v>
          </cell>
          <cell r="F311">
            <v>13860</v>
          </cell>
          <cell r="G311" t="str">
            <v>20160317</v>
          </cell>
          <cell r="H311" t="str">
            <v>20170407</v>
          </cell>
          <cell r="I311" t="str">
            <v>4801195429135</v>
          </cell>
          <cell r="J311" t="str">
            <v>1195429134</v>
          </cell>
          <cell r="K311" t="str">
            <v>9791195429134</v>
          </cell>
          <cell r="L311" t="str">
            <v>자기계발/리더십</v>
          </cell>
          <cell r="M311" t="str">
            <v>kEPUB</v>
          </cell>
          <cell r="N311">
            <v>13860</v>
          </cell>
          <cell r="O311" t="str">
            <v>아침독서 추천도서</v>
          </cell>
          <cell r="P311" t="str">
            <v>[상세보기]</v>
          </cell>
        </row>
        <row r="312">
          <cell r="A312" t="str">
            <v>꿈짜면 곱빼기 주세요</v>
          </cell>
          <cell r="B312" t="str">
            <v>아동</v>
          </cell>
          <cell r="C312" t="str">
            <v>샘터사</v>
          </cell>
          <cell r="D312">
            <v>12600</v>
          </cell>
          <cell r="E312">
            <v>1</v>
          </cell>
          <cell r="F312">
            <v>12600</v>
          </cell>
          <cell r="G312" t="str">
            <v>20140220</v>
          </cell>
          <cell r="H312" t="str">
            <v>20150112</v>
          </cell>
          <cell r="I312" t="str">
            <v>4808946419179</v>
          </cell>
          <cell r="J312" t="str">
            <v>8946419172</v>
          </cell>
          <cell r="K312" t="str">
            <v>9788946419179</v>
          </cell>
          <cell r="L312" t="str">
            <v>어린이창작동화</v>
          </cell>
          <cell r="M312" t="str">
            <v>kEPUB</v>
          </cell>
          <cell r="N312">
            <v>12600</v>
          </cell>
          <cell r="O312" t="str">
            <v>경기도교과연계 &gt; 초등학교 3학년 2학기 국어</v>
          </cell>
          <cell r="P312" t="str">
            <v>[상세보기]</v>
          </cell>
        </row>
        <row r="313">
          <cell r="A313" t="str">
            <v>꿈틀꿈틀 지렁이다!</v>
          </cell>
          <cell r="B313" t="str">
            <v>유아</v>
          </cell>
          <cell r="C313" t="str">
            <v>천개의바람</v>
          </cell>
          <cell r="D313">
            <v>13860</v>
          </cell>
          <cell r="E313">
            <v>1</v>
          </cell>
          <cell r="F313">
            <v>13860</v>
          </cell>
          <cell r="G313" t="str">
            <v>20170227</v>
          </cell>
          <cell r="H313" t="str">
            <v>20170621</v>
          </cell>
          <cell r="I313" t="str">
            <v>4801187287347</v>
          </cell>
          <cell r="J313" t="str">
            <v>1187287342</v>
          </cell>
          <cell r="K313" t="str">
            <v>9791187287346</v>
          </cell>
          <cell r="L313" t="str">
            <v>유아창작동화</v>
          </cell>
          <cell r="M313" t="str">
            <v>kPDF+kEPUB</v>
          </cell>
          <cell r="N313">
            <v>13860</v>
          </cell>
          <cell r="O313" t="str">
            <v>국립어청도서관추천</v>
          </cell>
          <cell r="P313" t="str">
            <v>[상세보기]</v>
          </cell>
        </row>
        <row r="314">
          <cell r="A314" t="str">
            <v>끝없이 진화하는 무서운 전염병</v>
          </cell>
          <cell r="B314" t="str">
            <v>아동</v>
          </cell>
          <cell r="C314" t="str">
            <v>동아엠앤비</v>
          </cell>
          <cell r="D314">
            <v>13860</v>
          </cell>
          <cell r="E314">
            <v>1</v>
          </cell>
          <cell r="F314">
            <v>13860</v>
          </cell>
          <cell r="G314" t="str">
            <v>20160502</v>
          </cell>
          <cell r="H314" t="str">
            <v>20160805</v>
          </cell>
          <cell r="I314" t="str">
            <v>4801187336083</v>
          </cell>
          <cell r="J314" t="str">
            <v>1187336084</v>
          </cell>
          <cell r="K314" t="str">
            <v>9791187336082</v>
          </cell>
          <cell r="L314" t="str">
            <v>과학</v>
          </cell>
          <cell r="M314" t="str">
            <v>kEPUB</v>
          </cell>
          <cell r="N314">
            <v>13860</v>
          </cell>
          <cell r="O314" t="str">
            <v>경기도교과연계 &gt; 초등학교 6학년 2학기 과학</v>
          </cell>
          <cell r="P314" t="str">
            <v>[상세보기]</v>
          </cell>
        </row>
        <row r="315">
          <cell r="A315" t="str">
            <v>나 진짜 귀신을 봤어!</v>
          </cell>
          <cell r="B315" t="str">
            <v>아동</v>
          </cell>
          <cell r="C315" t="str">
            <v>풀빛(도서출판)</v>
          </cell>
          <cell r="D315">
            <v>15120</v>
          </cell>
          <cell r="E315">
            <v>1</v>
          </cell>
          <cell r="F315">
            <v>15120</v>
          </cell>
          <cell r="G315" t="str">
            <v>20200515</v>
          </cell>
          <cell r="H315" t="str">
            <v>20201215</v>
          </cell>
          <cell r="I315" t="str">
            <v>4801161722345</v>
          </cell>
          <cell r="J315" t="str">
            <v>1161722343</v>
          </cell>
          <cell r="K315" t="str">
            <v>9791161722344</v>
          </cell>
          <cell r="L315" t="str">
            <v>어린이창작동화</v>
          </cell>
          <cell r="M315" t="str">
            <v>kPDF</v>
          </cell>
          <cell r="N315">
            <v>15120</v>
          </cell>
          <cell r="O315" t="str">
            <v>경기도교과연계</v>
          </cell>
          <cell r="P315" t="str">
            <v>[상세보기]</v>
          </cell>
        </row>
        <row r="316">
          <cell r="A316" t="str">
            <v>나 하나쯤이야</v>
          </cell>
          <cell r="B316" t="str">
            <v>아동</v>
          </cell>
          <cell r="C316" t="str">
            <v>꿈소담이</v>
          </cell>
          <cell r="D316">
            <v>8640</v>
          </cell>
          <cell r="E316">
            <v>1</v>
          </cell>
          <cell r="F316">
            <v>8640</v>
          </cell>
          <cell r="G316" t="str">
            <v>20110520</v>
          </cell>
          <cell r="H316" t="str">
            <v>20110812</v>
          </cell>
          <cell r="I316" t="str">
            <v>4808956896953</v>
          </cell>
          <cell r="J316" t="str">
            <v>895689695X</v>
          </cell>
          <cell r="K316" t="str">
            <v>9788956896953</v>
          </cell>
          <cell r="L316" t="str">
            <v>어린이창작동화</v>
          </cell>
          <cell r="M316" t="str">
            <v>kPDF</v>
          </cell>
          <cell r="N316">
            <v>8640</v>
          </cell>
          <cell r="O316" t="str">
            <v>경남교육청 &gt; 좋은 성격 형성을 위한 책</v>
          </cell>
          <cell r="P316" t="str">
            <v>[상세보기]</v>
          </cell>
        </row>
        <row r="317">
          <cell r="A317" t="str">
            <v>나 혼자 해볼래 글씨쓰기</v>
          </cell>
          <cell r="B317" t="str">
            <v>아동</v>
          </cell>
          <cell r="C317" t="str">
            <v>씨앤톡</v>
          </cell>
          <cell r="D317">
            <v>13860</v>
          </cell>
          <cell r="E317">
            <v>1</v>
          </cell>
          <cell r="F317">
            <v>13860</v>
          </cell>
          <cell r="G317" t="str">
            <v>20150620</v>
          </cell>
          <cell r="H317" t="str">
            <v>20150625</v>
          </cell>
          <cell r="I317" t="str">
            <v>4808960983861</v>
          </cell>
          <cell r="J317" t="str">
            <v>8960983861</v>
          </cell>
          <cell r="K317" t="str">
            <v>9788960983861</v>
          </cell>
          <cell r="L317" t="str">
            <v>논술/한글/한자</v>
          </cell>
          <cell r="M317" t="str">
            <v>kPDF+kEPUB</v>
          </cell>
          <cell r="N317">
            <v>13860</v>
          </cell>
          <cell r="O317" t="str">
            <v>경기도교과연계 &gt; 초등학교 1학년 1학기 국어</v>
          </cell>
          <cell r="P317" t="str">
            <v>[상세보기]</v>
          </cell>
        </row>
        <row r="318">
          <cell r="A318" t="str">
            <v>나 혼자 해볼래 덧셈 뺄셈</v>
          </cell>
          <cell r="B318" t="str">
            <v>아동</v>
          </cell>
          <cell r="C318" t="str">
            <v>씨앤톡</v>
          </cell>
          <cell r="D318">
            <v>13860</v>
          </cell>
          <cell r="E318">
            <v>1</v>
          </cell>
          <cell r="F318">
            <v>13860</v>
          </cell>
          <cell r="G318" t="str">
            <v>20140520</v>
          </cell>
          <cell r="H318" t="str">
            <v>20141106</v>
          </cell>
          <cell r="I318" t="str">
            <v>4808960982062</v>
          </cell>
          <cell r="J318" t="str">
            <v>8960982067</v>
          </cell>
          <cell r="K318" t="str">
            <v>9788960982062</v>
          </cell>
          <cell r="L318" t="str">
            <v>과학</v>
          </cell>
          <cell r="M318" t="str">
            <v>kPDF+kEPUB</v>
          </cell>
          <cell r="N318">
            <v>13860</v>
          </cell>
          <cell r="O318" t="str">
            <v>경기도교과연계 &gt; 초등학교 1학년 1학기 수학</v>
          </cell>
          <cell r="P318" t="str">
            <v>[상세보기]</v>
          </cell>
        </row>
        <row r="319">
          <cell r="A319" t="str">
            <v>나 혼자 해볼래 독서록 쓰기</v>
          </cell>
          <cell r="B319" t="str">
            <v>아동</v>
          </cell>
          <cell r="C319" t="str">
            <v>씨앤톡</v>
          </cell>
          <cell r="D319">
            <v>13860</v>
          </cell>
          <cell r="E319">
            <v>1</v>
          </cell>
          <cell r="F319">
            <v>13860</v>
          </cell>
          <cell r="G319" t="str">
            <v>20151015</v>
          </cell>
          <cell r="H319" t="str">
            <v>20151027</v>
          </cell>
          <cell r="I319" t="str">
            <v>4808960984196</v>
          </cell>
          <cell r="J319" t="str">
            <v>8960984191</v>
          </cell>
          <cell r="K319" t="str">
            <v>9788960984196</v>
          </cell>
          <cell r="L319" t="str">
            <v>논술/한글/한자</v>
          </cell>
          <cell r="M319" t="str">
            <v>kPDF</v>
          </cell>
          <cell r="N319">
            <v>13860</v>
          </cell>
          <cell r="O319" t="str">
            <v>경기도교과연계 &gt; 초등학교 1학년 2학기 국어</v>
          </cell>
          <cell r="P319" t="str">
            <v>[상세보기]</v>
          </cell>
        </row>
        <row r="320">
          <cell r="A320" t="str">
            <v>나 혼자 해볼래 운동하기</v>
          </cell>
          <cell r="B320" t="str">
            <v>아동</v>
          </cell>
          <cell r="C320" t="str">
            <v>씨앤톡</v>
          </cell>
          <cell r="D320">
            <v>13860</v>
          </cell>
          <cell r="E320">
            <v>1</v>
          </cell>
          <cell r="F320">
            <v>13860</v>
          </cell>
          <cell r="G320" t="str">
            <v>20140818</v>
          </cell>
          <cell r="H320" t="str">
            <v>20141106</v>
          </cell>
          <cell r="I320" t="str">
            <v>4808960982093</v>
          </cell>
          <cell r="J320" t="str">
            <v>8960982091</v>
          </cell>
          <cell r="K320" t="str">
            <v>9788960982093</v>
          </cell>
          <cell r="L320" t="str">
            <v>자기계발/리더십</v>
          </cell>
          <cell r="M320" t="str">
            <v>kPDF+kEPUB</v>
          </cell>
          <cell r="N320">
            <v>13860</v>
          </cell>
          <cell r="O320" t="str">
            <v>경기도교과연계 &gt; 초등학교 3학년 체육(금성)</v>
          </cell>
          <cell r="P320" t="str">
            <v>[상세보기]</v>
          </cell>
        </row>
        <row r="321">
          <cell r="A321" t="str">
            <v>나 혼자 해볼래 일기 쓰기</v>
          </cell>
          <cell r="B321" t="str">
            <v>아동</v>
          </cell>
          <cell r="C321" t="str">
            <v>씨앤톡</v>
          </cell>
          <cell r="D321">
            <v>13860</v>
          </cell>
          <cell r="E321">
            <v>1</v>
          </cell>
          <cell r="F321">
            <v>13860</v>
          </cell>
          <cell r="G321" t="str">
            <v>20130725</v>
          </cell>
          <cell r="H321" t="str">
            <v>20141106</v>
          </cell>
          <cell r="I321" t="str">
            <v>4808960981980</v>
          </cell>
          <cell r="J321" t="str">
            <v>8960981982</v>
          </cell>
          <cell r="K321" t="str">
            <v>9788960981980</v>
          </cell>
          <cell r="L321" t="str">
            <v>논술/한글/한자</v>
          </cell>
          <cell r="M321" t="str">
            <v>kPDF+kEPUB</v>
          </cell>
          <cell r="N321">
            <v>13860</v>
          </cell>
          <cell r="O321" t="str">
            <v>경기도교과연계 &gt; 초등학교 1학년 2학기 국어</v>
          </cell>
          <cell r="P321" t="str">
            <v>[상세보기]</v>
          </cell>
        </row>
        <row r="322">
          <cell r="A322" t="str">
            <v>나 혼자 해볼래 저축하기</v>
          </cell>
          <cell r="B322" t="str">
            <v>아동</v>
          </cell>
          <cell r="C322" t="str">
            <v>씨앤톡</v>
          </cell>
          <cell r="D322">
            <v>13860</v>
          </cell>
          <cell r="E322">
            <v>1</v>
          </cell>
          <cell r="F322">
            <v>13860</v>
          </cell>
          <cell r="G322" t="str">
            <v>20170925</v>
          </cell>
          <cell r="H322" t="str">
            <v>20180430</v>
          </cell>
          <cell r="I322" t="str">
            <v>4808960984844</v>
          </cell>
          <cell r="J322" t="str">
            <v>8960984841</v>
          </cell>
          <cell r="K322" t="str">
            <v>9788960984844</v>
          </cell>
          <cell r="L322" t="str">
            <v>자기계발/리더십</v>
          </cell>
          <cell r="M322" t="str">
            <v>kPDF+kEPUB</v>
          </cell>
          <cell r="N322">
            <v>13860</v>
          </cell>
          <cell r="O322" t="str">
            <v>학교도서관사서협의회 초등저학년 추천도서</v>
          </cell>
          <cell r="P322" t="str">
            <v>[상세보기]</v>
          </cell>
        </row>
        <row r="323">
          <cell r="A323" t="str">
            <v>나 혼자 해볼래 정리정돈</v>
          </cell>
          <cell r="B323" t="str">
            <v>아동</v>
          </cell>
          <cell r="C323" t="str">
            <v>씨앤톡</v>
          </cell>
          <cell r="D323">
            <v>13860</v>
          </cell>
          <cell r="E323">
            <v>1</v>
          </cell>
          <cell r="F323">
            <v>13860</v>
          </cell>
          <cell r="G323" t="str">
            <v>20131001</v>
          </cell>
          <cell r="H323" t="str">
            <v>20141106</v>
          </cell>
          <cell r="I323" t="str">
            <v>4808960982000</v>
          </cell>
          <cell r="J323" t="str">
            <v>8960982008</v>
          </cell>
          <cell r="K323" t="str">
            <v>9788960982000</v>
          </cell>
          <cell r="L323" t="str">
            <v>자기계발/리더십</v>
          </cell>
          <cell r="M323" t="str">
            <v>kPDF+kEPUB</v>
          </cell>
          <cell r="N323">
            <v>13860</v>
          </cell>
          <cell r="O323" t="str">
            <v>경기도교과연계 &gt; 초등학교 4학년 도덕</v>
          </cell>
          <cell r="P323" t="str">
            <v>[상세보기]</v>
          </cell>
        </row>
        <row r="324">
          <cell r="A324" t="str">
            <v>나 혼자 해볼래 준비물 챙기기</v>
          </cell>
          <cell r="B324" t="str">
            <v>아동</v>
          </cell>
          <cell r="C324" t="str">
            <v>씨앤톡</v>
          </cell>
          <cell r="D324">
            <v>13860</v>
          </cell>
          <cell r="E324">
            <v>1</v>
          </cell>
          <cell r="F324">
            <v>13860</v>
          </cell>
          <cell r="G324" t="str">
            <v>20160705</v>
          </cell>
          <cell r="H324" t="str">
            <v>20160705</v>
          </cell>
          <cell r="I324" t="str">
            <v>4808960984554</v>
          </cell>
          <cell r="J324" t="str">
            <v>8960984558</v>
          </cell>
          <cell r="K324" t="str">
            <v>9788960984554</v>
          </cell>
          <cell r="L324" t="str">
            <v>어린이창작동화</v>
          </cell>
          <cell r="M324" t="str">
            <v>kPDF</v>
          </cell>
          <cell r="N324">
            <v>13860</v>
          </cell>
          <cell r="O324" t="str">
            <v>경기도교과연계 &gt; 초등학교 1학년 1학기 통합(봄1)</v>
          </cell>
          <cell r="P324" t="str">
            <v>[상세보기]</v>
          </cell>
        </row>
        <row r="325">
          <cell r="A325" t="str">
            <v>나 혼자가 편한데 왜 다 같이 해야 해?</v>
          </cell>
          <cell r="B325" t="str">
            <v>아동</v>
          </cell>
          <cell r="C325" t="str">
            <v>팜파스</v>
          </cell>
          <cell r="D325">
            <v>12600</v>
          </cell>
          <cell r="E325">
            <v>1</v>
          </cell>
          <cell r="F325">
            <v>12600</v>
          </cell>
          <cell r="G325" t="str">
            <v>20190110</v>
          </cell>
          <cell r="H325" t="str">
            <v>20191011</v>
          </cell>
          <cell r="I325" t="str">
            <v>4801170262313</v>
          </cell>
          <cell r="J325" t="str">
            <v>1170262317</v>
          </cell>
          <cell r="K325" t="str">
            <v>9791170262312</v>
          </cell>
          <cell r="L325" t="str">
            <v>어린이창작동화</v>
          </cell>
          <cell r="M325" t="str">
            <v>kEPUB</v>
          </cell>
          <cell r="N325">
            <v>12600</v>
          </cell>
          <cell r="O325" t="str">
            <v>김포시립도서관 권장도서</v>
          </cell>
          <cell r="P325" t="str">
            <v>[상세보기]</v>
          </cell>
        </row>
        <row r="326">
          <cell r="A326" t="str">
            <v>나 홀로 버스</v>
          </cell>
          <cell r="B326" t="str">
            <v>유아</v>
          </cell>
          <cell r="C326" t="str">
            <v>북극곰</v>
          </cell>
          <cell r="D326">
            <v>16200</v>
          </cell>
          <cell r="E326">
            <v>1</v>
          </cell>
          <cell r="F326">
            <v>16200</v>
          </cell>
          <cell r="G326" t="str">
            <v>20160912</v>
          </cell>
          <cell r="H326" t="str">
            <v>20170306</v>
          </cell>
          <cell r="I326" t="str">
            <v>4801186797380</v>
          </cell>
          <cell r="J326" t="str">
            <v>118679738X</v>
          </cell>
          <cell r="K326" t="str">
            <v>9791186797389</v>
          </cell>
          <cell r="L326" t="str">
            <v>유아창작동화</v>
          </cell>
          <cell r="M326" t="str">
            <v>kPDF</v>
          </cell>
          <cell r="N326">
            <v>16200</v>
          </cell>
          <cell r="O326" t="str">
            <v>경기도교과연계 &gt; 초등학교 2학년 1학기 국어</v>
          </cell>
          <cell r="P326" t="str">
            <v>[상세보기]</v>
          </cell>
        </row>
        <row r="327">
          <cell r="A327" t="str">
            <v>나, 여기 있어요!</v>
          </cell>
          <cell r="B327" t="str">
            <v>아동</v>
          </cell>
          <cell r="C327" t="str">
            <v>봄볕</v>
          </cell>
          <cell r="D327">
            <v>12350</v>
          </cell>
          <cell r="E327">
            <v>1</v>
          </cell>
          <cell r="F327">
            <v>12350</v>
          </cell>
          <cell r="G327" t="str">
            <v>20170104</v>
          </cell>
          <cell r="H327" t="str">
            <v>20170628</v>
          </cell>
          <cell r="I327" t="str">
            <v>4801186979236</v>
          </cell>
          <cell r="J327" t="str">
            <v>1186979232</v>
          </cell>
          <cell r="K327" t="str">
            <v>9791186979235</v>
          </cell>
          <cell r="L327" t="str">
            <v>어린이창작동화</v>
          </cell>
          <cell r="M327" t="str">
            <v>kEPUB</v>
          </cell>
          <cell r="N327">
            <v>12350</v>
          </cell>
          <cell r="O327" t="str">
            <v>경기도교과연계 &gt; 초등학교 4학년 1학기 국어</v>
          </cell>
          <cell r="P327" t="str">
            <v>[상세보기]</v>
          </cell>
        </row>
        <row r="328">
          <cell r="A328" t="str">
            <v>나, 진짜 사람이야!</v>
          </cell>
          <cell r="B328" t="str">
            <v>유아</v>
          </cell>
          <cell r="C328" t="str">
            <v>마루벌</v>
          </cell>
          <cell r="D328">
            <v>9000</v>
          </cell>
          <cell r="E328">
            <v>1</v>
          </cell>
          <cell r="F328">
            <v>9000</v>
          </cell>
          <cell r="G328" t="str">
            <v>20171029</v>
          </cell>
          <cell r="H328" t="str">
            <v>20181207</v>
          </cell>
          <cell r="I328" t="str">
            <v>4808956635798</v>
          </cell>
          <cell r="J328" t="str">
            <v>895663579X</v>
          </cell>
          <cell r="K328" t="str">
            <v>9788956635798</v>
          </cell>
          <cell r="L328" t="str">
            <v>유아창작동화</v>
          </cell>
          <cell r="M328" t="str">
            <v>kPDF</v>
          </cell>
          <cell r="N328">
            <v>9000</v>
          </cell>
          <cell r="O328" t="str">
            <v>서울시교육청도서관 사서추천도서</v>
          </cell>
          <cell r="P328" t="str">
            <v>[상세보기]</v>
          </cell>
        </row>
        <row r="329">
          <cell r="A329" t="str">
            <v>나는 [    ] 배웁니다</v>
          </cell>
          <cell r="B329" t="str">
            <v>유아</v>
          </cell>
          <cell r="C329" t="str">
            <v>책속물고기</v>
          </cell>
          <cell r="D329">
            <v>16200</v>
          </cell>
          <cell r="E329">
            <v>1</v>
          </cell>
          <cell r="F329">
            <v>16200</v>
          </cell>
          <cell r="G329" t="str">
            <v>20181122</v>
          </cell>
          <cell r="H329" t="str">
            <v>20200525</v>
          </cell>
          <cell r="I329" t="str">
            <v>4801163270110</v>
          </cell>
          <cell r="J329" t="str">
            <v>1163270113</v>
          </cell>
          <cell r="K329" t="str">
            <v>9791163270119</v>
          </cell>
          <cell r="L329" t="str">
            <v>유아창작동화</v>
          </cell>
          <cell r="M329" t="str">
            <v>kPDF</v>
          </cell>
          <cell r="N329">
            <v>16200</v>
          </cell>
          <cell r="O329" t="str">
            <v>경기도교과연계</v>
          </cell>
          <cell r="P329" t="str">
            <v>[상세보기]</v>
          </cell>
        </row>
        <row r="330">
          <cell r="A330" t="str">
            <v>나는 138억 살</v>
          </cell>
          <cell r="B330" t="str">
            <v>아동</v>
          </cell>
          <cell r="C330" t="str">
            <v>풀빛(도서출판)</v>
          </cell>
          <cell r="D330">
            <v>15120</v>
          </cell>
          <cell r="E330">
            <v>1</v>
          </cell>
          <cell r="F330">
            <v>15120</v>
          </cell>
          <cell r="G330" t="str">
            <v>20181130</v>
          </cell>
          <cell r="H330" t="str">
            <v>20190529</v>
          </cell>
          <cell r="I330" t="str">
            <v>4801161720983</v>
          </cell>
          <cell r="J330" t="str">
            <v>1161720987</v>
          </cell>
          <cell r="K330" t="str">
            <v>9791161720982</v>
          </cell>
          <cell r="L330" t="str">
            <v>과학</v>
          </cell>
          <cell r="M330" t="str">
            <v>kPDF+kEPUB</v>
          </cell>
          <cell r="N330">
            <v>15120</v>
          </cell>
          <cell r="O330" t="str">
            <v>부산광역시 사상도서관 추천도서</v>
          </cell>
          <cell r="P330" t="str">
            <v>[상세보기]</v>
          </cell>
        </row>
        <row r="331">
          <cell r="A331" t="str">
            <v>나는 CCTV다</v>
          </cell>
          <cell r="B331" t="str">
            <v>아동</v>
          </cell>
          <cell r="C331" t="str">
            <v>학이사</v>
          </cell>
          <cell r="D331">
            <v>9720</v>
          </cell>
          <cell r="E331">
            <v>1</v>
          </cell>
          <cell r="F331">
            <v>9720</v>
          </cell>
          <cell r="G331" t="str">
            <v>20160315</v>
          </cell>
          <cell r="H331" t="str">
            <v>20161221</v>
          </cell>
          <cell r="I331" t="str">
            <v>4801158540198</v>
          </cell>
          <cell r="J331" t="str">
            <v>1158540191</v>
          </cell>
          <cell r="K331" t="str">
            <v>9791158540197</v>
          </cell>
          <cell r="L331" t="str">
            <v>동요/동시</v>
          </cell>
          <cell r="M331" t="str">
            <v>kPDF+kEPUB</v>
          </cell>
          <cell r="N331">
            <v>9720</v>
          </cell>
          <cell r="O331" t="str">
            <v>아침독서 추천도서(어린이용)</v>
          </cell>
          <cell r="P331" t="str">
            <v>[상세보기]</v>
          </cell>
        </row>
        <row r="332">
          <cell r="A332" t="str">
            <v>나는 강, 강은 나</v>
          </cell>
          <cell r="B332" t="str">
            <v>아동</v>
          </cell>
          <cell r="C332" t="str">
            <v>한국출판콘텐츠(KPC)</v>
          </cell>
          <cell r="D332">
            <v>31680</v>
          </cell>
          <cell r="E332">
            <v>2</v>
          </cell>
          <cell r="F332">
            <v>63360</v>
          </cell>
          <cell r="G332" t="str">
            <v>20180820</v>
          </cell>
          <cell r="H332" t="str">
            <v>20181227</v>
          </cell>
          <cell r="I332" t="str">
            <v>4808965455387</v>
          </cell>
          <cell r="J332" t="str">
            <v>8965455383</v>
          </cell>
          <cell r="K332" t="str">
            <v>9788965455387</v>
          </cell>
          <cell r="L332" t="str">
            <v>어린이창작동화</v>
          </cell>
          <cell r="M332" t="str">
            <v>kPDF</v>
          </cell>
          <cell r="N332">
            <v>63360</v>
          </cell>
          <cell r="O332" t="str">
            <v>책씨앗 &gt; 교과연계 추천도서(초등)</v>
          </cell>
          <cell r="P332" t="str">
            <v>[상세보기]</v>
          </cell>
        </row>
        <row r="333">
          <cell r="A333" t="str">
            <v>나는 강아지 날개</v>
          </cell>
          <cell r="B333" t="str">
            <v>아동</v>
          </cell>
          <cell r="C333" t="str">
            <v>위즈덤하우스_디지털콘텐츠</v>
          </cell>
          <cell r="D333">
            <v>21600</v>
          </cell>
          <cell r="E333">
            <v>2</v>
          </cell>
          <cell r="F333">
            <v>43200</v>
          </cell>
          <cell r="G333" t="str">
            <v>20200409</v>
          </cell>
          <cell r="H333" t="str">
            <v>20200518</v>
          </cell>
          <cell r="I333" t="str">
            <v>4808962472103</v>
          </cell>
          <cell r="J333" t="str">
            <v>8962472104</v>
          </cell>
          <cell r="K333" t="str">
            <v>9788962472103</v>
          </cell>
          <cell r="L333" t="str">
            <v>어린이창작동화</v>
          </cell>
          <cell r="M333" t="str">
            <v>kEPUB</v>
          </cell>
          <cell r="N333">
            <v>43200</v>
          </cell>
          <cell r="O333" t="str">
            <v>책씨앗 &gt; 교과연계 추천도서(초등)</v>
          </cell>
          <cell r="P333" t="str">
            <v>[상세보기]</v>
          </cell>
        </row>
        <row r="334">
          <cell r="A334" t="str">
            <v>나는 누구예요?</v>
          </cell>
          <cell r="B334" t="str">
            <v>아동</v>
          </cell>
          <cell r="C334" t="str">
            <v>분홍고래</v>
          </cell>
          <cell r="D334">
            <v>12960</v>
          </cell>
          <cell r="E334">
            <v>1</v>
          </cell>
          <cell r="F334">
            <v>12960</v>
          </cell>
          <cell r="G334" t="str">
            <v>20130913</v>
          </cell>
          <cell r="H334" t="str">
            <v>20141128</v>
          </cell>
          <cell r="I334" t="str">
            <v>4801195073512</v>
          </cell>
          <cell r="J334" t="str">
            <v>1195073518</v>
          </cell>
          <cell r="K334" t="str">
            <v>9791195073511</v>
          </cell>
          <cell r="L334" t="str">
            <v>어린이창작동화</v>
          </cell>
          <cell r="M334" t="str">
            <v>kPDF+kEPUB</v>
          </cell>
          <cell r="N334">
            <v>12960</v>
          </cell>
          <cell r="O334" t="str">
            <v>경기중앙교육도서관 추천도서</v>
          </cell>
          <cell r="P334" t="str">
            <v>[상세보기]</v>
          </cell>
        </row>
        <row r="335">
          <cell r="A335" t="str">
            <v>나는 돌로 만든 달력 첨성대입니다</v>
          </cell>
          <cell r="B335" t="str">
            <v>아동</v>
          </cell>
          <cell r="C335" t="str">
            <v>개암나무</v>
          </cell>
          <cell r="D335">
            <v>13860</v>
          </cell>
          <cell r="E335">
            <v>1</v>
          </cell>
          <cell r="F335">
            <v>13860</v>
          </cell>
          <cell r="G335" t="str">
            <v>20200427</v>
          </cell>
          <cell r="H335" t="str">
            <v>20200911</v>
          </cell>
          <cell r="I335" t="str">
            <v>4808968305764</v>
          </cell>
          <cell r="J335" t="str">
            <v>8968305765</v>
          </cell>
          <cell r="K335" t="str">
            <v>9788968305764</v>
          </cell>
          <cell r="L335" t="str">
            <v>역사/지리/위인</v>
          </cell>
          <cell r="M335" t="str">
            <v>kPDF+kEPUB</v>
          </cell>
          <cell r="N335">
            <v>13860</v>
          </cell>
          <cell r="O335" t="str">
            <v>서울시교육청 강동도서관 추천도서</v>
          </cell>
          <cell r="P335" t="str">
            <v>[상세보기]</v>
          </cell>
        </row>
        <row r="336">
          <cell r="A336" t="str">
            <v>나는 떨리는 별</v>
          </cell>
          <cell r="B336" t="str">
            <v>아동</v>
          </cell>
          <cell r="C336" t="str">
            <v>풀빛미디어</v>
          </cell>
          <cell r="D336">
            <v>20700</v>
          </cell>
          <cell r="E336">
            <v>1</v>
          </cell>
          <cell r="F336">
            <v>20700</v>
          </cell>
          <cell r="G336" t="str">
            <v>20160624</v>
          </cell>
          <cell r="H336" t="str">
            <v>20160826</v>
          </cell>
          <cell r="I336" t="str">
            <v>4808967340322</v>
          </cell>
          <cell r="J336" t="str">
            <v>896734032X</v>
          </cell>
          <cell r="K336" t="str">
            <v>9788967340322</v>
          </cell>
          <cell r="L336" t="str">
            <v>어린이창작동화</v>
          </cell>
          <cell r="M336" t="str">
            <v>kPDF+kEPUB</v>
          </cell>
          <cell r="N336">
            <v>20700</v>
          </cell>
          <cell r="O336" t="str">
            <v>아침독서 추천도서(어린이용)</v>
          </cell>
          <cell r="P336" t="str">
            <v>[상세보기]</v>
          </cell>
        </row>
        <row r="337">
          <cell r="A337" t="str">
            <v>나는 마녀가 될 거야</v>
          </cell>
          <cell r="B337" t="str">
            <v>유아</v>
          </cell>
          <cell r="C337" t="str">
            <v>머스트비</v>
          </cell>
          <cell r="D337">
            <v>12600</v>
          </cell>
          <cell r="E337">
            <v>1</v>
          </cell>
          <cell r="F337">
            <v>12600</v>
          </cell>
          <cell r="G337" t="str">
            <v>20130325</v>
          </cell>
          <cell r="H337" t="str">
            <v>20150629</v>
          </cell>
          <cell r="I337" t="str">
            <v>4808998433055</v>
          </cell>
          <cell r="J337" t="str">
            <v>8998433052</v>
          </cell>
          <cell r="K337" t="str">
            <v>9788998433055</v>
          </cell>
          <cell r="L337" t="str">
            <v>유아창작동화</v>
          </cell>
          <cell r="M337" t="str">
            <v>kPDF</v>
          </cell>
          <cell r="N337">
            <v>12600</v>
          </cell>
          <cell r="O337" t="str">
            <v>경기도교과연계 &gt; 초등학교 2학년 1학기 국어</v>
          </cell>
          <cell r="P337" t="str">
            <v>[상세보기]</v>
          </cell>
        </row>
        <row r="338">
          <cell r="A338" t="str">
            <v>나는 버텨낼 거야</v>
          </cell>
          <cell r="B338" t="str">
            <v>아동</v>
          </cell>
          <cell r="C338" t="str">
            <v>내인생의책(주)</v>
          </cell>
          <cell r="D338">
            <v>17280</v>
          </cell>
          <cell r="E338">
            <v>1</v>
          </cell>
          <cell r="F338">
            <v>17280</v>
          </cell>
          <cell r="G338" t="str">
            <v>20150815</v>
          </cell>
          <cell r="H338" t="str">
            <v>20150904</v>
          </cell>
          <cell r="I338" t="str">
            <v>4801157231967</v>
          </cell>
          <cell r="J338" t="str">
            <v>1157231969</v>
          </cell>
          <cell r="K338" t="str">
            <v>9791157231966</v>
          </cell>
          <cell r="L338" t="str">
            <v>어린이창작동화</v>
          </cell>
          <cell r="M338" t="str">
            <v>kEPUB</v>
          </cell>
          <cell r="N338">
            <v>17280</v>
          </cell>
          <cell r="O338" t="str">
            <v>경남교육청 김해도서관 &gt; 6학년 교과연계도서</v>
          </cell>
          <cell r="P338" t="str">
            <v>[상세보기]</v>
          </cell>
        </row>
        <row r="339">
          <cell r="A339" t="str">
            <v>나는 비단길로 간다</v>
          </cell>
          <cell r="B339" t="str">
            <v>아동</v>
          </cell>
          <cell r="C339" t="str">
            <v>푸른숲(주)</v>
          </cell>
          <cell r="D339">
            <v>13320</v>
          </cell>
          <cell r="E339">
            <v>1</v>
          </cell>
          <cell r="F339">
            <v>13320</v>
          </cell>
          <cell r="G339" t="str">
            <v>20121130</v>
          </cell>
          <cell r="H339" t="str">
            <v>20140403</v>
          </cell>
          <cell r="I339" t="str">
            <v>4808971846841</v>
          </cell>
          <cell r="J339" t="str">
            <v>8971846844</v>
          </cell>
          <cell r="K339" t="str">
            <v>9788971846841</v>
          </cell>
          <cell r="L339" t="str">
            <v>어린이창작동화</v>
          </cell>
          <cell r="M339" t="str">
            <v>kEPUB</v>
          </cell>
          <cell r="N339">
            <v>13320</v>
          </cell>
          <cell r="O339" t="str">
            <v>경북독서친구 &gt; 초등학생 권장도서(6학년)</v>
          </cell>
          <cell r="P339" t="str">
            <v>[상세보기]</v>
          </cell>
        </row>
        <row r="340">
          <cell r="A340" t="str">
            <v>나는 빨강이야</v>
          </cell>
          <cell r="B340" t="str">
            <v>유아</v>
          </cell>
          <cell r="C340" t="str">
            <v>소원나무</v>
          </cell>
          <cell r="D340">
            <v>14400</v>
          </cell>
          <cell r="E340">
            <v>1</v>
          </cell>
          <cell r="F340">
            <v>14400</v>
          </cell>
          <cell r="G340" t="str">
            <v>20191125</v>
          </cell>
          <cell r="H340" t="str">
            <v>20200521</v>
          </cell>
          <cell r="I340" t="str">
            <v>4801170440070</v>
          </cell>
          <cell r="J340" t="str">
            <v>117044007X</v>
          </cell>
          <cell r="K340" t="str">
            <v>9791170440079</v>
          </cell>
          <cell r="L340" t="str">
            <v>유아창작동화</v>
          </cell>
          <cell r="M340" t="str">
            <v>kPDF</v>
          </cell>
          <cell r="N340">
            <v>14400</v>
          </cell>
          <cell r="O340" t="str">
            <v>책씨앗 &gt; 교과연계 추천도서(1-2학년)</v>
          </cell>
          <cell r="P340" t="str">
            <v>[상세보기]</v>
          </cell>
        </row>
        <row r="341">
          <cell r="A341" t="str">
            <v>나는 생명이에요</v>
          </cell>
          <cell r="B341" t="str">
            <v>유아</v>
          </cell>
          <cell r="C341" t="str">
            <v>마루벌</v>
          </cell>
          <cell r="D341">
            <v>12600</v>
          </cell>
          <cell r="E341">
            <v>1</v>
          </cell>
          <cell r="F341">
            <v>12600</v>
          </cell>
          <cell r="G341" t="str">
            <v>20180622</v>
          </cell>
          <cell r="H341" t="str">
            <v>20190722</v>
          </cell>
          <cell r="I341" t="str">
            <v>4808956635828</v>
          </cell>
          <cell r="J341" t="str">
            <v>895663582X</v>
          </cell>
          <cell r="K341" t="str">
            <v>9788956635828</v>
          </cell>
          <cell r="L341" t="str">
            <v>유아창작동화</v>
          </cell>
          <cell r="M341" t="str">
            <v>kPDF</v>
          </cell>
          <cell r="N341">
            <v>12600</v>
          </cell>
          <cell r="O341" t="str">
            <v>광주광역시립도서관 권장도서</v>
          </cell>
          <cell r="P341" t="str">
            <v>[상세보기]</v>
          </cell>
        </row>
        <row r="342">
          <cell r="A342" t="str">
            <v>나는 수요일의 소녀입니다</v>
          </cell>
          <cell r="B342" t="str">
            <v>아동</v>
          </cell>
          <cell r="C342" t="str">
            <v>개암나무</v>
          </cell>
          <cell r="D342">
            <v>13860</v>
          </cell>
          <cell r="E342">
            <v>1</v>
          </cell>
          <cell r="F342">
            <v>13860</v>
          </cell>
          <cell r="G342" t="str">
            <v>20150202</v>
          </cell>
          <cell r="H342" t="str">
            <v>20150731</v>
          </cell>
          <cell r="I342" t="str">
            <v>4808968301421</v>
          </cell>
          <cell r="J342" t="str">
            <v>8968301425</v>
          </cell>
          <cell r="K342" t="str">
            <v>9788968301421</v>
          </cell>
          <cell r="L342" t="str">
            <v>역사/지리/위인</v>
          </cell>
          <cell r="M342" t="str">
            <v>kPDF+kEPUB</v>
          </cell>
          <cell r="N342">
            <v>13860</v>
          </cell>
          <cell r="O342" t="str">
            <v>경남교육청 김해도서관 &gt; 6학년 교과연계도서</v>
          </cell>
          <cell r="P342" t="str">
            <v>[상세보기]</v>
          </cell>
        </row>
        <row r="343">
          <cell r="A343" t="str">
            <v>나는 슈갈이다   어린이 나무생각 문학숲 3</v>
          </cell>
          <cell r="B343" t="str">
            <v>아동</v>
          </cell>
          <cell r="C343" t="str">
            <v>비전팩토리</v>
          </cell>
          <cell r="D343">
            <v>12740</v>
          </cell>
          <cell r="E343">
            <v>1</v>
          </cell>
          <cell r="F343">
            <v>12740</v>
          </cell>
          <cell r="G343" t="str">
            <v>20150310</v>
          </cell>
          <cell r="H343" t="str">
            <v>20150311</v>
          </cell>
          <cell r="I343" t="str">
            <v>480D150304660</v>
          </cell>
          <cell r="J343" t="str">
            <v>D150304660</v>
          </cell>
          <cell r="K343">
            <v>12740</v>
          </cell>
          <cell r="L343" t="str">
            <v>어린이창작동화</v>
          </cell>
          <cell r="M343" t="str">
            <v>kPDF+kEPUB</v>
          </cell>
          <cell r="N343">
            <v>12740</v>
          </cell>
          <cell r="O343" t="str">
            <v>경기도교과연계 &gt; 초등학교 4학년 1학기 국어</v>
          </cell>
          <cell r="P343" t="str">
            <v>[상세보기]</v>
          </cell>
        </row>
        <row r="344">
          <cell r="A344" t="str">
            <v>나는 시궁쥐였어요</v>
          </cell>
          <cell r="B344" t="str">
            <v>아동</v>
          </cell>
          <cell r="C344" t="str">
            <v>논장</v>
          </cell>
          <cell r="D344">
            <v>11340</v>
          </cell>
          <cell r="E344">
            <v>1</v>
          </cell>
          <cell r="F344">
            <v>11340</v>
          </cell>
          <cell r="G344" t="str">
            <v>20080813</v>
          </cell>
          <cell r="H344" t="str">
            <v>20150210</v>
          </cell>
          <cell r="I344" t="str">
            <v>4808984141032</v>
          </cell>
          <cell r="J344" t="str">
            <v>8984141038</v>
          </cell>
          <cell r="K344" t="str">
            <v>9788984141032</v>
          </cell>
          <cell r="L344" t="str">
            <v>어린이창작동화</v>
          </cell>
          <cell r="M344" t="str">
            <v>kPDF+kEPUB</v>
          </cell>
          <cell r="N344">
            <v>11340</v>
          </cell>
          <cell r="O344" t="str">
            <v>청소년출판협의회 추천도서</v>
          </cell>
          <cell r="P344" t="str">
            <v>[상세보기]</v>
          </cell>
        </row>
        <row r="345">
          <cell r="A345" t="str">
            <v>나는 아름다운 사람입니다</v>
          </cell>
          <cell r="B345" t="str">
            <v>아동</v>
          </cell>
          <cell r="C345" t="str">
            <v>바보들꽃</v>
          </cell>
          <cell r="D345">
            <v>16200</v>
          </cell>
          <cell r="E345">
            <v>1</v>
          </cell>
          <cell r="F345">
            <v>16200</v>
          </cell>
          <cell r="G345" t="str">
            <v>20171205</v>
          </cell>
          <cell r="H345" t="str">
            <v>20180530</v>
          </cell>
          <cell r="I345" t="str">
            <v>4801196238125</v>
          </cell>
          <cell r="J345" t="str">
            <v>119623812X</v>
          </cell>
          <cell r="K345" t="str">
            <v>9791196238124</v>
          </cell>
          <cell r="L345" t="str">
            <v>자기계발/리더십</v>
          </cell>
          <cell r="M345" t="str">
            <v>kPDF</v>
          </cell>
          <cell r="N345">
            <v>16200</v>
          </cell>
          <cell r="O345" t="str">
            <v>인천광역시미추홀도서관 &gt; 교과연계도서</v>
          </cell>
          <cell r="P345" t="str">
            <v>[상세보기]</v>
          </cell>
        </row>
        <row r="346">
          <cell r="A346" t="str">
            <v>나는 앨버트로스다</v>
          </cell>
          <cell r="B346" t="str">
            <v>아동</v>
          </cell>
          <cell r="C346" t="str">
            <v>가문비(주)</v>
          </cell>
          <cell r="D346">
            <v>10800</v>
          </cell>
          <cell r="E346">
            <v>1</v>
          </cell>
          <cell r="F346">
            <v>10800</v>
          </cell>
          <cell r="G346" t="str">
            <v>20190823</v>
          </cell>
          <cell r="H346" t="str">
            <v>20191017</v>
          </cell>
          <cell r="I346" t="str">
            <v>4808969022233</v>
          </cell>
          <cell r="J346" t="str">
            <v>8969022236</v>
          </cell>
          <cell r="K346" t="str">
            <v>9788969022233</v>
          </cell>
          <cell r="L346" t="str">
            <v>어린이창작동화</v>
          </cell>
          <cell r="M346" t="str">
            <v>kEPUB</v>
          </cell>
          <cell r="N346">
            <v>10800</v>
          </cell>
          <cell r="O346" t="str">
            <v>서울특별시교육청 어린이도서관 추천도서</v>
          </cell>
          <cell r="P346" t="str">
            <v>[상세보기]</v>
          </cell>
        </row>
        <row r="347">
          <cell r="A347" t="str">
            <v>나는 어떻게 내가 됐을까?</v>
          </cell>
          <cell r="B347" t="str">
            <v>아동</v>
          </cell>
          <cell r="C347" t="str">
            <v>키다리</v>
          </cell>
          <cell r="D347">
            <v>16380</v>
          </cell>
          <cell r="E347">
            <v>1</v>
          </cell>
          <cell r="F347">
            <v>16380</v>
          </cell>
          <cell r="G347" t="str">
            <v>20190412</v>
          </cell>
          <cell r="H347" t="str">
            <v>20190729</v>
          </cell>
          <cell r="I347" t="str">
            <v>4801157852254</v>
          </cell>
          <cell r="J347" t="str">
            <v>1157852254</v>
          </cell>
          <cell r="K347" t="str">
            <v>9791157852253</v>
          </cell>
          <cell r="L347" t="str">
            <v>과학</v>
          </cell>
          <cell r="M347" t="str">
            <v>kEPUB</v>
          </cell>
          <cell r="N347">
            <v>16380</v>
          </cell>
          <cell r="O347" t="str">
            <v>책씨앗 &gt; 교과연계 추천도서</v>
          </cell>
          <cell r="P347" t="str">
            <v>[상세보기]</v>
          </cell>
        </row>
        <row r="348">
          <cell r="A348" t="str">
            <v>나는 오, 너는 아!</v>
          </cell>
          <cell r="B348" t="str">
            <v>유아</v>
          </cell>
          <cell r="C348" t="str">
            <v>북극곰</v>
          </cell>
          <cell r="D348">
            <v>18900</v>
          </cell>
          <cell r="E348">
            <v>1</v>
          </cell>
          <cell r="F348">
            <v>18900</v>
          </cell>
          <cell r="G348" t="str">
            <v>20200514</v>
          </cell>
          <cell r="H348" t="str">
            <v>20200706</v>
          </cell>
          <cell r="I348" t="str">
            <v>4801190300842</v>
          </cell>
          <cell r="J348" t="str">
            <v>1190300842</v>
          </cell>
          <cell r="K348" t="str">
            <v>9791190300841</v>
          </cell>
          <cell r="L348" t="str">
            <v>유아창작동화</v>
          </cell>
          <cell r="M348" t="str">
            <v>kPDF</v>
          </cell>
          <cell r="N348">
            <v>18900</v>
          </cell>
          <cell r="O348" t="str">
            <v>책씨앗 &gt; 교과연계 추천도서(초등)</v>
          </cell>
          <cell r="P348" t="str">
            <v>[상세보기]</v>
          </cell>
        </row>
        <row r="349">
          <cell r="A349" t="str">
            <v>나는 옷이 아니에요</v>
          </cell>
          <cell r="B349" t="str">
            <v>아동</v>
          </cell>
          <cell r="C349" t="str">
            <v>밝은미래</v>
          </cell>
          <cell r="D349">
            <v>11700</v>
          </cell>
          <cell r="E349">
            <v>1</v>
          </cell>
          <cell r="F349">
            <v>11700</v>
          </cell>
          <cell r="G349" t="str">
            <v>20150316</v>
          </cell>
          <cell r="H349" t="str">
            <v>20151125</v>
          </cell>
          <cell r="I349" t="str">
            <v>4808965461678</v>
          </cell>
          <cell r="J349" t="str">
            <v>8965461677</v>
          </cell>
          <cell r="K349" t="str">
            <v>9788965461678</v>
          </cell>
          <cell r="L349" t="str">
            <v>어린이창작동화</v>
          </cell>
          <cell r="M349" t="str">
            <v>kEPUB</v>
          </cell>
          <cell r="N349">
            <v>11700</v>
          </cell>
          <cell r="O349" t="str">
            <v>경기도교과연계 &gt; 초등학교 3학년 도덕</v>
          </cell>
          <cell r="P349" t="str">
            <v>[상세보기]</v>
          </cell>
        </row>
        <row r="350">
          <cell r="A350" t="str">
            <v>나는 이야기입니다</v>
          </cell>
          <cell r="B350" t="str">
            <v>유아</v>
          </cell>
          <cell r="C350" t="str">
            <v>소원나무</v>
          </cell>
          <cell r="D350">
            <v>14400</v>
          </cell>
          <cell r="E350">
            <v>1</v>
          </cell>
          <cell r="F350">
            <v>14400</v>
          </cell>
          <cell r="G350" t="str">
            <v>20170210</v>
          </cell>
          <cell r="H350" t="str">
            <v>20190221</v>
          </cell>
          <cell r="I350" t="str">
            <v>4801186531519</v>
          </cell>
          <cell r="J350" t="str">
            <v>1186531517</v>
          </cell>
          <cell r="K350" t="str">
            <v>9791186531518</v>
          </cell>
          <cell r="L350" t="str">
            <v>유아창작동화</v>
          </cell>
          <cell r="M350" t="str">
            <v>kPDF</v>
          </cell>
          <cell r="N350">
            <v>14400</v>
          </cell>
          <cell r="O350" t="str">
            <v>책씨앗 &gt; 교과연계 추천도서(초등)</v>
          </cell>
          <cell r="P350" t="str">
            <v>[상세보기]</v>
          </cell>
        </row>
        <row r="351">
          <cell r="A351" t="str">
            <v>나는 인도 김씨 김수로</v>
          </cell>
          <cell r="B351" t="str">
            <v>아동</v>
          </cell>
          <cell r="C351" t="str">
            <v>사계절</v>
          </cell>
          <cell r="D351">
            <v>10980</v>
          </cell>
          <cell r="E351">
            <v>2</v>
          </cell>
          <cell r="F351">
            <v>21960</v>
          </cell>
          <cell r="G351" t="str">
            <v>20140430</v>
          </cell>
          <cell r="H351" t="str">
            <v>20150305</v>
          </cell>
          <cell r="I351" t="str">
            <v>4808958287438</v>
          </cell>
          <cell r="J351" t="str">
            <v>8958287438</v>
          </cell>
          <cell r="K351" t="str">
            <v>9788958287438</v>
          </cell>
          <cell r="L351" t="str">
            <v>어린이창작동화</v>
          </cell>
          <cell r="M351" t="str">
            <v>kEPUB</v>
          </cell>
          <cell r="N351">
            <v>21960</v>
          </cell>
          <cell r="O351" t="str">
            <v>경기도교과연계 &gt; 초등학교 4학년 도덕</v>
          </cell>
          <cell r="P351" t="str">
            <v>[상세보기]</v>
          </cell>
        </row>
        <row r="352">
          <cell r="A352" t="str">
            <v>나는 죽음이에요</v>
          </cell>
          <cell r="B352" t="str">
            <v>유아</v>
          </cell>
          <cell r="C352" t="str">
            <v>마루벌</v>
          </cell>
          <cell r="D352">
            <v>12600</v>
          </cell>
          <cell r="E352">
            <v>1</v>
          </cell>
          <cell r="F352">
            <v>12600</v>
          </cell>
          <cell r="G352" t="str">
            <v>20170420</v>
          </cell>
          <cell r="H352" t="str">
            <v>20180108</v>
          </cell>
          <cell r="I352" t="str">
            <v>4808956635743</v>
          </cell>
          <cell r="J352" t="str">
            <v>8956635749</v>
          </cell>
          <cell r="K352" t="str">
            <v>9788956635743</v>
          </cell>
          <cell r="L352" t="str">
            <v>유아창작동화</v>
          </cell>
          <cell r="M352" t="str">
            <v>kPDF</v>
          </cell>
          <cell r="N352">
            <v>12600</v>
          </cell>
          <cell r="O352" t="str">
            <v xml:space="preserve">안산시 중앙도서관 추천도서 목록 </v>
          </cell>
          <cell r="P352" t="str">
            <v>[상세보기]</v>
          </cell>
        </row>
        <row r="353">
          <cell r="A353" t="str">
            <v>나는 커서 어떤 일을 할까</v>
          </cell>
          <cell r="B353" t="str">
            <v>아동</v>
          </cell>
          <cell r="C353" t="str">
            <v>위즈덤하우스_디지털콘텐츠</v>
          </cell>
          <cell r="D353">
            <v>18000</v>
          </cell>
          <cell r="E353">
            <v>2</v>
          </cell>
          <cell r="F353">
            <v>36000</v>
          </cell>
          <cell r="G353" t="str">
            <v>20130525</v>
          </cell>
          <cell r="H353" t="str">
            <v>20131205</v>
          </cell>
          <cell r="I353" t="str">
            <v>4808962473759</v>
          </cell>
          <cell r="J353" t="str">
            <v>8962473755</v>
          </cell>
          <cell r="K353" t="str">
            <v>9788962473759</v>
          </cell>
          <cell r="L353" t="str">
            <v>자기계발/리더십</v>
          </cell>
          <cell r="M353" t="str">
            <v>kEPUB</v>
          </cell>
          <cell r="N353">
            <v>36000</v>
          </cell>
          <cell r="O353" t="str">
            <v>경북독서친구 &gt; 초등학생 권장도서(2학년)</v>
          </cell>
          <cell r="P353" t="str">
            <v>[상세보기]</v>
          </cell>
        </row>
        <row r="354">
          <cell r="A354" t="str">
            <v>나는 커서 행복한 사람이 될 거야</v>
          </cell>
          <cell r="B354" t="str">
            <v>아동</v>
          </cell>
          <cell r="C354" t="str">
            <v>눈코입</v>
          </cell>
          <cell r="D354">
            <v>16200</v>
          </cell>
          <cell r="E354">
            <v>1</v>
          </cell>
          <cell r="F354">
            <v>16200</v>
          </cell>
          <cell r="G354" t="str">
            <v>20190328</v>
          </cell>
          <cell r="H354" t="str">
            <v>20190411</v>
          </cell>
          <cell r="I354" t="str">
            <v>4801190031005</v>
          </cell>
          <cell r="J354" t="str">
            <v>1190031000</v>
          </cell>
          <cell r="K354" t="str">
            <v>9791190031004</v>
          </cell>
          <cell r="L354" t="str">
            <v>자기계발/리더십</v>
          </cell>
          <cell r="M354" t="str">
            <v>kPDF</v>
          </cell>
          <cell r="N354">
            <v>16200</v>
          </cell>
          <cell r="O354" t="str">
            <v>인천광역시미추홀도서관 &gt; 교과연계도서</v>
          </cell>
          <cell r="P354" t="str">
            <v>[상세보기]</v>
          </cell>
        </row>
        <row r="355">
          <cell r="A355" t="str">
            <v>나는 태양의 아이</v>
          </cell>
          <cell r="B355" t="str">
            <v>아동</v>
          </cell>
          <cell r="C355" t="str">
            <v>풀빛(도서출판)</v>
          </cell>
          <cell r="D355">
            <v>15120</v>
          </cell>
          <cell r="E355">
            <v>1</v>
          </cell>
          <cell r="F355">
            <v>15120</v>
          </cell>
          <cell r="G355" t="str">
            <v>20191120</v>
          </cell>
          <cell r="H355" t="str">
            <v>20200527</v>
          </cell>
          <cell r="I355" t="str">
            <v>4801161721683</v>
          </cell>
          <cell r="J355" t="str">
            <v>1161721681</v>
          </cell>
          <cell r="K355" t="str">
            <v>9791161721682</v>
          </cell>
          <cell r="L355" t="str">
            <v>과학</v>
          </cell>
          <cell r="M355" t="str">
            <v>kPDF</v>
          </cell>
          <cell r="N355">
            <v>15120</v>
          </cell>
          <cell r="O355" t="str">
            <v>김포시립도서관 권장도서</v>
          </cell>
          <cell r="P355" t="str">
            <v>[상세보기]</v>
          </cell>
        </row>
        <row r="356">
          <cell r="A356" t="str">
            <v>나는 튤립이에요</v>
          </cell>
          <cell r="B356" t="str">
            <v>유아</v>
          </cell>
          <cell r="C356" t="str">
            <v>작가정신</v>
          </cell>
          <cell r="D356">
            <v>19800</v>
          </cell>
          <cell r="E356">
            <v>1</v>
          </cell>
          <cell r="F356">
            <v>19800</v>
          </cell>
          <cell r="G356" t="str">
            <v>20200520</v>
          </cell>
          <cell r="H356" t="str">
            <v>20200708</v>
          </cell>
          <cell r="I356" t="str">
            <v>4801160266253</v>
          </cell>
          <cell r="J356" t="str">
            <v>1160266255</v>
          </cell>
          <cell r="K356" t="str">
            <v>9791160266252</v>
          </cell>
          <cell r="L356" t="str">
            <v>유아창작동화</v>
          </cell>
          <cell r="M356" t="str">
            <v>kPDF</v>
          </cell>
          <cell r="N356">
            <v>19800</v>
          </cell>
          <cell r="O356" t="str">
            <v>성남시 중원도서관 추천도서</v>
          </cell>
          <cell r="P356" t="str">
            <v>[상세보기]</v>
          </cell>
        </row>
        <row r="357">
          <cell r="A357" t="str">
            <v>나는 혼자가 더 편해</v>
          </cell>
          <cell r="B357" t="str">
            <v>아동</v>
          </cell>
          <cell r="C357" t="str">
            <v>씨앤톡</v>
          </cell>
          <cell r="D357">
            <v>13860</v>
          </cell>
          <cell r="E357">
            <v>1</v>
          </cell>
          <cell r="F357">
            <v>13860</v>
          </cell>
          <cell r="G357" t="str">
            <v>20160315</v>
          </cell>
          <cell r="H357" t="str">
            <v>20160509</v>
          </cell>
          <cell r="I357" t="str">
            <v>4808960984417</v>
          </cell>
          <cell r="J357" t="str">
            <v>8960984418</v>
          </cell>
          <cell r="K357" t="str">
            <v>9788960984417</v>
          </cell>
          <cell r="L357" t="str">
            <v>어린이창작동화</v>
          </cell>
          <cell r="M357" t="str">
            <v>kPDF+kEPUB</v>
          </cell>
          <cell r="N357">
            <v>13860</v>
          </cell>
          <cell r="O357" t="str">
            <v>경기도교과연계 &gt; 초등학교 5학년 도덕</v>
          </cell>
          <cell r="P357" t="str">
            <v>[상세보기]</v>
          </cell>
        </row>
        <row r="358">
          <cell r="A358" t="str">
            <v>나는 흰곰을 키워요</v>
          </cell>
          <cell r="B358" t="str">
            <v>유아</v>
          </cell>
          <cell r="C358" t="str">
            <v>위즈덤하우스_디지털콘텐츠</v>
          </cell>
          <cell r="D358">
            <v>21600</v>
          </cell>
          <cell r="E358">
            <v>2</v>
          </cell>
          <cell r="F358">
            <v>43200</v>
          </cell>
          <cell r="G358" t="str">
            <v>20180622</v>
          </cell>
          <cell r="H358" t="str">
            <v>20180629</v>
          </cell>
          <cell r="I358" t="str">
            <v>4808962479256</v>
          </cell>
          <cell r="J358" t="str">
            <v>8962479257</v>
          </cell>
          <cell r="K358" t="str">
            <v>9788962479256</v>
          </cell>
          <cell r="L358" t="str">
            <v>유아창작동화</v>
          </cell>
          <cell r="M358" t="str">
            <v>kEPUB</v>
          </cell>
          <cell r="N358">
            <v>43200</v>
          </cell>
          <cell r="O358" t="str">
            <v>서울시교육청도서관 사서추천도서</v>
          </cell>
          <cell r="P358" t="str">
            <v>[상세보기]</v>
          </cell>
        </row>
        <row r="359">
          <cell r="A359" t="str">
            <v>나는야 베들레헴의 길고양이</v>
          </cell>
          <cell r="B359" t="str">
            <v>아동</v>
          </cell>
          <cell r="C359" t="str">
            <v>책속물고기</v>
          </cell>
          <cell r="D359">
            <v>12600</v>
          </cell>
          <cell r="E359">
            <v>1</v>
          </cell>
          <cell r="F359">
            <v>12600</v>
          </cell>
          <cell r="G359" t="str">
            <v>20150310</v>
          </cell>
          <cell r="H359" t="str">
            <v>20150825</v>
          </cell>
          <cell r="I359" t="str">
            <v>4808994621845</v>
          </cell>
          <cell r="J359" t="str">
            <v>8994621849</v>
          </cell>
          <cell r="K359" t="str">
            <v>9788994621845</v>
          </cell>
          <cell r="L359" t="str">
            <v>어린이창작동화</v>
          </cell>
          <cell r="M359" t="str">
            <v>kPDF+kEPUB</v>
          </cell>
          <cell r="N359">
            <v>12600</v>
          </cell>
          <cell r="O359" t="str">
            <v>서울시교육청도서관 사서추천도서</v>
          </cell>
          <cell r="P359" t="str">
            <v>[상세보기]</v>
          </cell>
        </row>
        <row r="360">
          <cell r="A360" t="str">
            <v>나는야 열 살 시장님</v>
          </cell>
          <cell r="B360" t="str">
            <v>아동</v>
          </cell>
          <cell r="C360" t="str">
            <v>파란자전거</v>
          </cell>
          <cell r="D360">
            <v>9610</v>
          </cell>
          <cell r="E360">
            <v>1</v>
          </cell>
          <cell r="F360">
            <v>9610</v>
          </cell>
          <cell r="G360" t="str">
            <v>20080715</v>
          </cell>
          <cell r="H360" t="str">
            <v>20081106</v>
          </cell>
          <cell r="I360" t="str">
            <v>4808989192848</v>
          </cell>
          <cell r="J360" t="str">
            <v>8989192846</v>
          </cell>
          <cell r="K360" t="str">
            <v>9788989192848</v>
          </cell>
          <cell r="L360" t="str">
            <v>어린이창작동화</v>
          </cell>
          <cell r="M360" t="str">
            <v>kPDF</v>
          </cell>
          <cell r="N360">
            <v>9610</v>
          </cell>
          <cell r="O360" t="str">
            <v>서울시교육청도서관 사서추천도서</v>
          </cell>
          <cell r="P360" t="str">
            <v>[상세보기]</v>
          </cell>
        </row>
        <row r="361">
          <cell r="A361" t="str">
            <v>나도 끝까지 할거야!</v>
          </cell>
          <cell r="B361" t="str">
            <v>아동</v>
          </cell>
          <cell r="C361" t="str">
            <v>위즈덤하우스_디지털콘텐츠</v>
          </cell>
          <cell r="D361">
            <v>15300</v>
          </cell>
          <cell r="E361">
            <v>2</v>
          </cell>
          <cell r="F361">
            <v>30600</v>
          </cell>
          <cell r="G361" t="str">
            <v>20150604</v>
          </cell>
          <cell r="H361" t="str">
            <v>20160908</v>
          </cell>
          <cell r="I361" t="str">
            <v>4808962476149</v>
          </cell>
          <cell r="J361" t="str">
            <v>8962476142</v>
          </cell>
          <cell r="K361" t="str">
            <v>9788962476149</v>
          </cell>
          <cell r="L361" t="str">
            <v>어린이창작동화</v>
          </cell>
          <cell r="M361" t="str">
            <v>kEPUB</v>
          </cell>
          <cell r="N361">
            <v>30600</v>
          </cell>
          <cell r="O361" t="str">
            <v>인천광역시미추홀도서관 &gt; 교과연계도서</v>
          </cell>
          <cell r="P361" t="str">
            <v>[상세보기]</v>
          </cell>
        </row>
        <row r="362">
          <cell r="A362" t="str">
            <v>나도 난민이 될 수 있다고요?</v>
          </cell>
          <cell r="B362" t="str">
            <v>아동</v>
          </cell>
          <cell r="C362" t="str">
            <v>개암나무</v>
          </cell>
          <cell r="D362">
            <v>13860</v>
          </cell>
          <cell r="E362">
            <v>1</v>
          </cell>
          <cell r="F362">
            <v>13860</v>
          </cell>
          <cell r="G362" t="str">
            <v>20200525</v>
          </cell>
          <cell r="H362" t="str">
            <v>20201113</v>
          </cell>
          <cell r="I362" t="str">
            <v>4808968305801</v>
          </cell>
          <cell r="J362" t="str">
            <v>8968305803</v>
          </cell>
          <cell r="K362" t="str">
            <v>9788968305801</v>
          </cell>
          <cell r="L362" t="str">
            <v>자기계발/리더십</v>
          </cell>
          <cell r="M362" t="str">
            <v>kPDF+kEPUB</v>
          </cell>
          <cell r="N362">
            <v>13860</v>
          </cell>
          <cell r="O362" t="str">
            <v>부천시립도서관 사서추천도서</v>
          </cell>
          <cell r="P362" t="str">
            <v>[상세보기]</v>
          </cell>
        </row>
        <row r="363">
          <cell r="A363" t="str">
            <v>나랑만 친구해!</v>
          </cell>
          <cell r="B363" t="str">
            <v>아동</v>
          </cell>
          <cell r="C363" t="str">
            <v>팜파스</v>
          </cell>
          <cell r="D363">
            <v>12600</v>
          </cell>
          <cell r="E363">
            <v>1</v>
          </cell>
          <cell r="F363">
            <v>12600</v>
          </cell>
          <cell r="G363" t="str">
            <v>20141020</v>
          </cell>
          <cell r="H363" t="str">
            <v>20160105</v>
          </cell>
          <cell r="I363" t="str">
            <v>4808998537678</v>
          </cell>
          <cell r="J363" t="str">
            <v>8998537672</v>
          </cell>
          <cell r="K363" t="str">
            <v>9788998537678</v>
          </cell>
          <cell r="L363" t="str">
            <v>어린이창작동화</v>
          </cell>
          <cell r="M363" t="str">
            <v>kPDF+kEPUB</v>
          </cell>
          <cell r="N363">
            <v>12600</v>
          </cell>
          <cell r="O363" t="str">
            <v>경기도교과연계 &gt; 초등학교 3학년 도덕</v>
          </cell>
          <cell r="P363" t="str">
            <v>[상세보기]</v>
          </cell>
        </row>
        <row r="364">
          <cell r="A364" t="str">
            <v>나를 지키는 안전수첩</v>
          </cell>
          <cell r="B364" t="str">
            <v>아동</v>
          </cell>
          <cell r="C364" t="str">
            <v>한솔수북(주)</v>
          </cell>
          <cell r="D364">
            <v>17280</v>
          </cell>
          <cell r="E364">
            <v>1</v>
          </cell>
          <cell r="F364">
            <v>17280</v>
          </cell>
          <cell r="G364" t="str">
            <v>20140430</v>
          </cell>
          <cell r="H364" t="str">
            <v>20160725</v>
          </cell>
          <cell r="I364" t="str">
            <v>4801185494372</v>
          </cell>
          <cell r="J364" t="str">
            <v>1185494375</v>
          </cell>
          <cell r="K364" t="str">
            <v>9791185494371</v>
          </cell>
          <cell r="L364" t="str">
            <v>어린이창작동화</v>
          </cell>
          <cell r="M364" t="str">
            <v>kPDF+kEPUB</v>
          </cell>
          <cell r="N364">
            <v>17280</v>
          </cell>
          <cell r="O364" t="str">
            <v>인천광역시미추홀도서관 &gt; 교과연계도서</v>
          </cell>
          <cell r="P364" t="str">
            <v>[상세보기]</v>
          </cell>
        </row>
        <row r="365">
          <cell r="A365" t="str">
            <v>나를 찾아봐</v>
          </cell>
          <cell r="B365" t="str">
            <v>유아</v>
          </cell>
          <cell r="C365" t="str">
            <v>세용</v>
          </cell>
          <cell r="D365">
            <v>15120</v>
          </cell>
          <cell r="E365">
            <v>1</v>
          </cell>
          <cell r="F365">
            <v>15120</v>
          </cell>
          <cell r="G365" t="str">
            <v>20110615</v>
          </cell>
          <cell r="H365" t="str">
            <v>20140428</v>
          </cell>
          <cell r="I365" t="str">
            <v>4808993196221</v>
          </cell>
          <cell r="J365" t="str">
            <v>8993196222</v>
          </cell>
          <cell r="K365" t="str">
            <v>9788993196221</v>
          </cell>
          <cell r="L365" t="str">
            <v>유아창작동화</v>
          </cell>
          <cell r="M365" t="str">
            <v>kPDF+kEPUB</v>
          </cell>
          <cell r="N365">
            <v>15120</v>
          </cell>
          <cell r="O365" t="str">
            <v>경남교육청 김해도서관 &gt; 3학년 교과연계도서</v>
          </cell>
          <cell r="P365" t="str">
            <v>[상세보기]</v>
          </cell>
        </row>
        <row r="366">
          <cell r="A366" t="str">
            <v>나를 표현하는 열두 가지 감정</v>
          </cell>
          <cell r="B366" t="str">
            <v>아동</v>
          </cell>
          <cell r="C366" t="str">
            <v>책속물고기</v>
          </cell>
          <cell r="D366">
            <v>16200</v>
          </cell>
          <cell r="E366">
            <v>1</v>
          </cell>
          <cell r="F366">
            <v>16200</v>
          </cell>
          <cell r="G366" t="str">
            <v>20180405</v>
          </cell>
          <cell r="H366" t="str">
            <v>20190805</v>
          </cell>
          <cell r="I366" t="str">
            <v>4801186670928</v>
          </cell>
          <cell r="J366" t="str">
            <v>1186670924</v>
          </cell>
          <cell r="K366" t="str">
            <v>9791186670927</v>
          </cell>
          <cell r="L366" t="str">
            <v>자기계발/리더십</v>
          </cell>
          <cell r="M366" t="str">
            <v>kPDF+kEPUB</v>
          </cell>
          <cell r="N366">
            <v>16200</v>
          </cell>
          <cell r="O366" t="str">
            <v>경상남도교육청 고성도서관 추천도서</v>
          </cell>
          <cell r="P366" t="str">
            <v>[상세보기]</v>
          </cell>
        </row>
        <row r="367">
          <cell r="A367" t="str">
            <v>나만 알고 싶은 미래 직업</v>
          </cell>
          <cell r="B367" t="str">
            <v>아동</v>
          </cell>
          <cell r="C367" t="str">
            <v>개암나무</v>
          </cell>
          <cell r="D367">
            <v>15750</v>
          </cell>
          <cell r="E367">
            <v>1</v>
          </cell>
          <cell r="F367">
            <v>15750</v>
          </cell>
          <cell r="G367" t="str">
            <v>20191202</v>
          </cell>
          <cell r="H367" t="str">
            <v>20200526</v>
          </cell>
          <cell r="I367" t="str">
            <v>4808968305566</v>
          </cell>
          <cell r="J367" t="str">
            <v>8968305560</v>
          </cell>
          <cell r="K367" t="str">
            <v>9788968305566</v>
          </cell>
          <cell r="L367" t="str">
            <v>자기계발/리더십</v>
          </cell>
          <cell r="M367" t="str">
            <v>kPDF+kEPUB</v>
          </cell>
          <cell r="N367">
            <v>15750</v>
          </cell>
          <cell r="O367" t="str">
            <v>김포시립도서관 권장도서</v>
          </cell>
          <cell r="P367" t="str">
            <v>[상세보기]</v>
          </cell>
        </row>
        <row r="368">
          <cell r="A368" t="str">
            <v>나만 잘하는 게 없어</v>
          </cell>
          <cell r="B368" t="str">
            <v>아동</v>
          </cell>
          <cell r="C368" t="str">
            <v>풀빛(도서출판)</v>
          </cell>
          <cell r="D368">
            <v>14870</v>
          </cell>
          <cell r="E368">
            <v>1</v>
          </cell>
          <cell r="F368">
            <v>14870</v>
          </cell>
          <cell r="G368" t="str">
            <v>20171122</v>
          </cell>
          <cell r="H368" t="str">
            <v>20180807</v>
          </cell>
          <cell r="I368" t="str">
            <v>4801161720389</v>
          </cell>
          <cell r="J368" t="str">
            <v>1161720383</v>
          </cell>
          <cell r="K368" t="str">
            <v>9791161720388</v>
          </cell>
          <cell r="L368" t="str">
            <v>어린이창작동화</v>
          </cell>
          <cell r="M368" t="str">
            <v>kPDF+kEPUB</v>
          </cell>
          <cell r="N368">
            <v>14870</v>
          </cell>
          <cell r="O368" t="str">
            <v>세종도서 교양부문 선정도서</v>
          </cell>
          <cell r="P368" t="str">
            <v>[상세보기]</v>
          </cell>
        </row>
        <row r="369">
          <cell r="A369" t="str">
            <v>나만의 독서록 비법 알려 줄까?</v>
          </cell>
          <cell r="B369" t="str">
            <v>아동</v>
          </cell>
          <cell r="C369" t="str">
            <v>엠엔케이(MNK)</v>
          </cell>
          <cell r="D369">
            <v>9000</v>
          </cell>
          <cell r="E369">
            <v>1</v>
          </cell>
          <cell r="F369">
            <v>9000</v>
          </cell>
          <cell r="G369" t="str">
            <v>20140620</v>
          </cell>
          <cell r="H369" t="str">
            <v>20140804</v>
          </cell>
          <cell r="I369" t="str">
            <v>4808992947701</v>
          </cell>
          <cell r="J369" t="str">
            <v>8992947704</v>
          </cell>
          <cell r="K369" t="str">
            <v>9788992947701</v>
          </cell>
          <cell r="L369" t="str">
            <v>논술/한글/한자</v>
          </cell>
          <cell r="M369" t="str">
            <v>kPDF</v>
          </cell>
          <cell r="N369">
            <v>9000</v>
          </cell>
          <cell r="O369" t="str">
            <v>경기도교과연계 &gt; 초등학교 2학년 1학기 국어</v>
          </cell>
          <cell r="P369" t="str">
            <v>[상세보기]</v>
          </cell>
        </row>
        <row r="370">
          <cell r="A370" t="str">
            <v>나만의 박물관</v>
          </cell>
          <cell r="B370" t="str">
            <v>아동</v>
          </cell>
          <cell r="C370" t="str">
            <v>책속물고기</v>
          </cell>
          <cell r="D370">
            <v>18000</v>
          </cell>
          <cell r="E370">
            <v>1</v>
          </cell>
          <cell r="F370">
            <v>18000</v>
          </cell>
          <cell r="G370" t="str">
            <v>20180120</v>
          </cell>
          <cell r="H370" t="str">
            <v>20181219</v>
          </cell>
          <cell r="I370" t="str">
            <v>4801186670904</v>
          </cell>
          <cell r="J370" t="str">
            <v>1186670908</v>
          </cell>
          <cell r="K370" t="str">
            <v>9791186670903</v>
          </cell>
          <cell r="L370" t="str">
            <v>어린이창작동화</v>
          </cell>
          <cell r="M370" t="str">
            <v>kPDF+kEPUB</v>
          </cell>
          <cell r="N370">
            <v>18000</v>
          </cell>
          <cell r="O370" t="str">
            <v>책씨앗 &gt; 교과연계 추천도서</v>
          </cell>
          <cell r="P370" t="str">
            <v>[상세보기]</v>
          </cell>
        </row>
        <row r="371">
          <cell r="A371" t="str">
            <v>나만의 일기비법 알려줄까</v>
          </cell>
          <cell r="B371" t="str">
            <v>아동</v>
          </cell>
          <cell r="C371" t="str">
            <v>엠엔케이(MNK)</v>
          </cell>
          <cell r="D371">
            <v>9000</v>
          </cell>
          <cell r="E371">
            <v>1</v>
          </cell>
          <cell r="F371">
            <v>9000</v>
          </cell>
          <cell r="G371" t="str">
            <v>20131216</v>
          </cell>
          <cell r="H371" t="str">
            <v>20140127</v>
          </cell>
          <cell r="I371" t="str">
            <v>4808992947541</v>
          </cell>
          <cell r="J371" t="str">
            <v>8992947542</v>
          </cell>
          <cell r="K371" t="str">
            <v>9788992947541</v>
          </cell>
          <cell r="L371" t="str">
            <v>논술/한글/한자</v>
          </cell>
          <cell r="M371" t="str">
            <v>kPDF</v>
          </cell>
          <cell r="N371">
            <v>9000</v>
          </cell>
          <cell r="O371" t="str">
            <v>경기도교과연계 &gt; 초등학교 2학년 1학기 국어</v>
          </cell>
          <cell r="P371" t="str">
            <v>[상세보기]</v>
          </cell>
        </row>
        <row r="372">
          <cell r="A372" t="str">
            <v>나만의 체험활동 포트폴리오</v>
          </cell>
          <cell r="B372" t="str">
            <v>아동</v>
          </cell>
          <cell r="C372" t="str">
            <v>리드리드출판</v>
          </cell>
          <cell r="D372">
            <v>14900</v>
          </cell>
          <cell r="E372">
            <v>1</v>
          </cell>
          <cell r="F372">
            <v>14900</v>
          </cell>
          <cell r="G372" t="str">
            <v>20150524</v>
          </cell>
          <cell r="H372" t="str">
            <v>20150504</v>
          </cell>
          <cell r="I372" t="str">
            <v>4808972774068</v>
          </cell>
          <cell r="J372" t="str">
            <v>8972774065</v>
          </cell>
          <cell r="K372" t="str">
            <v>9788972774068</v>
          </cell>
          <cell r="L372" t="str">
            <v>논술/한글/한자</v>
          </cell>
          <cell r="M372" t="str">
            <v>kPDF+kEPUB</v>
          </cell>
          <cell r="N372">
            <v>14900</v>
          </cell>
          <cell r="O372" t="str">
            <v>인천광역시미추홀도서관 &gt; 교과연계도서</v>
          </cell>
          <cell r="P372" t="str">
            <v>[상세보기]</v>
          </cell>
        </row>
        <row r="373">
          <cell r="A373" t="str">
            <v>나몰라 아저씨, 여기서 이러시면 안 돼요!</v>
          </cell>
          <cell r="B373" t="str">
            <v>아동</v>
          </cell>
          <cell r="C373" t="str">
            <v>책속물고기</v>
          </cell>
          <cell r="D373">
            <v>15300</v>
          </cell>
          <cell r="E373">
            <v>1</v>
          </cell>
          <cell r="F373">
            <v>15300</v>
          </cell>
          <cell r="G373" t="str">
            <v>20150610</v>
          </cell>
          <cell r="H373" t="str">
            <v>20160620</v>
          </cell>
          <cell r="I373" t="str">
            <v>4808994621913</v>
          </cell>
          <cell r="J373" t="str">
            <v>8994621911</v>
          </cell>
          <cell r="K373" t="str">
            <v>9788994621913</v>
          </cell>
          <cell r="L373" t="str">
            <v>어린이창작동화</v>
          </cell>
          <cell r="M373" t="str">
            <v>kPDF+kEPUB</v>
          </cell>
          <cell r="N373">
            <v>15300</v>
          </cell>
          <cell r="O373" t="str">
            <v>청소년출판협의회 추천도서</v>
          </cell>
          <cell r="P373" t="str">
            <v>[상세보기]</v>
          </cell>
        </row>
        <row r="374">
          <cell r="A374" t="str">
            <v>나무는 숲을 기억해요</v>
          </cell>
          <cell r="B374" t="str">
            <v>아동</v>
          </cell>
          <cell r="C374" t="str">
            <v>노란상상</v>
          </cell>
          <cell r="D374">
            <v>12600</v>
          </cell>
          <cell r="E374">
            <v>1</v>
          </cell>
          <cell r="F374">
            <v>12600</v>
          </cell>
          <cell r="G374" t="str">
            <v>20130110</v>
          </cell>
          <cell r="H374" t="str">
            <v>20140613</v>
          </cell>
          <cell r="I374" t="str">
            <v>4808997367085</v>
          </cell>
          <cell r="J374" t="str">
            <v>8997367080</v>
          </cell>
          <cell r="K374" t="str">
            <v>9788997367085</v>
          </cell>
          <cell r="L374" t="str">
            <v>어린이창작동화</v>
          </cell>
          <cell r="M374" t="str">
            <v>kPDF+kEPUB</v>
          </cell>
          <cell r="N374">
            <v>12600</v>
          </cell>
          <cell r="O374" t="str">
            <v>국립어청도서관추천</v>
          </cell>
          <cell r="P374" t="str">
            <v>[상세보기]</v>
          </cell>
        </row>
        <row r="375">
          <cell r="A375" t="str">
            <v>나무도 날개를 달 수 있다</v>
          </cell>
          <cell r="B375" t="str">
            <v>아동</v>
          </cell>
          <cell r="C375" t="str">
            <v>가문비(주)</v>
          </cell>
          <cell r="D375">
            <v>10260</v>
          </cell>
          <cell r="E375">
            <v>1</v>
          </cell>
          <cell r="F375">
            <v>10260</v>
          </cell>
          <cell r="G375" t="str">
            <v>20130125</v>
          </cell>
          <cell r="H375" t="str">
            <v>20131227</v>
          </cell>
          <cell r="I375" t="str">
            <v>4808991980976</v>
          </cell>
          <cell r="J375" t="str">
            <v>899198097X</v>
          </cell>
          <cell r="K375" t="str">
            <v>9788991980976</v>
          </cell>
          <cell r="L375" t="str">
            <v>어린이창작동화</v>
          </cell>
          <cell r="M375" t="str">
            <v>kPDF+kEPUB</v>
          </cell>
          <cell r="N375">
            <v>10260</v>
          </cell>
          <cell r="O375" t="str">
            <v>교보문고 교과서 수록도서 &gt; 2학년 수록도서</v>
          </cell>
          <cell r="P375" t="str">
            <v>[상세보기]</v>
          </cell>
        </row>
        <row r="376">
          <cell r="A376" t="str">
            <v>나무들이 재잘거리는 숲 이야기</v>
          </cell>
          <cell r="B376" t="str">
            <v>아동</v>
          </cell>
          <cell r="C376" t="str">
            <v>풀과바람(주)</v>
          </cell>
          <cell r="D376">
            <v>13860</v>
          </cell>
          <cell r="E376">
            <v>1</v>
          </cell>
          <cell r="F376">
            <v>13860</v>
          </cell>
          <cell r="G376" t="str">
            <v>20140528</v>
          </cell>
          <cell r="H376" t="str">
            <v>20141111</v>
          </cell>
          <cell r="I376" t="str">
            <v>4808983895264</v>
          </cell>
          <cell r="J376" t="str">
            <v>8983895268</v>
          </cell>
          <cell r="K376" t="str">
            <v>9788983895264</v>
          </cell>
          <cell r="L376" t="str">
            <v>과학</v>
          </cell>
          <cell r="M376" t="str">
            <v>kPDF+kEPUB</v>
          </cell>
          <cell r="N376">
            <v>13860</v>
          </cell>
          <cell r="O376" t="str">
            <v>경남교육청 김해도서관 &gt; 4학년 교과연계도서</v>
          </cell>
          <cell r="P376" t="str">
            <v>[상세보기]</v>
          </cell>
        </row>
        <row r="377">
          <cell r="A377" t="str">
            <v>나뭇잎 편지</v>
          </cell>
          <cell r="B377" t="str">
            <v>아동</v>
          </cell>
          <cell r="C377" t="str">
            <v>오늘의문학사</v>
          </cell>
          <cell r="D377">
            <v>10800</v>
          </cell>
          <cell r="E377">
            <v>1</v>
          </cell>
          <cell r="F377">
            <v>10800</v>
          </cell>
          <cell r="G377" t="str">
            <v>20181224</v>
          </cell>
          <cell r="H377" t="str">
            <v>20190118</v>
          </cell>
          <cell r="I377" t="str">
            <v>4808956699738</v>
          </cell>
          <cell r="J377" t="str">
            <v>8956699739</v>
          </cell>
          <cell r="K377" t="str">
            <v>9788956699738</v>
          </cell>
          <cell r="L377" t="str">
            <v>동요/동시</v>
          </cell>
          <cell r="M377" t="str">
            <v>kPDF+kEPUB</v>
          </cell>
          <cell r="N377">
            <v>10800</v>
          </cell>
          <cell r="O377" t="str">
            <v>인천광역시미추홀도서관 &gt; 교과연계도서</v>
          </cell>
          <cell r="P377" t="str">
            <v>[상세보기]</v>
          </cell>
        </row>
        <row r="378">
          <cell r="A378" t="str">
            <v>나밖에 모르는 거짓말</v>
          </cell>
          <cell r="B378" t="str">
            <v>아동</v>
          </cell>
          <cell r="C378" t="str">
            <v>책속물고기</v>
          </cell>
          <cell r="D378">
            <v>16200</v>
          </cell>
          <cell r="E378">
            <v>1</v>
          </cell>
          <cell r="F378">
            <v>16200</v>
          </cell>
          <cell r="G378" t="str">
            <v>20200830</v>
          </cell>
          <cell r="H378" t="str">
            <v>20201117</v>
          </cell>
          <cell r="I378" t="str">
            <v>4801163270837</v>
          </cell>
          <cell r="J378" t="str">
            <v>1163270830</v>
          </cell>
          <cell r="K378" t="str">
            <v>9791163270836</v>
          </cell>
          <cell r="L378" t="str">
            <v>어린이창작동화</v>
          </cell>
          <cell r="M378" t="str">
            <v>kEPUB</v>
          </cell>
          <cell r="N378">
            <v>16200</v>
          </cell>
          <cell r="O378" t="str">
            <v>아침독서 추천도서(초등5-6학년)</v>
          </cell>
          <cell r="P378" t="str">
            <v>[상세보기]</v>
          </cell>
        </row>
        <row r="379">
          <cell r="A379" t="str">
            <v>나비가 되고 싶어</v>
          </cell>
          <cell r="B379" t="str">
            <v>유아</v>
          </cell>
          <cell r="C379" t="str">
            <v>북극곰</v>
          </cell>
          <cell r="D379">
            <v>14400</v>
          </cell>
          <cell r="E379">
            <v>1</v>
          </cell>
          <cell r="F379">
            <v>14400</v>
          </cell>
          <cell r="G379" t="str">
            <v>20120821</v>
          </cell>
          <cell r="H379" t="str">
            <v>20150529</v>
          </cell>
          <cell r="I379" t="str">
            <v>4808997728015</v>
          </cell>
          <cell r="J379" t="str">
            <v>8997728016</v>
          </cell>
          <cell r="K379" t="str">
            <v>9788997728015</v>
          </cell>
          <cell r="L379" t="str">
            <v>유아창작동화</v>
          </cell>
          <cell r="M379" t="str">
            <v>kPDF</v>
          </cell>
          <cell r="N379">
            <v>14400</v>
          </cell>
          <cell r="O379" t="str">
            <v>경기도교과연계 &gt; 초등학교 1학년 1학기 통합(봄1)</v>
          </cell>
          <cell r="P379" t="str">
            <v>[상세보기]</v>
          </cell>
        </row>
        <row r="380">
          <cell r="A380" t="str">
            <v>나쁜 회사에는 우리 우유를 팔지 않겠습니다</v>
          </cell>
          <cell r="B380" t="str">
            <v>아동</v>
          </cell>
          <cell r="C380" t="str">
            <v>책속물고기</v>
          </cell>
          <cell r="D380">
            <v>12600</v>
          </cell>
          <cell r="E380">
            <v>1</v>
          </cell>
          <cell r="F380">
            <v>12600</v>
          </cell>
          <cell r="G380" t="str">
            <v>20141010</v>
          </cell>
          <cell r="H380" t="str">
            <v>20150825</v>
          </cell>
          <cell r="I380" t="str">
            <v>4808994621715</v>
          </cell>
          <cell r="J380" t="str">
            <v>8994621717</v>
          </cell>
          <cell r="K380" t="str">
            <v>9788994621715</v>
          </cell>
          <cell r="L380" t="str">
            <v>어린이창작동화</v>
          </cell>
          <cell r="M380" t="str">
            <v>kPDF+kEPUB</v>
          </cell>
          <cell r="N380">
            <v>12600</v>
          </cell>
          <cell r="O380" t="str">
            <v>경남교육청 김해도서관 &gt; 6학년 교과연계도서</v>
          </cell>
          <cell r="P380" t="str">
            <v>[상세보기]</v>
          </cell>
        </row>
        <row r="381">
          <cell r="A381" t="str">
            <v>나에게 없는 딱 세 가지</v>
          </cell>
          <cell r="B381" t="str">
            <v>아동</v>
          </cell>
          <cell r="C381" t="str">
            <v>위즈덤하우스_디지털콘텐츠</v>
          </cell>
          <cell r="D381">
            <v>21600</v>
          </cell>
          <cell r="E381">
            <v>2</v>
          </cell>
          <cell r="F381">
            <v>43200</v>
          </cell>
          <cell r="G381" t="str">
            <v>20200430</v>
          </cell>
          <cell r="H381" t="str">
            <v>20210309</v>
          </cell>
          <cell r="I381" t="str">
            <v>4801190786233</v>
          </cell>
          <cell r="J381" t="str">
            <v>1190786230</v>
          </cell>
          <cell r="K381" t="str">
            <v>9791190786232</v>
          </cell>
          <cell r="L381" t="str">
            <v>어린이창작동화</v>
          </cell>
          <cell r="M381" t="str">
            <v>kEPUB</v>
          </cell>
          <cell r="N381">
            <v>43200</v>
          </cell>
          <cell r="O381">
            <v>43200</v>
          </cell>
          <cell r="P381" t="str">
            <v>[상세보기]</v>
          </cell>
        </row>
        <row r="382">
          <cell r="A382" t="str">
            <v>나에게 작은 꿈이 있다면</v>
          </cell>
          <cell r="B382" t="str">
            <v>유아</v>
          </cell>
          <cell r="C382" t="str">
            <v>소원나무</v>
          </cell>
          <cell r="D382">
            <v>18000</v>
          </cell>
          <cell r="E382">
            <v>1</v>
          </cell>
          <cell r="F382">
            <v>18000</v>
          </cell>
          <cell r="G382" t="str">
            <v>20180310</v>
          </cell>
          <cell r="H382" t="str">
            <v>20190221</v>
          </cell>
          <cell r="I382" t="str">
            <v>4801186531625</v>
          </cell>
          <cell r="J382" t="str">
            <v>1186531622</v>
          </cell>
          <cell r="K382" t="str">
            <v>9791186531624</v>
          </cell>
          <cell r="L382" t="str">
            <v>유아창작동화</v>
          </cell>
          <cell r="M382" t="str">
            <v>kPDF</v>
          </cell>
          <cell r="N382">
            <v>18000</v>
          </cell>
          <cell r="O382" t="str">
            <v>광주광역시립도서관 권장도서</v>
          </cell>
          <cell r="P382" t="str">
            <v>[상세보기]</v>
          </cell>
        </row>
        <row r="383">
          <cell r="A383" t="str">
            <v>나의 나비 할머니</v>
          </cell>
          <cell r="B383" t="str">
            <v>아동</v>
          </cell>
          <cell r="C383" t="str">
            <v>씨앤톡</v>
          </cell>
          <cell r="D383">
            <v>14400</v>
          </cell>
          <cell r="E383">
            <v>1</v>
          </cell>
          <cell r="F383">
            <v>14400</v>
          </cell>
          <cell r="G383" t="str">
            <v>20200615</v>
          </cell>
          <cell r="H383" t="str">
            <v>20200623</v>
          </cell>
          <cell r="I383" t="str">
            <v>4808960986299</v>
          </cell>
          <cell r="J383" t="str">
            <v>8960986291</v>
          </cell>
          <cell r="K383" t="str">
            <v>9788960986299</v>
          </cell>
          <cell r="L383" t="str">
            <v>어린이창작동화</v>
          </cell>
          <cell r="M383" t="str">
            <v>kPDF</v>
          </cell>
          <cell r="N383">
            <v>14400</v>
          </cell>
          <cell r="O383" t="str">
            <v>책씨앗 &gt; 교과연계 추천도서(초등)</v>
          </cell>
          <cell r="P383" t="str">
            <v>[상세보기]</v>
          </cell>
        </row>
        <row r="384">
          <cell r="A384" t="str">
            <v>나의 라임오렌지나무</v>
          </cell>
          <cell r="B384" t="str">
            <v>아동</v>
          </cell>
          <cell r="C384" t="str">
            <v>한국출판콘텐츠(KPC)</v>
          </cell>
          <cell r="D384">
            <v>25200</v>
          </cell>
          <cell r="E384">
            <v>2</v>
          </cell>
          <cell r="F384">
            <v>50400</v>
          </cell>
          <cell r="G384" t="str">
            <v>20120120</v>
          </cell>
          <cell r="H384" t="str">
            <v>20131206</v>
          </cell>
          <cell r="I384" t="str">
            <v>4808972976189</v>
          </cell>
          <cell r="J384" t="str">
            <v>8972976180</v>
          </cell>
          <cell r="K384" t="str">
            <v>9788972976189</v>
          </cell>
          <cell r="L384" t="str">
            <v>어린이창작동화</v>
          </cell>
          <cell r="M384" t="str">
            <v>kEPUB</v>
          </cell>
          <cell r="N384" t="str">
            <v>개인0769위</v>
          </cell>
          <cell r="O384">
            <v>50400</v>
          </cell>
          <cell r="P384" t="str">
            <v>[상세보기]</v>
          </cell>
        </row>
        <row r="385">
          <cell r="A385" t="str">
            <v>나의 롤모델은 스티브 잡스</v>
          </cell>
          <cell r="B385" t="str">
            <v>아동</v>
          </cell>
          <cell r="C385" t="str">
            <v>비전팩토리</v>
          </cell>
          <cell r="D385">
            <v>11700</v>
          </cell>
          <cell r="E385">
            <v>1</v>
          </cell>
          <cell r="F385">
            <v>11700</v>
          </cell>
          <cell r="G385" t="str">
            <v>20150715</v>
          </cell>
          <cell r="H385" t="str">
            <v>20180424</v>
          </cell>
          <cell r="I385" t="str">
            <v>4801186592060</v>
          </cell>
          <cell r="J385" t="str">
            <v>1186592060</v>
          </cell>
          <cell r="K385" t="str">
            <v>9791186592069</v>
          </cell>
          <cell r="L385" t="str">
            <v>역사/지리/위인</v>
          </cell>
          <cell r="M385" t="str">
            <v>kEPUB</v>
          </cell>
          <cell r="N385">
            <v>11700</v>
          </cell>
          <cell r="O385" t="str">
            <v>인천광역시미추홀도서관 &gt; 교과연계도서</v>
          </cell>
          <cell r="P385" t="str">
            <v>[상세보기]</v>
          </cell>
        </row>
        <row r="386">
          <cell r="A386" t="str">
            <v>나의 보물 1호는 바로 나야!</v>
          </cell>
          <cell r="B386" t="str">
            <v>아동</v>
          </cell>
          <cell r="C386" t="str">
            <v>개암나무</v>
          </cell>
          <cell r="D386">
            <v>12420</v>
          </cell>
          <cell r="E386">
            <v>1</v>
          </cell>
          <cell r="F386">
            <v>12420</v>
          </cell>
          <cell r="G386" t="str">
            <v>20150925</v>
          </cell>
          <cell r="H386" t="str">
            <v>20170106</v>
          </cell>
          <cell r="I386" t="str">
            <v>4808968301896</v>
          </cell>
          <cell r="J386" t="str">
            <v>8968301891</v>
          </cell>
          <cell r="K386" t="str">
            <v>9788968301896</v>
          </cell>
          <cell r="L386" t="str">
            <v>어린이창작동화</v>
          </cell>
          <cell r="M386" t="str">
            <v>kPDF+kEPUB</v>
          </cell>
          <cell r="N386">
            <v>12420</v>
          </cell>
          <cell r="O386" t="str">
            <v>청주시립도서관 추천도서</v>
          </cell>
          <cell r="P386" t="str">
            <v>[상세보기]</v>
          </cell>
        </row>
        <row r="387">
          <cell r="A387" t="str">
            <v>나의 작고 커다란 아빠</v>
          </cell>
          <cell r="B387" t="str">
            <v>아동</v>
          </cell>
          <cell r="C387" t="str">
            <v>책빛</v>
          </cell>
          <cell r="D387">
            <v>18900</v>
          </cell>
          <cell r="E387">
            <v>1</v>
          </cell>
          <cell r="F387">
            <v>18900</v>
          </cell>
          <cell r="G387" t="str">
            <v>20200730</v>
          </cell>
          <cell r="H387" t="str">
            <v>20201027</v>
          </cell>
          <cell r="I387" t="str">
            <v>4808962193121</v>
          </cell>
          <cell r="J387" t="str">
            <v>8962193124</v>
          </cell>
          <cell r="K387" t="str">
            <v>9788962193121</v>
          </cell>
          <cell r="L387" t="str">
            <v>어린이창작동화</v>
          </cell>
          <cell r="M387" t="str">
            <v>kPDF</v>
          </cell>
          <cell r="N387">
            <v>18900</v>
          </cell>
          <cell r="O387" t="str">
            <v>경상남도교육청 고성도서관 추천도서</v>
          </cell>
          <cell r="P387" t="str">
            <v>[상세보기]</v>
          </cell>
        </row>
        <row r="388">
          <cell r="A388" t="str">
            <v>나의 진주 드레스</v>
          </cell>
          <cell r="B388" t="str">
            <v>아동</v>
          </cell>
          <cell r="C388" t="str">
            <v>사계절</v>
          </cell>
          <cell r="D388">
            <v>11340</v>
          </cell>
          <cell r="E388">
            <v>2</v>
          </cell>
          <cell r="F388">
            <v>22680</v>
          </cell>
          <cell r="G388" t="str">
            <v>20160315</v>
          </cell>
          <cell r="H388" t="str">
            <v>20170303</v>
          </cell>
          <cell r="I388" t="str">
            <v>4808958289630</v>
          </cell>
          <cell r="J388" t="str">
            <v>8958289635</v>
          </cell>
          <cell r="K388" t="str">
            <v>9788958289630</v>
          </cell>
          <cell r="L388" t="str">
            <v>어린이창작동화</v>
          </cell>
          <cell r="M388" t="str">
            <v>kEPUB</v>
          </cell>
          <cell r="N388">
            <v>22680</v>
          </cell>
          <cell r="O388" t="str">
            <v>경기도교과연계 &gt; 초등학교 3학년 2학기 국어</v>
          </cell>
          <cell r="P388" t="str">
            <v>[상세보기]</v>
          </cell>
        </row>
        <row r="389">
          <cell r="A389" t="str">
            <v>나의 집은 우주시 태양계구 지구로</v>
          </cell>
          <cell r="B389" t="str">
            <v>아동</v>
          </cell>
          <cell r="C389" t="str">
            <v>풀빛(도서출판)</v>
          </cell>
          <cell r="D389">
            <v>15120</v>
          </cell>
          <cell r="E389">
            <v>1</v>
          </cell>
          <cell r="F389">
            <v>15120</v>
          </cell>
          <cell r="G389" t="str">
            <v>20190117</v>
          </cell>
          <cell r="H389" t="str">
            <v>20191008</v>
          </cell>
          <cell r="I389" t="str">
            <v>4801161721102</v>
          </cell>
          <cell r="J389" t="str">
            <v>116172110X</v>
          </cell>
          <cell r="K389" t="str">
            <v>9791161721101</v>
          </cell>
          <cell r="L389" t="str">
            <v>과학</v>
          </cell>
          <cell r="M389" t="str">
            <v>kPDF+kEPUB</v>
          </cell>
          <cell r="N389">
            <v>15120</v>
          </cell>
          <cell r="O389" t="str">
            <v>경상남도교육청 고성도서관 추천도서</v>
          </cell>
          <cell r="P389" t="str">
            <v>[상세보기]</v>
          </cell>
        </row>
        <row r="390">
          <cell r="A390" t="str">
            <v>나의 첫 반려동물 비밀 물고기</v>
          </cell>
          <cell r="B390" t="str">
            <v>아동</v>
          </cell>
          <cell r="C390" t="str">
            <v>천개의바람</v>
          </cell>
          <cell r="D390">
            <v>13860</v>
          </cell>
          <cell r="E390">
            <v>1</v>
          </cell>
          <cell r="F390">
            <v>13860</v>
          </cell>
          <cell r="G390" t="str">
            <v>20180302</v>
          </cell>
          <cell r="H390" t="str">
            <v>20180418</v>
          </cell>
          <cell r="I390" t="str">
            <v>4801187287705</v>
          </cell>
          <cell r="J390" t="str">
            <v>1187287709</v>
          </cell>
          <cell r="K390" t="str">
            <v>9791187287704</v>
          </cell>
          <cell r="L390" t="str">
            <v>어린이창작동화</v>
          </cell>
          <cell r="M390" t="str">
            <v>kPDF+kEPUB</v>
          </cell>
          <cell r="N390">
            <v>13860</v>
          </cell>
          <cell r="O390" t="str">
            <v>인천광역시미추홀도서관 &gt; 교과연계도서</v>
          </cell>
          <cell r="P390" t="str">
            <v>[상세보기]</v>
          </cell>
        </row>
        <row r="391">
          <cell r="A391" t="str">
            <v>나의 초록 스웨터</v>
          </cell>
          <cell r="B391" t="str">
            <v>아동</v>
          </cell>
          <cell r="C391" t="str">
            <v>키다리</v>
          </cell>
          <cell r="D391">
            <v>15120</v>
          </cell>
          <cell r="E391">
            <v>1</v>
          </cell>
          <cell r="F391">
            <v>15120</v>
          </cell>
          <cell r="G391" t="str">
            <v>20190215</v>
          </cell>
          <cell r="H391" t="str">
            <v>20190523</v>
          </cell>
          <cell r="I391" t="str">
            <v>4801157852209</v>
          </cell>
          <cell r="J391" t="str">
            <v>1157852203</v>
          </cell>
          <cell r="K391" t="str">
            <v>9791157852208</v>
          </cell>
          <cell r="L391" t="str">
            <v>어린이창작동화</v>
          </cell>
          <cell r="M391" t="str">
            <v>kPDF+kEPUB</v>
          </cell>
          <cell r="N391">
            <v>15120</v>
          </cell>
          <cell r="O391" t="str">
            <v>인천광역시미추홀도서관 &gt; 교과연계도서</v>
          </cell>
          <cell r="P391" t="str">
            <v>[상세보기]</v>
          </cell>
        </row>
        <row r="392">
          <cell r="A392" t="str">
            <v>나의 특별한 감정 수업</v>
          </cell>
          <cell r="B392" t="str">
            <v>아동</v>
          </cell>
          <cell r="C392" t="str">
            <v>엠엔케이(MNK)</v>
          </cell>
          <cell r="D392">
            <v>12960</v>
          </cell>
          <cell r="E392">
            <v>1</v>
          </cell>
          <cell r="F392">
            <v>12960</v>
          </cell>
          <cell r="G392" t="str">
            <v>20190328</v>
          </cell>
          <cell r="H392" t="str">
            <v>20190418</v>
          </cell>
          <cell r="I392" t="str">
            <v>4801187153260</v>
          </cell>
          <cell r="J392" t="str">
            <v>1187153265</v>
          </cell>
          <cell r="K392" t="str">
            <v>9791187153269</v>
          </cell>
          <cell r="L392" t="str">
            <v>자기계발/리더십</v>
          </cell>
          <cell r="M392" t="str">
            <v>kPDF</v>
          </cell>
          <cell r="N392">
            <v>12960</v>
          </cell>
          <cell r="O392" t="str">
            <v>인천광역시미추홀도서관 &gt; 교과연계도서</v>
          </cell>
          <cell r="P392" t="str">
            <v>[상세보기]</v>
          </cell>
        </row>
        <row r="393">
          <cell r="A393" t="str">
            <v>나이조절 타임머신</v>
          </cell>
          <cell r="B393" t="str">
            <v>아동</v>
          </cell>
          <cell r="C393" t="str">
            <v>아름다운사람들(이상순)</v>
          </cell>
          <cell r="D393">
            <v>18000</v>
          </cell>
          <cell r="E393">
            <v>1</v>
          </cell>
          <cell r="F393">
            <v>18000</v>
          </cell>
          <cell r="G393" t="str">
            <v>20150216</v>
          </cell>
          <cell r="H393" t="str">
            <v>20151014</v>
          </cell>
          <cell r="I393" t="str">
            <v>4808965133445</v>
          </cell>
          <cell r="J393" t="str">
            <v>8965133440</v>
          </cell>
          <cell r="K393">
            <v>18000</v>
          </cell>
          <cell r="L393" t="str">
            <v>어린이창작동화</v>
          </cell>
          <cell r="M393" t="str">
            <v>kEPUB</v>
          </cell>
          <cell r="N393">
            <v>18000</v>
          </cell>
          <cell r="O393" t="str">
            <v>경남교육청 김해도서관 &gt; 3학년 교과연계도서</v>
          </cell>
          <cell r="P393" t="str">
            <v>[상세보기]</v>
          </cell>
        </row>
        <row r="394">
          <cell r="A394" t="str">
            <v>나중에 엄마</v>
          </cell>
          <cell r="B394" t="str">
            <v>아동</v>
          </cell>
          <cell r="C394" t="str">
            <v>알에이치코리아_디지털컨텐츠</v>
          </cell>
          <cell r="D394">
            <v>7000</v>
          </cell>
          <cell r="E394">
            <v>2</v>
          </cell>
          <cell r="F394">
            <v>14000</v>
          </cell>
          <cell r="G394" t="str">
            <v>20180725</v>
          </cell>
          <cell r="H394" t="str">
            <v>20180830</v>
          </cell>
          <cell r="I394" t="str">
            <v>4808925563435</v>
          </cell>
          <cell r="J394" t="str">
            <v>8925563436</v>
          </cell>
          <cell r="K394" t="str">
            <v>9788925563435</v>
          </cell>
          <cell r="L394" t="str">
            <v>어린이창작동화</v>
          </cell>
          <cell r="M394" t="str">
            <v>kPDF</v>
          </cell>
          <cell r="N394">
            <v>14000</v>
          </cell>
          <cell r="O394" t="str">
            <v>서울시교육청도서관 사서추천도서</v>
          </cell>
          <cell r="P394" t="str">
            <v>[상세보기]</v>
          </cell>
        </row>
        <row r="395">
          <cell r="A395" t="str">
            <v>나하고 친구 할래?</v>
          </cell>
          <cell r="B395" t="str">
            <v>아동</v>
          </cell>
          <cell r="C395" t="str">
            <v>상상스쿨</v>
          </cell>
          <cell r="D395">
            <v>14400</v>
          </cell>
          <cell r="E395">
            <v>1</v>
          </cell>
          <cell r="F395">
            <v>14400</v>
          </cell>
          <cell r="G395" t="str">
            <v>20150925</v>
          </cell>
          <cell r="H395" t="str">
            <v>20190718</v>
          </cell>
          <cell r="I395" t="str">
            <v>4808993702781</v>
          </cell>
          <cell r="J395" t="str">
            <v>8993702780</v>
          </cell>
          <cell r="K395" t="str">
            <v>9788993702781</v>
          </cell>
          <cell r="L395" t="str">
            <v>어린이창작동화</v>
          </cell>
          <cell r="M395" t="str">
            <v>kPDF</v>
          </cell>
          <cell r="N395">
            <v>14400</v>
          </cell>
          <cell r="O395" t="str">
            <v>서울특별시교육청 어린이도서관 추천도서</v>
          </cell>
          <cell r="P395" t="str">
            <v>[상세보기]</v>
          </cell>
        </row>
        <row r="396">
          <cell r="A396" t="str">
            <v>낙서 괴물</v>
          </cell>
          <cell r="B396" t="str">
            <v>유아</v>
          </cell>
          <cell r="C396" t="str">
            <v>노란상상</v>
          </cell>
          <cell r="D396">
            <v>13860</v>
          </cell>
          <cell r="E396">
            <v>1</v>
          </cell>
          <cell r="F396">
            <v>13860</v>
          </cell>
          <cell r="G396" t="str">
            <v>20161125</v>
          </cell>
          <cell r="H396" t="str">
            <v>20170627</v>
          </cell>
          <cell r="I396" t="str">
            <v>4808997367764</v>
          </cell>
          <cell r="J396" t="str">
            <v>8997367765</v>
          </cell>
          <cell r="K396" t="str">
            <v>9788997367764</v>
          </cell>
          <cell r="L396" t="str">
            <v>유아창작동화</v>
          </cell>
          <cell r="M396" t="str">
            <v>kPDF</v>
          </cell>
          <cell r="N396">
            <v>13860</v>
          </cell>
          <cell r="O396" t="str">
            <v>아침독서 추천도서(유아용)</v>
          </cell>
          <cell r="P396" t="str">
            <v>[상세보기]</v>
          </cell>
        </row>
        <row r="397">
          <cell r="A397" t="str">
            <v>낙서가 지우개를 만났을 때</v>
          </cell>
          <cell r="B397" t="str">
            <v>아동</v>
          </cell>
          <cell r="C397" t="str">
            <v>책빛</v>
          </cell>
          <cell r="D397">
            <v>14040</v>
          </cell>
          <cell r="E397">
            <v>1</v>
          </cell>
          <cell r="F397">
            <v>14040</v>
          </cell>
          <cell r="G397" t="str">
            <v>20200208</v>
          </cell>
          <cell r="H397" t="str">
            <v>20200409</v>
          </cell>
          <cell r="I397" t="str">
            <v>4808962193008</v>
          </cell>
          <cell r="J397" t="str">
            <v>8962193000</v>
          </cell>
          <cell r="K397" t="str">
            <v>9788962193008</v>
          </cell>
          <cell r="L397" t="str">
            <v>어린이창작동화</v>
          </cell>
          <cell r="M397" t="str">
            <v>kPDF</v>
          </cell>
          <cell r="N397">
            <v>14040</v>
          </cell>
          <cell r="O397" t="str">
            <v>서울시교육청 강동도서관 추천도서</v>
          </cell>
          <cell r="P397" t="str">
            <v>[상세보기]</v>
          </cell>
        </row>
        <row r="398">
          <cell r="A398" t="str">
            <v>난 고양이가 싫어요!(러브 스토리)</v>
          </cell>
          <cell r="B398" t="str">
            <v>아동</v>
          </cell>
          <cell r="C398" t="str">
            <v>책빛</v>
          </cell>
          <cell r="D398">
            <v>12960</v>
          </cell>
          <cell r="E398">
            <v>1</v>
          </cell>
          <cell r="F398">
            <v>12960</v>
          </cell>
          <cell r="G398" t="str">
            <v>20190130</v>
          </cell>
          <cell r="H398" t="str">
            <v>20190403</v>
          </cell>
          <cell r="I398" t="str">
            <v>4808962192773</v>
          </cell>
          <cell r="J398" t="str">
            <v>8962192772</v>
          </cell>
          <cell r="K398" t="str">
            <v>9788962192773</v>
          </cell>
          <cell r="L398" t="str">
            <v>어린이창작동화</v>
          </cell>
          <cell r="M398" t="str">
            <v>kPDF</v>
          </cell>
          <cell r="N398">
            <v>12960</v>
          </cell>
          <cell r="O398" t="str">
            <v>서울특별시교육청 어린이도서관 추천도서</v>
          </cell>
          <cell r="P398" t="str">
            <v>[상세보기]</v>
          </cell>
        </row>
        <row r="399">
          <cell r="A399" t="str">
            <v>난 공룡이 될 거야!</v>
          </cell>
          <cell r="B399" t="str">
            <v>유아</v>
          </cell>
          <cell r="C399" t="str">
            <v>머스트비</v>
          </cell>
          <cell r="D399">
            <v>15120</v>
          </cell>
          <cell r="E399">
            <v>1</v>
          </cell>
          <cell r="F399">
            <v>15120</v>
          </cell>
          <cell r="G399" t="str">
            <v>20180625</v>
          </cell>
          <cell r="H399" t="str">
            <v>20180809</v>
          </cell>
          <cell r="I399" t="str">
            <v>4801160340649</v>
          </cell>
          <cell r="J399" t="str">
            <v>1160340641</v>
          </cell>
          <cell r="K399" t="str">
            <v>9791160340648</v>
          </cell>
          <cell r="L399" t="str">
            <v>교양과학</v>
          </cell>
          <cell r="M399" t="str">
            <v>kPDF</v>
          </cell>
          <cell r="N399">
            <v>15120</v>
          </cell>
          <cell r="O399" t="str">
            <v>목포공공도서관 추천도서</v>
          </cell>
          <cell r="P399" t="str">
            <v>[상세보기]</v>
          </cell>
        </row>
        <row r="400">
          <cell r="A400" t="str">
            <v>난 남달라</v>
          </cell>
          <cell r="B400" t="str">
            <v>아동</v>
          </cell>
          <cell r="C400" t="str">
            <v>국민서관</v>
          </cell>
          <cell r="D400">
            <v>15120</v>
          </cell>
          <cell r="E400">
            <v>1</v>
          </cell>
          <cell r="F400">
            <v>15120</v>
          </cell>
          <cell r="G400" t="str">
            <v>20120831</v>
          </cell>
          <cell r="H400" t="str">
            <v>20160817</v>
          </cell>
          <cell r="I400" t="str">
            <v>4808911030170</v>
          </cell>
          <cell r="J400" t="str">
            <v>8911030171</v>
          </cell>
          <cell r="K400" t="str">
            <v>9788911030170</v>
          </cell>
          <cell r="L400" t="str">
            <v>어린이창작동화</v>
          </cell>
          <cell r="M400" t="str">
            <v>kPDF</v>
          </cell>
          <cell r="N400">
            <v>15120</v>
          </cell>
          <cell r="O400" t="str">
            <v>경기도교과연계</v>
          </cell>
          <cell r="P400" t="str">
            <v>[상세보기]</v>
          </cell>
        </row>
        <row r="401">
          <cell r="A401" t="str">
            <v>난 독서록 쓰기가 정말 신나!</v>
          </cell>
          <cell r="B401" t="str">
            <v>아동</v>
          </cell>
          <cell r="C401" t="str">
            <v>북오션</v>
          </cell>
          <cell r="D401">
            <v>18000</v>
          </cell>
          <cell r="E401">
            <v>1</v>
          </cell>
          <cell r="F401">
            <v>18000</v>
          </cell>
          <cell r="G401" t="str">
            <v>20180410</v>
          </cell>
          <cell r="H401" t="str">
            <v>20180723</v>
          </cell>
          <cell r="I401" t="str">
            <v>4808967993603</v>
          </cell>
          <cell r="J401" t="str">
            <v>8967993609</v>
          </cell>
          <cell r="K401" t="str">
            <v>9788967993603</v>
          </cell>
          <cell r="L401" t="str">
            <v>논술/한글/한자</v>
          </cell>
          <cell r="M401" t="str">
            <v>kPDF+kEPUB</v>
          </cell>
          <cell r="N401">
            <v>18000</v>
          </cell>
          <cell r="O401" t="str">
            <v>경상남도교육청 고성도서관 추천도서</v>
          </cell>
          <cell r="P401" t="str">
            <v>[상세보기]</v>
          </cell>
        </row>
        <row r="402">
          <cell r="A402" t="str">
            <v>난 미련 곰탱이가 아니야</v>
          </cell>
          <cell r="B402" t="str">
            <v>아동</v>
          </cell>
          <cell r="C402" t="str">
            <v>애플트리태일즈</v>
          </cell>
          <cell r="D402">
            <v>12600</v>
          </cell>
          <cell r="E402">
            <v>1</v>
          </cell>
          <cell r="F402">
            <v>12600</v>
          </cell>
          <cell r="G402" t="str">
            <v>20150930</v>
          </cell>
          <cell r="H402" t="str">
            <v>20180824</v>
          </cell>
          <cell r="I402" t="str">
            <v>4808998482756</v>
          </cell>
          <cell r="J402" t="str">
            <v>8998482754</v>
          </cell>
          <cell r="K402" t="str">
            <v>9788998482756</v>
          </cell>
          <cell r="L402" t="str">
            <v>어린이창작동화</v>
          </cell>
          <cell r="M402" t="str">
            <v>kEPUB</v>
          </cell>
          <cell r="N402">
            <v>12600</v>
          </cell>
          <cell r="O402" t="str">
            <v>경기도교과연계 &gt; 초등학교 3학년 2학기 국어</v>
          </cell>
          <cell r="P402" t="str">
            <v>[상세보기]</v>
          </cell>
        </row>
        <row r="403">
          <cell r="A403" t="str">
            <v>난 일기 쓰기가 정말 신나!</v>
          </cell>
          <cell r="B403" t="str">
            <v>아동</v>
          </cell>
          <cell r="C403" t="str">
            <v>북오션</v>
          </cell>
          <cell r="D403">
            <v>14400</v>
          </cell>
          <cell r="E403">
            <v>1</v>
          </cell>
          <cell r="F403">
            <v>14400</v>
          </cell>
          <cell r="G403" t="str">
            <v>20160225</v>
          </cell>
          <cell r="H403" t="str">
            <v>20160412</v>
          </cell>
          <cell r="I403" t="str">
            <v>4808967992538</v>
          </cell>
          <cell r="J403" t="str">
            <v>896799253X</v>
          </cell>
          <cell r="K403" t="str">
            <v>9788967992538</v>
          </cell>
          <cell r="L403" t="str">
            <v>논술/한글/한자</v>
          </cell>
          <cell r="M403" t="str">
            <v>kPDF+kEPUB</v>
          </cell>
          <cell r="N403">
            <v>14400</v>
          </cell>
          <cell r="O403" t="str">
            <v>인천광역시미추홀도서관 &gt; 교과연계도서</v>
          </cell>
          <cell r="P403" t="str">
            <v>[상세보기]</v>
          </cell>
        </row>
        <row r="404">
          <cell r="A404" t="str">
            <v>난 자신 있어요</v>
          </cell>
          <cell r="B404" t="str">
            <v>유아</v>
          </cell>
          <cell r="C404" t="str">
            <v>노란돼지</v>
          </cell>
          <cell r="D404">
            <v>19800</v>
          </cell>
          <cell r="E404">
            <v>1</v>
          </cell>
          <cell r="F404">
            <v>19800</v>
          </cell>
          <cell r="G404" t="str">
            <v>20120520</v>
          </cell>
          <cell r="H404" t="str">
            <v>20141222</v>
          </cell>
          <cell r="I404" t="str">
            <v>4808994975177</v>
          </cell>
          <cell r="J404" t="str">
            <v>8994975179</v>
          </cell>
          <cell r="K404" t="str">
            <v>9788994975177</v>
          </cell>
          <cell r="L404" t="str">
            <v>유아창작동화</v>
          </cell>
          <cell r="M404" t="str">
            <v>kPDF+kEPUB</v>
          </cell>
          <cell r="N404">
            <v>19800</v>
          </cell>
          <cell r="O404" t="str">
            <v>청주시립도서관 추천도서</v>
          </cell>
          <cell r="P404" t="str">
            <v>[상세보기]</v>
          </cell>
        </row>
        <row r="405">
          <cell r="A405" t="str">
            <v>난민</v>
          </cell>
          <cell r="B405" t="str">
            <v>아동</v>
          </cell>
          <cell r="C405" t="str">
            <v>풀빛(도서출판)</v>
          </cell>
          <cell r="D405">
            <v>15120</v>
          </cell>
          <cell r="E405">
            <v>1</v>
          </cell>
          <cell r="F405">
            <v>15120</v>
          </cell>
          <cell r="G405" t="str">
            <v>20161124</v>
          </cell>
          <cell r="H405" t="str">
            <v>20170626</v>
          </cell>
          <cell r="I405" t="str">
            <v>4808974741150</v>
          </cell>
          <cell r="J405" t="str">
            <v>8974741156</v>
          </cell>
          <cell r="K405" t="str">
            <v>9788974741150</v>
          </cell>
          <cell r="L405" t="str">
            <v>자기계발/리더십</v>
          </cell>
          <cell r="M405" t="str">
            <v>kPDF+kEPUB</v>
          </cell>
          <cell r="N405">
            <v>15120</v>
          </cell>
          <cell r="O405" t="str">
            <v>경북독서친구 &gt; 초등학생 권장도서(6학년)</v>
          </cell>
          <cell r="P405" t="str">
            <v>[상세보기]</v>
          </cell>
        </row>
        <row r="406">
          <cell r="A406" t="str">
            <v>난민, 세 아이 이야기</v>
          </cell>
          <cell r="B406" t="str">
            <v>아동</v>
          </cell>
          <cell r="C406" t="str">
            <v>밝은미래</v>
          </cell>
          <cell r="D406">
            <v>18000</v>
          </cell>
          <cell r="E406">
            <v>1</v>
          </cell>
          <cell r="F406">
            <v>18000</v>
          </cell>
          <cell r="G406" t="str">
            <v>20190416</v>
          </cell>
          <cell r="H406" t="str">
            <v>20190509</v>
          </cell>
          <cell r="I406" t="str">
            <v>4808965463290</v>
          </cell>
          <cell r="J406" t="str">
            <v>8965463297</v>
          </cell>
          <cell r="K406" t="str">
            <v>9788965463290</v>
          </cell>
          <cell r="L406" t="str">
            <v>어린이창작동화</v>
          </cell>
          <cell r="M406" t="str">
            <v>kEPUB</v>
          </cell>
          <cell r="N406">
            <v>18000</v>
          </cell>
          <cell r="O406" t="str">
            <v>세종도서 교양부문 선정도서</v>
          </cell>
          <cell r="P406" t="str">
            <v>[상세보기]</v>
          </cell>
        </row>
        <row r="407">
          <cell r="A407" t="str">
            <v>날개옷을 훔쳐 간 나무꾼은 어떻게 됐을까?</v>
          </cell>
          <cell r="B407" t="str">
            <v>아동</v>
          </cell>
          <cell r="C407" t="str">
            <v>가나문화콘텐츠</v>
          </cell>
          <cell r="D407">
            <v>13500</v>
          </cell>
          <cell r="E407">
            <v>1</v>
          </cell>
          <cell r="F407">
            <v>13500</v>
          </cell>
          <cell r="G407" t="str">
            <v>20180305</v>
          </cell>
          <cell r="H407" t="str">
            <v>20180911</v>
          </cell>
          <cell r="I407" t="str">
            <v>4808957369449</v>
          </cell>
          <cell r="J407" t="str">
            <v>8957369449</v>
          </cell>
          <cell r="K407" t="str">
            <v>9788957369449</v>
          </cell>
          <cell r="L407" t="str">
            <v>어린이창작동화</v>
          </cell>
          <cell r="M407" t="str">
            <v>kEPUB</v>
          </cell>
          <cell r="N407">
            <v>13500</v>
          </cell>
          <cell r="O407" t="str">
            <v>경상남도교육청 고성도서관 추천도서</v>
          </cell>
          <cell r="P407" t="str">
            <v>[상세보기]</v>
          </cell>
        </row>
        <row r="408">
          <cell r="A408" t="str">
            <v>날마다 뽀끄 땡스</v>
          </cell>
          <cell r="B408" t="str">
            <v>아동</v>
          </cell>
          <cell r="C408" t="str">
            <v>한국출판콘텐츠(KPC)</v>
          </cell>
          <cell r="D408">
            <v>21240</v>
          </cell>
          <cell r="E408">
            <v>2</v>
          </cell>
          <cell r="F408">
            <v>42480</v>
          </cell>
          <cell r="G408" t="str">
            <v>20080516</v>
          </cell>
          <cell r="H408" t="str">
            <v>20140102</v>
          </cell>
          <cell r="I408" t="str">
            <v>4808932018638</v>
          </cell>
          <cell r="J408" t="str">
            <v>8932018634</v>
          </cell>
          <cell r="K408" t="str">
            <v>9788932018638</v>
          </cell>
          <cell r="L408" t="str">
            <v>어린이창작동화</v>
          </cell>
          <cell r="M408" t="str">
            <v>kEPUB</v>
          </cell>
          <cell r="N408">
            <v>42480</v>
          </cell>
          <cell r="O408" t="str">
            <v>경북독서친구 &gt; 초등학생 권장도서(5학년)</v>
          </cell>
          <cell r="P408" t="str">
            <v>[상세보기]</v>
          </cell>
        </row>
        <row r="409">
          <cell r="A409" t="str">
            <v>날씨를 느껴요</v>
          </cell>
          <cell r="B409" t="str">
            <v>아동</v>
          </cell>
          <cell r="C409" t="str">
            <v>위즈덤하우스_디지털콘텐츠</v>
          </cell>
          <cell r="D409">
            <v>19800</v>
          </cell>
          <cell r="E409">
            <v>2</v>
          </cell>
          <cell r="F409">
            <v>39600</v>
          </cell>
          <cell r="G409" t="str">
            <v>20131220</v>
          </cell>
          <cell r="H409" t="str">
            <v>20150306</v>
          </cell>
          <cell r="I409" t="str">
            <v>4808962474077</v>
          </cell>
          <cell r="J409" t="str">
            <v>8962474077</v>
          </cell>
          <cell r="K409" t="str">
            <v>9788962474077</v>
          </cell>
          <cell r="L409" t="str">
            <v>과학</v>
          </cell>
          <cell r="M409" t="str">
            <v>kEPUB</v>
          </cell>
          <cell r="N409">
            <v>39600</v>
          </cell>
          <cell r="O409" t="str">
            <v>인천광역시미추홀도서관 &gt; 교과연계도서</v>
          </cell>
          <cell r="P409" t="str">
            <v>[상세보기]</v>
          </cell>
        </row>
        <row r="410">
          <cell r="A410" t="str">
            <v>날씨의 과학</v>
          </cell>
          <cell r="B410" t="str">
            <v>아동</v>
          </cell>
          <cell r="C410" t="str">
            <v>책속물고기</v>
          </cell>
          <cell r="D410">
            <v>14400</v>
          </cell>
          <cell r="E410">
            <v>1</v>
          </cell>
          <cell r="F410">
            <v>14400</v>
          </cell>
          <cell r="G410" t="str">
            <v>20160501</v>
          </cell>
          <cell r="H410" t="str">
            <v>20160907</v>
          </cell>
          <cell r="I410" t="str">
            <v>4801186670270</v>
          </cell>
          <cell r="J410" t="str">
            <v>1186670274</v>
          </cell>
          <cell r="K410" t="str">
            <v>9791186670279</v>
          </cell>
          <cell r="L410" t="str">
            <v>과학</v>
          </cell>
          <cell r="M410" t="str">
            <v>kPDF+kEPUB</v>
          </cell>
          <cell r="N410">
            <v>14400</v>
          </cell>
          <cell r="O410" t="str">
            <v>경기도교과연계</v>
          </cell>
          <cell r="P410" t="str">
            <v>[상세보기]</v>
          </cell>
        </row>
        <row r="411">
          <cell r="A411" t="str">
            <v>날씬해지고 말 거야!</v>
          </cell>
          <cell r="B411" t="str">
            <v>아동</v>
          </cell>
          <cell r="C411" t="str">
            <v>팜파스</v>
          </cell>
          <cell r="D411">
            <v>12600</v>
          </cell>
          <cell r="E411">
            <v>1</v>
          </cell>
          <cell r="F411">
            <v>12600</v>
          </cell>
          <cell r="G411" t="str">
            <v>20140820</v>
          </cell>
          <cell r="H411" t="str">
            <v>20151105</v>
          </cell>
          <cell r="I411" t="str">
            <v>4808998537586</v>
          </cell>
          <cell r="J411" t="str">
            <v>8998537583</v>
          </cell>
          <cell r="K411" t="str">
            <v>9788998537586</v>
          </cell>
          <cell r="L411" t="str">
            <v>어린이창작동화</v>
          </cell>
          <cell r="M411" t="str">
            <v>kEPUB</v>
          </cell>
          <cell r="N411">
            <v>12600</v>
          </cell>
          <cell r="O411" t="str">
            <v>경기도교과연계 &gt; 초등학교 5학년 실과(미래엔)</v>
          </cell>
          <cell r="P411" t="str">
            <v>[상세보기]</v>
          </cell>
        </row>
        <row r="412">
          <cell r="A412" t="str">
            <v>날아라, 삑삑아!</v>
          </cell>
          <cell r="B412" t="str">
            <v>아동</v>
          </cell>
          <cell r="C412" t="str">
            <v>파란자전거</v>
          </cell>
          <cell r="D412">
            <v>12350</v>
          </cell>
          <cell r="E412">
            <v>1</v>
          </cell>
          <cell r="F412">
            <v>12350</v>
          </cell>
          <cell r="G412" t="str">
            <v>20150225</v>
          </cell>
          <cell r="H412" t="str">
            <v>20150805</v>
          </cell>
          <cell r="I412" t="str">
            <v>4801186075105</v>
          </cell>
          <cell r="J412" t="str">
            <v>1186075104</v>
          </cell>
          <cell r="K412" t="str">
            <v>9791186075104</v>
          </cell>
          <cell r="L412" t="str">
            <v>어린이창작동화</v>
          </cell>
          <cell r="M412" t="str">
            <v>kEPUB</v>
          </cell>
          <cell r="N412">
            <v>12350</v>
          </cell>
          <cell r="O412" t="str">
            <v>경기도교과연계 &gt; 초등학교 3학년 1학기 국어</v>
          </cell>
          <cell r="P412" t="str">
            <v>[상세보기]</v>
          </cell>
        </row>
        <row r="413">
          <cell r="A413" t="str">
            <v>남극에서 날아온 펭귄의 모험</v>
          </cell>
          <cell r="B413" t="str">
            <v>아동</v>
          </cell>
          <cell r="C413" t="str">
            <v>애플트리태일즈</v>
          </cell>
          <cell r="D413">
            <v>12600</v>
          </cell>
          <cell r="E413">
            <v>1</v>
          </cell>
          <cell r="F413">
            <v>12600</v>
          </cell>
          <cell r="G413" t="str">
            <v>20160108</v>
          </cell>
          <cell r="H413" t="str">
            <v>20180221</v>
          </cell>
          <cell r="I413" t="str">
            <v>4808998482824</v>
          </cell>
          <cell r="J413" t="str">
            <v>8998482827</v>
          </cell>
          <cell r="K413" t="str">
            <v>9788998482824</v>
          </cell>
          <cell r="L413" t="str">
            <v>어린이창작동화</v>
          </cell>
          <cell r="M413" t="str">
            <v>kEPUB</v>
          </cell>
          <cell r="N413">
            <v>12600</v>
          </cell>
          <cell r="O413" t="str">
            <v>경기도교과연계 &gt; 초등학교 3학년 도덕</v>
          </cell>
          <cell r="P413" t="str">
            <v>[상세보기]</v>
          </cell>
        </row>
        <row r="414">
          <cell r="A414" t="str">
            <v>남극에서 살아남기</v>
          </cell>
          <cell r="B414" t="str">
            <v>아동</v>
          </cell>
          <cell r="C414" t="str">
            <v>루덴스미디어</v>
          </cell>
          <cell r="D414">
            <v>13680</v>
          </cell>
          <cell r="E414">
            <v>1</v>
          </cell>
          <cell r="F414">
            <v>13680</v>
          </cell>
          <cell r="G414" t="str">
            <v>20140729</v>
          </cell>
          <cell r="H414" t="str">
            <v>20190426</v>
          </cell>
          <cell r="I414" t="str">
            <v>4808994110608</v>
          </cell>
          <cell r="J414" t="str">
            <v>8994110607</v>
          </cell>
          <cell r="K414" t="str">
            <v>9788994110608</v>
          </cell>
          <cell r="L414" t="str">
            <v>역사/지리/위인</v>
          </cell>
          <cell r="M414" t="str">
            <v>kPDF</v>
          </cell>
          <cell r="N414" t="str">
            <v>개인1408위</v>
          </cell>
          <cell r="O414" t="str">
            <v>경기도교과연계도서 &gt; 중학교 1학년 사회</v>
          </cell>
          <cell r="P414" t="str">
            <v>[상세보기]</v>
          </cell>
        </row>
        <row r="415">
          <cell r="A415" t="str">
            <v>낭송하고 싶은 우리 동시</v>
          </cell>
          <cell r="B415" t="str">
            <v>아동</v>
          </cell>
          <cell r="C415" t="str">
            <v>좋은꿈</v>
          </cell>
          <cell r="D415">
            <v>15120</v>
          </cell>
          <cell r="E415">
            <v>1</v>
          </cell>
          <cell r="F415">
            <v>15120</v>
          </cell>
          <cell r="G415" t="str">
            <v>20200507</v>
          </cell>
          <cell r="H415" t="str">
            <v>20200730</v>
          </cell>
          <cell r="I415" t="str">
            <v>4801185903683</v>
          </cell>
          <cell r="J415" t="str">
            <v>1185903682</v>
          </cell>
          <cell r="K415" t="str">
            <v>9791185903682</v>
          </cell>
          <cell r="L415" t="str">
            <v>동요/동시</v>
          </cell>
          <cell r="M415" t="str">
            <v>kEPUB</v>
          </cell>
          <cell r="N415">
            <v>15120</v>
          </cell>
          <cell r="O415" t="str">
            <v>아침독서 추천도서(초등3-4학년)</v>
          </cell>
          <cell r="P415" t="str">
            <v>[상세보기]</v>
          </cell>
        </row>
        <row r="416">
          <cell r="A416" t="str">
            <v>내 가슴에 해마가 산다</v>
          </cell>
          <cell r="B416" t="str">
            <v>아동</v>
          </cell>
          <cell r="C416" t="str">
            <v>문학동네_디지털콘텐츠</v>
          </cell>
          <cell r="D416">
            <v>11500</v>
          </cell>
          <cell r="E416">
            <v>5</v>
          </cell>
          <cell r="F416">
            <v>57500</v>
          </cell>
          <cell r="G416" t="str">
            <v>20071026</v>
          </cell>
          <cell r="H416" t="str">
            <v>20110927</v>
          </cell>
          <cell r="I416" t="str">
            <v>4808954604048</v>
          </cell>
          <cell r="J416" t="str">
            <v>8954604048</v>
          </cell>
          <cell r="K416" t="str">
            <v>9788954604048</v>
          </cell>
          <cell r="L416" t="str">
            <v>어린이창작동화</v>
          </cell>
          <cell r="M416" t="str">
            <v>kPDF+kEPUB</v>
          </cell>
          <cell r="N416">
            <v>57500</v>
          </cell>
          <cell r="O416" t="str">
            <v>경남교육청 김해도서관 &gt; 6학년 교과연계도서</v>
          </cell>
          <cell r="P416" t="str">
            <v>[상세보기]</v>
          </cell>
        </row>
        <row r="417">
          <cell r="A417" t="str">
            <v>내 가족을 소개합니다</v>
          </cell>
          <cell r="B417" t="str">
            <v>아동</v>
          </cell>
          <cell r="C417" t="str">
            <v>보리별</v>
          </cell>
          <cell r="D417">
            <v>9700</v>
          </cell>
          <cell r="E417">
            <v>1</v>
          </cell>
          <cell r="F417">
            <v>9700</v>
          </cell>
          <cell r="G417" t="str">
            <v>20090501</v>
          </cell>
          <cell r="H417" t="str">
            <v>20090514</v>
          </cell>
          <cell r="I417" t="str">
            <v>4808996247708</v>
          </cell>
          <cell r="J417" t="str">
            <v>8996247707</v>
          </cell>
          <cell r="K417" t="str">
            <v>9788996247708</v>
          </cell>
          <cell r="L417" t="str">
            <v>어린이창작동화</v>
          </cell>
          <cell r="M417" t="str">
            <v>kPDF</v>
          </cell>
          <cell r="N417">
            <v>9700</v>
          </cell>
          <cell r="O417" t="str">
            <v>경북독서친구 &gt; 초등학생 권장도서(2학년)</v>
          </cell>
          <cell r="P417" t="str">
            <v>[상세보기]</v>
          </cell>
        </row>
        <row r="418">
          <cell r="A418" t="str">
            <v>내 귀는 왜 하늘색일까?</v>
          </cell>
          <cell r="B418" t="str">
            <v>유아</v>
          </cell>
          <cell r="C418" t="str">
            <v>위즈덤하우스_디지털콘텐츠</v>
          </cell>
          <cell r="D418">
            <v>19800</v>
          </cell>
          <cell r="E418">
            <v>2</v>
          </cell>
          <cell r="F418">
            <v>39600</v>
          </cell>
          <cell r="G418" t="str">
            <v>20160825</v>
          </cell>
          <cell r="H418" t="str">
            <v>20161004</v>
          </cell>
          <cell r="I418" t="str">
            <v>4808962477481</v>
          </cell>
          <cell r="J418" t="str">
            <v>8962477483</v>
          </cell>
          <cell r="K418" t="str">
            <v>9788962477481</v>
          </cell>
          <cell r="L418" t="str">
            <v>유아창작동화</v>
          </cell>
          <cell r="M418" t="str">
            <v>kEPUB</v>
          </cell>
          <cell r="N418">
            <v>39600</v>
          </cell>
          <cell r="O418" t="str">
            <v>아침독서 추천도서(유아용)</v>
          </cell>
          <cell r="P418" t="str">
            <v>[상세보기]</v>
          </cell>
        </row>
        <row r="419">
          <cell r="A419" t="str">
            <v>내 꿈은 슈퍼마켓 주인!</v>
          </cell>
          <cell r="B419" t="str">
            <v>아동</v>
          </cell>
          <cell r="C419" t="str">
            <v>위즈덤하우스_디지털콘텐츠</v>
          </cell>
          <cell r="D419">
            <v>23040</v>
          </cell>
          <cell r="E419">
            <v>2</v>
          </cell>
          <cell r="F419">
            <v>46080</v>
          </cell>
          <cell r="G419" t="str">
            <v>20180530</v>
          </cell>
          <cell r="H419" t="str">
            <v>20180601</v>
          </cell>
          <cell r="I419" t="str">
            <v>4808962479157</v>
          </cell>
          <cell r="J419" t="str">
            <v>896247915X</v>
          </cell>
          <cell r="K419" t="str">
            <v>9788962479157</v>
          </cell>
          <cell r="L419" t="str">
            <v>어린이창작동화</v>
          </cell>
          <cell r="M419" t="str">
            <v>kEPUB</v>
          </cell>
          <cell r="N419">
            <v>46080</v>
          </cell>
          <cell r="O419" t="str">
            <v>국립어청도서관 추천</v>
          </cell>
          <cell r="P419" t="str">
            <v>[상세보기]</v>
          </cell>
        </row>
        <row r="420">
          <cell r="A420" t="str">
            <v>내 다리가 부러진 날</v>
          </cell>
          <cell r="B420" t="str">
            <v>아동</v>
          </cell>
          <cell r="C420" t="str">
            <v>풀빛(도서출판)</v>
          </cell>
          <cell r="D420">
            <v>14870</v>
          </cell>
          <cell r="E420">
            <v>1</v>
          </cell>
          <cell r="F420">
            <v>14870</v>
          </cell>
          <cell r="G420" t="str">
            <v>20170315</v>
          </cell>
          <cell r="H420" t="str">
            <v>20170626</v>
          </cell>
          <cell r="I420" t="str">
            <v>4808974741310</v>
          </cell>
          <cell r="J420" t="str">
            <v>8974741318</v>
          </cell>
          <cell r="K420" t="str">
            <v>9788974741310</v>
          </cell>
          <cell r="L420" t="str">
            <v>어린이창작동화</v>
          </cell>
          <cell r="M420" t="str">
            <v>kPDF+kEPUB</v>
          </cell>
          <cell r="N420">
            <v>14870</v>
          </cell>
          <cell r="O420" t="str">
            <v>학교도서관사서협의회 초등고학년 추천도서</v>
          </cell>
          <cell r="P420" t="str">
            <v>[상세보기]</v>
          </cell>
        </row>
        <row r="421">
          <cell r="A421" t="str">
            <v>내 동생이 드디어 검은 콩을 먹었다</v>
          </cell>
          <cell r="B421" t="str">
            <v>아동</v>
          </cell>
          <cell r="C421" t="str">
            <v>도토리숲</v>
          </cell>
          <cell r="D421">
            <v>14400</v>
          </cell>
          <cell r="E421">
            <v>1</v>
          </cell>
          <cell r="F421">
            <v>14400</v>
          </cell>
          <cell r="G421" t="str">
            <v>20140428</v>
          </cell>
          <cell r="H421" t="str">
            <v>20160119</v>
          </cell>
          <cell r="I421" t="str">
            <v>4808996916970</v>
          </cell>
          <cell r="J421" t="str">
            <v>8996916978</v>
          </cell>
          <cell r="K421" t="str">
            <v>9788996916970</v>
          </cell>
          <cell r="L421" t="str">
            <v>동요/동시</v>
          </cell>
          <cell r="M421" t="str">
            <v>kPDF</v>
          </cell>
          <cell r="N421">
            <v>14400</v>
          </cell>
          <cell r="O421" t="str">
            <v>경남교육청 김해도서관 &gt; 3학년 교과연계도서</v>
          </cell>
          <cell r="P421" t="str">
            <v>[상세보기]</v>
          </cell>
        </row>
        <row r="422">
          <cell r="A422" t="str">
            <v>내 동생이 수상하다</v>
          </cell>
          <cell r="B422" t="str">
            <v>아동</v>
          </cell>
          <cell r="C422" t="str">
            <v>사계절</v>
          </cell>
          <cell r="D422">
            <v>12240</v>
          </cell>
          <cell r="E422">
            <v>2</v>
          </cell>
          <cell r="F422">
            <v>24480</v>
          </cell>
          <cell r="G422" t="str">
            <v>20150918</v>
          </cell>
          <cell r="H422" t="str">
            <v>20170228</v>
          </cell>
          <cell r="I422" t="str">
            <v>4808958288787</v>
          </cell>
          <cell r="J422" t="str">
            <v>8958288787</v>
          </cell>
          <cell r="K422" t="str">
            <v>9788958288787</v>
          </cell>
          <cell r="L422" t="str">
            <v>어린이창작동화</v>
          </cell>
          <cell r="M422" t="str">
            <v>kEPUB</v>
          </cell>
          <cell r="N422">
            <v>24480</v>
          </cell>
          <cell r="O422" t="str">
            <v>경기도교과연계 &gt; 초등학교 5학년 1학기 국어</v>
          </cell>
          <cell r="P422" t="str">
            <v>[상세보기]</v>
          </cell>
        </row>
        <row r="423">
          <cell r="A423" t="str">
            <v>내 마음대로</v>
          </cell>
          <cell r="B423" t="str">
            <v>아동</v>
          </cell>
          <cell r="C423" t="str">
            <v>마루벌</v>
          </cell>
          <cell r="D423">
            <v>12600</v>
          </cell>
          <cell r="E423">
            <v>1</v>
          </cell>
          <cell r="F423">
            <v>12600</v>
          </cell>
          <cell r="G423" t="str">
            <v>20111025</v>
          </cell>
          <cell r="H423" t="str">
            <v>20150616</v>
          </cell>
          <cell r="I423" t="str">
            <v>4808956634487</v>
          </cell>
          <cell r="J423" t="str">
            <v>8956634483</v>
          </cell>
          <cell r="K423" t="str">
            <v>9788956634487</v>
          </cell>
          <cell r="L423" t="str">
            <v>어린이창작동화</v>
          </cell>
          <cell r="M423" t="str">
            <v>kPDF</v>
          </cell>
          <cell r="N423">
            <v>12600</v>
          </cell>
          <cell r="O423" t="str">
            <v>경기도교과연계 &gt; 초등학교 2학년 1학기 국어</v>
          </cell>
          <cell r="P423" t="str">
            <v>[상세보기]</v>
          </cell>
        </row>
        <row r="424">
          <cell r="A424" t="str">
            <v>내 마음대로 규칙</v>
          </cell>
          <cell r="B424" t="str">
            <v>아동</v>
          </cell>
          <cell r="C424" t="str">
            <v>위즈덤하우스_디지털콘텐츠</v>
          </cell>
          <cell r="D424">
            <v>18000</v>
          </cell>
          <cell r="E424">
            <v>2</v>
          </cell>
          <cell r="F424">
            <v>36000</v>
          </cell>
          <cell r="G424" t="str">
            <v>20150403</v>
          </cell>
          <cell r="H424" t="str">
            <v>20151229</v>
          </cell>
          <cell r="I424" t="str">
            <v>4808962475104</v>
          </cell>
          <cell r="J424" t="str">
            <v>8962475103</v>
          </cell>
          <cell r="K424" t="str">
            <v>9788962475104</v>
          </cell>
          <cell r="L424" t="str">
            <v>자기계발/리더십</v>
          </cell>
          <cell r="M424" t="str">
            <v>kEPUB</v>
          </cell>
          <cell r="N424">
            <v>36000</v>
          </cell>
          <cell r="O424" t="str">
            <v>경북독서친구 &gt; 초등학생 권장도서(3학년)</v>
          </cell>
          <cell r="P424" t="str">
            <v>[상세보기]</v>
          </cell>
        </row>
        <row r="425">
          <cell r="A425" t="str">
            <v>내 마음속 진짜 나를 발견해요</v>
          </cell>
          <cell r="B425" t="str">
            <v>아동</v>
          </cell>
          <cell r="C425" t="str">
            <v>에브리웨이(주)</v>
          </cell>
          <cell r="D425">
            <v>15120</v>
          </cell>
          <cell r="E425">
            <v>1</v>
          </cell>
          <cell r="F425">
            <v>15120</v>
          </cell>
          <cell r="G425" t="str">
            <v>20200107</v>
          </cell>
          <cell r="H425" t="str">
            <v>20200115</v>
          </cell>
          <cell r="I425" t="str">
            <v>4808954441933</v>
          </cell>
          <cell r="J425" t="str">
            <v>8954441939</v>
          </cell>
          <cell r="K425" t="str">
            <v>9788954441933</v>
          </cell>
          <cell r="L425" t="str">
            <v>자기계발/리더십</v>
          </cell>
          <cell r="M425" t="str">
            <v>kEPUB</v>
          </cell>
          <cell r="N425">
            <v>15120</v>
          </cell>
          <cell r="O425" t="str">
            <v>대구광역시립도서관 권장도서</v>
          </cell>
          <cell r="P425" t="str">
            <v>[상세보기]</v>
          </cell>
        </row>
        <row r="426">
          <cell r="A426" t="str">
            <v>내 마음에게 물어봐요</v>
          </cell>
          <cell r="B426" t="str">
            <v>아동</v>
          </cell>
          <cell r="C426" t="str">
            <v>리스컴</v>
          </cell>
          <cell r="D426">
            <v>15120</v>
          </cell>
          <cell r="E426">
            <v>1</v>
          </cell>
          <cell r="F426">
            <v>15120</v>
          </cell>
          <cell r="G426" t="str">
            <v>20150309</v>
          </cell>
          <cell r="H426" t="str">
            <v>20150311</v>
          </cell>
          <cell r="I426" t="str">
            <v>4808994149233</v>
          </cell>
          <cell r="J426" t="str">
            <v>8994149236</v>
          </cell>
          <cell r="K426" t="str">
            <v>9788994149233</v>
          </cell>
          <cell r="L426" t="str">
            <v>자기계발/리더십</v>
          </cell>
          <cell r="M426" t="str">
            <v>kPDF+kEPUB</v>
          </cell>
          <cell r="N426">
            <v>15120</v>
          </cell>
          <cell r="O426" t="str">
            <v>한국출판문화산업진흥원추천</v>
          </cell>
          <cell r="P426" t="str">
            <v>[상세보기]</v>
          </cell>
        </row>
        <row r="427">
          <cell r="A427" t="str">
            <v>내 말 좀 들어 줘</v>
          </cell>
          <cell r="B427" t="str">
            <v>아동</v>
          </cell>
          <cell r="C427" t="str">
            <v>위즈덤하우스_디지털콘텐츠</v>
          </cell>
          <cell r="D427">
            <v>15300</v>
          </cell>
          <cell r="E427">
            <v>2</v>
          </cell>
          <cell r="F427">
            <v>30600</v>
          </cell>
          <cell r="G427" t="str">
            <v>20160530</v>
          </cell>
          <cell r="H427" t="str">
            <v>20160725</v>
          </cell>
          <cell r="I427" t="str">
            <v>4808962477368</v>
          </cell>
          <cell r="J427" t="str">
            <v>896247736X</v>
          </cell>
          <cell r="K427" t="str">
            <v>9788962477368</v>
          </cell>
          <cell r="L427" t="str">
            <v>어린이창작동화</v>
          </cell>
          <cell r="M427" t="str">
            <v>kEPUB</v>
          </cell>
          <cell r="N427">
            <v>30600</v>
          </cell>
          <cell r="O427" t="str">
            <v>인천광역시미추홀도서관 &gt; 교과연계도서</v>
          </cell>
          <cell r="P427" t="str">
            <v>[상세보기]</v>
          </cell>
        </row>
        <row r="428">
          <cell r="A428" t="str">
            <v>내 머릿속에는 음악이 살아요!</v>
          </cell>
          <cell r="B428" t="str">
            <v>아동</v>
          </cell>
          <cell r="C428" t="str">
            <v>책속물고기</v>
          </cell>
          <cell r="D428">
            <v>15300</v>
          </cell>
          <cell r="E428">
            <v>1</v>
          </cell>
          <cell r="F428">
            <v>15300</v>
          </cell>
          <cell r="G428" t="str">
            <v>20171110</v>
          </cell>
          <cell r="H428" t="str">
            <v>20180605</v>
          </cell>
          <cell r="I428" t="str">
            <v>4801186670881</v>
          </cell>
          <cell r="J428" t="str">
            <v>1186670886</v>
          </cell>
          <cell r="K428" t="str">
            <v>9791186670880</v>
          </cell>
          <cell r="L428" t="str">
            <v>역사/지리/위인</v>
          </cell>
          <cell r="M428" t="str">
            <v>kPDF+kEPUB</v>
          </cell>
          <cell r="N428">
            <v>15300</v>
          </cell>
          <cell r="O428" t="str">
            <v>학교도서관사서협의회 초등저학년 추천도서</v>
          </cell>
          <cell r="P428" t="str">
            <v>[상세보기]</v>
          </cell>
        </row>
        <row r="429">
          <cell r="A429" t="str">
            <v>내 방에서 콩나물 농사짓기</v>
          </cell>
          <cell r="B429" t="str">
            <v>아동</v>
          </cell>
          <cell r="C429" t="str">
            <v>아이들은자연이다</v>
          </cell>
          <cell r="D429">
            <v>18000</v>
          </cell>
          <cell r="E429">
            <v>1</v>
          </cell>
          <cell r="F429">
            <v>18000</v>
          </cell>
          <cell r="G429" t="str">
            <v>20171026</v>
          </cell>
          <cell r="H429" t="str">
            <v>20180308</v>
          </cell>
          <cell r="I429" t="str">
            <v>4801188236016</v>
          </cell>
          <cell r="J429" t="str">
            <v>1188236016</v>
          </cell>
          <cell r="K429" t="str">
            <v>9791188236015</v>
          </cell>
          <cell r="L429" t="str">
            <v>과학</v>
          </cell>
          <cell r="M429" t="str">
            <v>kEPUB</v>
          </cell>
          <cell r="N429">
            <v>18000</v>
          </cell>
          <cell r="O429" t="str">
            <v>서울시교육청도서관 사서추천도서</v>
          </cell>
          <cell r="P429" t="str">
            <v>[상세보기]</v>
          </cell>
        </row>
        <row r="430">
          <cell r="A430" t="str">
            <v>내 보물 1호는 화장품</v>
          </cell>
          <cell r="B430" t="str">
            <v>아동</v>
          </cell>
          <cell r="C430" t="str">
            <v>팜파스</v>
          </cell>
          <cell r="D430">
            <v>12600</v>
          </cell>
          <cell r="E430">
            <v>1</v>
          </cell>
          <cell r="F430">
            <v>12600</v>
          </cell>
          <cell r="G430" t="str">
            <v>20131230</v>
          </cell>
          <cell r="H430" t="str">
            <v>20150914</v>
          </cell>
          <cell r="I430" t="str">
            <v>4808998537357</v>
          </cell>
          <cell r="J430" t="str">
            <v>8998537354</v>
          </cell>
          <cell r="K430" t="str">
            <v>9788998537357</v>
          </cell>
          <cell r="L430" t="str">
            <v>어린이창작동화</v>
          </cell>
          <cell r="M430" t="str">
            <v>kEPUB</v>
          </cell>
          <cell r="N430">
            <v>12600</v>
          </cell>
          <cell r="O430" t="str">
            <v>경기도교과연계 &gt; 초등학교 5학년 실과(미래엔)</v>
          </cell>
          <cell r="P430" t="str">
            <v>[상세보기]</v>
          </cell>
        </row>
        <row r="431">
          <cell r="A431" t="str">
            <v>내 빤쓰</v>
          </cell>
          <cell r="B431" t="str">
            <v>유아</v>
          </cell>
          <cell r="C431" t="str">
            <v>키다리</v>
          </cell>
          <cell r="D431">
            <v>11880</v>
          </cell>
          <cell r="E431">
            <v>1</v>
          </cell>
          <cell r="F431">
            <v>11880</v>
          </cell>
          <cell r="G431" t="str">
            <v>20130115</v>
          </cell>
          <cell r="H431" t="str">
            <v>20140114</v>
          </cell>
          <cell r="I431" t="str">
            <v>4808992365802</v>
          </cell>
          <cell r="J431" t="str">
            <v>8992365802</v>
          </cell>
          <cell r="K431" t="str">
            <v>9788992365802</v>
          </cell>
          <cell r="L431" t="str">
            <v>유아창작동화</v>
          </cell>
          <cell r="M431" t="str">
            <v>kPDF+kEPUB</v>
          </cell>
          <cell r="N431">
            <v>11880</v>
          </cell>
          <cell r="O431" t="str">
            <v>국립어청도서관추천</v>
          </cell>
          <cell r="P431" t="str">
            <v>[상세보기]</v>
          </cell>
        </row>
        <row r="432">
          <cell r="A432" t="str">
            <v>내 손은 물방울 놀이터</v>
          </cell>
          <cell r="B432" t="str">
            <v>아동</v>
          </cell>
          <cell r="C432" t="str">
            <v>우리교육</v>
          </cell>
          <cell r="D432">
            <v>11340</v>
          </cell>
          <cell r="E432">
            <v>1</v>
          </cell>
          <cell r="F432">
            <v>11340</v>
          </cell>
          <cell r="G432" t="str">
            <v>20120725</v>
          </cell>
          <cell r="H432" t="str">
            <v>20141202</v>
          </cell>
          <cell r="I432" t="str">
            <v>4808980405817</v>
          </cell>
          <cell r="J432" t="str">
            <v>8980405812</v>
          </cell>
          <cell r="K432" t="str">
            <v>9788980405817</v>
          </cell>
          <cell r="L432" t="str">
            <v>어린이창작동화</v>
          </cell>
          <cell r="M432" t="str">
            <v>kPDF+kEPUB</v>
          </cell>
          <cell r="N432">
            <v>11340</v>
          </cell>
          <cell r="O432" t="str">
            <v>교보문고 교과서 수록도서 &gt; 4학년 수록도서</v>
          </cell>
          <cell r="P432" t="str">
            <v>[상세보기]</v>
          </cell>
        </row>
        <row r="433">
          <cell r="A433" t="str">
            <v>내 스마트폰이 아프리카에 있대요</v>
          </cell>
          <cell r="B433" t="str">
            <v>아동</v>
          </cell>
          <cell r="C433" t="str">
            <v>위즈덤하우스_디지털콘텐츠</v>
          </cell>
          <cell r="D433">
            <v>20700</v>
          </cell>
          <cell r="E433">
            <v>2</v>
          </cell>
          <cell r="F433">
            <v>41400</v>
          </cell>
          <cell r="G433" t="str">
            <v>20190312</v>
          </cell>
          <cell r="H433" t="str">
            <v>20190618</v>
          </cell>
          <cell r="I433" t="str">
            <v>4808962471687</v>
          </cell>
          <cell r="J433" t="str">
            <v>896247168X</v>
          </cell>
          <cell r="K433" t="str">
            <v>9788962471687</v>
          </cell>
          <cell r="L433" t="str">
            <v>과학</v>
          </cell>
          <cell r="M433" t="str">
            <v>kEPUB</v>
          </cell>
          <cell r="N433">
            <v>41400</v>
          </cell>
          <cell r="O433" t="str">
            <v>책씨앗 &gt; 교과연계 추천도서</v>
          </cell>
          <cell r="P433" t="str">
            <v>[상세보기]</v>
          </cell>
        </row>
        <row r="434">
          <cell r="A434" t="str">
            <v>내 어깨 위의 새</v>
          </cell>
          <cell r="B434" t="str">
            <v>유아</v>
          </cell>
          <cell r="C434" t="str">
            <v>소원나무</v>
          </cell>
          <cell r="D434">
            <v>14400</v>
          </cell>
          <cell r="E434">
            <v>1</v>
          </cell>
          <cell r="F434">
            <v>14400</v>
          </cell>
          <cell r="G434" t="str">
            <v>20190420</v>
          </cell>
          <cell r="H434" t="str">
            <v>20190726</v>
          </cell>
          <cell r="I434" t="str">
            <v>4801186531946</v>
          </cell>
          <cell r="J434" t="str">
            <v>1186531940</v>
          </cell>
          <cell r="K434" t="str">
            <v>9791186531945</v>
          </cell>
          <cell r="L434" t="str">
            <v>유아창작동화</v>
          </cell>
          <cell r="M434" t="str">
            <v>kPDF</v>
          </cell>
          <cell r="N434">
            <v>14400</v>
          </cell>
          <cell r="O434" t="str">
            <v>책씨앗 &gt; 교과연계 추천도서</v>
          </cell>
          <cell r="P434" t="str">
            <v>[상세보기]</v>
          </cell>
        </row>
        <row r="435">
          <cell r="A435" t="str">
            <v>내 용돈, 다 어디 갔어</v>
          </cell>
          <cell r="B435" t="str">
            <v>아동</v>
          </cell>
          <cell r="C435" t="str">
            <v>한국출판콘텐츠(KPC)</v>
          </cell>
          <cell r="D435">
            <v>25200</v>
          </cell>
          <cell r="E435">
            <v>2</v>
          </cell>
          <cell r="F435">
            <v>50400</v>
          </cell>
          <cell r="G435" t="str">
            <v>20140702</v>
          </cell>
          <cell r="H435" t="str">
            <v>20180417</v>
          </cell>
          <cell r="I435" t="str">
            <v>4808998537517</v>
          </cell>
          <cell r="J435" t="str">
            <v>8998537516</v>
          </cell>
          <cell r="K435" t="str">
            <v>9788998537517</v>
          </cell>
          <cell r="L435" t="str">
            <v>자기계발/리더십</v>
          </cell>
          <cell r="M435" t="str">
            <v>kEPUB</v>
          </cell>
          <cell r="N435">
            <v>50400</v>
          </cell>
          <cell r="O435" t="str">
            <v>경기중앙교육도서관 추천도서</v>
          </cell>
          <cell r="P435" t="str">
            <v>[상세보기]</v>
          </cell>
        </row>
        <row r="436">
          <cell r="A436" t="str">
            <v>내 이름은 264</v>
          </cell>
          <cell r="B436" t="str">
            <v>아동</v>
          </cell>
          <cell r="C436" t="str">
            <v>문학세계사</v>
          </cell>
          <cell r="D436">
            <v>18000</v>
          </cell>
          <cell r="E436">
            <v>1</v>
          </cell>
          <cell r="F436">
            <v>18000</v>
          </cell>
          <cell r="G436" t="str">
            <v>20191118</v>
          </cell>
          <cell r="H436" t="str">
            <v>20200729</v>
          </cell>
          <cell r="I436" t="str">
            <v>4808957340899</v>
          </cell>
          <cell r="J436" t="str">
            <v>8957340890</v>
          </cell>
          <cell r="K436" t="str">
            <v>9788957340899</v>
          </cell>
          <cell r="L436" t="str">
            <v>어린이창작동화</v>
          </cell>
          <cell r="M436" t="str">
            <v>kEPUB</v>
          </cell>
          <cell r="N436">
            <v>18000</v>
          </cell>
          <cell r="O436" t="str">
            <v>김포시립도서관 권장도서</v>
          </cell>
          <cell r="P436" t="str">
            <v>[상세보기]</v>
          </cell>
        </row>
        <row r="437">
          <cell r="A437" t="str">
            <v>내 이름은 꾸제트</v>
          </cell>
          <cell r="B437" t="str">
            <v>아동</v>
          </cell>
          <cell r="C437" t="str">
            <v>여운(주)</v>
          </cell>
          <cell r="D437">
            <v>15840</v>
          </cell>
          <cell r="E437">
            <v>1</v>
          </cell>
          <cell r="F437">
            <v>15840</v>
          </cell>
          <cell r="G437" t="str">
            <v>20170120</v>
          </cell>
          <cell r="H437" t="str">
            <v>20170223</v>
          </cell>
          <cell r="I437" t="str">
            <v>4801187453094</v>
          </cell>
          <cell r="J437" t="str">
            <v>1187453099</v>
          </cell>
          <cell r="K437" t="str">
            <v>9791187453093</v>
          </cell>
          <cell r="L437" t="str">
            <v>명랑만화/기타</v>
          </cell>
          <cell r="M437" t="str">
            <v>kPDF+kEPUB</v>
          </cell>
          <cell r="N437">
            <v>15840</v>
          </cell>
          <cell r="O437" t="str">
            <v>서울시교육청도서관 사서추천도서</v>
          </cell>
          <cell r="P437" t="str">
            <v>[상세보기]</v>
          </cell>
        </row>
        <row r="438">
          <cell r="A438" t="str">
            <v>내 이름은 독도</v>
          </cell>
          <cell r="B438" t="str">
            <v>아동</v>
          </cell>
          <cell r="C438" t="str">
            <v>밝은미래</v>
          </cell>
          <cell r="D438">
            <v>12600</v>
          </cell>
          <cell r="E438">
            <v>1</v>
          </cell>
          <cell r="F438">
            <v>12600</v>
          </cell>
          <cell r="G438" t="str">
            <v>20131220</v>
          </cell>
          <cell r="H438" t="str">
            <v>20151125</v>
          </cell>
          <cell r="I438" t="str">
            <v>4808965461289</v>
          </cell>
          <cell r="J438" t="str">
            <v>8965461286</v>
          </cell>
          <cell r="K438" t="str">
            <v>9788965461289</v>
          </cell>
          <cell r="L438" t="str">
            <v>역사/지리/위인</v>
          </cell>
          <cell r="M438" t="str">
            <v>kEPUB</v>
          </cell>
          <cell r="N438">
            <v>12600</v>
          </cell>
          <cell r="O438" t="str">
            <v>경기도교과연계 &gt; 초등학교 5학년 1학기 사회</v>
          </cell>
          <cell r="P438" t="str">
            <v>[상세보기]</v>
          </cell>
        </row>
        <row r="439">
          <cell r="A439" t="str">
            <v>내 이름은 모모</v>
          </cell>
          <cell r="B439" t="str">
            <v>아동</v>
          </cell>
          <cell r="C439" t="str">
            <v>별글</v>
          </cell>
          <cell r="D439">
            <v>15120</v>
          </cell>
          <cell r="E439">
            <v>1</v>
          </cell>
          <cell r="F439">
            <v>15120</v>
          </cell>
          <cell r="G439" t="str">
            <v>20180312</v>
          </cell>
          <cell r="H439" t="str">
            <v>20180313</v>
          </cell>
          <cell r="I439" t="str">
            <v>4801186877655</v>
          </cell>
          <cell r="J439" t="str">
            <v>1186877650</v>
          </cell>
          <cell r="K439" t="str">
            <v>9791186877654</v>
          </cell>
          <cell r="L439" t="str">
            <v>어린이창작동화</v>
          </cell>
          <cell r="M439" t="str">
            <v>kPDF</v>
          </cell>
          <cell r="N439">
            <v>15120</v>
          </cell>
          <cell r="O439" t="str">
            <v>목포공공도서관 추천도서</v>
          </cell>
          <cell r="P439" t="str">
            <v>[상세보기]</v>
          </cell>
        </row>
        <row r="440">
          <cell r="A440" t="str">
            <v>내 이름은 십민준</v>
          </cell>
          <cell r="B440" t="str">
            <v>아동</v>
          </cell>
          <cell r="C440" t="str">
            <v>위즈덤하우스_디지털콘텐츠</v>
          </cell>
          <cell r="D440">
            <v>19800</v>
          </cell>
          <cell r="E440">
            <v>2</v>
          </cell>
          <cell r="F440">
            <v>39600</v>
          </cell>
          <cell r="G440" t="str">
            <v>20180605</v>
          </cell>
          <cell r="H440" t="str">
            <v>20180618</v>
          </cell>
          <cell r="I440" t="str">
            <v>4808962479249</v>
          </cell>
          <cell r="J440" t="str">
            <v>8962479249</v>
          </cell>
          <cell r="K440" t="str">
            <v>9788962479249</v>
          </cell>
          <cell r="L440" t="str">
            <v>어린이창작동화</v>
          </cell>
          <cell r="M440" t="str">
            <v>kEPUB</v>
          </cell>
          <cell r="N440">
            <v>39600</v>
          </cell>
          <cell r="O440" t="str">
            <v>인천광역시미추홀도서관 &gt; 교과연계도서</v>
          </cell>
          <cell r="P440" t="str">
            <v>[상세보기]</v>
          </cell>
        </row>
        <row r="441">
          <cell r="A441" t="str">
            <v>내 이름은 직지</v>
          </cell>
          <cell r="B441" t="str">
            <v>아동</v>
          </cell>
          <cell r="C441" t="str">
            <v>밝은미래</v>
          </cell>
          <cell r="D441">
            <v>12600</v>
          </cell>
          <cell r="E441">
            <v>1</v>
          </cell>
          <cell r="F441">
            <v>12600</v>
          </cell>
          <cell r="G441" t="str">
            <v>20141025</v>
          </cell>
          <cell r="H441" t="str">
            <v>20151125</v>
          </cell>
          <cell r="I441" t="str">
            <v>4808965461531</v>
          </cell>
          <cell r="J441" t="str">
            <v>8965461537</v>
          </cell>
          <cell r="K441" t="str">
            <v>9788965461531</v>
          </cell>
          <cell r="L441" t="str">
            <v>역사/지리/위인</v>
          </cell>
          <cell r="M441" t="str">
            <v>kEPUB</v>
          </cell>
          <cell r="N441">
            <v>12600</v>
          </cell>
          <cell r="O441" t="str">
            <v>경남교육청 창원도서관 &gt; 교과연계도서</v>
          </cell>
          <cell r="P441" t="str">
            <v>[상세보기]</v>
          </cell>
        </row>
        <row r="442">
          <cell r="A442" t="str">
            <v>내 이름은 플라스틱</v>
          </cell>
          <cell r="B442" t="str">
            <v>아동</v>
          </cell>
          <cell r="C442" t="str">
            <v>애플트리태일즈</v>
          </cell>
          <cell r="D442">
            <v>13860</v>
          </cell>
          <cell r="E442">
            <v>1</v>
          </cell>
          <cell r="F442">
            <v>13860</v>
          </cell>
          <cell r="G442" t="str">
            <v>20171215</v>
          </cell>
          <cell r="H442" t="str">
            <v>20180221</v>
          </cell>
          <cell r="I442" t="str">
            <v>4801187743256</v>
          </cell>
          <cell r="J442" t="str">
            <v>1187743259</v>
          </cell>
          <cell r="K442" t="str">
            <v>9791187743255</v>
          </cell>
          <cell r="L442" t="str">
            <v>어린이창작동화</v>
          </cell>
          <cell r="M442" t="str">
            <v>kEPUB</v>
          </cell>
          <cell r="N442">
            <v>13860</v>
          </cell>
          <cell r="O442" t="str">
            <v>인천광역시미추홀도서관 &gt; 교과연계도서</v>
          </cell>
          <cell r="P442" t="str">
            <v>[상세보기]</v>
          </cell>
        </row>
        <row r="443">
          <cell r="A443" t="str">
            <v>내 이웃의 동물들에게 월세를 주세요</v>
          </cell>
          <cell r="B443" t="str">
            <v>아동</v>
          </cell>
          <cell r="C443" t="str">
            <v>노란상상</v>
          </cell>
          <cell r="D443">
            <v>13860</v>
          </cell>
          <cell r="E443">
            <v>1</v>
          </cell>
          <cell r="F443">
            <v>13860</v>
          </cell>
          <cell r="G443" t="str">
            <v>20200620</v>
          </cell>
          <cell r="H443" t="str">
            <v>20201109</v>
          </cell>
          <cell r="I443" t="str">
            <v>4801188867494</v>
          </cell>
          <cell r="J443" t="str">
            <v>1188867490</v>
          </cell>
          <cell r="K443" t="str">
            <v>9791188867493</v>
          </cell>
          <cell r="L443" t="str">
            <v>어린이창작동화</v>
          </cell>
          <cell r="M443" t="str">
            <v>kEPUB</v>
          </cell>
          <cell r="N443">
            <v>13860</v>
          </cell>
          <cell r="O443" t="str">
            <v>아침독서 추천도서(초등3-4학년)</v>
          </cell>
          <cell r="P443" t="str">
            <v>[상세보기]</v>
          </cell>
        </row>
        <row r="444">
          <cell r="A444" t="str">
            <v>내 인생의 첫 고전  논어</v>
          </cell>
          <cell r="B444" t="str">
            <v>아동</v>
          </cell>
          <cell r="C444" t="str">
            <v>작은숲</v>
          </cell>
          <cell r="D444">
            <v>19800</v>
          </cell>
          <cell r="E444">
            <v>1</v>
          </cell>
          <cell r="F444">
            <v>19800</v>
          </cell>
          <cell r="G444" t="str">
            <v>20150209</v>
          </cell>
          <cell r="H444" t="str">
            <v>20170918</v>
          </cell>
          <cell r="I444" t="str">
            <v>4808997581634</v>
          </cell>
          <cell r="J444" t="str">
            <v>8997581635</v>
          </cell>
          <cell r="K444" t="str">
            <v>9788997581634</v>
          </cell>
          <cell r="L444" t="str">
            <v>논술/한글/한자</v>
          </cell>
          <cell r="M444" t="str">
            <v>kPDF+kEPUB</v>
          </cell>
          <cell r="N444">
            <v>19800</v>
          </cell>
          <cell r="O444" t="str">
            <v>청소년출판협의회 추천도서</v>
          </cell>
          <cell r="P444" t="str">
            <v>[상세보기]</v>
          </cell>
        </row>
        <row r="445">
          <cell r="A445" t="str">
            <v>내 작은 두 손으로</v>
          </cell>
          <cell r="B445" t="str">
            <v>유아</v>
          </cell>
          <cell r="C445" t="str">
            <v>같이보는책</v>
          </cell>
          <cell r="D445">
            <v>17820</v>
          </cell>
          <cell r="E445">
            <v>1</v>
          </cell>
          <cell r="F445">
            <v>17820</v>
          </cell>
          <cell r="G445" t="str">
            <v>20150207</v>
          </cell>
          <cell r="H445" t="str">
            <v>20150225</v>
          </cell>
          <cell r="I445" t="str">
            <v>4801186253008</v>
          </cell>
          <cell r="J445" t="str">
            <v>1186253002</v>
          </cell>
          <cell r="K445" t="str">
            <v>9791186253007</v>
          </cell>
          <cell r="L445" t="str">
            <v>유아창작동화</v>
          </cell>
          <cell r="M445" t="str">
            <v>kPDF+kEPUB</v>
          </cell>
          <cell r="N445">
            <v>17820</v>
          </cell>
          <cell r="O445" t="str">
            <v>어린이도서연구회 추천도서</v>
          </cell>
          <cell r="P445" t="str">
            <v>[상세보기]</v>
          </cell>
        </row>
        <row r="446">
          <cell r="A446" t="str">
            <v>내 작은 몸속 커다란 세계</v>
          </cell>
          <cell r="B446" t="str">
            <v>아동</v>
          </cell>
          <cell r="C446" t="str">
            <v>풀과바람(주)</v>
          </cell>
          <cell r="D446">
            <v>13860</v>
          </cell>
          <cell r="E446">
            <v>1</v>
          </cell>
          <cell r="F446">
            <v>13860</v>
          </cell>
          <cell r="G446" t="str">
            <v>20130520</v>
          </cell>
          <cell r="H446" t="str">
            <v>20130723</v>
          </cell>
          <cell r="I446" t="str">
            <v>4808983895127</v>
          </cell>
          <cell r="J446" t="str">
            <v>8983895128</v>
          </cell>
          <cell r="K446" t="str">
            <v>9788983895127</v>
          </cell>
          <cell r="L446" t="str">
            <v>과학</v>
          </cell>
          <cell r="M446" t="str">
            <v>kPDF+kEPUB</v>
          </cell>
          <cell r="N446">
            <v>13860</v>
          </cell>
          <cell r="O446" t="str">
            <v>경남교육청 김해도서관 &gt; 5학년 교과연계도서</v>
          </cell>
          <cell r="P446" t="str">
            <v>[상세보기]</v>
          </cell>
        </row>
        <row r="447">
          <cell r="A447" t="str">
            <v>내 직업은 직업발명가</v>
          </cell>
          <cell r="B447" t="str">
            <v>아동</v>
          </cell>
          <cell r="C447" t="str">
            <v>책속물고기</v>
          </cell>
          <cell r="D447">
            <v>14400</v>
          </cell>
          <cell r="E447">
            <v>1</v>
          </cell>
          <cell r="F447">
            <v>14400</v>
          </cell>
          <cell r="G447" t="str">
            <v>20151210</v>
          </cell>
          <cell r="H447" t="str">
            <v>20160907</v>
          </cell>
          <cell r="I447" t="str">
            <v>4801186670102</v>
          </cell>
          <cell r="J447" t="str">
            <v>118667010X</v>
          </cell>
          <cell r="K447" t="str">
            <v>9791186670101</v>
          </cell>
          <cell r="L447" t="str">
            <v>어린이창작동화</v>
          </cell>
          <cell r="M447" t="str">
            <v>kPDF+kEPUB</v>
          </cell>
          <cell r="N447">
            <v>14400</v>
          </cell>
          <cell r="O447" t="str">
            <v>책씨앗 &gt; 교과연계 추천도서</v>
          </cell>
          <cell r="P447" t="str">
            <v>[상세보기]</v>
          </cell>
        </row>
        <row r="448">
          <cell r="A448" t="str">
            <v>내 친구 보푸리</v>
          </cell>
          <cell r="B448" t="str">
            <v>유아</v>
          </cell>
          <cell r="C448" t="str">
            <v>북극곰</v>
          </cell>
          <cell r="D448">
            <v>16200</v>
          </cell>
          <cell r="E448">
            <v>1</v>
          </cell>
          <cell r="F448">
            <v>16200</v>
          </cell>
          <cell r="G448" t="str">
            <v>20141128</v>
          </cell>
          <cell r="H448" t="str">
            <v>20150529</v>
          </cell>
          <cell r="I448" t="str">
            <v>4808997728541</v>
          </cell>
          <cell r="J448" t="str">
            <v>8997728547</v>
          </cell>
          <cell r="K448" t="str">
            <v>9788997728541</v>
          </cell>
          <cell r="L448" t="str">
            <v>유아창작동화</v>
          </cell>
          <cell r="M448" t="str">
            <v>kPDF</v>
          </cell>
          <cell r="N448">
            <v>16200</v>
          </cell>
          <cell r="O448" t="str">
            <v>경기도교과연계 &gt; 초등학교 1학년 1학기 국어</v>
          </cell>
          <cell r="P448" t="str">
            <v>[상세보기]</v>
          </cell>
        </row>
        <row r="449">
          <cell r="A449" t="str">
            <v>내 친구의 집</v>
          </cell>
          <cell r="B449" t="str">
            <v>아동</v>
          </cell>
          <cell r="C449" t="str">
            <v>사계절</v>
          </cell>
          <cell r="D449">
            <v>12600</v>
          </cell>
          <cell r="E449">
            <v>2</v>
          </cell>
          <cell r="F449">
            <v>25200</v>
          </cell>
          <cell r="G449" t="str">
            <v>20201023</v>
          </cell>
          <cell r="H449" t="str">
            <v>20210226</v>
          </cell>
          <cell r="I449" t="str">
            <v>4801160946872</v>
          </cell>
          <cell r="J449" t="str">
            <v>1160946876</v>
          </cell>
          <cell r="K449" t="str">
            <v>9791160946871</v>
          </cell>
          <cell r="L449" t="str">
            <v>어린이창작동화</v>
          </cell>
          <cell r="M449" t="str">
            <v>kEPUB</v>
          </cell>
          <cell r="N449">
            <v>25200</v>
          </cell>
          <cell r="O449" t="str">
            <v>아침독서 추천도서(초등3-4학년)</v>
          </cell>
          <cell r="P449" t="str">
            <v>[상세보기]</v>
          </cell>
        </row>
        <row r="450">
          <cell r="A450" t="str">
            <v>내 키의 비밀</v>
          </cell>
          <cell r="B450" t="str">
            <v>아동</v>
          </cell>
          <cell r="C450" t="str">
            <v>북랩</v>
          </cell>
          <cell r="D450">
            <v>15120</v>
          </cell>
          <cell r="E450">
            <v>1</v>
          </cell>
          <cell r="F450">
            <v>15120</v>
          </cell>
          <cell r="G450" t="str">
            <v>20201005</v>
          </cell>
          <cell r="H450" t="str">
            <v>20201105</v>
          </cell>
          <cell r="I450" t="str">
            <v>4801165394029</v>
          </cell>
          <cell r="J450" t="str">
            <v>1165394022</v>
          </cell>
          <cell r="K450" t="str">
            <v>9791165394028</v>
          </cell>
          <cell r="L450" t="str">
            <v>어린이창작동화</v>
          </cell>
          <cell r="M450" t="str">
            <v>kPDF+kEPUB</v>
          </cell>
          <cell r="N450">
            <v>15120</v>
          </cell>
          <cell r="O450">
            <v>15120</v>
          </cell>
          <cell r="P450" t="str">
            <v>[상세보기]</v>
          </cell>
        </row>
        <row r="451">
          <cell r="A451" t="str">
            <v>내가 그런 게 아니야! : 2015년 세종도서 문학나눔 선정 도서</v>
          </cell>
          <cell r="B451" t="str">
            <v>아동</v>
          </cell>
          <cell r="C451" t="str">
            <v>한국출판콘텐츠(KPC)</v>
          </cell>
          <cell r="D451">
            <v>35910</v>
          </cell>
          <cell r="E451">
            <v>2</v>
          </cell>
          <cell r="F451">
            <v>71820</v>
          </cell>
          <cell r="G451" t="str">
            <v>20150618</v>
          </cell>
          <cell r="H451" t="str">
            <v>20190821</v>
          </cell>
          <cell r="I451" t="str">
            <v>4808955473544</v>
          </cell>
          <cell r="J451" t="str">
            <v>8955473540</v>
          </cell>
          <cell r="K451" t="str">
            <v>9788955473544</v>
          </cell>
          <cell r="L451" t="str">
            <v>어린이창작동화</v>
          </cell>
          <cell r="M451" t="str">
            <v>kEPUB</v>
          </cell>
          <cell r="N451">
            <v>71820</v>
          </cell>
          <cell r="O451" t="str">
            <v>한국문화예술위원회 문학나눔 선정도서</v>
          </cell>
          <cell r="P451" t="str">
            <v>[상세보기]</v>
          </cell>
        </row>
        <row r="452">
          <cell r="A452" t="str">
            <v>내가 김소연진아일 동안</v>
          </cell>
          <cell r="B452" t="str">
            <v>아동</v>
          </cell>
          <cell r="C452" t="str">
            <v>위즈덤하우스_디지털콘텐츠</v>
          </cell>
          <cell r="D452">
            <v>19800</v>
          </cell>
          <cell r="E452">
            <v>2</v>
          </cell>
          <cell r="F452">
            <v>39600</v>
          </cell>
          <cell r="G452" t="str">
            <v>20180626</v>
          </cell>
          <cell r="H452" t="str">
            <v>20180712</v>
          </cell>
          <cell r="I452" t="str">
            <v>4808962479270</v>
          </cell>
          <cell r="J452" t="str">
            <v>8962479273</v>
          </cell>
          <cell r="K452" t="str">
            <v>9788962479270</v>
          </cell>
          <cell r="L452" t="str">
            <v>어린이창작동화</v>
          </cell>
          <cell r="M452" t="str">
            <v>kEPUB</v>
          </cell>
          <cell r="N452">
            <v>39600</v>
          </cell>
          <cell r="O452" t="str">
            <v>책씨앗 &gt; 교과연계 추천도서</v>
          </cell>
          <cell r="P452" t="str">
            <v>[상세보기]</v>
          </cell>
        </row>
        <row r="453">
          <cell r="A453" t="str">
            <v>내가 나눠줄게 함께하자</v>
          </cell>
          <cell r="B453" t="str">
            <v>유아</v>
          </cell>
          <cell r="C453" t="str">
            <v>책속물고기</v>
          </cell>
          <cell r="D453">
            <v>13860</v>
          </cell>
          <cell r="E453">
            <v>1</v>
          </cell>
          <cell r="F453">
            <v>13860</v>
          </cell>
          <cell r="G453" t="str">
            <v>20130905</v>
          </cell>
          <cell r="H453" t="str">
            <v>20170306</v>
          </cell>
          <cell r="I453" t="str">
            <v>4808994621333</v>
          </cell>
          <cell r="J453" t="str">
            <v>8994621334</v>
          </cell>
          <cell r="K453" t="str">
            <v>9788994621333</v>
          </cell>
          <cell r="L453" t="str">
            <v>유아창작동화</v>
          </cell>
          <cell r="M453" t="str">
            <v>kPDF+kEPUB</v>
          </cell>
          <cell r="N453">
            <v>13860</v>
          </cell>
          <cell r="O453" t="str">
            <v>경기도교과연계</v>
          </cell>
          <cell r="P453" t="str">
            <v>[상세보기]</v>
          </cell>
        </row>
        <row r="454">
          <cell r="A454" t="str">
            <v>내가 누구?</v>
          </cell>
          <cell r="B454" t="str">
            <v>유아</v>
          </cell>
          <cell r="C454" t="str">
            <v>우리교육</v>
          </cell>
          <cell r="D454">
            <v>15120</v>
          </cell>
          <cell r="E454">
            <v>1</v>
          </cell>
          <cell r="F454">
            <v>15120</v>
          </cell>
          <cell r="G454" t="str">
            <v>20160502</v>
          </cell>
          <cell r="H454" t="str">
            <v>20161222</v>
          </cell>
          <cell r="I454" t="str">
            <v>4808980401468</v>
          </cell>
          <cell r="J454" t="str">
            <v>8980401469</v>
          </cell>
          <cell r="K454" t="str">
            <v>9788980401468</v>
          </cell>
          <cell r="L454" t="str">
            <v>유아전래동화</v>
          </cell>
          <cell r="M454" t="str">
            <v>kPDF+kEPUB</v>
          </cell>
          <cell r="N454">
            <v>15120</v>
          </cell>
          <cell r="O454" t="str">
            <v>한국문화예술위원회 문학나눔 선정도서</v>
          </cell>
          <cell r="P454" t="str">
            <v>[상세보기]</v>
          </cell>
        </row>
        <row r="455">
          <cell r="A455" t="str">
            <v>내가 도와줄게!</v>
          </cell>
          <cell r="B455" t="str">
            <v>유아</v>
          </cell>
          <cell r="C455" t="str">
            <v>머스트비</v>
          </cell>
          <cell r="D455">
            <v>15120</v>
          </cell>
          <cell r="E455">
            <v>1</v>
          </cell>
          <cell r="F455">
            <v>15120</v>
          </cell>
          <cell r="G455" t="str">
            <v>20170331</v>
          </cell>
          <cell r="H455" t="str">
            <v>20170914</v>
          </cell>
          <cell r="I455" t="str">
            <v>4801160340199</v>
          </cell>
          <cell r="J455" t="str">
            <v>1160340196</v>
          </cell>
          <cell r="K455" t="str">
            <v>9791160340198</v>
          </cell>
          <cell r="L455" t="str">
            <v>유아창작동화</v>
          </cell>
          <cell r="M455" t="str">
            <v>kPDF</v>
          </cell>
          <cell r="N455">
            <v>15120</v>
          </cell>
          <cell r="O455" t="str">
            <v>서울특별시교육청 어린이도서관 추천도서</v>
          </cell>
          <cell r="P455" t="str">
            <v>[상세보기]</v>
          </cell>
        </row>
        <row r="456">
          <cell r="A456" t="str">
            <v>내가 마을을 만들었어</v>
          </cell>
          <cell r="B456" t="str">
            <v>아동</v>
          </cell>
          <cell r="C456" t="str">
            <v>개암나무</v>
          </cell>
          <cell r="D456">
            <v>13860</v>
          </cell>
          <cell r="E456">
            <v>1</v>
          </cell>
          <cell r="F456">
            <v>13860</v>
          </cell>
          <cell r="G456" t="str">
            <v>20170914</v>
          </cell>
          <cell r="H456" t="str">
            <v>20180807</v>
          </cell>
          <cell r="I456" t="str">
            <v>4808968304248</v>
          </cell>
          <cell r="J456" t="str">
            <v>8968304246</v>
          </cell>
          <cell r="K456" t="str">
            <v>9788968304248</v>
          </cell>
          <cell r="L456" t="str">
            <v>역사/지리/위인</v>
          </cell>
          <cell r="M456" t="str">
            <v>kPDF+kEPUB</v>
          </cell>
          <cell r="N456">
            <v>13860</v>
          </cell>
          <cell r="O456" t="str">
            <v>세종도서 교양부문 선정도서</v>
          </cell>
          <cell r="P456" t="str">
            <v>[상세보기]</v>
          </cell>
        </row>
        <row r="457">
          <cell r="A457" t="str">
            <v>내가 바로 슈퍼스타</v>
          </cell>
          <cell r="B457" t="str">
            <v>아동</v>
          </cell>
          <cell r="C457" t="str">
            <v>비전팩토리</v>
          </cell>
          <cell r="D457">
            <v>16130</v>
          </cell>
          <cell r="E457">
            <v>1</v>
          </cell>
          <cell r="F457">
            <v>16130</v>
          </cell>
          <cell r="G457" t="str">
            <v>20210315</v>
          </cell>
          <cell r="H457" t="str">
            <v>20210304</v>
          </cell>
          <cell r="I457" t="str">
            <v>4801162181431</v>
          </cell>
          <cell r="J457" t="str">
            <v>1162181435</v>
          </cell>
          <cell r="K457" t="str">
            <v>9791162181430</v>
          </cell>
          <cell r="L457" t="str">
            <v>어린이창작동화</v>
          </cell>
          <cell r="M457" t="str">
            <v>kEPUB</v>
          </cell>
          <cell r="N457">
            <v>16130</v>
          </cell>
          <cell r="O457">
            <v>16130</v>
          </cell>
          <cell r="P457" t="str">
            <v>[상세보기]</v>
          </cell>
        </row>
        <row r="458">
          <cell r="A458" t="str">
            <v>내가 쓰고 그린 책</v>
          </cell>
          <cell r="B458" t="str">
            <v>아동</v>
          </cell>
          <cell r="C458" t="str">
            <v>책속물고기</v>
          </cell>
          <cell r="D458">
            <v>14400</v>
          </cell>
          <cell r="E458">
            <v>1</v>
          </cell>
          <cell r="F458">
            <v>14400</v>
          </cell>
          <cell r="G458" t="str">
            <v>20170306</v>
          </cell>
          <cell r="H458" t="str">
            <v>20170628</v>
          </cell>
          <cell r="I458" t="str">
            <v>4801186670607</v>
          </cell>
          <cell r="J458" t="str">
            <v>1186670606</v>
          </cell>
          <cell r="K458" t="str">
            <v>9791186670606</v>
          </cell>
          <cell r="L458" t="str">
            <v>어린이창작동화</v>
          </cell>
          <cell r="M458" t="str">
            <v>kPDF+kEPUB</v>
          </cell>
          <cell r="N458">
            <v>14400</v>
          </cell>
          <cell r="O458" t="str">
            <v>서울특별시교육청 어린이도서관 권장도서</v>
          </cell>
          <cell r="P458" t="str">
            <v>[상세보기]</v>
          </cell>
        </row>
        <row r="459">
          <cell r="A459" t="str">
            <v>내가 안아 줘도 될까?</v>
          </cell>
          <cell r="B459" t="str">
            <v>아동</v>
          </cell>
          <cell r="C459" t="str">
            <v>풀빛(도서출판)</v>
          </cell>
          <cell r="D459">
            <v>16380</v>
          </cell>
          <cell r="E459">
            <v>1</v>
          </cell>
          <cell r="F459">
            <v>16380</v>
          </cell>
          <cell r="G459" t="str">
            <v>20190125</v>
          </cell>
          <cell r="H459" t="str">
            <v>20191008</v>
          </cell>
          <cell r="I459" t="str">
            <v>4801161721140</v>
          </cell>
          <cell r="J459" t="str">
            <v>1161721142</v>
          </cell>
          <cell r="K459" t="str">
            <v>9791161721149</v>
          </cell>
          <cell r="L459" t="str">
            <v>자기계발/리더십</v>
          </cell>
          <cell r="M459" t="str">
            <v>kPDF+kEPUB</v>
          </cell>
          <cell r="N459">
            <v>16380</v>
          </cell>
          <cell r="O459" t="str">
            <v>서울특별시교육청 어린이도서관 추천도서</v>
          </cell>
          <cell r="P459" t="str">
            <v>[상세보기]</v>
          </cell>
        </row>
        <row r="460">
          <cell r="A460" t="str">
            <v>내가 어제 우주에 다녀왔는데 말이야</v>
          </cell>
          <cell r="B460" t="str">
            <v>유아</v>
          </cell>
          <cell r="C460" t="str">
            <v>책속물고기</v>
          </cell>
          <cell r="D460">
            <v>13860</v>
          </cell>
          <cell r="E460">
            <v>1</v>
          </cell>
          <cell r="F460">
            <v>13860</v>
          </cell>
          <cell r="G460" t="str">
            <v>20150205</v>
          </cell>
          <cell r="H460" t="str">
            <v>20150825</v>
          </cell>
          <cell r="I460" t="str">
            <v>4808994621821</v>
          </cell>
          <cell r="J460" t="str">
            <v>8994621822</v>
          </cell>
          <cell r="K460" t="str">
            <v>9788994621821</v>
          </cell>
          <cell r="L460" t="str">
            <v>유아창작동화</v>
          </cell>
          <cell r="M460" t="str">
            <v>kPDF+kEPUB</v>
          </cell>
          <cell r="N460">
            <v>13860</v>
          </cell>
          <cell r="O460" t="str">
            <v>경기중앙교육도서관 추천도서</v>
          </cell>
          <cell r="P460" t="str">
            <v>[상세보기]</v>
          </cell>
        </row>
        <row r="461">
          <cell r="A461" t="str">
            <v>내가 엄마야!</v>
          </cell>
          <cell r="B461" t="str">
            <v>아동</v>
          </cell>
          <cell r="C461" t="str">
            <v>고래가숨쉬는도서관</v>
          </cell>
          <cell r="D461">
            <v>15120</v>
          </cell>
          <cell r="E461">
            <v>1</v>
          </cell>
          <cell r="F461">
            <v>15120</v>
          </cell>
          <cell r="G461" t="str">
            <v>20190220</v>
          </cell>
          <cell r="H461" t="str">
            <v>20191112</v>
          </cell>
          <cell r="I461" t="str">
            <v>4801187427859</v>
          </cell>
          <cell r="J461" t="str">
            <v>1187427853</v>
          </cell>
          <cell r="K461" t="str">
            <v>9791187427858</v>
          </cell>
          <cell r="L461" t="str">
            <v>어린이창작동화</v>
          </cell>
          <cell r="M461" t="str">
            <v>kPDF</v>
          </cell>
          <cell r="N461">
            <v>15120</v>
          </cell>
          <cell r="O461" t="str">
            <v>부산광역시 사상도서관 추천도서</v>
          </cell>
          <cell r="P461" t="str">
            <v>[상세보기]</v>
          </cell>
        </row>
        <row r="462">
          <cell r="A462" t="str">
            <v>내가 이기적이라고?!</v>
          </cell>
          <cell r="B462" t="str">
            <v>아동</v>
          </cell>
          <cell r="C462" t="str">
            <v>팜파스</v>
          </cell>
          <cell r="D462">
            <v>12600</v>
          </cell>
          <cell r="E462">
            <v>1</v>
          </cell>
          <cell r="F462">
            <v>12600</v>
          </cell>
          <cell r="G462" t="str">
            <v>20150327</v>
          </cell>
          <cell r="H462" t="str">
            <v>20160930</v>
          </cell>
          <cell r="I462" t="str">
            <v>4808998537869</v>
          </cell>
          <cell r="J462" t="str">
            <v>8998537869</v>
          </cell>
          <cell r="K462" t="str">
            <v>9788998537869</v>
          </cell>
          <cell r="L462" t="str">
            <v>어린이창작동화</v>
          </cell>
          <cell r="M462" t="str">
            <v>kEPUB</v>
          </cell>
          <cell r="N462">
            <v>12600</v>
          </cell>
          <cell r="O462" t="str">
            <v>경기도교과연계 &gt; 초등학교 4학년 도덕</v>
          </cell>
          <cell r="P462" t="str">
            <v>[상세보기]</v>
          </cell>
        </row>
        <row r="463">
          <cell r="A463" t="str">
            <v>내가 잠든 동안 넌 뭐 할 거야</v>
          </cell>
          <cell r="B463" t="str">
            <v>아동</v>
          </cell>
          <cell r="C463" t="str">
            <v>풀빛(도서출판)</v>
          </cell>
          <cell r="D463">
            <v>12600</v>
          </cell>
          <cell r="E463">
            <v>1</v>
          </cell>
          <cell r="F463">
            <v>12600</v>
          </cell>
          <cell r="G463" t="str">
            <v>20160225</v>
          </cell>
          <cell r="H463" t="str">
            <v>20160623</v>
          </cell>
          <cell r="I463" t="str">
            <v>4808974740108</v>
          </cell>
          <cell r="J463" t="str">
            <v>8974740109</v>
          </cell>
          <cell r="K463" t="str">
            <v>9788974740108</v>
          </cell>
          <cell r="L463" t="str">
            <v>어린이창작동화</v>
          </cell>
          <cell r="M463" t="str">
            <v>kPDF+kEPUB</v>
          </cell>
          <cell r="N463">
            <v>12600</v>
          </cell>
          <cell r="O463" t="str">
            <v>어린이도서연구회 추천도서</v>
          </cell>
          <cell r="P463" t="str">
            <v>[상세보기]</v>
          </cell>
        </row>
        <row r="464">
          <cell r="A464" t="str">
            <v>내가 조금 불편하면 세상은 초록이 돼요</v>
          </cell>
          <cell r="B464" t="str">
            <v>아동</v>
          </cell>
          <cell r="C464" t="str">
            <v>토토북</v>
          </cell>
          <cell r="D464">
            <v>12600</v>
          </cell>
          <cell r="E464">
            <v>1</v>
          </cell>
          <cell r="F464">
            <v>12600</v>
          </cell>
          <cell r="G464" t="str">
            <v>20090316</v>
          </cell>
          <cell r="H464" t="str">
            <v>20130419</v>
          </cell>
          <cell r="I464" t="str">
            <v>4808990611734</v>
          </cell>
          <cell r="J464" t="str">
            <v>8990611733</v>
          </cell>
          <cell r="K464" t="str">
            <v>9788990611734</v>
          </cell>
          <cell r="L464" t="str">
            <v>과학</v>
          </cell>
          <cell r="M464" t="str">
            <v>kEPUB</v>
          </cell>
          <cell r="N464">
            <v>12600</v>
          </cell>
          <cell r="O464" t="str">
            <v>교보문고 교과서 수록도서</v>
          </cell>
          <cell r="P464" t="str">
            <v>[상세보기]</v>
          </cell>
        </row>
        <row r="465">
          <cell r="A465" t="str">
            <v>내가 하고 싶은 일, 작가</v>
          </cell>
          <cell r="B465" t="str">
            <v>아동</v>
          </cell>
          <cell r="C465" t="str">
            <v>휴먼어린이</v>
          </cell>
          <cell r="D465">
            <v>15120</v>
          </cell>
          <cell r="E465">
            <v>1</v>
          </cell>
          <cell r="F465">
            <v>15120</v>
          </cell>
          <cell r="G465" t="str">
            <v>20160829</v>
          </cell>
          <cell r="H465" t="str">
            <v>20161214</v>
          </cell>
          <cell r="I465" t="str">
            <v>4808965913146</v>
          </cell>
          <cell r="J465" t="str">
            <v>8965913144</v>
          </cell>
          <cell r="K465" t="str">
            <v>9788965913146</v>
          </cell>
          <cell r="L465" t="str">
            <v>호기심/상식</v>
          </cell>
          <cell r="M465" t="str">
            <v>kEPUB</v>
          </cell>
          <cell r="N465">
            <v>15120</v>
          </cell>
          <cell r="O465" t="str">
            <v>경기도교과연계 &gt; 초등학교 6학년 1학기 국어</v>
          </cell>
          <cell r="P465" t="str">
            <v>[상세보기]</v>
          </cell>
        </row>
        <row r="466">
          <cell r="A466" t="str">
            <v>내가 하는 말이 왜 나빠</v>
          </cell>
          <cell r="B466" t="str">
            <v>아동</v>
          </cell>
          <cell r="C466" t="str">
            <v>씨앤톡</v>
          </cell>
          <cell r="D466">
            <v>13860</v>
          </cell>
          <cell r="E466">
            <v>1</v>
          </cell>
          <cell r="F466">
            <v>13860</v>
          </cell>
          <cell r="G466" t="str">
            <v>20190125</v>
          </cell>
          <cell r="H466" t="str">
            <v>20190312</v>
          </cell>
          <cell r="I466" t="str">
            <v>4808960985797</v>
          </cell>
          <cell r="J466" t="str">
            <v>8960985791</v>
          </cell>
          <cell r="K466" t="str">
            <v>9788960985797</v>
          </cell>
          <cell r="L466" t="str">
            <v>어린이창작동화</v>
          </cell>
          <cell r="M466" t="str">
            <v>kPDF+kEPUB</v>
          </cell>
          <cell r="N466">
            <v>13860</v>
          </cell>
          <cell r="O466" t="str">
            <v>인천광역시미추홀도서관 &gt; 교과연계도서</v>
          </cell>
          <cell r="P466" t="str">
            <v>[상세보기]</v>
          </cell>
        </row>
        <row r="467">
          <cell r="A467" t="str">
            <v>내게 그 책을 읽어 줄래요?</v>
          </cell>
          <cell r="B467" t="str">
            <v>아동</v>
          </cell>
          <cell r="C467" t="str">
            <v>책빛</v>
          </cell>
          <cell r="D467">
            <v>15120</v>
          </cell>
          <cell r="E467">
            <v>1</v>
          </cell>
          <cell r="F467">
            <v>15120</v>
          </cell>
          <cell r="G467" t="str">
            <v>20170930</v>
          </cell>
          <cell r="H467" t="str">
            <v>20171013</v>
          </cell>
          <cell r="I467" t="str">
            <v>4808962192506</v>
          </cell>
          <cell r="J467" t="str">
            <v>8962192500</v>
          </cell>
          <cell r="K467" t="str">
            <v>9788962192506</v>
          </cell>
          <cell r="L467" t="str">
            <v>어린이창작동화</v>
          </cell>
          <cell r="M467" t="str">
            <v>kPDF</v>
          </cell>
          <cell r="N467">
            <v>15120</v>
          </cell>
          <cell r="O467" t="str">
            <v>서울시교육청도서관 사서추천도서</v>
          </cell>
          <cell r="P467" t="str">
            <v>[상세보기]</v>
          </cell>
        </row>
        <row r="468">
          <cell r="A468" t="str">
            <v>내일 또 싸우자</v>
          </cell>
          <cell r="B468" t="str">
            <v>유아</v>
          </cell>
          <cell r="C468" t="str">
            <v>소원나무</v>
          </cell>
          <cell r="D468">
            <v>14400</v>
          </cell>
          <cell r="E468">
            <v>1</v>
          </cell>
          <cell r="F468">
            <v>14400</v>
          </cell>
          <cell r="G468" t="str">
            <v>20191115</v>
          </cell>
          <cell r="H468" t="str">
            <v>20200506</v>
          </cell>
          <cell r="I468" t="str">
            <v>4801170440063</v>
          </cell>
          <cell r="J468" t="str">
            <v>1170440061</v>
          </cell>
          <cell r="K468" t="str">
            <v>9791170440062</v>
          </cell>
          <cell r="L468" t="str">
            <v>유아창작동화</v>
          </cell>
          <cell r="M468" t="str">
            <v>kPDF</v>
          </cell>
          <cell r="N468">
            <v>14400</v>
          </cell>
          <cell r="O468" t="str">
            <v>책씨앗 &gt; 교과연계 추천도서(1-2학년)</v>
          </cell>
          <cell r="P468" t="str">
            <v>[상세보기]</v>
          </cell>
        </row>
        <row r="469">
          <cell r="A469" t="str">
            <v>내일을 바꾸는 사회 참여</v>
          </cell>
          <cell r="B469" t="str">
            <v>아동</v>
          </cell>
          <cell r="C469" t="str">
            <v>개암나무</v>
          </cell>
          <cell r="D469">
            <v>15120</v>
          </cell>
          <cell r="E469">
            <v>1</v>
          </cell>
          <cell r="F469">
            <v>15120</v>
          </cell>
          <cell r="G469" t="str">
            <v>20190115</v>
          </cell>
          <cell r="H469" t="str">
            <v>20190906</v>
          </cell>
          <cell r="I469" t="str">
            <v>4808968305047</v>
          </cell>
          <cell r="J469" t="str">
            <v>8968305048</v>
          </cell>
          <cell r="K469" t="str">
            <v>9788968305047</v>
          </cell>
          <cell r="L469" t="str">
            <v>자기계발/리더십</v>
          </cell>
          <cell r="M469" t="str">
            <v>kPDF+kEPUB</v>
          </cell>
          <cell r="N469">
            <v>15120</v>
          </cell>
          <cell r="O469" t="str">
            <v>경상남도교육청 고성도서관 추천도서</v>
          </cell>
          <cell r="P469" t="str">
            <v>[상세보기]</v>
          </cell>
        </row>
        <row r="470">
          <cell r="A470" t="str">
            <v>내일을 위한 경제와 환경</v>
          </cell>
          <cell r="B470" t="str">
            <v>아동</v>
          </cell>
          <cell r="C470" t="str">
            <v>한겨레출판</v>
          </cell>
          <cell r="D470">
            <v>15120</v>
          </cell>
          <cell r="E470">
            <v>1</v>
          </cell>
          <cell r="F470">
            <v>15120</v>
          </cell>
          <cell r="G470" t="str">
            <v>20190129</v>
          </cell>
          <cell r="H470" t="str">
            <v>20190529</v>
          </cell>
          <cell r="I470" t="str">
            <v>4801160402279</v>
          </cell>
          <cell r="J470" t="str">
            <v>1160402272</v>
          </cell>
          <cell r="K470" t="str">
            <v>9791160402278</v>
          </cell>
          <cell r="L470" t="str">
            <v>자기계발/리더십</v>
          </cell>
          <cell r="M470" t="str">
            <v>kEPUB</v>
          </cell>
          <cell r="N470">
            <v>15120</v>
          </cell>
          <cell r="O470" t="str">
            <v>인천광역시미추홀도서관 &gt; 교과연계도서</v>
          </cell>
          <cell r="P470" t="str">
            <v>[상세보기]</v>
          </cell>
        </row>
        <row r="471">
          <cell r="A471" t="str">
            <v>내일을 향해 깡통을 차라</v>
          </cell>
          <cell r="B471" t="str">
            <v>아동</v>
          </cell>
          <cell r="C471" t="str">
            <v>한국출판콘텐츠(KPC)</v>
          </cell>
          <cell r="D471">
            <v>22680</v>
          </cell>
          <cell r="E471">
            <v>2</v>
          </cell>
          <cell r="F471">
            <v>45360</v>
          </cell>
          <cell r="G471" t="str">
            <v>20120920</v>
          </cell>
          <cell r="H471" t="str">
            <v>20140108</v>
          </cell>
          <cell r="I471" t="str">
            <v>4808932023427</v>
          </cell>
          <cell r="J471" t="str">
            <v>8932023425</v>
          </cell>
          <cell r="K471" t="str">
            <v>9788932023427</v>
          </cell>
          <cell r="L471" t="str">
            <v>어린이창작동화</v>
          </cell>
          <cell r="M471" t="str">
            <v>kEPUB</v>
          </cell>
          <cell r="N471">
            <v>45360</v>
          </cell>
          <cell r="O471" t="str">
            <v>경북독서친구 &gt; 초등학생 권장도서(5학년)</v>
          </cell>
          <cell r="P471" t="str">
            <v>[상세보기]</v>
          </cell>
        </row>
        <row r="472">
          <cell r="A472" t="str">
            <v>냉장고가 멈춘 날</v>
          </cell>
          <cell r="B472" t="str">
            <v>아동</v>
          </cell>
          <cell r="C472" t="str">
            <v>위즈덤하우스_디지털콘텐츠</v>
          </cell>
          <cell r="D472">
            <v>18000</v>
          </cell>
          <cell r="E472">
            <v>2</v>
          </cell>
          <cell r="F472">
            <v>36000</v>
          </cell>
          <cell r="G472" t="str">
            <v>20181023</v>
          </cell>
          <cell r="H472" t="str">
            <v>20181030</v>
          </cell>
          <cell r="I472" t="str">
            <v>4808962479836</v>
          </cell>
          <cell r="J472" t="str">
            <v>8962479834</v>
          </cell>
          <cell r="K472" t="str">
            <v>9788962479836</v>
          </cell>
          <cell r="L472" t="str">
            <v>어린이창작동화</v>
          </cell>
          <cell r="M472" t="str">
            <v>kEPUB</v>
          </cell>
          <cell r="N472">
            <v>36000</v>
          </cell>
          <cell r="O472" t="str">
            <v>세종도서 교양부문 선정도서</v>
          </cell>
          <cell r="P472" t="str">
            <v>[상세보기]</v>
          </cell>
        </row>
        <row r="473">
          <cell r="A473" t="str">
            <v>냉장고의 비밀</v>
          </cell>
          <cell r="B473" t="str">
            <v>아동</v>
          </cell>
          <cell r="C473" t="str">
            <v>스토리나라</v>
          </cell>
          <cell r="D473">
            <v>18000</v>
          </cell>
          <cell r="E473">
            <v>1</v>
          </cell>
          <cell r="F473">
            <v>18000</v>
          </cell>
          <cell r="G473" t="str">
            <v>20150302</v>
          </cell>
          <cell r="H473" t="str">
            <v>20180509</v>
          </cell>
          <cell r="I473" t="str">
            <v>4801185847116</v>
          </cell>
          <cell r="J473" t="str">
            <v>1185847111</v>
          </cell>
          <cell r="K473" t="str">
            <v>9791185847115</v>
          </cell>
          <cell r="L473" t="str">
            <v>어린이창작동화</v>
          </cell>
          <cell r="M473" t="str">
            <v>kPDF</v>
          </cell>
          <cell r="N473">
            <v>18000</v>
          </cell>
          <cell r="O473" t="str">
            <v>마포구립서강도서관 선정도서</v>
          </cell>
          <cell r="P473" t="str">
            <v>[상세보기]</v>
          </cell>
        </row>
        <row r="474">
          <cell r="A474" t="str">
            <v>너 나 우리</v>
          </cell>
          <cell r="B474" t="str">
            <v>아동</v>
          </cell>
          <cell r="C474" t="str">
            <v>샘터사</v>
          </cell>
          <cell r="D474">
            <v>14040</v>
          </cell>
          <cell r="E474">
            <v>1</v>
          </cell>
          <cell r="F474">
            <v>14040</v>
          </cell>
          <cell r="G474" t="str">
            <v>20081125</v>
          </cell>
          <cell r="H474" t="str">
            <v>20140602</v>
          </cell>
          <cell r="I474" t="str">
            <v>4808946416444</v>
          </cell>
          <cell r="J474" t="str">
            <v>8946416440</v>
          </cell>
          <cell r="K474" t="str">
            <v>9788946416444</v>
          </cell>
          <cell r="L474" t="str">
            <v>어린이창작동화</v>
          </cell>
          <cell r="M474" t="str">
            <v>kEPUB</v>
          </cell>
          <cell r="N474">
            <v>14040</v>
          </cell>
          <cell r="O474" t="str">
            <v>한국출판문화산업진흥원 추천도서</v>
          </cell>
          <cell r="P474" t="str">
            <v>[상세보기]</v>
          </cell>
        </row>
        <row r="475">
          <cell r="A475" t="str">
            <v>너 정말 우리말 아니</v>
          </cell>
          <cell r="B475" t="str">
            <v>아동</v>
          </cell>
          <cell r="C475" t="str">
            <v>푸른숲(주)</v>
          </cell>
          <cell r="D475">
            <v>12830</v>
          </cell>
          <cell r="E475">
            <v>1</v>
          </cell>
          <cell r="F475">
            <v>12830</v>
          </cell>
          <cell r="G475" t="str">
            <v>20090110</v>
          </cell>
          <cell r="H475" t="str">
            <v>20130930</v>
          </cell>
          <cell r="I475" t="str">
            <v>4808971846254</v>
          </cell>
          <cell r="J475" t="str">
            <v>8971846259</v>
          </cell>
          <cell r="K475" t="str">
            <v>9788971846254</v>
          </cell>
          <cell r="L475" t="str">
            <v>호기심/상식</v>
          </cell>
          <cell r="M475" t="str">
            <v>kEPUB</v>
          </cell>
          <cell r="N475">
            <v>12830</v>
          </cell>
          <cell r="O475" t="str">
            <v>경북독서친구 &gt; 초등학생 권장도서(5학년)</v>
          </cell>
          <cell r="P475" t="str">
            <v>[상세보기]</v>
          </cell>
        </row>
        <row r="476">
          <cell r="A476" t="str">
            <v>너는 그리고 나는 달린다</v>
          </cell>
          <cell r="B476" t="str">
            <v>아동</v>
          </cell>
          <cell r="C476" t="str">
            <v>내인생의책(주)</v>
          </cell>
          <cell r="D476">
            <v>15120</v>
          </cell>
          <cell r="E476">
            <v>1</v>
          </cell>
          <cell r="F476">
            <v>15120</v>
          </cell>
          <cell r="G476" t="str">
            <v>20170220</v>
          </cell>
          <cell r="H476" t="str">
            <v>20171207</v>
          </cell>
          <cell r="I476" t="str">
            <v>4801157233060</v>
          </cell>
          <cell r="J476" t="str">
            <v>1157233066</v>
          </cell>
          <cell r="K476" t="str">
            <v>9791157233069</v>
          </cell>
          <cell r="L476" t="str">
            <v>역사/지리/위인</v>
          </cell>
          <cell r="M476" t="str">
            <v>kPDF</v>
          </cell>
          <cell r="N476">
            <v>15120</v>
          </cell>
          <cell r="O476" t="str">
            <v>서울특별시교육청 어린이도서관 권장도서</v>
          </cell>
          <cell r="P476" t="str">
            <v>[상세보기]</v>
          </cell>
        </row>
        <row r="477">
          <cell r="A477" t="str">
            <v>너는 정말로 혼자가 아니야</v>
          </cell>
          <cell r="B477" t="str">
            <v>아동</v>
          </cell>
          <cell r="C477" t="str">
            <v>머스트비</v>
          </cell>
          <cell r="D477">
            <v>13860</v>
          </cell>
          <cell r="E477">
            <v>1</v>
          </cell>
          <cell r="F477">
            <v>13860</v>
          </cell>
          <cell r="G477" t="str">
            <v>20200229</v>
          </cell>
          <cell r="H477" t="str">
            <v>20200417</v>
          </cell>
          <cell r="I477" t="str">
            <v>4801160341011</v>
          </cell>
          <cell r="J477" t="str">
            <v>116034101X</v>
          </cell>
          <cell r="K477" t="str">
            <v>9791160341010</v>
          </cell>
          <cell r="L477" t="str">
            <v>어린이창작동화</v>
          </cell>
          <cell r="M477" t="str">
            <v>kPDF</v>
          </cell>
          <cell r="N477">
            <v>13860</v>
          </cell>
          <cell r="O477" t="str">
            <v>인천광역시교육청 중앙도서관 추천도서</v>
          </cell>
          <cell r="P477" t="str">
            <v>[상세보기]</v>
          </cell>
        </row>
        <row r="478">
          <cell r="A478" t="str">
            <v>너도 나도 똑같이 생명존중</v>
          </cell>
          <cell r="B478" t="str">
            <v>아동</v>
          </cell>
          <cell r="C478" t="str">
            <v>동아엠앤비</v>
          </cell>
          <cell r="D478">
            <v>13860</v>
          </cell>
          <cell r="E478">
            <v>1</v>
          </cell>
          <cell r="F478">
            <v>13860</v>
          </cell>
          <cell r="G478" t="str">
            <v>20130827</v>
          </cell>
          <cell r="H478" t="str">
            <v>20131231</v>
          </cell>
          <cell r="I478" t="str">
            <v>4808962861389</v>
          </cell>
          <cell r="J478" t="str">
            <v>8962861380</v>
          </cell>
          <cell r="K478" t="str">
            <v>9788962861389</v>
          </cell>
          <cell r="L478" t="str">
            <v>과학</v>
          </cell>
          <cell r="M478" t="str">
            <v>kEPUB</v>
          </cell>
          <cell r="N478">
            <v>13860</v>
          </cell>
          <cell r="O478" t="str">
            <v>경기도교과연계 &gt; 초등학교 3학년 도덕</v>
          </cell>
          <cell r="P478" t="str">
            <v>[상세보기]</v>
          </cell>
        </row>
        <row r="479">
          <cell r="A479" t="str">
            <v>너도 화가 났어</v>
          </cell>
          <cell r="B479" t="str">
            <v>아동</v>
          </cell>
          <cell r="C479" t="str">
            <v>분홍고래</v>
          </cell>
          <cell r="D479">
            <v>21600</v>
          </cell>
          <cell r="E479">
            <v>1</v>
          </cell>
          <cell r="F479">
            <v>21600</v>
          </cell>
          <cell r="G479" t="str">
            <v>20150204</v>
          </cell>
          <cell r="H479" t="str">
            <v>20151214</v>
          </cell>
          <cell r="I479" t="str">
            <v>4801185876147</v>
          </cell>
          <cell r="J479" t="str">
            <v>1185876146</v>
          </cell>
          <cell r="K479" t="str">
            <v>9791185876146</v>
          </cell>
          <cell r="L479" t="str">
            <v>어린이창작동화</v>
          </cell>
          <cell r="M479" t="str">
            <v>kPDF+kEPUB</v>
          </cell>
          <cell r="N479">
            <v>21600</v>
          </cell>
          <cell r="O479" t="str">
            <v>주요일간지 소개도서</v>
          </cell>
          <cell r="P479" t="str">
            <v>[상세보기]</v>
          </cell>
        </row>
        <row r="480">
          <cell r="A480" t="str">
            <v>너를 기다릴게</v>
          </cell>
          <cell r="B480" t="str">
            <v>유아</v>
          </cell>
          <cell r="C480" t="str">
            <v>북이십일_디지털컨텐츠</v>
          </cell>
          <cell r="D480">
            <v>21600</v>
          </cell>
          <cell r="E480">
            <v>2</v>
          </cell>
          <cell r="F480">
            <v>43200</v>
          </cell>
          <cell r="G480" t="str">
            <v>20201125</v>
          </cell>
          <cell r="H480" t="str">
            <v>20201126</v>
          </cell>
          <cell r="I480" t="str">
            <v>4808950989873</v>
          </cell>
          <cell r="J480" t="str">
            <v>8950989875</v>
          </cell>
          <cell r="K480" t="str">
            <v>9788950989873</v>
          </cell>
          <cell r="L480" t="str">
            <v>유아창작동화</v>
          </cell>
          <cell r="M480" t="str">
            <v>kPDF</v>
          </cell>
          <cell r="N480">
            <v>43200</v>
          </cell>
          <cell r="O480">
            <v>43200</v>
          </cell>
          <cell r="P480" t="str">
            <v>[상세보기]</v>
          </cell>
        </row>
        <row r="481">
          <cell r="A481" t="str">
            <v>너를 초대해</v>
          </cell>
          <cell r="B481" t="str">
            <v>아동</v>
          </cell>
          <cell r="C481" t="str">
            <v>한겨레출판</v>
          </cell>
          <cell r="D481">
            <v>10800</v>
          </cell>
          <cell r="E481">
            <v>1</v>
          </cell>
          <cell r="F481">
            <v>10800</v>
          </cell>
          <cell r="G481" t="str">
            <v>20160420</v>
          </cell>
          <cell r="H481" t="str">
            <v>20161219</v>
          </cell>
          <cell r="I481" t="str">
            <v>4808984319691</v>
          </cell>
          <cell r="J481" t="str">
            <v>8984319694</v>
          </cell>
          <cell r="K481" t="str">
            <v>9788984319691</v>
          </cell>
          <cell r="L481" t="str">
            <v>어린이창작동화</v>
          </cell>
          <cell r="M481" t="str">
            <v>kPDF+kEPUB</v>
          </cell>
          <cell r="N481">
            <v>10800</v>
          </cell>
          <cell r="O481" t="str">
            <v>한국문화예술위원회 문학나눔 선정도서</v>
          </cell>
          <cell r="P481" t="str">
            <v>[상세보기]</v>
          </cell>
        </row>
        <row r="482">
          <cell r="A482" t="str">
            <v>너희 집은 어디니?</v>
          </cell>
          <cell r="B482" t="str">
            <v>유아</v>
          </cell>
          <cell r="C482" t="str">
            <v>북극곰</v>
          </cell>
          <cell r="D482">
            <v>12850</v>
          </cell>
          <cell r="E482">
            <v>1</v>
          </cell>
          <cell r="F482">
            <v>12850</v>
          </cell>
          <cell r="G482" t="str">
            <v>20161201</v>
          </cell>
          <cell r="H482" t="str">
            <v>20170306</v>
          </cell>
          <cell r="I482" t="str">
            <v>4801186797472</v>
          </cell>
          <cell r="J482" t="str">
            <v>1186797479</v>
          </cell>
          <cell r="K482" t="str">
            <v>9791186797471</v>
          </cell>
          <cell r="L482" t="str">
            <v>유아창작동화</v>
          </cell>
          <cell r="M482" t="str">
            <v>kPDF</v>
          </cell>
          <cell r="N482">
            <v>12850</v>
          </cell>
          <cell r="O482" t="str">
            <v>경기도교과연계 &gt; 초등학교 2학년 1학기 국어</v>
          </cell>
          <cell r="P482" t="str">
            <v>[상세보기]</v>
          </cell>
        </row>
        <row r="483">
          <cell r="A483" t="str">
            <v>넌 (안) 작아</v>
          </cell>
          <cell r="B483" t="str">
            <v>유아</v>
          </cell>
          <cell r="C483" t="str">
            <v>풀빛(도서출판)</v>
          </cell>
          <cell r="D483">
            <v>13860</v>
          </cell>
          <cell r="E483">
            <v>1</v>
          </cell>
          <cell r="F483">
            <v>13860</v>
          </cell>
          <cell r="G483" t="str">
            <v>20150617</v>
          </cell>
          <cell r="H483" t="str">
            <v>20151104</v>
          </cell>
          <cell r="I483" t="str">
            <v>4808974743369</v>
          </cell>
          <cell r="J483" t="str">
            <v>8974743361</v>
          </cell>
          <cell r="K483" t="str">
            <v>9788974743369</v>
          </cell>
          <cell r="L483" t="str">
            <v>유아창작동화</v>
          </cell>
          <cell r="M483" t="str">
            <v>kPDF+kEPUB</v>
          </cell>
          <cell r="N483">
            <v>13860</v>
          </cell>
          <cell r="O483" t="str">
            <v>경기도교과연계</v>
          </cell>
          <cell r="P483" t="str">
            <v>[상세보기]</v>
          </cell>
        </row>
        <row r="484">
          <cell r="A484" t="str">
            <v>넌 무슨 상상하니</v>
          </cell>
          <cell r="B484" t="str">
            <v>아동</v>
          </cell>
          <cell r="C484" t="str">
            <v>샘터사</v>
          </cell>
          <cell r="D484">
            <v>12600</v>
          </cell>
          <cell r="E484">
            <v>1</v>
          </cell>
          <cell r="F484">
            <v>12600</v>
          </cell>
          <cell r="G484" t="str">
            <v>20130520</v>
          </cell>
          <cell r="H484" t="str">
            <v>20140129</v>
          </cell>
          <cell r="I484" t="str">
            <v>4808946416925</v>
          </cell>
          <cell r="J484" t="str">
            <v>8946416920</v>
          </cell>
          <cell r="K484" t="str">
            <v>9788946416925</v>
          </cell>
          <cell r="L484" t="str">
            <v>어린이창작동화</v>
          </cell>
          <cell r="M484" t="str">
            <v>kEPUB</v>
          </cell>
          <cell r="N484">
            <v>12600</v>
          </cell>
          <cell r="O484" t="str">
            <v>경기도교과연계 &gt; 초등학교 4학년 1학기 국어</v>
          </cell>
          <cell r="P484" t="str">
            <v>[상세보기]</v>
          </cell>
        </row>
        <row r="485">
          <cell r="A485" t="str">
            <v>널 만나서 행복해</v>
          </cell>
          <cell r="B485" t="str">
            <v>아동</v>
          </cell>
          <cell r="C485" t="str">
            <v>노란돼지</v>
          </cell>
          <cell r="D485">
            <v>19800</v>
          </cell>
          <cell r="E485">
            <v>1</v>
          </cell>
          <cell r="F485">
            <v>19800</v>
          </cell>
          <cell r="G485" t="str">
            <v>20160331</v>
          </cell>
          <cell r="H485" t="str">
            <v>20160927</v>
          </cell>
          <cell r="I485" t="str">
            <v>4808994975085</v>
          </cell>
          <cell r="J485" t="str">
            <v>899497508X</v>
          </cell>
          <cell r="K485" t="str">
            <v>9788994975085</v>
          </cell>
          <cell r="L485" t="str">
            <v>어린이창작동화</v>
          </cell>
          <cell r="M485" t="str">
            <v>kPDF</v>
          </cell>
          <cell r="N485">
            <v>19800</v>
          </cell>
          <cell r="O485" t="str">
            <v>서울특별시교육청 어린이도서관 권장도서</v>
          </cell>
          <cell r="P485" t="str">
            <v>[상세보기]</v>
          </cell>
        </row>
        <row r="486">
          <cell r="A486" t="str">
            <v>널 잊지 않을게</v>
          </cell>
          <cell r="B486" t="str">
            <v>아동</v>
          </cell>
          <cell r="C486" t="str">
            <v>가람어린이</v>
          </cell>
          <cell r="D486">
            <v>17640</v>
          </cell>
          <cell r="E486">
            <v>1</v>
          </cell>
          <cell r="F486">
            <v>17640</v>
          </cell>
          <cell r="G486" t="str">
            <v>20200520</v>
          </cell>
          <cell r="H486" t="str">
            <v>20201019</v>
          </cell>
          <cell r="I486" t="str">
            <v>4801165180080</v>
          </cell>
          <cell r="J486" t="str">
            <v>1165180081</v>
          </cell>
          <cell r="K486" t="str">
            <v>9791165180089</v>
          </cell>
          <cell r="L486" t="str">
            <v>어린이창작동화</v>
          </cell>
          <cell r="M486" t="str">
            <v>kEPUB</v>
          </cell>
          <cell r="N486">
            <v>17640</v>
          </cell>
          <cell r="O486" t="str">
            <v>책씨앗 &gt; 교과연계 추천도서(초등)</v>
          </cell>
          <cell r="P486" t="str">
            <v>[상세보기]</v>
          </cell>
        </row>
        <row r="487">
          <cell r="A487" t="str">
            <v>넓게 보고 깊게 생각하는 논술 교과서  주장과 근거</v>
          </cell>
          <cell r="B487" t="str">
            <v>아동</v>
          </cell>
          <cell r="C487" t="str">
            <v>분홍고래</v>
          </cell>
          <cell r="D487">
            <v>12960</v>
          </cell>
          <cell r="E487">
            <v>1</v>
          </cell>
          <cell r="F487">
            <v>12960</v>
          </cell>
          <cell r="G487" t="str">
            <v>20140319</v>
          </cell>
          <cell r="H487" t="str">
            <v>20141128</v>
          </cell>
          <cell r="I487" t="str">
            <v>4801195073581</v>
          </cell>
          <cell r="J487" t="str">
            <v>1195073585</v>
          </cell>
          <cell r="K487" t="str">
            <v>9791195073580</v>
          </cell>
          <cell r="L487" t="str">
            <v>논술/한글/한자</v>
          </cell>
          <cell r="M487" t="str">
            <v>kPDF+kEPUB</v>
          </cell>
          <cell r="N487">
            <v>12960</v>
          </cell>
          <cell r="O487" t="str">
            <v>인천광역시미추홀도서관 &gt; 교과연계도서</v>
          </cell>
          <cell r="P487" t="str">
            <v>[상세보기]</v>
          </cell>
        </row>
        <row r="488">
          <cell r="A488" t="str">
            <v>네 칸 명작 동화집</v>
          </cell>
          <cell r="B488" t="str">
            <v>아동</v>
          </cell>
          <cell r="C488" t="str">
            <v>책빛</v>
          </cell>
          <cell r="D488">
            <v>18900</v>
          </cell>
          <cell r="E488">
            <v>1</v>
          </cell>
          <cell r="F488">
            <v>18900</v>
          </cell>
          <cell r="G488" t="str">
            <v>20170130</v>
          </cell>
          <cell r="H488" t="str">
            <v>20180202</v>
          </cell>
          <cell r="I488" t="str">
            <v>4808962192520</v>
          </cell>
          <cell r="J488" t="str">
            <v>8962192527</v>
          </cell>
          <cell r="K488" t="str">
            <v>9788962192520</v>
          </cell>
          <cell r="L488" t="str">
            <v>어린이명작동화</v>
          </cell>
          <cell r="M488" t="str">
            <v>kPDF</v>
          </cell>
          <cell r="N488">
            <v>18900</v>
          </cell>
          <cell r="O488" t="str">
            <v>인천광역시미추홀도서관 &gt; 교과연계도서</v>
          </cell>
          <cell r="P488" t="str">
            <v>[상세보기]</v>
          </cell>
        </row>
        <row r="489">
          <cell r="A489" t="str">
            <v>네가 만들어 갈 경이로운 인생들</v>
          </cell>
          <cell r="B489" t="str">
            <v>유아</v>
          </cell>
          <cell r="C489" t="str">
            <v>눈코입</v>
          </cell>
          <cell r="D489">
            <v>18900</v>
          </cell>
          <cell r="E489">
            <v>1</v>
          </cell>
          <cell r="F489">
            <v>18900</v>
          </cell>
          <cell r="G489" t="str">
            <v>20160417</v>
          </cell>
          <cell r="H489" t="str">
            <v>20180430</v>
          </cell>
          <cell r="I489" t="str">
            <v>480D180438810</v>
          </cell>
          <cell r="J489" t="str">
            <v>D180438810</v>
          </cell>
          <cell r="K489" t="str">
            <v>9791195588671</v>
          </cell>
          <cell r="L489" t="str">
            <v>유아창작동화</v>
          </cell>
          <cell r="M489" t="str">
            <v>kPDF</v>
          </cell>
          <cell r="N489">
            <v>18900</v>
          </cell>
          <cell r="O489" t="str">
            <v>아침독서 추천도서(유아용)</v>
          </cell>
          <cell r="P489" t="str">
            <v>[상세보기]</v>
          </cell>
        </row>
        <row r="490">
          <cell r="A490" t="str">
            <v>네가 뭐라건, 이별 반사!</v>
          </cell>
          <cell r="B490" t="str">
            <v>아동</v>
          </cell>
          <cell r="C490" t="str">
            <v>노란상상</v>
          </cell>
          <cell r="D490">
            <v>13860</v>
          </cell>
          <cell r="E490">
            <v>1</v>
          </cell>
          <cell r="F490">
            <v>13860</v>
          </cell>
          <cell r="G490" t="str">
            <v>20190218</v>
          </cell>
          <cell r="H490" t="str">
            <v>20200522</v>
          </cell>
          <cell r="I490" t="str">
            <v>4801188867173</v>
          </cell>
          <cell r="J490" t="str">
            <v>1188867172</v>
          </cell>
          <cell r="K490" t="str">
            <v>9791188867172</v>
          </cell>
          <cell r="L490" t="str">
            <v>어린이창작동화</v>
          </cell>
          <cell r="M490" t="str">
            <v>kPDF+kEPUB</v>
          </cell>
          <cell r="N490">
            <v>13860</v>
          </cell>
          <cell r="O490" t="str">
            <v>경기도교과연계</v>
          </cell>
          <cell r="P490" t="str">
            <v>[상세보기]</v>
          </cell>
        </row>
        <row r="491">
          <cell r="A491" t="str">
            <v>네가 정말 좋아</v>
          </cell>
          <cell r="B491" t="str">
            <v>아동</v>
          </cell>
          <cell r="C491" t="str">
            <v>학이사</v>
          </cell>
          <cell r="D491">
            <v>18000</v>
          </cell>
          <cell r="E491">
            <v>1</v>
          </cell>
          <cell r="F491">
            <v>18000</v>
          </cell>
          <cell r="G491" t="str">
            <v>20171205</v>
          </cell>
          <cell r="H491" t="str">
            <v>20180602</v>
          </cell>
          <cell r="I491" t="str">
            <v>4801158541102</v>
          </cell>
          <cell r="J491" t="str">
            <v>1158541104</v>
          </cell>
          <cell r="K491" t="str">
            <v>9791158541101</v>
          </cell>
          <cell r="L491" t="str">
            <v>어린이창작동화</v>
          </cell>
          <cell r="M491" t="str">
            <v>kPDF</v>
          </cell>
          <cell r="N491">
            <v>18000</v>
          </cell>
          <cell r="O491" t="str">
            <v>인천광역시미추홀도서관 &gt; 교과연계도서</v>
          </cell>
          <cell r="P491" t="str">
            <v>[상세보기]</v>
          </cell>
        </row>
        <row r="492">
          <cell r="A492" t="str">
            <v>네모의 네모의 네모</v>
          </cell>
          <cell r="B492" t="str">
            <v>아동</v>
          </cell>
          <cell r="C492" t="str">
            <v>내인생의책(주)</v>
          </cell>
          <cell r="D492">
            <v>20160</v>
          </cell>
          <cell r="E492">
            <v>1</v>
          </cell>
          <cell r="F492">
            <v>20160</v>
          </cell>
          <cell r="G492" t="str">
            <v>20200316</v>
          </cell>
          <cell r="H492" t="str">
            <v>20200320</v>
          </cell>
          <cell r="I492" t="str">
            <v>4801157236023</v>
          </cell>
          <cell r="J492" t="str">
            <v>1157236022</v>
          </cell>
          <cell r="K492" t="str">
            <v>9791157236022</v>
          </cell>
          <cell r="L492" t="str">
            <v>어린이창작동화</v>
          </cell>
          <cell r="M492" t="str">
            <v>kPDF</v>
          </cell>
          <cell r="N492">
            <v>20160</v>
          </cell>
          <cell r="O492">
            <v>20160</v>
          </cell>
          <cell r="P492" t="str">
            <v>[상세보기]</v>
          </cell>
        </row>
        <row r="493">
          <cell r="A493" t="str">
            <v>노동</v>
          </cell>
          <cell r="B493" t="str">
            <v>아동</v>
          </cell>
          <cell r="C493" t="str">
            <v>풀빛(도서출판)</v>
          </cell>
          <cell r="D493">
            <v>15120</v>
          </cell>
          <cell r="E493">
            <v>1</v>
          </cell>
          <cell r="F493">
            <v>15120</v>
          </cell>
          <cell r="G493" t="str">
            <v>20181026</v>
          </cell>
          <cell r="H493" t="str">
            <v>20190530</v>
          </cell>
          <cell r="I493" t="str">
            <v>4801161720938</v>
          </cell>
          <cell r="J493" t="str">
            <v>1161720936</v>
          </cell>
          <cell r="K493" t="str">
            <v>9791161720937</v>
          </cell>
          <cell r="L493" t="str">
            <v>자기계발/리더십</v>
          </cell>
          <cell r="M493" t="str">
            <v>kPDF+kEPUB</v>
          </cell>
          <cell r="N493">
            <v>15120</v>
          </cell>
          <cell r="O493" t="str">
            <v>학교도서관사서협의회 초등고학년 추천도서</v>
          </cell>
          <cell r="P493" t="str">
            <v>[상세보기]</v>
          </cell>
        </row>
        <row r="494">
          <cell r="A494" t="str">
            <v>노동이 뭐예요?</v>
          </cell>
          <cell r="B494" t="str">
            <v>아동</v>
          </cell>
          <cell r="C494" t="str">
            <v>개암나무</v>
          </cell>
          <cell r="D494">
            <v>13860</v>
          </cell>
          <cell r="E494">
            <v>1</v>
          </cell>
          <cell r="F494">
            <v>13860</v>
          </cell>
          <cell r="G494" t="str">
            <v>20180629</v>
          </cell>
          <cell r="H494" t="str">
            <v>20181219</v>
          </cell>
          <cell r="I494" t="str">
            <v>4808968304620</v>
          </cell>
          <cell r="J494" t="str">
            <v>8968304629</v>
          </cell>
          <cell r="K494" t="str">
            <v>9788968304620</v>
          </cell>
          <cell r="L494" t="str">
            <v>자기계발/리더십</v>
          </cell>
          <cell r="M494" t="str">
            <v>kPDF+kEPUB</v>
          </cell>
          <cell r="N494">
            <v>13860</v>
          </cell>
          <cell r="O494" t="str">
            <v>학교도서관사서협의회 초등전학년 추천도서</v>
          </cell>
          <cell r="P494" t="str">
            <v>[상세보기]</v>
          </cell>
        </row>
        <row r="495">
          <cell r="A495" t="str">
            <v>노란 카약</v>
          </cell>
          <cell r="B495" t="str">
            <v>유아</v>
          </cell>
          <cell r="C495" t="str">
            <v>소원나무</v>
          </cell>
          <cell r="D495">
            <v>18000</v>
          </cell>
          <cell r="E495">
            <v>1</v>
          </cell>
          <cell r="F495">
            <v>18000</v>
          </cell>
          <cell r="G495" t="str">
            <v>20180825</v>
          </cell>
          <cell r="H495" t="str">
            <v>20190201</v>
          </cell>
          <cell r="I495" t="str">
            <v>4801186531755</v>
          </cell>
          <cell r="J495" t="str">
            <v>1186531754</v>
          </cell>
          <cell r="K495" t="str">
            <v>9791186531754</v>
          </cell>
          <cell r="L495" t="str">
            <v>유아창작동화</v>
          </cell>
          <cell r="M495" t="str">
            <v>kPDF</v>
          </cell>
          <cell r="N495">
            <v>18000</v>
          </cell>
          <cell r="O495" t="str">
            <v>광주광역시립도서관 권장도서</v>
          </cell>
          <cell r="P495" t="str">
            <v>[상세보기]</v>
          </cell>
        </row>
        <row r="496">
          <cell r="A496" t="str">
            <v>노란장화</v>
          </cell>
          <cell r="B496" t="str">
            <v>유아</v>
          </cell>
          <cell r="C496" t="str">
            <v>킨더랜드(주)</v>
          </cell>
          <cell r="D496">
            <v>10800</v>
          </cell>
          <cell r="E496">
            <v>1</v>
          </cell>
          <cell r="F496">
            <v>10800</v>
          </cell>
          <cell r="G496" t="str">
            <v>20150330</v>
          </cell>
          <cell r="H496" t="str">
            <v>20160114</v>
          </cell>
          <cell r="I496" t="str">
            <v>4808956186726</v>
          </cell>
          <cell r="J496" t="str">
            <v>8956186723</v>
          </cell>
          <cell r="K496" t="str">
            <v>9788956186726</v>
          </cell>
          <cell r="L496" t="str">
            <v>유아창작동화</v>
          </cell>
          <cell r="M496" t="str">
            <v>kPDF</v>
          </cell>
          <cell r="N496">
            <v>10800</v>
          </cell>
          <cell r="O496" t="str">
            <v>빅북 추천도서</v>
          </cell>
          <cell r="P496" t="str">
            <v>[상세보기]</v>
          </cell>
        </row>
        <row r="497">
          <cell r="A497" t="str">
            <v>노래하는 은빛 거인</v>
          </cell>
          <cell r="B497" t="str">
            <v>아동</v>
          </cell>
          <cell r="C497" t="str">
            <v>머스트비</v>
          </cell>
          <cell r="D497">
            <v>12350</v>
          </cell>
          <cell r="E497">
            <v>1</v>
          </cell>
          <cell r="F497">
            <v>12350</v>
          </cell>
          <cell r="G497" t="str">
            <v>20170228</v>
          </cell>
          <cell r="H497" t="str">
            <v>20170825</v>
          </cell>
          <cell r="I497" t="str">
            <v>4801160340182</v>
          </cell>
          <cell r="J497" t="str">
            <v>1160340188</v>
          </cell>
          <cell r="K497" t="str">
            <v>9791160340181</v>
          </cell>
          <cell r="L497" t="str">
            <v>어린이창작동화</v>
          </cell>
          <cell r="M497" t="str">
            <v>kPDF+kEPUB</v>
          </cell>
          <cell r="N497">
            <v>12350</v>
          </cell>
          <cell r="O497" t="str">
            <v>서울시교육청도서관 사서추천도서</v>
          </cell>
          <cell r="P497" t="str">
            <v>[상세보기]</v>
          </cell>
        </row>
        <row r="498">
          <cell r="A498" t="str">
            <v>노벨도 깜짝 놀란 노벨상</v>
          </cell>
          <cell r="B498" t="str">
            <v>아동</v>
          </cell>
          <cell r="C498" t="str">
            <v>동아엠앤비</v>
          </cell>
          <cell r="D498">
            <v>13860</v>
          </cell>
          <cell r="E498">
            <v>1</v>
          </cell>
          <cell r="F498">
            <v>13860</v>
          </cell>
          <cell r="G498" t="str">
            <v>20121025</v>
          </cell>
          <cell r="H498" t="str">
            <v>20200608</v>
          </cell>
          <cell r="I498" t="str">
            <v>4808962861136</v>
          </cell>
          <cell r="J498" t="str">
            <v>8962861135</v>
          </cell>
          <cell r="K498" t="str">
            <v>9788962861136</v>
          </cell>
          <cell r="L498" t="str">
            <v>과학</v>
          </cell>
          <cell r="M498" t="str">
            <v>kEPUB</v>
          </cell>
          <cell r="N498">
            <v>13860</v>
          </cell>
          <cell r="O498" t="str">
            <v>책씨앗 &gt; 교과연계 추천도서(3-4학년)</v>
          </cell>
          <cell r="P498" t="str">
            <v>[상세보기]</v>
          </cell>
        </row>
        <row r="499">
          <cell r="A499" t="str">
            <v>노벨상을 꿈꿔라</v>
          </cell>
          <cell r="B499" t="str">
            <v>아동</v>
          </cell>
          <cell r="C499" t="str">
            <v>동아엠앤비</v>
          </cell>
          <cell r="D499">
            <v>15120</v>
          </cell>
          <cell r="E499">
            <v>1</v>
          </cell>
          <cell r="F499">
            <v>15120</v>
          </cell>
          <cell r="G499" t="str">
            <v>20160120</v>
          </cell>
          <cell r="H499" t="str">
            <v>20160706</v>
          </cell>
          <cell r="I499" t="str">
            <v>4801186008394</v>
          </cell>
          <cell r="J499" t="str">
            <v>1186008393</v>
          </cell>
          <cell r="K499" t="str">
            <v>9791186008393</v>
          </cell>
          <cell r="L499" t="str">
            <v>어린이창작동화</v>
          </cell>
          <cell r="M499" t="str">
            <v>kEPUB</v>
          </cell>
          <cell r="N499">
            <v>15120</v>
          </cell>
          <cell r="O499" t="str">
            <v>청소년출판협의회 추천도서</v>
          </cell>
          <cell r="P499" t="str">
            <v>[상세보기]</v>
          </cell>
        </row>
        <row r="500">
          <cell r="A500" t="str">
            <v>노숙인 인권학교</v>
          </cell>
          <cell r="B500" t="str">
            <v>아동</v>
          </cell>
          <cell r="C500" t="str">
            <v>파랑새</v>
          </cell>
          <cell r="D500">
            <v>15120</v>
          </cell>
          <cell r="E500">
            <v>1</v>
          </cell>
          <cell r="F500">
            <v>15120</v>
          </cell>
          <cell r="G500" t="str">
            <v>20170330</v>
          </cell>
          <cell r="H500" t="str">
            <v>20190730</v>
          </cell>
          <cell r="I500" t="str">
            <v>4808961555432</v>
          </cell>
          <cell r="J500" t="str">
            <v>896155543X</v>
          </cell>
          <cell r="K500" t="str">
            <v>9788961555432</v>
          </cell>
          <cell r="L500" t="str">
            <v>자기계발/리더십</v>
          </cell>
          <cell r="M500" t="str">
            <v>kEPUB</v>
          </cell>
          <cell r="N500">
            <v>15120</v>
          </cell>
          <cell r="O500" t="str">
            <v>서울특별시교육청 어린이도서관 추천도서</v>
          </cell>
          <cell r="P500" t="str">
            <v>[상세보기]</v>
          </cell>
        </row>
        <row r="501">
          <cell r="A501" t="str">
            <v>노인과 소년</v>
          </cell>
          <cell r="B501" t="str">
            <v>아동</v>
          </cell>
          <cell r="C501" t="str">
            <v>작가정신</v>
          </cell>
          <cell r="D501">
            <v>19800</v>
          </cell>
          <cell r="E501">
            <v>1</v>
          </cell>
          <cell r="F501">
            <v>19800</v>
          </cell>
          <cell r="G501" t="str">
            <v>20170120</v>
          </cell>
          <cell r="H501" t="str">
            <v>20170515</v>
          </cell>
          <cell r="I501" t="str">
            <v>4801160266222</v>
          </cell>
          <cell r="J501" t="str">
            <v>1160266220</v>
          </cell>
          <cell r="K501" t="str">
            <v>9791160266221</v>
          </cell>
          <cell r="L501" t="str">
            <v>어린이창작동화</v>
          </cell>
          <cell r="M501" t="str">
            <v>kEPUB</v>
          </cell>
          <cell r="N501">
            <v>19800</v>
          </cell>
          <cell r="O501" t="str">
            <v>서울시교육청도서관 사서추천도서</v>
          </cell>
          <cell r="P501" t="str">
            <v>[상세보기]</v>
          </cell>
        </row>
        <row r="502">
          <cell r="A502" t="str">
            <v>노잣돈 갚기 프로젝트</v>
          </cell>
          <cell r="B502" t="str">
            <v>아동</v>
          </cell>
          <cell r="C502" t="str">
            <v>문학동네_디지털콘텐츠</v>
          </cell>
          <cell r="D502">
            <v>11000</v>
          </cell>
          <cell r="E502">
            <v>5</v>
          </cell>
          <cell r="F502">
            <v>55000</v>
          </cell>
          <cell r="G502" t="str">
            <v>20150212</v>
          </cell>
          <cell r="H502" t="str">
            <v>20150408</v>
          </cell>
          <cell r="I502" t="str">
            <v>4808954634748</v>
          </cell>
          <cell r="J502" t="str">
            <v>8954634745</v>
          </cell>
          <cell r="K502" t="str">
            <v>9788954634748</v>
          </cell>
          <cell r="L502" t="str">
            <v>어린이창작동화</v>
          </cell>
          <cell r="M502" t="str">
            <v>kEPUB</v>
          </cell>
          <cell r="N502">
            <v>55000</v>
          </cell>
          <cell r="O502" t="str">
            <v>인천광역시미추홀도서관 &gt; 교과연계도서</v>
          </cell>
          <cell r="P502" t="str">
            <v>[상세보기]</v>
          </cell>
        </row>
        <row r="503">
          <cell r="A503" t="str">
            <v>녹두 장군이 들려주는 우리 역사 이야기</v>
          </cell>
          <cell r="B503" t="str">
            <v>아동</v>
          </cell>
          <cell r="C503" t="str">
            <v>이론과실천</v>
          </cell>
          <cell r="D503">
            <v>11880</v>
          </cell>
          <cell r="E503">
            <v>1</v>
          </cell>
          <cell r="F503">
            <v>11880</v>
          </cell>
          <cell r="G503" t="str">
            <v>20150105</v>
          </cell>
          <cell r="H503" t="str">
            <v>20151210</v>
          </cell>
          <cell r="I503" t="str">
            <v>4808931381627</v>
          </cell>
          <cell r="J503" t="str">
            <v>893138162X</v>
          </cell>
          <cell r="K503" t="str">
            <v>9788931381627</v>
          </cell>
          <cell r="L503" t="str">
            <v>역사/지리/위인</v>
          </cell>
          <cell r="M503" t="str">
            <v>kPDF+kEPUB</v>
          </cell>
          <cell r="N503">
            <v>11880</v>
          </cell>
          <cell r="O503" t="str">
            <v>경남교육청 김해도서관 &gt; 6학년 교과연계도서</v>
          </cell>
          <cell r="P503" t="str">
            <v>[상세보기]</v>
          </cell>
        </row>
        <row r="504">
          <cell r="A504" t="str">
            <v>녹두꽃 바람 불 적에</v>
          </cell>
          <cell r="B504" t="str">
            <v>아동</v>
          </cell>
          <cell r="C504" t="str">
            <v>씨앤톡</v>
          </cell>
          <cell r="D504">
            <v>13860</v>
          </cell>
          <cell r="E504">
            <v>1</v>
          </cell>
          <cell r="F504">
            <v>13860</v>
          </cell>
          <cell r="G504" t="str">
            <v>20180425</v>
          </cell>
          <cell r="H504" t="str">
            <v>20180829</v>
          </cell>
          <cell r="I504" t="str">
            <v>4808960984950</v>
          </cell>
          <cell r="J504" t="str">
            <v>8960984957</v>
          </cell>
          <cell r="K504" t="str">
            <v>9788960984950</v>
          </cell>
          <cell r="L504" t="str">
            <v>어린이창작동화</v>
          </cell>
          <cell r="M504" t="str">
            <v>kPDF+kEPUB</v>
          </cell>
          <cell r="N504">
            <v>13860</v>
          </cell>
          <cell r="O504" t="str">
            <v>세종도서 교양부문 선정도서</v>
          </cell>
          <cell r="P504" t="str">
            <v>[상세보기]</v>
          </cell>
        </row>
        <row r="505">
          <cell r="A505" t="str">
            <v>녹디생이, 사라진 변기를 찾아라</v>
          </cell>
          <cell r="B505" t="str">
            <v>아동</v>
          </cell>
          <cell r="C505" t="str">
            <v>머스트비</v>
          </cell>
          <cell r="D505">
            <v>13610</v>
          </cell>
          <cell r="E505">
            <v>1</v>
          </cell>
          <cell r="F505">
            <v>13610</v>
          </cell>
          <cell r="G505" t="str">
            <v>20160430</v>
          </cell>
          <cell r="H505" t="str">
            <v>20160628</v>
          </cell>
          <cell r="I505" t="str">
            <v>4808998433963</v>
          </cell>
          <cell r="J505" t="str">
            <v>8998433966</v>
          </cell>
          <cell r="K505" t="str">
            <v>9788998433963</v>
          </cell>
          <cell r="L505" t="str">
            <v>어린이창작동화</v>
          </cell>
          <cell r="M505" t="str">
            <v>kPDF+kEPUB</v>
          </cell>
          <cell r="N505">
            <v>13610</v>
          </cell>
          <cell r="O505" t="str">
            <v>경기도교과연계 &gt; 초등학교 4학년 1학기 국어</v>
          </cell>
          <cell r="P505" t="str">
            <v>[상세보기]</v>
          </cell>
        </row>
        <row r="506">
          <cell r="A506" t="str">
            <v>논어 우리반을 흔들다</v>
          </cell>
          <cell r="B506" t="str">
            <v>아동</v>
          </cell>
          <cell r="C506" t="str">
            <v>학고재(주)</v>
          </cell>
          <cell r="D506">
            <v>13860</v>
          </cell>
          <cell r="E506">
            <v>1</v>
          </cell>
          <cell r="F506">
            <v>13860</v>
          </cell>
          <cell r="G506" t="str">
            <v>20120315</v>
          </cell>
          <cell r="H506" t="str">
            <v>20130415</v>
          </cell>
          <cell r="I506" t="str">
            <v>4808956251707</v>
          </cell>
          <cell r="J506" t="str">
            <v>8956251703</v>
          </cell>
          <cell r="K506" t="str">
            <v>9788956251707</v>
          </cell>
          <cell r="L506" t="str">
            <v>호기심/상식</v>
          </cell>
          <cell r="M506" t="str">
            <v>kPDF+kEPUB</v>
          </cell>
          <cell r="N506">
            <v>13860</v>
          </cell>
          <cell r="O506" t="str">
            <v>경북독서친구 &gt; 초등학생 권장도서(4학년)</v>
          </cell>
          <cell r="P506" t="str">
            <v>[상세보기]</v>
          </cell>
        </row>
        <row r="507">
          <cell r="A507" t="str">
            <v>놀기 좋은 날</v>
          </cell>
          <cell r="B507" t="str">
            <v>아동</v>
          </cell>
          <cell r="C507" t="str">
            <v>한국출판콘텐츠(KPC)</v>
          </cell>
          <cell r="D507">
            <v>25200</v>
          </cell>
          <cell r="E507">
            <v>2</v>
          </cell>
          <cell r="F507">
            <v>50400</v>
          </cell>
          <cell r="G507" t="str">
            <v>20161114</v>
          </cell>
          <cell r="H507" t="str">
            <v>20180417</v>
          </cell>
          <cell r="I507" t="str">
            <v>4808965453802</v>
          </cell>
          <cell r="J507" t="str">
            <v>8965453801</v>
          </cell>
          <cell r="K507" t="str">
            <v>9788965453802</v>
          </cell>
          <cell r="L507" t="str">
            <v>동요/동시</v>
          </cell>
          <cell r="M507" t="str">
            <v>kPDF</v>
          </cell>
          <cell r="N507">
            <v>50400</v>
          </cell>
          <cell r="O507" t="str">
            <v>책씨앗 &gt; 교과연계 추천도서(초등)</v>
          </cell>
          <cell r="P507" t="str">
            <v>[상세보기]</v>
          </cell>
        </row>
        <row r="508">
          <cell r="A508" t="str">
            <v>놀라운 자연책</v>
          </cell>
          <cell r="B508" t="str">
            <v>아동</v>
          </cell>
          <cell r="C508" t="str">
            <v>개암나무</v>
          </cell>
          <cell r="D508">
            <v>24950</v>
          </cell>
          <cell r="E508">
            <v>1</v>
          </cell>
          <cell r="F508">
            <v>24950</v>
          </cell>
          <cell r="G508" t="str">
            <v>20171110</v>
          </cell>
          <cell r="H508" t="str">
            <v>20180831</v>
          </cell>
          <cell r="I508" t="str">
            <v>4808968304316</v>
          </cell>
          <cell r="J508" t="str">
            <v>8968304319</v>
          </cell>
          <cell r="K508" t="str">
            <v>9788968304316</v>
          </cell>
          <cell r="L508" t="str">
            <v>과학</v>
          </cell>
          <cell r="M508" t="str">
            <v>kPDF+kEPUB</v>
          </cell>
          <cell r="N508">
            <v>24950</v>
          </cell>
          <cell r="O508" t="str">
            <v>한국어린이출판협의회 추천도서</v>
          </cell>
          <cell r="P508" t="str">
            <v>[상세보기]</v>
          </cell>
        </row>
        <row r="509">
          <cell r="A509" t="str">
            <v>놀란 박사의 북극 대탈출</v>
          </cell>
          <cell r="B509" t="str">
            <v>아동</v>
          </cell>
          <cell r="C509" t="str">
            <v>개암나무</v>
          </cell>
          <cell r="D509">
            <v>12420</v>
          </cell>
          <cell r="E509">
            <v>1</v>
          </cell>
          <cell r="F509">
            <v>12420</v>
          </cell>
          <cell r="G509" t="str">
            <v>20151120</v>
          </cell>
          <cell r="H509" t="str">
            <v>20160107</v>
          </cell>
          <cell r="I509" t="str">
            <v>4808968302077</v>
          </cell>
          <cell r="J509" t="str">
            <v>8968302073</v>
          </cell>
          <cell r="K509" t="str">
            <v>9788968302077</v>
          </cell>
          <cell r="L509" t="str">
            <v>어린이창작동화</v>
          </cell>
          <cell r="M509" t="str">
            <v>kPDF+kEPUB</v>
          </cell>
          <cell r="N509">
            <v>12420</v>
          </cell>
          <cell r="O509" t="str">
            <v>경기도교과연계 &gt; 초등학교 3학년 1학기 과학</v>
          </cell>
          <cell r="P509" t="str">
            <v>[상세보기]</v>
          </cell>
        </row>
        <row r="510">
          <cell r="A510" t="str">
            <v>놀란 박사의 정글 대탈출</v>
          </cell>
          <cell r="B510" t="str">
            <v>아동</v>
          </cell>
          <cell r="C510" t="str">
            <v>개암나무</v>
          </cell>
          <cell r="D510">
            <v>12420</v>
          </cell>
          <cell r="E510">
            <v>1</v>
          </cell>
          <cell r="F510">
            <v>12420</v>
          </cell>
          <cell r="G510" t="str">
            <v>20160407</v>
          </cell>
          <cell r="H510" t="str">
            <v>20161104</v>
          </cell>
          <cell r="I510" t="str">
            <v>4808968302671</v>
          </cell>
          <cell r="J510" t="str">
            <v>8968302677</v>
          </cell>
          <cell r="K510" t="str">
            <v>9788968302671</v>
          </cell>
          <cell r="L510" t="str">
            <v>어린이창작동화</v>
          </cell>
          <cell r="M510" t="str">
            <v>kPDF+kEPUB</v>
          </cell>
          <cell r="N510">
            <v>12420</v>
          </cell>
          <cell r="O510" t="str">
            <v>경기도교과연계 &gt; 초등학교 4학년 2학기 과학</v>
          </cell>
          <cell r="P510" t="str">
            <v>[상세보기]</v>
          </cell>
        </row>
        <row r="511">
          <cell r="A511" t="str">
            <v>놀랍고 신비한 문자 이야기</v>
          </cell>
          <cell r="B511" t="str">
            <v>아동</v>
          </cell>
          <cell r="C511" t="str">
            <v>도서출판박물관</v>
          </cell>
          <cell r="D511">
            <v>11210</v>
          </cell>
          <cell r="E511">
            <v>1</v>
          </cell>
          <cell r="F511">
            <v>11210</v>
          </cell>
          <cell r="G511" t="str">
            <v>20080901</v>
          </cell>
          <cell r="H511" t="str">
            <v>20080904</v>
          </cell>
          <cell r="I511" t="str">
            <v>4808996039761</v>
          </cell>
          <cell r="J511" t="str">
            <v>8996039764</v>
          </cell>
          <cell r="K511" t="str">
            <v>9788996039761</v>
          </cell>
          <cell r="L511" t="str">
            <v>호기심/상식</v>
          </cell>
          <cell r="M511" t="str">
            <v>kPDF</v>
          </cell>
          <cell r="N511">
            <v>11210</v>
          </cell>
          <cell r="O511" t="str">
            <v>한국출판문화산업진흥원 권장도서</v>
          </cell>
          <cell r="P511" t="str">
            <v>[상세보기]</v>
          </cell>
        </row>
        <row r="512">
          <cell r="A512" t="str">
            <v>놀면서 배우는 세계 축제. 1</v>
          </cell>
          <cell r="B512" t="str">
            <v>아동</v>
          </cell>
          <cell r="C512" t="str">
            <v>봄볕</v>
          </cell>
          <cell r="D512">
            <v>15120</v>
          </cell>
          <cell r="E512">
            <v>1</v>
          </cell>
          <cell r="F512">
            <v>15120</v>
          </cell>
          <cell r="G512" t="str">
            <v>20130830</v>
          </cell>
          <cell r="H512" t="str">
            <v>20140722</v>
          </cell>
          <cell r="I512" t="str">
            <v>4808997824205</v>
          </cell>
          <cell r="J512" t="str">
            <v>8997824201</v>
          </cell>
          <cell r="K512" t="str">
            <v>9788997824205</v>
          </cell>
          <cell r="L512" t="str">
            <v>역사/지리/위인</v>
          </cell>
          <cell r="M512" t="str">
            <v>kEPUB</v>
          </cell>
          <cell r="N512">
            <v>15120</v>
          </cell>
          <cell r="O512" t="str">
            <v>경기도교과연계 &gt; 초등학교 4학년 1학기 국어</v>
          </cell>
          <cell r="P512" t="str">
            <v>[상세보기]</v>
          </cell>
        </row>
        <row r="513">
          <cell r="A513" t="str">
            <v>놀면서 배우는 세계 축제. 2</v>
          </cell>
          <cell r="B513" t="str">
            <v>아동</v>
          </cell>
          <cell r="C513" t="str">
            <v>봄볕</v>
          </cell>
          <cell r="D513">
            <v>15120</v>
          </cell>
          <cell r="E513">
            <v>1</v>
          </cell>
          <cell r="F513">
            <v>15120</v>
          </cell>
          <cell r="G513" t="str">
            <v>20130830</v>
          </cell>
          <cell r="H513" t="str">
            <v>20140722</v>
          </cell>
          <cell r="I513" t="str">
            <v>4808997824212</v>
          </cell>
          <cell r="J513" t="str">
            <v>899782421X</v>
          </cell>
          <cell r="K513" t="str">
            <v>9788997824212</v>
          </cell>
          <cell r="L513" t="str">
            <v>역사/지리/위인</v>
          </cell>
          <cell r="M513" t="str">
            <v>kEPUB</v>
          </cell>
          <cell r="N513">
            <v>15120</v>
          </cell>
          <cell r="O513" t="str">
            <v>경기도교과연계 &gt; 초등학교 4학년 1학기 국어</v>
          </cell>
          <cell r="P513" t="str">
            <v>[상세보기]</v>
          </cell>
        </row>
        <row r="514">
          <cell r="A514" t="str">
            <v>놀이와 게임으로 만나는 코딩의 세계</v>
          </cell>
          <cell r="B514" t="str">
            <v>아동</v>
          </cell>
          <cell r="C514" t="str">
            <v>다빈치하우스(주)</v>
          </cell>
          <cell r="D514">
            <v>18650</v>
          </cell>
          <cell r="E514">
            <v>1</v>
          </cell>
          <cell r="F514">
            <v>18650</v>
          </cell>
          <cell r="G514" t="str">
            <v>20180125</v>
          </cell>
          <cell r="H514" t="str">
            <v>20180809</v>
          </cell>
          <cell r="I514" t="str">
            <v>4801158740307</v>
          </cell>
          <cell r="J514" t="str">
            <v>1158740301</v>
          </cell>
          <cell r="K514" t="str">
            <v>9791158740306</v>
          </cell>
          <cell r="L514" t="str">
            <v>취미실용</v>
          </cell>
          <cell r="M514" t="str">
            <v>kEPUB</v>
          </cell>
          <cell r="N514">
            <v>18650</v>
          </cell>
          <cell r="O514" t="str">
            <v>학교도서관저널 추천도서(어린이과학)</v>
          </cell>
          <cell r="P514" t="str">
            <v>[상세보기]</v>
          </cell>
        </row>
        <row r="515">
          <cell r="A515" t="str">
            <v>누가 그랬어</v>
          </cell>
          <cell r="B515" t="str">
            <v>유아</v>
          </cell>
          <cell r="C515" t="str">
            <v>세용</v>
          </cell>
          <cell r="D515">
            <v>12600</v>
          </cell>
          <cell r="E515">
            <v>1</v>
          </cell>
          <cell r="F515">
            <v>12600</v>
          </cell>
          <cell r="G515" t="str">
            <v>20111124</v>
          </cell>
          <cell r="H515" t="str">
            <v>20140430</v>
          </cell>
          <cell r="I515" t="str">
            <v>4808993196245</v>
          </cell>
          <cell r="J515" t="str">
            <v>8993196249</v>
          </cell>
          <cell r="K515" t="str">
            <v>9788993196245</v>
          </cell>
          <cell r="L515" t="str">
            <v>유아창작동화</v>
          </cell>
          <cell r="M515" t="str">
            <v>kPDF+kEPUB</v>
          </cell>
          <cell r="N515">
            <v>12600</v>
          </cell>
          <cell r="O515" t="str">
            <v>국립어청도서관추천</v>
          </cell>
          <cell r="P515" t="str">
            <v>[상세보기]</v>
          </cell>
        </row>
        <row r="516">
          <cell r="A516" t="str">
            <v>누가 내 방 좀 치워줘</v>
          </cell>
          <cell r="B516" t="str">
            <v>아동</v>
          </cell>
          <cell r="C516" t="str">
            <v>팜파스</v>
          </cell>
          <cell r="D516">
            <v>12600</v>
          </cell>
          <cell r="E516">
            <v>1</v>
          </cell>
          <cell r="F516">
            <v>12600</v>
          </cell>
          <cell r="G516" t="str">
            <v>20130425</v>
          </cell>
          <cell r="H516" t="str">
            <v>20160726</v>
          </cell>
          <cell r="I516" t="str">
            <v>4808998537074</v>
          </cell>
          <cell r="J516" t="str">
            <v>8998537079</v>
          </cell>
          <cell r="K516" t="str">
            <v>9788998537074</v>
          </cell>
          <cell r="L516" t="str">
            <v>어린이창작동화</v>
          </cell>
          <cell r="M516" t="str">
            <v>kEPUB</v>
          </cell>
          <cell r="N516">
            <v>12600</v>
          </cell>
          <cell r="O516" t="str">
            <v>경기도교과연계 &gt; 초등학교 6학년 실과(미래엔)</v>
          </cell>
          <cell r="P516" t="str">
            <v>[상세보기]</v>
          </cell>
        </row>
        <row r="517">
          <cell r="A517" t="str">
            <v>누가 누가 물에서 살까</v>
          </cell>
          <cell r="B517" t="str">
            <v>아동</v>
          </cell>
          <cell r="C517" t="str">
            <v>세용</v>
          </cell>
          <cell r="D517">
            <v>15120</v>
          </cell>
          <cell r="E517">
            <v>1</v>
          </cell>
          <cell r="F517">
            <v>15120</v>
          </cell>
          <cell r="G517" t="str">
            <v>20140227</v>
          </cell>
          <cell r="H517" t="str">
            <v>20140430</v>
          </cell>
          <cell r="I517" t="str">
            <v>4808993196382</v>
          </cell>
          <cell r="J517" t="str">
            <v>8993196389</v>
          </cell>
          <cell r="K517" t="str">
            <v>9788993196382</v>
          </cell>
          <cell r="L517" t="str">
            <v>과학</v>
          </cell>
          <cell r="M517" t="str">
            <v>kPDF+kEPUB</v>
          </cell>
          <cell r="N517">
            <v>15120</v>
          </cell>
          <cell r="O517" t="str">
            <v>경남교육청 김해도서관 &gt; 3학년 교과연계도서</v>
          </cell>
          <cell r="P517" t="str">
            <v>[상세보기]</v>
          </cell>
        </row>
        <row r="518">
          <cell r="A518" t="str">
            <v>누가 더 놀랐을까</v>
          </cell>
          <cell r="B518" t="str">
            <v>아동</v>
          </cell>
          <cell r="C518" t="str">
            <v>실천문학사</v>
          </cell>
          <cell r="D518">
            <v>8640</v>
          </cell>
          <cell r="E518">
            <v>1</v>
          </cell>
          <cell r="F518">
            <v>8640</v>
          </cell>
          <cell r="G518" t="str">
            <v>20080623</v>
          </cell>
          <cell r="H518" t="str">
            <v>20090114</v>
          </cell>
          <cell r="I518" t="str">
            <v>4808939205963</v>
          </cell>
          <cell r="J518" t="str">
            <v>8939205960</v>
          </cell>
          <cell r="K518" t="str">
            <v>9788939205963</v>
          </cell>
          <cell r="L518" t="str">
            <v>어린이창작동화</v>
          </cell>
          <cell r="M518" t="str">
            <v>kPDF</v>
          </cell>
          <cell r="N518">
            <v>8640</v>
          </cell>
          <cell r="O518" t="str">
            <v>교보문고 교과서 수록도서 &gt; 5학년 수록도서</v>
          </cell>
          <cell r="P518" t="str">
            <v>[상세보기]</v>
          </cell>
        </row>
        <row r="519">
          <cell r="A519" t="str">
            <v>누가 진짜 나일까?</v>
          </cell>
          <cell r="B519" t="str">
            <v>아동</v>
          </cell>
          <cell r="C519" t="str">
            <v>책빛</v>
          </cell>
          <cell r="D519">
            <v>15120</v>
          </cell>
          <cell r="E519">
            <v>1</v>
          </cell>
          <cell r="F519">
            <v>15120</v>
          </cell>
          <cell r="G519" t="str">
            <v>20170630</v>
          </cell>
          <cell r="H519" t="str">
            <v>20170721</v>
          </cell>
          <cell r="I519" t="str">
            <v>4808962192452</v>
          </cell>
          <cell r="J519" t="str">
            <v>8962192454</v>
          </cell>
          <cell r="K519" t="str">
            <v>9788962192452</v>
          </cell>
          <cell r="L519" t="str">
            <v>어린이창작동화</v>
          </cell>
          <cell r="M519" t="str">
            <v>kPDF</v>
          </cell>
          <cell r="N519">
            <v>15120</v>
          </cell>
          <cell r="O519" t="str">
            <v>서울시교육청도서관 사서추천도서</v>
          </cell>
          <cell r="P519" t="str">
            <v>[상세보기]</v>
          </cell>
        </row>
        <row r="520">
          <cell r="A520" t="str">
            <v>누가 행복한지 보세요</v>
          </cell>
          <cell r="B520" t="str">
            <v>아동</v>
          </cell>
          <cell r="C520" t="str">
            <v>풀빛미디어</v>
          </cell>
          <cell r="D520">
            <v>21600</v>
          </cell>
          <cell r="E520">
            <v>1</v>
          </cell>
          <cell r="F520">
            <v>21600</v>
          </cell>
          <cell r="G520" t="str">
            <v>20140518</v>
          </cell>
          <cell r="H520" t="str">
            <v>20161209</v>
          </cell>
          <cell r="I520" t="str">
            <v>4808967340315</v>
          </cell>
          <cell r="J520" t="str">
            <v>8967340311</v>
          </cell>
          <cell r="K520" t="str">
            <v>9788967340315</v>
          </cell>
          <cell r="L520" t="str">
            <v>어린이창작동화</v>
          </cell>
          <cell r="M520" t="str">
            <v>kPDF</v>
          </cell>
          <cell r="N520">
            <v>21600</v>
          </cell>
          <cell r="O520" t="str">
            <v>경기도교과연계도서 &gt; 중학교 1학년 사회</v>
          </cell>
          <cell r="P520" t="str">
            <v>[상세보기]</v>
          </cell>
        </row>
        <row r="521">
          <cell r="A521" t="str">
            <v>누구세요</v>
          </cell>
          <cell r="B521" t="str">
            <v>아동</v>
          </cell>
          <cell r="C521" t="str">
            <v>북극곰</v>
          </cell>
          <cell r="D521">
            <v>18900</v>
          </cell>
          <cell r="E521">
            <v>1</v>
          </cell>
          <cell r="F521">
            <v>18900</v>
          </cell>
          <cell r="G521" t="str">
            <v>20130125</v>
          </cell>
          <cell r="H521" t="str">
            <v>20150401</v>
          </cell>
          <cell r="I521" t="str">
            <v>4808997728312</v>
          </cell>
          <cell r="J521" t="str">
            <v>8997728318</v>
          </cell>
          <cell r="K521" t="str">
            <v>9788997728312</v>
          </cell>
          <cell r="L521" t="str">
            <v>어린이창작동화</v>
          </cell>
          <cell r="M521" t="str">
            <v>kPDF</v>
          </cell>
          <cell r="N521">
            <v>18900</v>
          </cell>
          <cell r="O521" t="str">
            <v>경기도교과연계 &gt; 초등학교 1학년 1학기 국어</v>
          </cell>
          <cell r="P521" t="str">
            <v>[상세보기]</v>
          </cell>
        </row>
        <row r="522">
          <cell r="A522" t="str">
            <v>누군가 나를 지켜보고 있어</v>
          </cell>
          <cell r="B522" t="str">
            <v>아동</v>
          </cell>
          <cell r="C522" t="str">
            <v>책속물고기</v>
          </cell>
          <cell r="D522">
            <v>16200</v>
          </cell>
          <cell r="E522">
            <v>1</v>
          </cell>
          <cell r="F522">
            <v>16200</v>
          </cell>
          <cell r="G522" t="str">
            <v>20180405</v>
          </cell>
          <cell r="H522" t="str">
            <v>20181219</v>
          </cell>
          <cell r="I522" t="str">
            <v>4801186670942</v>
          </cell>
          <cell r="J522" t="str">
            <v>1186670940</v>
          </cell>
          <cell r="K522" t="str">
            <v>9791186670941</v>
          </cell>
          <cell r="L522" t="str">
            <v>어린이창작동화</v>
          </cell>
          <cell r="M522" t="str">
            <v>kPDF+kEPUB</v>
          </cell>
          <cell r="N522">
            <v>16200</v>
          </cell>
          <cell r="O522" t="str">
            <v>인천광역시미추홀도서관 &gt; 교과연계도서</v>
          </cell>
          <cell r="P522" t="str">
            <v>[상세보기]</v>
          </cell>
        </row>
        <row r="523">
          <cell r="A523" t="str">
            <v>누리야 누리야 1(만화로 보는)</v>
          </cell>
          <cell r="B523" t="str">
            <v>아동</v>
          </cell>
          <cell r="C523" t="str">
            <v>재미북스</v>
          </cell>
          <cell r="D523">
            <v>7650</v>
          </cell>
          <cell r="E523">
            <v>1</v>
          </cell>
          <cell r="F523">
            <v>7650</v>
          </cell>
          <cell r="G523" t="str">
            <v>20051220</v>
          </cell>
          <cell r="H523" t="str">
            <v>20071204</v>
          </cell>
          <cell r="I523" t="str">
            <v>4808990262837</v>
          </cell>
          <cell r="J523" t="str">
            <v>8990262836</v>
          </cell>
          <cell r="K523" t="str">
            <v>9788990262837</v>
          </cell>
          <cell r="L523" t="str">
            <v>명랑만화/기타</v>
          </cell>
          <cell r="M523" t="str">
            <v>kPDF</v>
          </cell>
          <cell r="N523">
            <v>7650</v>
          </cell>
          <cell r="O523" t="str">
            <v>경남교육청 김해도서관 &gt; 6학년 교과연계도서</v>
          </cell>
          <cell r="P523" t="str">
            <v>[상세보기]</v>
          </cell>
        </row>
        <row r="524">
          <cell r="A524" t="str">
            <v>누리야 누리야 2</v>
          </cell>
          <cell r="B524" t="str">
            <v>아동</v>
          </cell>
          <cell r="C524" t="str">
            <v>재미북스</v>
          </cell>
          <cell r="D524">
            <v>7650</v>
          </cell>
          <cell r="E524">
            <v>1</v>
          </cell>
          <cell r="F524">
            <v>7650</v>
          </cell>
          <cell r="G524" t="str">
            <v>20060120</v>
          </cell>
          <cell r="H524" t="str">
            <v>20071208</v>
          </cell>
          <cell r="I524" t="str">
            <v>4808990262844</v>
          </cell>
          <cell r="J524" t="str">
            <v>8990262844</v>
          </cell>
          <cell r="K524" t="str">
            <v>9788990262844</v>
          </cell>
          <cell r="L524" t="str">
            <v>명랑만화/기타</v>
          </cell>
          <cell r="M524" t="str">
            <v>kPDF</v>
          </cell>
          <cell r="N524">
            <v>7650</v>
          </cell>
          <cell r="O524" t="str">
            <v>경남교육청 김해도서관 &gt; 6학년 교과연계도서</v>
          </cell>
          <cell r="P524" t="str">
            <v>[상세보기]</v>
          </cell>
        </row>
        <row r="525">
          <cell r="A525" t="str">
            <v>눈으로 배우는 수학</v>
          </cell>
          <cell r="B525" t="str">
            <v>아동</v>
          </cell>
          <cell r="C525" t="str">
            <v>이너북</v>
          </cell>
          <cell r="D525">
            <v>19800</v>
          </cell>
          <cell r="E525">
            <v>1</v>
          </cell>
          <cell r="F525">
            <v>19800</v>
          </cell>
          <cell r="G525" t="str">
            <v>20160819</v>
          </cell>
          <cell r="H525" t="str">
            <v>20181214</v>
          </cell>
          <cell r="I525" t="str">
            <v>4801195784128</v>
          </cell>
          <cell r="J525" t="str">
            <v>1195784120</v>
          </cell>
          <cell r="K525" t="str">
            <v>9791195784127</v>
          </cell>
          <cell r="L525" t="str">
            <v>수학</v>
          </cell>
          <cell r="M525" t="str">
            <v>kPDF</v>
          </cell>
          <cell r="N525">
            <v>19800</v>
          </cell>
          <cell r="O525" t="str">
            <v>인천광역시미추홀도서관 &gt; 교과연계도서</v>
          </cell>
          <cell r="P525" t="str">
            <v>[상세보기]</v>
          </cell>
        </row>
        <row r="526">
          <cell r="A526" t="str">
            <v>눈은 보기만 할까</v>
          </cell>
          <cell r="B526" t="str">
            <v>아동</v>
          </cell>
          <cell r="C526" t="str">
            <v>내인생의책(주)</v>
          </cell>
          <cell r="D526">
            <v>17280</v>
          </cell>
          <cell r="E526">
            <v>1</v>
          </cell>
          <cell r="F526">
            <v>17280</v>
          </cell>
          <cell r="G526" t="str">
            <v>20130410</v>
          </cell>
          <cell r="H526" t="str">
            <v>20130618</v>
          </cell>
          <cell r="I526" t="str">
            <v>4808997980314</v>
          </cell>
          <cell r="J526" t="str">
            <v>8997980319</v>
          </cell>
          <cell r="K526" t="str">
            <v>9788997980314</v>
          </cell>
          <cell r="L526" t="str">
            <v>과학</v>
          </cell>
          <cell r="M526" t="str">
            <v>kEPUB</v>
          </cell>
          <cell r="N526">
            <v>17280</v>
          </cell>
          <cell r="O526" t="str">
            <v>국립어청도서관추천</v>
          </cell>
          <cell r="P526" t="str">
            <v>[상세보기]</v>
          </cell>
        </row>
        <row r="527">
          <cell r="A527" t="str">
            <v>눈의 나라에 놀러 갔어요</v>
          </cell>
          <cell r="B527" t="str">
            <v>유아</v>
          </cell>
          <cell r="C527" t="str">
            <v>유페이퍼(플랜씨아이오)</v>
          </cell>
          <cell r="D527">
            <v>10800</v>
          </cell>
          <cell r="E527">
            <v>1</v>
          </cell>
          <cell r="F527">
            <v>10800</v>
          </cell>
          <cell r="G527" t="str">
            <v>20170731</v>
          </cell>
          <cell r="H527" t="str">
            <v>20180209</v>
          </cell>
          <cell r="I527" t="str">
            <v>4801185730128</v>
          </cell>
          <cell r="J527" t="str">
            <v>1185730125</v>
          </cell>
          <cell r="K527" t="str">
            <v>9791185730127</v>
          </cell>
          <cell r="L527" t="str">
            <v>유아창작동화</v>
          </cell>
          <cell r="M527" t="str">
            <v>kEPUB</v>
          </cell>
          <cell r="N527">
            <v>10800</v>
          </cell>
          <cell r="O527" t="str">
            <v>청주시립도서관 추천도서</v>
          </cell>
          <cell r="P527" t="str">
            <v>[상세보기]</v>
          </cell>
        </row>
        <row r="528">
          <cell r="A528" t="str">
            <v>뉴초딩아우성</v>
          </cell>
          <cell r="B528" t="str">
            <v>아동</v>
          </cell>
          <cell r="C528" t="str">
            <v>올리브엠앤비</v>
          </cell>
          <cell r="D528">
            <v>16200</v>
          </cell>
          <cell r="E528">
            <v>1</v>
          </cell>
          <cell r="F528">
            <v>16200</v>
          </cell>
          <cell r="G528" t="str">
            <v>20110115</v>
          </cell>
          <cell r="H528" t="str">
            <v>20110830</v>
          </cell>
          <cell r="I528" t="str">
            <v>4808990673190</v>
          </cell>
          <cell r="J528" t="str">
            <v>8990673194</v>
          </cell>
          <cell r="K528" t="str">
            <v>9788990673190</v>
          </cell>
          <cell r="L528" t="str">
            <v>호기심/상식</v>
          </cell>
          <cell r="M528" t="str">
            <v>kPDF</v>
          </cell>
          <cell r="N528" t="str">
            <v>개인0417위</v>
          </cell>
          <cell r="O528">
            <v>16200</v>
          </cell>
          <cell r="P528" t="str">
            <v>[상세보기]</v>
          </cell>
        </row>
        <row r="529">
          <cell r="A529" t="str">
            <v>느릿느릿 도서관</v>
          </cell>
          <cell r="B529" t="str">
            <v>유아</v>
          </cell>
          <cell r="C529" t="str">
            <v>개암나무</v>
          </cell>
          <cell r="D529">
            <v>15120</v>
          </cell>
          <cell r="E529">
            <v>1</v>
          </cell>
          <cell r="F529">
            <v>15120</v>
          </cell>
          <cell r="G529" t="str">
            <v>20200331</v>
          </cell>
          <cell r="H529" t="str">
            <v>20200728</v>
          </cell>
          <cell r="I529" t="str">
            <v>4808968305733</v>
          </cell>
          <cell r="J529" t="str">
            <v>8968305730</v>
          </cell>
          <cell r="K529" t="str">
            <v>9788968305733</v>
          </cell>
          <cell r="L529" t="str">
            <v>유아창작동화</v>
          </cell>
          <cell r="M529" t="str">
            <v>kPDF</v>
          </cell>
          <cell r="N529">
            <v>15120</v>
          </cell>
          <cell r="O529">
            <v>15120</v>
          </cell>
          <cell r="P529" t="str">
            <v>[상세보기]</v>
          </cell>
        </row>
        <row r="530">
          <cell r="A530" t="str">
            <v>늘 푸른 원터마을에서 강라찬 올림</v>
          </cell>
          <cell r="B530" t="str">
            <v>아동</v>
          </cell>
          <cell r="C530" t="str">
            <v>씨앤톡</v>
          </cell>
          <cell r="D530">
            <v>13860</v>
          </cell>
          <cell r="E530">
            <v>1</v>
          </cell>
          <cell r="F530">
            <v>13860</v>
          </cell>
          <cell r="G530" t="str">
            <v>20190105</v>
          </cell>
          <cell r="H530" t="str">
            <v>20190312</v>
          </cell>
          <cell r="I530" t="str">
            <v>4808960985643</v>
          </cell>
          <cell r="J530" t="str">
            <v>8960985643</v>
          </cell>
          <cell r="K530" t="str">
            <v>9788960985643</v>
          </cell>
          <cell r="L530" t="str">
            <v>어린이창작동화</v>
          </cell>
          <cell r="M530" t="str">
            <v>kPDF+kEPUB</v>
          </cell>
          <cell r="N530">
            <v>13860</v>
          </cell>
          <cell r="O530" t="str">
            <v>경상남도교육청 고성도서관 추천도서</v>
          </cell>
          <cell r="P530" t="str">
            <v>[상세보기]</v>
          </cell>
        </row>
        <row r="531">
          <cell r="A531" t="str">
            <v>능소의 사랑 이야기</v>
          </cell>
          <cell r="B531" t="str">
            <v>아동</v>
          </cell>
          <cell r="C531" t="str">
            <v>가문비(주)</v>
          </cell>
          <cell r="D531">
            <v>10800</v>
          </cell>
          <cell r="E531">
            <v>1</v>
          </cell>
          <cell r="F531">
            <v>10800</v>
          </cell>
          <cell r="G531" t="str">
            <v>20190923</v>
          </cell>
          <cell r="H531" t="str">
            <v>20191017</v>
          </cell>
          <cell r="I531" t="str">
            <v>4808969022257</v>
          </cell>
          <cell r="J531" t="str">
            <v>8969022252</v>
          </cell>
          <cell r="K531" t="str">
            <v>9788969022257</v>
          </cell>
          <cell r="L531" t="str">
            <v>어린이창작동화</v>
          </cell>
          <cell r="M531" t="str">
            <v>kEPUB</v>
          </cell>
          <cell r="N531">
            <v>10800</v>
          </cell>
          <cell r="O531">
            <v>10800</v>
          </cell>
          <cell r="P531" t="str">
            <v>[상세보기]</v>
          </cell>
        </row>
        <row r="532">
          <cell r="A532" t="str">
            <v>늦게 온 카네이션</v>
          </cell>
          <cell r="B532" t="str">
            <v>유아</v>
          </cell>
          <cell r="C532" t="str">
            <v>북극곰</v>
          </cell>
          <cell r="D532">
            <v>16200</v>
          </cell>
          <cell r="E532">
            <v>1</v>
          </cell>
          <cell r="F532">
            <v>16200</v>
          </cell>
          <cell r="G532" t="str">
            <v>20161015</v>
          </cell>
          <cell r="H532" t="str">
            <v>20170306</v>
          </cell>
          <cell r="I532" t="str">
            <v>4801186797434</v>
          </cell>
          <cell r="J532" t="str">
            <v>1186797436</v>
          </cell>
          <cell r="K532" t="str">
            <v>9791186797433</v>
          </cell>
          <cell r="L532" t="str">
            <v>유아창작동화</v>
          </cell>
          <cell r="M532" t="str">
            <v>kPDF</v>
          </cell>
          <cell r="N532">
            <v>16200</v>
          </cell>
          <cell r="O532" t="str">
            <v>경기도교과연계 &gt; 초등학교 3학년 도덕</v>
          </cell>
          <cell r="P532" t="str">
            <v>[상세보기]</v>
          </cell>
        </row>
        <row r="533">
          <cell r="A533" t="str">
            <v>니하오, 중국</v>
          </cell>
          <cell r="B533" t="str">
            <v>아동</v>
          </cell>
          <cell r="C533" t="str">
            <v>풀빛(도서출판)</v>
          </cell>
          <cell r="D533">
            <v>18900</v>
          </cell>
          <cell r="E533">
            <v>1</v>
          </cell>
          <cell r="F533">
            <v>18900</v>
          </cell>
          <cell r="G533" t="str">
            <v>20190415</v>
          </cell>
          <cell r="H533" t="str">
            <v>20191209</v>
          </cell>
          <cell r="I533" t="str">
            <v>4801161721003</v>
          </cell>
          <cell r="J533" t="str">
            <v>1161721002</v>
          </cell>
          <cell r="K533" t="str">
            <v>9791161721002</v>
          </cell>
          <cell r="L533" t="str">
            <v>역사/지리/위인</v>
          </cell>
          <cell r="M533" t="str">
            <v>kPDF</v>
          </cell>
          <cell r="N533">
            <v>18900</v>
          </cell>
          <cell r="O533" t="str">
            <v>청소년출판협의회 추천도서</v>
          </cell>
          <cell r="P533" t="str">
            <v>[상세보기]</v>
          </cell>
        </row>
        <row r="534">
          <cell r="A534" t="str">
            <v>다 잘될 거야</v>
          </cell>
          <cell r="B534" t="str">
            <v>아동</v>
          </cell>
          <cell r="C534" t="str">
            <v>책빛</v>
          </cell>
          <cell r="D534">
            <v>12960</v>
          </cell>
          <cell r="E534">
            <v>1</v>
          </cell>
          <cell r="F534">
            <v>12960</v>
          </cell>
          <cell r="G534" t="str">
            <v>20160930</v>
          </cell>
          <cell r="H534" t="str">
            <v>20161125</v>
          </cell>
          <cell r="I534" t="str">
            <v>4808962192339</v>
          </cell>
          <cell r="J534" t="str">
            <v>8962192330</v>
          </cell>
          <cell r="K534" t="str">
            <v>9788962192339</v>
          </cell>
          <cell r="L534" t="str">
            <v>어린이창작동화</v>
          </cell>
          <cell r="M534" t="str">
            <v>kPDF</v>
          </cell>
          <cell r="N534">
            <v>12960</v>
          </cell>
          <cell r="O534" t="str">
            <v>경기도교과연계 &gt; 초등학교 5학년 도덕</v>
          </cell>
          <cell r="P534" t="str">
            <v>[상세보기]</v>
          </cell>
        </row>
        <row r="535">
          <cell r="A535" t="str">
            <v>다다다 다른 별 학교</v>
          </cell>
          <cell r="B535" t="str">
            <v>아동</v>
          </cell>
          <cell r="C535" t="str">
            <v>천개의바람</v>
          </cell>
          <cell r="D535">
            <v>15120</v>
          </cell>
          <cell r="E535">
            <v>1</v>
          </cell>
          <cell r="F535">
            <v>15120</v>
          </cell>
          <cell r="G535" t="str">
            <v>20180813</v>
          </cell>
          <cell r="H535" t="str">
            <v>20190628</v>
          </cell>
          <cell r="I535" t="str">
            <v>4801187287828</v>
          </cell>
          <cell r="J535" t="str">
            <v>1187287822</v>
          </cell>
          <cell r="K535" t="str">
            <v>9791187287827</v>
          </cell>
          <cell r="L535" t="str">
            <v>어린이창작동화</v>
          </cell>
          <cell r="M535" t="str">
            <v>kEPUB</v>
          </cell>
          <cell r="N535">
            <v>15120</v>
          </cell>
          <cell r="O535" t="str">
            <v>서울시교육청 강동도서관 추천도서</v>
          </cell>
          <cell r="P535" t="str">
            <v>[상세보기]</v>
          </cell>
        </row>
        <row r="536">
          <cell r="A536" t="str">
            <v>다르게 태어난</v>
          </cell>
          <cell r="B536" t="str">
            <v>유아</v>
          </cell>
          <cell r="C536" t="str">
            <v>내인생의책(주)</v>
          </cell>
          <cell r="D536">
            <v>20160</v>
          </cell>
          <cell r="E536">
            <v>1</v>
          </cell>
          <cell r="F536">
            <v>20160</v>
          </cell>
          <cell r="G536" t="str">
            <v>20200423</v>
          </cell>
          <cell r="H536" t="str">
            <v>20200519</v>
          </cell>
          <cell r="I536" t="str">
            <v>4801157236085</v>
          </cell>
          <cell r="J536" t="str">
            <v>1157236081</v>
          </cell>
          <cell r="K536" t="str">
            <v>9791157236084</v>
          </cell>
          <cell r="L536" t="str">
            <v>유아창작동화</v>
          </cell>
          <cell r="M536" t="str">
            <v>kPDF</v>
          </cell>
          <cell r="N536">
            <v>20160</v>
          </cell>
          <cell r="O536" t="str">
            <v>학교도서관저널 추천도서</v>
          </cell>
          <cell r="P536" t="str">
            <v>[상세보기]</v>
          </cell>
        </row>
        <row r="537">
          <cell r="A537" t="str">
            <v>다리 건너기</v>
          </cell>
          <cell r="B537" t="str">
            <v>아동</v>
          </cell>
          <cell r="C537" t="str">
            <v>그린북</v>
          </cell>
          <cell r="D537">
            <v>12600</v>
          </cell>
          <cell r="E537">
            <v>1</v>
          </cell>
          <cell r="F537">
            <v>12600</v>
          </cell>
          <cell r="G537" t="str">
            <v>20141110</v>
          </cell>
          <cell r="H537" t="str">
            <v>20160624</v>
          </cell>
          <cell r="I537" t="str">
            <v>4808955882681</v>
          </cell>
          <cell r="J537" t="str">
            <v>8955882688</v>
          </cell>
          <cell r="K537" t="str">
            <v>9788955882681</v>
          </cell>
          <cell r="L537" t="str">
            <v>어린이창작동화</v>
          </cell>
          <cell r="M537" t="str">
            <v>kPDF+kEPUB</v>
          </cell>
          <cell r="N537">
            <v>12600</v>
          </cell>
          <cell r="O537" t="str">
            <v>한국출판문화산업진흥원 권장도서</v>
          </cell>
          <cell r="P537" t="str">
            <v>[상세보기]</v>
          </cell>
        </row>
        <row r="538">
          <cell r="A538" t="str">
            <v>다림방 글방</v>
          </cell>
          <cell r="B538" t="str">
            <v>아동</v>
          </cell>
          <cell r="C538" t="str">
            <v>머스트비</v>
          </cell>
          <cell r="D538">
            <v>13610</v>
          </cell>
          <cell r="E538">
            <v>1</v>
          </cell>
          <cell r="F538">
            <v>13610</v>
          </cell>
          <cell r="G538" t="str">
            <v>20160225</v>
          </cell>
          <cell r="H538" t="str">
            <v>20160302</v>
          </cell>
          <cell r="I538" t="str">
            <v>4808998433901</v>
          </cell>
          <cell r="J538" t="str">
            <v>8998433907</v>
          </cell>
          <cell r="K538" t="str">
            <v>9788998433901</v>
          </cell>
          <cell r="L538" t="str">
            <v>어린이창작동화</v>
          </cell>
          <cell r="M538" t="str">
            <v>kPDF+kEPUB</v>
          </cell>
          <cell r="N538">
            <v>13610</v>
          </cell>
          <cell r="O538" t="str">
            <v>경기도교과연계 &gt; 초등학교 5학년 1학기 국어</v>
          </cell>
          <cell r="P538" t="str">
            <v>[상세보기]</v>
          </cell>
        </row>
        <row r="539">
          <cell r="A539" t="str">
            <v>다문화 백과사전</v>
          </cell>
          <cell r="B539" t="str">
            <v>아동</v>
          </cell>
          <cell r="C539" t="str">
            <v>한권의책</v>
          </cell>
          <cell r="D539">
            <v>17640</v>
          </cell>
          <cell r="E539">
            <v>1</v>
          </cell>
          <cell r="F539">
            <v>17640</v>
          </cell>
          <cell r="G539" t="str">
            <v>20121023</v>
          </cell>
          <cell r="H539" t="str">
            <v>20140206</v>
          </cell>
          <cell r="I539" t="str">
            <v>4808996877745</v>
          </cell>
          <cell r="J539" t="str">
            <v>8996877743</v>
          </cell>
          <cell r="K539" t="str">
            <v>9788996877745</v>
          </cell>
          <cell r="L539" t="str">
            <v>자기계발/리더십</v>
          </cell>
          <cell r="M539" t="str">
            <v>kEPUB</v>
          </cell>
          <cell r="N539">
            <v>17640</v>
          </cell>
          <cell r="O539" t="str">
            <v>경기평생교육학습관 &gt; 교과연계도서</v>
          </cell>
          <cell r="P539" t="str">
            <v>[상세보기]</v>
          </cell>
        </row>
        <row r="540">
          <cell r="A540" t="str">
            <v>다문화 친구 민이가 뿔났다</v>
          </cell>
          <cell r="B540" t="str">
            <v>아동</v>
          </cell>
          <cell r="C540" t="str">
            <v>팜파스</v>
          </cell>
          <cell r="D540">
            <v>12600</v>
          </cell>
          <cell r="E540">
            <v>1</v>
          </cell>
          <cell r="F540">
            <v>12600</v>
          </cell>
          <cell r="G540" t="str">
            <v>20130228</v>
          </cell>
          <cell r="H540" t="str">
            <v>20150518</v>
          </cell>
          <cell r="I540" t="str">
            <v>4808998537036</v>
          </cell>
          <cell r="J540" t="str">
            <v>8998537036</v>
          </cell>
          <cell r="K540" t="str">
            <v>9788998537036</v>
          </cell>
          <cell r="L540" t="str">
            <v>어린이창작동화</v>
          </cell>
          <cell r="M540" t="str">
            <v>kEPUB</v>
          </cell>
          <cell r="N540">
            <v>12600</v>
          </cell>
          <cell r="O540" t="str">
            <v>경기도교과연계 &gt; 초등학교 4학년 도덕</v>
          </cell>
          <cell r="P540" t="str">
            <v>[상세보기]</v>
          </cell>
        </row>
        <row r="541">
          <cell r="A541" t="str">
            <v>다윗 오바마와 싸움 대장 골리앗</v>
          </cell>
          <cell r="B541" t="str">
            <v>아동</v>
          </cell>
          <cell r="C541" t="str">
            <v>가문비(주)</v>
          </cell>
          <cell r="D541">
            <v>10580</v>
          </cell>
          <cell r="E541">
            <v>1</v>
          </cell>
          <cell r="F541">
            <v>10580</v>
          </cell>
          <cell r="G541" t="str">
            <v>20161024</v>
          </cell>
          <cell r="H541" t="str">
            <v>20170105</v>
          </cell>
          <cell r="I541" t="str">
            <v>4808969021335</v>
          </cell>
          <cell r="J541" t="str">
            <v>8969021337</v>
          </cell>
          <cell r="K541" t="str">
            <v>9788969021335</v>
          </cell>
          <cell r="L541" t="str">
            <v>어린이창작동화</v>
          </cell>
          <cell r="M541" t="str">
            <v>kPDF+kEPUB</v>
          </cell>
          <cell r="N541">
            <v>10580</v>
          </cell>
          <cell r="O541" t="str">
            <v>경기도교과연계 &gt; 초등학교 3학년 도덕</v>
          </cell>
          <cell r="P541" t="str">
            <v>[상세보기]</v>
          </cell>
        </row>
        <row r="542">
          <cell r="A542" t="str">
            <v>다행이야! 우리 집을 찾았어</v>
          </cell>
          <cell r="B542" t="str">
            <v>아동</v>
          </cell>
          <cell r="C542" t="str">
            <v>노루궁뎅이</v>
          </cell>
          <cell r="D542">
            <v>11340</v>
          </cell>
          <cell r="E542">
            <v>1</v>
          </cell>
          <cell r="F542">
            <v>11340</v>
          </cell>
          <cell r="G542" t="str">
            <v>20150415</v>
          </cell>
          <cell r="H542" t="str">
            <v>20150528</v>
          </cell>
          <cell r="I542" t="str">
            <v>4808967652999</v>
          </cell>
          <cell r="J542" t="str">
            <v>8967652992</v>
          </cell>
          <cell r="K542" t="str">
            <v>9788967652999</v>
          </cell>
          <cell r="L542" t="str">
            <v>어린이창작동화</v>
          </cell>
          <cell r="M542" t="str">
            <v>kPDF+kEPUB</v>
          </cell>
          <cell r="N542">
            <v>11340</v>
          </cell>
          <cell r="O542" t="str">
            <v>경기도교과연계 &gt; 초등학교 1학년 안전한 생활1</v>
          </cell>
          <cell r="P542" t="str">
            <v>[상세보기]</v>
          </cell>
        </row>
        <row r="543">
          <cell r="A543" t="str">
            <v>단청 도깨비 깨봉이</v>
          </cell>
          <cell r="B543" t="str">
            <v>아동</v>
          </cell>
          <cell r="C543" t="str">
            <v>좋은땅</v>
          </cell>
          <cell r="D543">
            <v>10800</v>
          </cell>
          <cell r="E543">
            <v>1</v>
          </cell>
          <cell r="F543">
            <v>10800</v>
          </cell>
          <cell r="G543" t="str">
            <v>20160226</v>
          </cell>
          <cell r="H543" t="str">
            <v>20170103</v>
          </cell>
          <cell r="I543" t="str">
            <v>4801187088685</v>
          </cell>
          <cell r="J543" t="str">
            <v>1187088684</v>
          </cell>
          <cell r="K543" t="str">
            <v>9791187088684</v>
          </cell>
          <cell r="L543" t="str">
            <v>어린이창작동화</v>
          </cell>
          <cell r="M543" t="str">
            <v>kPDF</v>
          </cell>
          <cell r="N543">
            <v>10800</v>
          </cell>
          <cell r="O543" t="str">
            <v>목포공공도서관 추천도서</v>
          </cell>
          <cell r="P543" t="str">
            <v>[상세보기]</v>
          </cell>
        </row>
        <row r="544">
          <cell r="A544" t="str">
            <v>단추 마녀와 쓰레기 괴물</v>
          </cell>
          <cell r="B544" t="str">
            <v>아동</v>
          </cell>
          <cell r="C544" t="str">
            <v>키다리</v>
          </cell>
          <cell r="D544">
            <v>12600</v>
          </cell>
          <cell r="E544">
            <v>1</v>
          </cell>
          <cell r="F544">
            <v>12600</v>
          </cell>
          <cell r="G544" t="str">
            <v>20190325</v>
          </cell>
          <cell r="H544" t="str">
            <v>20201117</v>
          </cell>
          <cell r="I544" t="str">
            <v>4801157852230</v>
          </cell>
          <cell r="J544" t="str">
            <v>1157852238</v>
          </cell>
          <cell r="K544" t="str">
            <v>9791157852239</v>
          </cell>
          <cell r="L544" t="str">
            <v>어린이창작동화</v>
          </cell>
          <cell r="M544" t="str">
            <v>kPDF+kEPUB</v>
          </cell>
          <cell r="N544">
            <v>12600</v>
          </cell>
          <cell r="O544">
            <v>12600</v>
          </cell>
          <cell r="P544" t="str">
            <v>[상세보기]</v>
          </cell>
        </row>
        <row r="545">
          <cell r="A545" t="str">
            <v>단추마녀와 마녀대회</v>
          </cell>
          <cell r="B545" t="str">
            <v>아동</v>
          </cell>
          <cell r="C545" t="str">
            <v>키다리</v>
          </cell>
          <cell r="D545">
            <v>12600</v>
          </cell>
          <cell r="E545">
            <v>1</v>
          </cell>
          <cell r="F545">
            <v>12600</v>
          </cell>
          <cell r="G545" t="str">
            <v>20170120</v>
          </cell>
          <cell r="H545" t="str">
            <v>20170628</v>
          </cell>
          <cell r="I545" t="str">
            <v>4801157851387</v>
          </cell>
          <cell r="J545" t="str">
            <v>115785138X</v>
          </cell>
          <cell r="K545" t="str">
            <v>9791157851386</v>
          </cell>
          <cell r="L545" t="str">
            <v>어린이창작동화</v>
          </cell>
          <cell r="M545" t="str">
            <v>kPDF+kEPUB</v>
          </cell>
          <cell r="N545">
            <v>12600</v>
          </cell>
          <cell r="O545" t="str">
            <v>고래가 숨쉬는 도서관 추천도서</v>
          </cell>
          <cell r="P545" t="str">
            <v>[상세보기]</v>
          </cell>
        </row>
        <row r="546">
          <cell r="A546" t="str">
            <v>달 아래 어린 신부</v>
          </cell>
          <cell r="B546" t="str">
            <v>아동</v>
          </cell>
          <cell r="C546" t="str">
            <v>고래가숨쉬는도서관</v>
          </cell>
          <cell r="D546">
            <v>12600</v>
          </cell>
          <cell r="E546">
            <v>1</v>
          </cell>
          <cell r="F546">
            <v>12600</v>
          </cell>
          <cell r="G546" t="str">
            <v>20191227</v>
          </cell>
          <cell r="H546" t="str">
            <v>20200812</v>
          </cell>
          <cell r="I546" t="str">
            <v>4801189239108</v>
          </cell>
          <cell r="J546" t="str">
            <v>1189239108</v>
          </cell>
          <cell r="K546" t="str">
            <v>9791189239107</v>
          </cell>
          <cell r="L546" t="str">
            <v>어린이창작동화</v>
          </cell>
          <cell r="M546" t="str">
            <v>kPDF+kEPUB</v>
          </cell>
          <cell r="N546">
            <v>12600</v>
          </cell>
          <cell r="O546" t="str">
            <v>아침독서 추천도서(초등1-2학년)</v>
          </cell>
          <cell r="P546" t="str">
            <v>[상세보기]</v>
          </cell>
        </row>
        <row r="547">
          <cell r="A547" t="str">
            <v>달라도 괜찮아 더불어 사는 다문화 사회</v>
          </cell>
          <cell r="B547" t="str">
            <v>아동</v>
          </cell>
          <cell r="C547" t="str">
            <v>동아엠앤비</v>
          </cell>
          <cell r="D547">
            <v>15120</v>
          </cell>
          <cell r="E547">
            <v>1</v>
          </cell>
          <cell r="F547">
            <v>15120</v>
          </cell>
          <cell r="G547" t="str">
            <v>20180330</v>
          </cell>
          <cell r="H547" t="str">
            <v>20180518</v>
          </cell>
          <cell r="I547" t="str">
            <v>4801188704249</v>
          </cell>
          <cell r="J547" t="str">
            <v>1188704249</v>
          </cell>
          <cell r="K547" t="str">
            <v>9791188704248</v>
          </cell>
          <cell r="L547" t="str">
            <v>어린이창작동화</v>
          </cell>
          <cell r="M547" t="str">
            <v>kEPUB</v>
          </cell>
          <cell r="N547">
            <v>15120</v>
          </cell>
          <cell r="O547" t="str">
            <v>책씨앗 &gt; 교과연계 추천도서</v>
          </cell>
          <cell r="P547" t="str">
            <v>[상세보기]</v>
          </cell>
        </row>
        <row r="548">
          <cell r="A548" t="str">
            <v>달라도 괜찮아 우린 함께니까</v>
          </cell>
          <cell r="B548" t="str">
            <v>아동</v>
          </cell>
          <cell r="C548" t="str">
            <v>에브리웨이(주)</v>
          </cell>
          <cell r="D548">
            <v>15120</v>
          </cell>
          <cell r="E548">
            <v>1</v>
          </cell>
          <cell r="F548">
            <v>15120</v>
          </cell>
          <cell r="G548" t="str">
            <v>20190930</v>
          </cell>
          <cell r="H548" t="str">
            <v>20191029</v>
          </cell>
          <cell r="I548" t="str">
            <v>4808954440059</v>
          </cell>
          <cell r="J548" t="str">
            <v>8954440053</v>
          </cell>
          <cell r="K548" t="str">
            <v>9788954440059</v>
          </cell>
          <cell r="L548" t="str">
            <v>철학/심리</v>
          </cell>
          <cell r="M548" t="str">
            <v>kEPUB</v>
          </cell>
          <cell r="N548">
            <v>15120</v>
          </cell>
          <cell r="O548" t="str">
            <v>김포시립도서관 권장도서</v>
          </cell>
          <cell r="P548" t="str">
            <v>[상세보기]</v>
          </cell>
        </row>
        <row r="549">
          <cell r="A549" t="str">
            <v>달라도 너무 다른 수학책</v>
          </cell>
          <cell r="B549" t="str">
            <v>아동</v>
          </cell>
          <cell r="C549" t="str">
            <v>내인생의책(주)</v>
          </cell>
          <cell r="D549">
            <v>17280</v>
          </cell>
          <cell r="E549">
            <v>1</v>
          </cell>
          <cell r="F549">
            <v>17280</v>
          </cell>
          <cell r="G549" t="str">
            <v>20150626</v>
          </cell>
          <cell r="H549" t="str">
            <v>20150630</v>
          </cell>
          <cell r="I549" t="str">
            <v>4801157231691</v>
          </cell>
          <cell r="J549" t="str">
            <v>1157231691</v>
          </cell>
          <cell r="K549" t="str">
            <v>9791157231690</v>
          </cell>
          <cell r="L549" t="str">
            <v>수학</v>
          </cell>
          <cell r="M549" t="str">
            <v>kPDF</v>
          </cell>
          <cell r="N549">
            <v>17280</v>
          </cell>
          <cell r="O549" t="str">
            <v>경남교육청 김해도서관 &gt; 6학년 교과연계도서</v>
          </cell>
          <cell r="P549" t="str">
            <v>[상세보기]</v>
          </cell>
        </row>
        <row r="550">
          <cell r="A550" t="str">
            <v>달려!</v>
          </cell>
          <cell r="B550" t="str">
            <v>아동</v>
          </cell>
          <cell r="C550" t="str">
            <v>책빛</v>
          </cell>
          <cell r="D550">
            <v>16380</v>
          </cell>
          <cell r="E550">
            <v>1</v>
          </cell>
          <cell r="F550">
            <v>16380</v>
          </cell>
          <cell r="G550" t="str">
            <v>20170430</v>
          </cell>
          <cell r="H550" t="str">
            <v>20170721</v>
          </cell>
          <cell r="I550" t="str">
            <v>4808962192421</v>
          </cell>
          <cell r="J550" t="str">
            <v>896219242X</v>
          </cell>
          <cell r="K550" t="str">
            <v>9788962192421</v>
          </cell>
          <cell r="L550" t="str">
            <v>어린이창작동화</v>
          </cell>
          <cell r="M550" t="str">
            <v>kPDF</v>
          </cell>
          <cell r="N550">
            <v>16380</v>
          </cell>
          <cell r="O550" t="str">
            <v>인천광역시미추홀도서관 &gt; 교과연계도서</v>
          </cell>
          <cell r="P550" t="str">
            <v>[상세보기]</v>
          </cell>
        </row>
        <row r="551">
          <cell r="A551" t="str">
            <v>달려라, 고물 자전거</v>
          </cell>
          <cell r="B551" t="str">
            <v>아동</v>
          </cell>
          <cell r="C551" t="str">
            <v>노루궁뎅이</v>
          </cell>
          <cell r="D551">
            <v>15120</v>
          </cell>
          <cell r="E551">
            <v>1</v>
          </cell>
          <cell r="F551">
            <v>15120</v>
          </cell>
          <cell r="G551" t="str">
            <v>20200315</v>
          </cell>
          <cell r="H551" t="str">
            <v>20201223</v>
          </cell>
          <cell r="I551" t="str">
            <v>4808967654238</v>
          </cell>
          <cell r="J551" t="str">
            <v>8967654235</v>
          </cell>
          <cell r="K551" t="str">
            <v>9788967654238</v>
          </cell>
          <cell r="L551" t="str">
            <v>어린이창작동화</v>
          </cell>
          <cell r="M551" t="str">
            <v>kPDF</v>
          </cell>
          <cell r="N551">
            <v>15120</v>
          </cell>
          <cell r="O551">
            <v>15120</v>
          </cell>
          <cell r="P551" t="str">
            <v>[상세보기]</v>
          </cell>
        </row>
        <row r="552">
          <cell r="A552" t="str">
            <v>달빛 마신 소녀</v>
          </cell>
          <cell r="B552" t="str">
            <v>아동</v>
          </cell>
          <cell r="C552" t="str">
            <v>양철북(주)</v>
          </cell>
          <cell r="D552">
            <v>17640</v>
          </cell>
          <cell r="E552">
            <v>1</v>
          </cell>
          <cell r="F552">
            <v>17640</v>
          </cell>
          <cell r="G552" t="str">
            <v>20170708</v>
          </cell>
          <cell r="H552" t="str">
            <v>20171102</v>
          </cell>
          <cell r="I552" t="str">
            <v>4808963722320</v>
          </cell>
          <cell r="J552" t="str">
            <v>8963722325</v>
          </cell>
          <cell r="K552" t="str">
            <v>9788963722320</v>
          </cell>
          <cell r="L552" t="str">
            <v>어린이창작동화</v>
          </cell>
          <cell r="M552" t="str">
            <v>kEPUB</v>
          </cell>
          <cell r="N552">
            <v>17640</v>
          </cell>
          <cell r="O552" t="str">
            <v xml:space="preserve">안산시 중앙도서관 추천도서 목록 </v>
          </cell>
          <cell r="P552" t="str">
            <v>[상세보기]</v>
          </cell>
        </row>
        <row r="553">
          <cell r="A553" t="str">
            <v>달에 착륙한 돼지</v>
          </cell>
          <cell r="B553" t="str">
            <v>아동</v>
          </cell>
          <cell r="C553" t="str">
            <v>내인생의책(주)</v>
          </cell>
          <cell r="D553">
            <v>17280</v>
          </cell>
          <cell r="E553">
            <v>1</v>
          </cell>
          <cell r="F553">
            <v>17280</v>
          </cell>
          <cell r="G553" t="str">
            <v>20140106</v>
          </cell>
          <cell r="H553" t="str">
            <v>20140117</v>
          </cell>
          <cell r="I553" t="str">
            <v>4808997980758</v>
          </cell>
          <cell r="J553" t="str">
            <v>8997980750</v>
          </cell>
          <cell r="K553" t="str">
            <v>9788997980758</v>
          </cell>
          <cell r="L553" t="str">
            <v>과학</v>
          </cell>
          <cell r="M553" t="str">
            <v>kPDF</v>
          </cell>
          <cell r="N553">
            <v>17280</v>
          </cell>
          <cell r="O553" t="str">
            <v>경남교육청 김해도서관 &gt; 4학년 교과연계도서</v>
          </cell>
          <cell r="P553" t="str">
            <v>[상세보기]</v>
          </cell>
        </row>
        <row r="554">
          <cell r="A554" t="str">
            <v>달을 따러 간 반달곰</v>
          </cell>
          <cell r="B554" t="str">
            <v>아동</v>
          </cell>
          <cell r="C554" t="str">
            <v>씨앤톡</v>
          </cell>
          <cell r="D554">
            <v>11340</v>
          </cell>
          <cell r="E554">
            <v>1</v>
          </cell>
          <cell r="F554">
            <v>11340</v>
          </cell>
          <cell r="G554" t="str">
            <v>20110718</v>
          </cell>
          <cell r="H554" t="str">
            <v>20200323</v>
          </cell>
          <cell r="I554" t="str">
            <v>4808960981607</v>
          </cell>
          <cell r="J554" t="str">
            <v>8960981605</v>
          </cell>
          <cell r="K554" t="str">
            <v>9788960981607</v>
          </cell>
          <cell r="L554" t="str">
            <v>어린이창작동화</v>
          </cell>
          <cell r="M554" t="str">
            <v>kPDF</v>
          </cell>
          <cell r="N554">
            <v>11340</v>
          </cell>
          <cell r="O554" t="str">
            <v>경기도교과연계 &gt; 초등학교 1학년 1학기 통합(여름1)</v>
          </cell>
          <cell r="P554" t="str">
            <v>[상세보기]</v>
          </cell>
        </row>
        <row r="555">
          <cell r="A555" t="str">
            <v>달이네 추석 맞이</v>
          </cell>
          <cell r="B555" t="str">
            <v>유아</v>
          </cell>
          <cell r="C555" t="str">
            <v>푸른숲(주)</v>
          </cell>
          <cell r="D555">
            <v>14850</v>
          </cell>
          <cell r="E555">
            <v>1</v>
          </cell>
          <cell r="F555">
            <v>14850</v>
          </cell>
          <cell r="G555" t="str">
            <v>20130826</v>
          </cell>
          <cell r="H555" t="str">
            <v>20161219</v>
          </cell>
          <cell r="I555" t="str">
            <v>4808971849828</v>
          </cell>
          <cell r="J555" t="str">
            <v>8971849827</v>
          </cell>
          <cell r="K555" t="str">
            <v>9788971849828</v>
          </cell>
          <cell r="L555" t="str">
            <v>유아창작동화</v>
          </cell>
          <cell r="M555" t="str">
            <v>kEPUB</v>
          </cell>
          <cell r="N555">
            <v>14850</v>
          </cell>
          <cell r="O555" t="str">
            <v>경기도교과연계</v>
          </cell>
          <cell r="P555" t="str">
            <v>[상세보기]</v>
          </cell>
        </row>
        <row r="556">
          <cell r="A556" t="str">
            <v>달집 태우기</v>
          </cell>
          <cell r="B556" t="str">
            <v>유아</v>
          </cell>
          <cell r="C556" t="str">
            <v>현북스</v>
          </cell>
          <cell r="D556">
            <v>14400</v>
          </cell>
          <cell r="E556">
            <v>1</v>
          </cell>
          <cell r="F556">
            <v>14400</v>
          </cell>
          <cell r="G556" t="str">
            <v>20150618</v>
          </cell>
          <cell r="H556" t="str">
            <v>20160404</v>
          </cell>
          <cell r="I556" t="str">
            <v>4801157410287</v>
          </cell>
          <cell r="J556" t="str">
            <v>1157410286</v>
          </cell>
          <cell r="K556" t="str">
            <v>9791157410286</v>
          </cell>
          <cell r="L556" t="str">
            <v>유아창작동화</v>
          </cell>
          <cell r="M556" t="str">
            <v>kEPUB</v>
          </cell>
          <cell r="N556">
            <v>14400</v>
          </cell>
          <cell r="O556" t="str">
            <v>한국문화예술위원회 문학나눔 선정도서</v>
          </cell>
          <cell r="P556" t="str">
            <v>[상세보기]</v>
          </cell>
        </row>
        <row r="557">
          <cell r="A557" t="str">
            <v>달콤 쌉쌀한 설탕의 진실</v>
          </cell>
          <cell r="B557" t="str">
            <v>아동</v>
          </cell>
          <cell r="C557" t="str">
            <v>풀과바람(주)</v>
          </cell>
          <cell r="D557">
            <v>13860</v>
          </cell>
          <cell r="E557">
            <v>1</v>
          </cell>
          <cell r="F557">
            <v>13860</v>
          </cell>
          <cell r="G557" t="str">
            <v>20131219</v>
          </cell>
          <cell r="H557" t="str">
            <v>20140120</v>
          </cell>
          <cell r="I557" t="str">
            <v>4808983895172</v>
          </cell>
          <cell r="J557" t="str">
            <v>8983895179</v>
          </cell>
          <cell r="K557" t="str">
            <v>9788983895172</v>
          </cell>
          <cell r="L557" t="str">
            <v>호기심/상식</v>
          </cell>
          <cell r="M557" t="str">
            <v>kPDF+kEPUB</v>
          </cell>
          <cell r="N557">
            <v>13860</v>
          </cell>
          <cell r="O557" t="str">
            <v>인천광역시미추홀도서관 &gt; 교과연계도서</v>
          </cell>
          <cell r="P557" t="str">
            <v>[상세보기]</v>
          </cell>
        </row>
        <row r="558">
          <cell r="A558" t="str">
            <v>달콤, 매콤</v>
          </cell>
          <cell r="B558" t="str">
            <v>아동</v>
          </cell>
          <cell r="C558" t="str">
            <v>한겨레출판</v>
          </cell>
          <cell r="D558">
            <v>10800</v>
          </cell>
          <cell r="E558">
            <v>1</v>
          </cell>
          <cell r="F558">
            <v>10800</v>
          </cell>
          <cell r="G558" t="str">
            <v>20160930</v>
          </cell>
          <cell r="H558" t="str">
            <v>20161220</v>
          </cell>
          <cell r="I558" t="str">
            <v>4801160400053</v>
          </cell>
          <cell r="J558" t="str">
            <v>1160400059</v>
          </cell>
          <cell r="K558" t="str">
            <v>9791160400052</v>
          </cell>
          <cell r="L558" t="str">
            <v>어린이창작동화</v>
          </cell>
          <cell r="M558" t="str">
            <v>kPDF+kEPUB</v>
          </cell>
          <cell r="N558">
            <v>10800</v>
          </cell>
          <cell r="O558" t="str">
            <v xml:space="preserve">안산시 중앙도서관 추천도서 목록 </v>
          </cell>
          <cell r="P558" t="str">
            <v>[상세보기]</v>
          </cell>
        </row>
        <row r="559">
          <cell r="A559" t="str">
            <v>닮고 싶은 사람 한국을 아름답게 만든 사람들</v>
          </cell>
          <cell r="B559" t="str">
            <v>아동</v>
          </cell>
          <cell r="C559" t="str">
            <v>고래가숨쉬는도서관</v>
          </cell>
          <cell r="D559">
            <v>15120</v>
          </cell>
          <cell r="E559">
            <v>1</v>
          </cell>
          <cell r="F559">
            <v>15120</v>
          </cell>
          <cell r="G559" t="str">
            <v>20200128</v>
          </cell>
          <cell r="H559" t="str">
            <v>20200812</v>
          </cell>
          <cell r="I559" t="str">
            <v>4801189239122</v>
          </cell>
          <cell r="J559" t="str">
            <v>1189239124</v>
          </cell>
          <cell r="K559" t="str">
            <v>9791189239121</v>
          </cell>
          <cell r="L559" t="str">
            <v>역사/지리/위인</v>
          </cell>
          <cell r="M559" t="str">
            <v>kEPUB</v>
          </cell>
          <cell r="N559">
            <v>15120</v>
          </cell>
          <cell r="O559" t="str">
            <v>경상북도교육청 안동도서관 추천도서</v>
          </cell>
          <cell r="P559" t="str">
            <v>[상세보기]</v>
          </cell>
        </row>
        <row r="560">
          <cell r="A560" t="str">
            <v>당근 먹는 사자 네오</v>
          </cell>
          <cell r="B560" t="str">
            <v>아동</v>
          </cell>
          <cell r="C560" t="str">
            <v>노란돼지</v>
          </cell>
          <cell r="D560">
            <v>24840</v>
          </cell>
          <cell r="E560">
            <v>1</v>
          </cell>
          <cell r="F560">
            <v>24840</v>
          </cell>
          <cell r="G560" t="str">
            <v>20150330</v>
          </cell>
          <cell r="H560" t="str">
            <v>20150821</v>
          </cell>
          <cell r="I560" t="str">
            <v>4808994975740</v>
          </cell>
          <cell r="J560" t="str">
            <v>8994975748</v>
          </cell>
          <cell r="K560" t="str">
            <v>9788994975740</v>
          </cell>
          <cell r="L560" t="str">
            <v>어린이창작동화</v>
          </cell>
          <cell r="M560" t="str">
            <v>kPDF+kEPUB</v>
          </cell>
          <cell r="N560">
            <v>24840</v>
          </cell>
          <cell r="O560" t="str">
            <v>청소년출판협의회 추천도서</v>
          </cell>
          <cell r="P560" t="str">
            <v>[상세보기]</v>
          </cell>
        </row>
        <row r="561">
          <cell r="A561" t="str">
            <v>대륙 갔다 반도 찍고 섬나라로!</v>
          </cell>
          <cell r="B561" t="str">
            <v>아동</v>
          </cell>
          <cell r="C561" t="str">
            <v>스푼북</v>
          </cell>
          <cell r="D561">
            <v>13860</v>
          </cell>
          <cell r="E561">
            <v>1</v>
          </cell>
          <cell r="F561">
            <v>13860</v>
          </cell>
          <cell r="G561" t="str">
            <v>20180130</v>
          </cell>
          <cell r="H561" t="str">
            <v>20180829</v>
          </cell>
          <cell r="I561" t="str">
            <v>4801188283317</v>
          </cell>
          <cell r="J561" t="str">
            <v>1188283316</v>
          </cell>
          <cell r="K561" t="str">
            <v>9791188283316</v>
          </cell>
          <cell r="L561" t="str">
            <v>역사/지리/위인</v>
          </cell>
          <cell r="M561" t="str">
            <v>kEPUB</v>
          </cell>
          <cell r="N561">
            <v>13860</v>
          </cell>
          <cell r="O561" t="str">
            <v>서울시교육청도서관 사서추천도서</v>
          </cell>
          <cell r="P561" t="str">
            <v>[상세보기]</v>
          </cell>
        </row>
        <row r="562">
          <cell r="A562" t="str">
            <v>대립과 모순을 통해 세상을 배워요</v>
          </cell>
          <cell r="B562" t="str">
            <v>아동</v>
          </cell>
          <cell r="C562" t="str">
            <v>에브리웨이(주)</v>
          </cell>
          <cell r="D562">
            <v>15120</v>
          </cell>
          <cell r="E562">
            <v>1</v>
          </cell>
          <cell r="F562">
            <v>15120</v>
          </cell>
          <cell r="G562" t="str">
            <v>20191030</v>
          </cell>
          <cell r="H562" t="str">
            <v>20191029</v>
          </cell>
          <cell r="I562" t="str">
            <v>4808954440141</v>
          </cell>
          <cell r="J562" t="str">
            <v>8954440142</v>
          </cell>
          <cell r="K562" t="str">
            <v>9788954440141</v>
          </cell>
          <cell r="L562" t="str">
            <v>철학/심리</v>
          </cell>
          <cell r="M562" t="str">
            <v>kEPUB</v>
          </cell>
          <cell r="N562">
            <v>15120</v>
          </cell>
          <cell r="O562" t="str">
            <v>김포시립도서관 권장도서</v>
          </cell>
          <cell r="P562" t="str">
            <v>[상세보기]</v>
          </cell>
        </row>
        <row r="563">
          <cell r="A563" t="str">
            <v>대신 사과하는 로봇 처음 사과하는 아이</v>
          </cell>
          <cell r="B563" t="str">
            <v>유아</v>
          </cell>
          <cell r="C563" t="str">
            <v>책속물고기</v>
          </cell>
          <cell r="D563">
            <v>14400</v>
          </cell>
          <cell r="E563">
            <v>1</v>
          </cell>
          <cell r="F563">
            <v>14400</v>
          </cell>
          <cell r="G563" t="str">
            <v>20160705</v>
          </cell>
          <cell r="H563" t="str">
            <v>20181219</v>
          </cell>
          <cell r="I563" t="str">
            <v>4801186670416</v>
          </cell>
          <cell r="J563" t="str">
            <v>118667041X</v>
          </cell>
          <cell r="K563" t="str">
            <v>9791186670415</v>
          </cell>
          <cell r="L563" t="str">
            <v>유아창작동화</v>
          </cell>
          <cell r="M563" t="str">
            <v>kPDF+kEPUB</v>
          </cell>
          <cell r="N563">
            <v>14400</v>
          </cell>
          <cell r="O563" t="str">
            <v>책씨앗 &gt; 교과연계 추천도서</v>
          </cell>
          <cell r="P563" t="str">
            <v>[상세보기]</v>
          </cell>
        </row>
        <row r="564">
          <cell r="A564" t="str">
            <v>대월국 왕족, 고려 사람이 되다</v>
          </cell>
          <cell r="B564" t="str">
            <v>아동</v>
          </cell>
          <cell r="C564" t="str">
            <v>위즈덤하우스_디지털콘텐츠</v>
          </cell>
          <cell r="D564">
            <v>21600</v>
          </cell>
          <cell r="E564">
            <v>2</v>
          </cell>
          <cell r="F564">
            <v>43200</v>
          </cell>
          <cell r="G564" t="str">
            <v>20181115</v>
          </cell>
          <cell r="H564" t="str">
            <v>20190618</v>
          </cell>
          <cell r="I564" t="str">
            <v>4808962472998</v>
          </cell>
          <cell r="J564" t="str">
            <v>8962472996</v>
          </cell>
          <cell r="K564" t="str">
            <v>9788962472998</v>
          </cell>
          <cell r="L564" t="str">
            <v>역사/지리/위인</v>
          </cell>
          <cell r="M564" t="str">
            <v>kEPUB</v>
          </cell>
          <cell r="N564">
            <v>43200</v>
          </cell>
          <cell r="O564" t="str">
            <v>부산광역시 사상도서관 추천도서</v>
          </cell>
          <cell r="P564" t="str">
            <v>[상세보기]</v>
          </cell>
        </row>
        <row r="565">
          <cell r="A565" t="str">
            <v>대통령, 우리들의 대통령</v>
          </cell>
          <cell r="B565" t="str">
            <v>아동</v>
          </cell>
          <cell r="C565" t="str">
            <v>머스트비</v>
          </cell>
          <cell r="D565">
            <v>12350</v>
          </cell>
          <cell r="E565">
            <v>1</v>
          </cell>
          <cell r="F565">
            <v>12350</v>
          </cell>
          <cell r="G565" t="str">
            <v>20170510</v>
          </cell>
          <cell r="H565" t="str">
            <v>20170825</v>
          </cell>
          <cell r="I565" t="str">
            <v>4801160340205</v>
          </cell>
          <cell r="J565" t="str">
            <v>116034020X</v>
          </cell>
          <cell r="K565" t="str">
            <v>9791160340204</v>
          </cell>
          <cell r="L565" t="str">
            <v>어린이창작동화</v>
          </cell>
          <cell r="M565" t="str">
            <v>kPDF+kEPUB</v>
          </cell>
          <cell r="N565">
            <v>12350</v>
          </cell>
          <cell r="O565" t="str">
            <v>학교도서관사서협의회 초등저학년 추천도서</v>
          </cell>
          <cell r="P565" t="str">
            <v>[상세보기]</v>
          </cell>
        </row>
        <row r="566">
          <cell r="A566" t="str">
            <v>대한민국 경제의 역사</v>
          </cell>
          <cell r="B566" t="str">
            <v>아동</v>
          </cell>
          <cell r="C566" t="str">
            <v>아이앤북</v>
          </cell>
          <cell r="D566">
            <v>12960</v>
          </cell>
          <cell r="E566">
            <v>1</v>
          </cell>
          <cell r="F566">
            <v>12960</v>
          </cell>
          <cell r="G566" t="str">
            <v>20141220</v>
          </cell>
          <cell r="H566" t="str">
            <v>20150309</v>
          </cell>
          <cell r="I566" t="str">
            <v>4808997430291</v>
          </cell>
          <cell r="J566" t="str">
            <v>8997430297</v>
          </cell>
          <cell r="K566" t="str">
            <v>9788997430291</v>
          </cell>
          <cell r="L566" t="str">
            <v>경제경영</v>
          </cell>
          <cell r="M566" t="str">
            <v>kEPUB</v>
          </cell>
          <cell r="N566">
            <v>12960</v>
          </cell>
          <cell r="O566" t="str">
            <v>인천광역시미추홀도서관 &gt; 교과연계도서</v>
          </cell>
          <cell r="P566" t="str">
            <v>[상세보기]</v>
          </cell>
        </row>
        <row r="567">
          <cell r="A567" t="str">
            <v>대한민국 독립선언서 함께 읽기</v>
          </cell>
          <cell r="B567" t="str">
            <v>아동</v>
          </cell>
          <cell r="C567" t="str">
            <v>현북스</v>
          </cell>
          <cell r="D567">
            <v>13500</v>
          </cell>
          <cell r="E567">
            <v>1</v>
          </cell>
          <cell r="F567">
            <v>13500</v>
          </cell>
          <cell r="G567" t="str">
            <v>20190220</v>
          </cell>
          <cell r="H567" t="str">
            <v>20190802</v>
          </cell>
          <cell r="I567" t="str">
            <v>4801157411536</v>
          </cell>
          <cell r="J567" t="str">
            <v>1157411533</v>
          </cell>
          <cell r="K567" t="str">
            <v>9791157411535</v>
          </cell>
          <cell r="L567" t="str">
            <v>역사/지리/위인</v>
          </cell>
          <cell r="M567" t="str">
            <v>kEPUB</v>
          </cell>
          <cell r="N567">
            <v>13500</v>
          </cell>
          <cell r="O567" t="str">
            <v>세종도서 교양부문 선정도서</v>
          </cell>
          <cell r="P567" t="str">
            <v>[상세보기]</v>
          </cell>
        </row>
        <row r="568">
          <cell r="A568" t="str">
            <v>댓글왕 곰손 선생님</v>
          </cell>
          <cell r="B568" t="str">
            <v>아동</v>
          </cell>
          <cell r="C568" t="str">
            <v>소원나무</v>
          </cell>
          <cell r="D568">
            <v>14400</v>
          </cell>
          <cell r="E568">
            <v>1</v>
          </cell>
          <cell r="F568">
            <v>14400</v>
          </cell>
          <cell r="G568" t="str">
            <v>20181125</v>
          </cell>
          <cell r="H568" t="str">
            <v>20190221</v>
          </cell>
          <cell r="I568" t="str">
            <v>4801186531861</v>
          </cell>
          <cell r="J568" t="str">
            <v>118653186X</v>
          </cell>
          <cell r="K568" t="str">
            <v>9791186531860</v>
          </cell>
          <cell r="L568" t="str">
            <v>어린이창작동화</v>
          </cell>
          <cell r="M568" t="str">
            <v>kEPUB</v>
          </cell>
          <cell r="N568">
            <v>14400</v>
          </cell>
          <cell r="O568" t="str">
            <v>인천광역시미추홀도서관 &gt; 교과연계도서</v>
          </cell>
          <cell r="P568" t="str">
            <v>[상세보기]</v>
          </cell>
        </row>
        <row r="569">
          <cell r="A569" t="str">
            <v>더 멀리 더 높이 더 빨리 스포츠 과학</v>
          </cell>
          <cell r="B569" t="str">
            <v>아동</v>
          </cell>
          <cell r="C569" t="str">
            <v>동아엠앤비</v>
          </cell>
          <cell r="D569">
            <v>13860</v>
          </cell>
          <cell r="E569">
            <v>1</v>
          </cell>
          <cell r="F569">
            <v>13860</v>
          </cell>
          <cell r="G569" t="str">
            <v>20120720</v>
          </cell>
          <cell r="H569" t="str">
            <v>20121022</v>
          </cell>
          <cell r="I569" t="str">
            <v>4808962860979</v>
          </cell>
          <cell r="J569" t="str">
            <v>896286097X</v>
          </cell>
          <cell r="K569" t="str">
            <v>9788962860979</v>
          </cell>
          <cell r="L569" t="str">
            <v>과학</v>
          </cell>
          <cell r="M569" t="str">
            <v>kEPUB</v>
          </cell>
          <cell r="N569">
            <v>13860</v>
          </cell>
          <cell r="O569" t="str">
            <v>경남교육청 김해도서관 &gt; 5학년 교과연계도서</v>
          </cell>
          <cell r="P569" t="str">
            <v>[상세보기]</v>
          </cell>
        </row>
        <row r="570">
          <cell r="A570" t="str">
            <v>더러운 게 어때서</v>
          </cell>
          <cell r="B570" t="str">
            <v>아동</v>
          </cell>
          <cell r="C570" t="str">
            <v>씨앤톡</v>
          </cell>
          <cell r="D570">
            <v>13860</v>
          </cell>
          <cell r="E570">
            <v>1</v>
          </cell>
          <cell r="F570">
            <v>13860</v>
          </cell>
          <cell r="G570" t="str">
            <v>20150815</v>
          </cell>
          <cell r="H570" t="str">
            <v>20150820</v>
          </cell>
          <cell r="I570" t="str">
            <v>4808960984073</v>
          </cell>
          <cell r="J570" t="str">
            <v>8960984078</v>
          </cell>
          <cell r="K570" t="str">
            <v>9788960984073</v>
          </cell>
          <cell r="L570" t="str">
            <v>어린이창작동화</v>
          </cell>
          <cell r="M570" t="str">
            <v>kPDF+kEPUB</v>
          </cell>
          <cell r="N570">
            <v>13860</v>
          </cell>
          <cell r="O570" t="str">
            <v>경기도교과연계 &gt; 초등학교 3학년 체육(금성)</v>
          </cell>
          <cell r="P570" t="str">
            <v>[상세보기]</v>
          </cell>
        </row>
        <row r="571">
          <cell r="A571" t="str">
            <v>더불어 살아야 행복한 우리</v>
          </cell>
          <cell r="B571" t="str">
            <v>아동</v>
          </cell>
          <cell r="C571" t="str">
            <v>에브리웨이(주)</v>
          </cell>
          <cell r="D571">
            <v>15120</v>
          </cell>
          <cell r="E571">
            <v>1</v>
          </cell>
          <cell r="F571">
            <v>15120</v>
          </cell>
          <cell r="G571" t="str">
            <v>20191014</v>
          </cell>
          <cell r="H571" t="str">
            <v>20191029</v>
          </cell>
          <cell r="I571" t="str">
            <v>4808954440073</v>
          </cell>
          <cell r="J571" t="str">
            <v>895444007X</v>
          </cell>
          <cell r="K571" t="str">
            <v>9788954440073</v>
          </cell>
          <cell r="L571" t="str">
            <v>철학/심리</v>
          </cell>
          <cell r="M571" t="str">
            <v>kEPUB</v>
          </cell>
          <cell r="N571">
            <v>15120</v>
          </cell>
          <cell r="O571" t="str">
            <v>김포시립도서관 권장도서</v>
          </cell>
          <cell r="P571" t="str">
            <v>[상세보기]</v>
          </cell>
        </row>
        <row r="572">
          <cell r="A572" t="str">
            <v>더하고 싶은 한국을 빛낸 위인들</v>
          </cell>
          <cell r="B572" t="str">
            <v>아동</v>
          </cell>
          <cell r="C572" t="str">
            <v>엠엔케이(MNK)</v>
          </cell>
          <cell r="D572">
            <v>12960</v>
          </cell>
          <cell r="E572">
            <v>1</v>
          </cell>
          <cell r="F572">
            <v>12960</v>
          </cell>
          <cell r="G572" t="str">
            <v>20190601</v>
          </cell>
          <cell r="H572" t="str">
            <v>20190704</v>
          </cell>
          <cell r="I572" t="str">
            <v>4801187153284</v>
          </cell>
          <cell r="J572" t="str">
            <v>1187153281</v>
          </cell>
          <cell r="K572" t="str">
            <v>9791187153283</v>
          </cell>
          <cell r="L572" t="str">
            <v>역사/지리/위인</v>
          </cell>
          <cell r="M572" t="str">
            <v>kPDF</v>
          </cell>
          <cell r="N572">
            <v>12960</v>
          </cell>
          <cell r="O572" t="str">
            <v>청주시립도서관 추천도서</v>
          </cell>
          <cell r="P572" t="str">
            <v>[상세보기]</v>
          </cell>
        </row>
        <row r="573">
          <cell r="A573" t="str">
            <v>덤이요, 덤!</v>
          </cell>
          <cell r="B573" t="str">
            <v>아동</v>
          </cell>
          <cell r="C573" t="str">
            <v>개암나무</v>
          </cell>
          <cell r="D573">
            <v>13860</v>
          </cell>
          <cell r="E573">
            <v>1</v>
          </cell>
          <cell r="F573">
            <v>13860</v>
          </cell>
          <cell r="G573" t="str">
            <v>20150821</v>
          </cell>
          <cell r="H573" t="str">
            <v>20160108</v>
          </cell>
          <cell r="I573" t="str">
            <v>4808968301865</v>
          </cell>
          <cell r="J573" t="str">
            <v>8968301867</v>
          </cell>
          <cell r="K573" t="str">
            <v>9788968301865</v>
          </cell>
          <cell r="L573" t="str">
            <v>어린이창작동화</v>
          </cell>
          <cell r="M573" t="str">
            <v>kPDF+kEPUB</v>
          </cell>
          <cell r="N573">
            <v>13860</v>
          </cell>
          <cell r="O573" t="str">
            <v>경남교육청 김해도서관 &gt; 3학년 교과연계도서</v>
          </cell>
          <cell r="P573" t="str">
            <v>[상세보기]</v>
          </cell>
        </row>
        <row r="574">
          <cell r="A574" t="str">
            <v>덧셈 뺄셈이 이렇게 쉬웠다니!</v>
          </cell>
          <cell r="B574" t="str">
            <v>아동</v>
          </cell>
          <cell r="C574" t="str">
            <v>파란정원</v>
          </cell>
          <cell r="D574">
            <v>18000</v>
          </cell>
          <cell r="E574">
            <v>1</v>
          </cell>
          <cell r="F574">
            <v>18000</v>
          </cell>
          <cell r="G574" t="str">
            <v>20151113</v>
          </cell>
          <cell r="H574" t="str">
            <v>20160307</v>
          </cell>
          <cell r="I574" t="str">
            <v>4801158680603</v>
          </cell>
          <cell r="J574" t="str">
            <v>1158680600</v>
          </cell>
          <cell r="K574" t="str">
            <v>9791158680602</v>
          </cell>
          <cell r="L574" t="str">
            <v>수학</v>
          </cell>
          <cell r="M574" t="str">
            <v>kPDF</v>
          </cell>
          <cell r="N574">
            <v>18000</v>
          </cell>
          <cell r="O574" t="str">
            <v>경기도교과연계 &gt; 초등학교 1학년 2학기 수학</v>
          </cell>
          <cell r="P574" t="str">
            <v>[상세보기]</v>
          </cell>
        </row>
        <row r="575">
          <cell r="A575" t="str">
            <v>데미안</v>
          </cell>
          <cell r="B575" t="str">
            <v>아동</v>
          </cell>
          <cell r="C575" t="str">
            <v>지경사(주)</v>
          </cell>
          <cell r="D575">
            <v>7020</v>
          </cell>
          <cell r="E575">
            <v>1</v>
          </cell>
          <cell r="F575">
            <v>7020</v>
          </cell>
          <cell r="G575" t="str">
            <v>20120315</v>
          </cell>
          <cell r="H575" t="str">
            <v>20120907</v>
          </cell>
          <cell r="I575" t="str">
            <v>4808931924480</v>
          </cell>
          <cell r="J575" t="str">
            <v>8931924488</v>
          </cell>
          <cell r="K575" t="str">
            <v>9788931924480</v>
          </cell>
          <cell r="L575" t="str">
            <v>어린이명작동화</v>
          </cell>
          <cell r="M575" t="str">
            <v>kPDF+kEPUB</v>
          </cell>
          <cell r="N575">
            <v>7020</v>
          </cell>
          <cell r="O575" t="str">
            <v>미디어 추천도서 &gt;  tvN 요즘책방 : 책 읽어드립니다</v>
          </cell>
          <cell r="P575" t="str">
            <v>[상세보기]</v>
          </cell>
        </row>
        <row r="576">
          <cell r="A576" t="str">
            <v>데칼코마니</v>
          </cell>
          <cell r="B576" t="str">
            <v>아동</v>
          </cell>
          <cell r="C576" t="str">
            <v>아동문예</v>
          </cell>
          <cell r="D576">
            <v>10800</v>
          </cell>
          <cell r="E576">
            <v>1</v>
          </cell>
          <cell r="F576">
            <v>10800</v>
          </cell>
          <cell r="G576" t="str">
            <v>20170125</v>
          </cell>
          <cell r="H576" t="str">
            <v>20170417</v>
          </cell>
          <cell r="I576" t="str">
            <v>4801186867243</v>
          </cell>
          <cell r="J576" t="str">
            <v>1186867248</v>
          </cell>
          <cell r="K576" t="str">
            <v>9791186867242</v>
          </cell>
          <cell r="L576" t="str">
            <v>동요/동시</v>
          </cell>
          <cell r="M576" t="str">
            <v>kEPUB</v>
          </cell>
          <cell r="N576">
            <v>10800</v>
          </cell>
          <cell r="O576" t="str">
            <v>한국문화예술위원회 문학나눔 선정도서</v>
          </cell>
          <cell r="P576" t="str">
            <v>[상세보기]</v>
          </cell>
        </row>
        <row r="577">
          <cell r="A577" t="str">
            <v>도개울이 어때서!</v>
          </cell>
          <cell r="B577" t="str">
            <v>아동</v>
          </cell>
          <cell r="C577" t="str">
            <v>사계절</v>
          </cell>
          <cell r="D577">
            <v>12600</v>
          </cell>
          <cell r="E577">
            <v>2</v>
          </cell>
          <cell r="F577">
            <v>25200</v>
          </cell>
          <cell r="G577" t="str">
            <v>20200227</v>
          </cell>
          <cell r="H577" t="str">
            <v>20201125</v>
          </cell>
          <cell r="I577" t="str">
            <v>4801160945387</v>
          </cell>
          <cell r="J577" t="str">
            <v>1160945381</v>
          </cell>
          <cell r="K577" t="str">
            <v>9791160945386</v>
          </cell>
          <cell r="L577" t="str">
            <v>어린이창작동화</v>
          </cell>
          <cell r="M577" t="str">
            <v>kEPUB</v>
          </cell>
          <cell r="N577">
            <v>25200</v>
          </cell>
          <cell r="O577">
            <v>25200</v>
          </cell>
          <cell r="P577" t="str">
            <v>[상세보기]</v>
          </cell>
        </row>
        <row r="578">
          <cell r="A578" t="str">
            <v>도깨비 삼시랑</v>
          </cell>
          <cell r="B578" t="str">
            <v>유아</v>
          </cell>
          <cell r="C578" t="str">
            <v>좋은꿈</v>
          </cell>
          <cell r="D578">
            <v>12600</v>
          </cell>
          <cell r="E578">
            <v>1</v>
          </cell>
          <cell r="F578">
            <v>12600</v>
          </cell>
          <cell r="G578" t="str">
            <v>20140519</v>
          </cell>
          <cell r="H578" t="str">
            <v>20210115</v>
          </cell>
          <cell r="I578" t="str">
            <v>4801195023197</v>
          </cell>
          <cell r="J578" t="str">
            <v>1195023197</v>
          </cell>
          <cell r="K578" t="str">
            <v>9791195023196</v>
          </cell>
          <cell r="L578" t="str">
            <v>유아창작동화</v>
          </cell>
          <cell r="M578" t="str">
            <v>kPDF</v>
          </cell>
          <cell r="N578">
            <v>12600</v>
          </cell>
          <cell r="O578">
            <v>12600</v>
          </cell>
          <cell r="P578" t="str">
            <v>[상세보기]</v>
          </cell>
        </row>
        <row r="579">
          <cell r="A579" t="str">
            <v>도깨비가 없다고?</v>
          </cell>
          <cell r="B579" t="str">
            <v>아동</v>
          </cell>
          <cell r="C579" t="str">
            <v>사계절</v>
          </cell>
          <cell r="D579">
            <v>11340</v>
          </cell>
          <cell r="E579">
            <v>2</v>
          </cell>
          <cell r="F579">
            <v>22680</v>
          </cell>
          <cell r="G579" t="str">
            <v>20190131</v>
          </cell>
          <cell r="H579" t="str">
            <v>20201125</v>
          </cell>
          <cell r="I579" t="str">
            <v>4801160944410</v>
          </cell>
          <cell r="J579" t="str">
            <v>1160944415</v>
          </cell>
          <cell r="K579" t="str">
            <v>9791160944419</v>
          </cell>
          <cell r="L579" t="str">
            <v>동요/동시</v>
          </cell>
          <cell r="M579" t="str">
            <v>kEPUB</v>
          </cell>
          <cell r="N579">
            <v>22680</v>
          </cell>
          <cell r="O579">
            <v>22680</v>
          </cell>
          <cell r="P579" t="str">
            <v>[상세보기]</v>
          </cell>
        </row>
        <row r="580">
          <cell r="A580" t="str">
            <v>도대체 뭐라고 말하지?</v>
          </cell>
          <cell r="B580" t="str">
            <v>아동</v>
          </cell>
          <cell r="C580" t="str">
            <v>한솔수북(주)</v>
          </cell>
          <cell r="D580">
            <v>15840</v>
          </cell>
          <cell r="E580">
            <v>1</v>
          </cell>
          <cell r="F580">
            <v>15840</v>
          </cell>
          <cell r="G580" t="str">
            <v>20150130</v>
          </cell>
          <cell r="H580" t="str">
            <v>20160725</v>
          </cell>
          <cell r="I580" t="str">
            <v>4801185494761</v>
          </cell>
          <cell r="J580" t="str">
            <v>1185494766</v>
          </cell>
          <cell r="K580" t="str">
            <v>9791185494760</v>
          </cell>
          <cell r="L580" t="str">
            <v>논술/한글/한자</v>
          </cell>
          <cell r="M580" t="str">
            <v>kPDF+kEPUB</v>
          </cell>
          <cell r="N580">
            <v>15840</v>
          </cell>
          <cell r="O580" t="str">
            <v>경남교육청 김해도서관 &gt; 3학년 교과연계도서</v>
          </cell>
          <cell r="P580" t="str">
            <v>[상세보기]</v>
          </cell>
        </row>
        <row r="581">
          <cell r="A581" t="str">
            <v>도로시의 과학 수사대</v>
          </cell>
          <cell r="B581" t="str">
            <v>아동</v>
          </cell>
          <cell r="C581" t="str">
            <v>동아엠앤비</v>
          </cell>
          <cell r="D581">
            <v>13860</v>
          </cell>
          <cell r="E581">
            <v>1</v>
          </cell>
          <cell r="F581">
            <v>13860</v>
          </cell>
          <cell r="G581" t="str">
            <v>20130125</v>
          </cell>
          <cell r="H581" t="str">
            <v>20130426</v>
          </cell>
          <cell r="I581" t="str">
            <v>4808962861204</v>
          </cell>
          <cell r="J581" t="str">
            <v>8962861208</v>
          </cell>
          <cell r="K581" t="str">
            <v>9788962861204</v>
          </cell>
          <cell r="L581" t="str">
            <v>과학</v>
          </cell>
          <cell r="M581" t="str">
            <v>kEPUB</v>
          </cell>
          <cell r="N581">
            <v>13860</v>
          </cell>
          <cell r="O581" t="str">
            <v>책씨앗 &gt; 교과연계 추천도서</v>
          </cell>
          <cell r="P581" t="str">
            <v>[상세보기]</v>
          </cell>
        </row>
        <row r="582">
          <cell r="A582" t="str">
            <v>도서관 할아버지</v>
          </cell>
          <cell r="B582" t="str">
            <v>아동</v>
          </cell>
          <cell r="C582" t="str">
            <v>고래가숨쉬는도서관</v>
          </cell>
          <cell r="D582">
            <v>15120</v>
          </cell>
          <cell r="E582">
            <v>1</v>
          </cell>
          <cell r="F582">
            <v>15120</v>
          </cell>
          <cell r="G582" t="str">
            <v>20141002</v>
          </cell>
          <cell r="H582" t="str">
            <v>20141111</v>
          </cell>
          <cell r="I582" t="str">
            <v>4808997165797</v>
          </cell>
          <cell r="J582" t="str">
            <v>8997165798</v>
          </cell>
          <cell r="K582" t="str">
            <v>9788997165797</v>
          </cell>
          <cell r="L582" t="str">
            <v>어린이창작동화</v>
          </cell>
          <cell r="M582" t="str">
            <v>kPDF+kEPUB</v>
          </cell>
          <cell r="N582">
            <v>15120</v>
          </cell>
          <cell r="O582" t="str">
            <v>한국문화예술위원회 문학나눔 선정도서</v>
          </cell>
          <cell r="P582" t="str">
            <v>[상세보기]</v>
          </cell>
        </row>
        <row r="583">
          <cell r="A583" t="str">
            <v>도시 수달 달수네 아파트</v>
          </cell>
          <cell r="B583" t="str">
            <v>아동</v>
          </cell>
          <cell r="C583" t="str">
            <v>파란자전거</v>
          </cell>
          <cell r="D583">
            <v>14990</v>
          </cell>
          <cell r="E583">
            <v>1</v>
          </cell>
          <cell r="F583">
            <v>14990</v>
          </cell>
          <cell r="G583" t="str">
            <v>20191010</v>
          </cell>
          <cell r="H583" t="str">
            <v>20201125</v>
          </cell>
          <cell r="I583" t="str">
            <v>4801188609292</v>
          </cell>
          <cell r="J583" t="str">
            <v>1188609297</v>
          </cell>
          <cell r="K583" t="str">
            <v>9791188609291</v>
          </cell>
          <cell r="L583" t="str">
            <v>어린이창작동화</v>
          </cell>
          <cell r="M583" t="str">
            <v>kEPUB</v>
          </cell>
          <cell r="N583">
            <v>14990</v>
          </cell>
          <cell r="O583" t="str">
            <v>책씨앗 &gt; 교과연계 추천도서(초등)</v>
          </cell>
          <cell r="P583" t="str">
            <v>[상세보기]</v>
          </cell>
        </row>
        <row r="584">
          <cell r="A584" t="str">
            <v>도시 텃밭 가꾸기</v>
          </cell>
          <cell r="B584" t="str">
            <v>아동</v>
          </cell>
          <cell r="C584" t="str">
            <v>내인생의책(주)</v>
          </cell>
          <cell r="D584">
            <v>20160</v>
          </cell>
          <cell r="E584">
            <v>1</v>
          </cell>
          <cell r="F584">
            <v>20160</v>
          </cell>
          <cell r="G584" t="str">
            <v>20200513</v>
          </cell>
          <cell r="H584" t="str">
            <v>20200526</v>
          </cell>
          <cell r="I584" t="str">
            <v>4801157236160</v>
          </cell>
          <cell r="J584" t="str">
            <v>1157236162</v>
          </cell>
          <cell r="K584" t="str">
            <v>9791157236169</v>
          </cell>
          <cell r="L584" t="str">
            <v>과학</v>
          </cell>
          <cell r="M584" t="str">
            <v>kPDF</v>
          </cell>
          <cell r="N584">
            <v>20160</v>
          </cell>
          <cell r="O584" t="str">
            <v>경상남도교육청 고성도서관 추천도서</v>
          </cell>
          <cell r="P584" t="str">
            <v>[상세보기]</v>
          </cell>
        </row>
        <row r="585">
          <cell r="A585" t="str">
            <v>도야의 초록 리본</v>
          </cell>
          <cell r="B585" t="str">
            <v>아동</v>
          </cell>
          <cell r="C585" t="str">
            <v>사계절</v>
          </cell>
          <cell r="D585">
            <v>13860</v>
          </cell>
          <cell r="E585">
            <v>2</v>
          </cell>
          <cell r="F585">
            <v>27720</v>
          </cell>
          <cell r="G585" t="str">
            <v>20200630</v>
          </cell>
          <cell r="H585" t="str">
            <v>20210226</v>
          </cell>
          <cell r="I585" t="str">
            <v>4801160946704</v>
          </cell>
          <cell r="J585" t="str">
            <v>1160946701</v>
          </cell>
          <cell r="K585" t="str">
            <v>9791160946703</v>
          </cell>
          <cell r="L585" t="str">
            <v>어린이창작동화</v>
          </cell>
          <cell r="M585" t="str">
            <v>kEPUB</v>
          </cell>
          <cell r="N585">
            <v>27720</v>
          </cell>
          <cell r="O585" t="str">
            <v>아침독서 추천도서(초등5-6학년)</v>
          </cell>
          <cell r="P585" t="str">
            <v>[상세보기]</v>
          </cell>
        </row>
        <row r="586">
          <cell r="A586" t="str">
            <v>도와 줘! 어린 왕자의 서울 여행</v>
          </cell>
          <cell r="B586" t="str">
            <v>아동</v>
          </cell>
          <cell r="C586" t="str">
            <v>노루궁뎅이</v>
          </cell>
          <cell r="D586">
            <v>11340</v>
          </cell>
          <cell r="E586">
            <v>1</v>
          </cell>
          <cell r="F586">
            <v>11340</v>
          </cell>
          <cell r="G586" t="str">
            <v>20150415</v>
          </cell>
          <cell r="H586" t="str">
            <v>20150528</v>
          </cell>
          <cell r="I586" t="str">
            <v>4808967653026</v>
          </cell>
          <cell r="J586" t="str">
            <v>8967653026</v>
          </cell>
          <cell r="K586" t="str">
            <v>9788967653026</v>
          </cell>
          <cell r="L586" t="str">
            <v>어린이창작동화</v>
          </cell>
          <cell r="M586" t="str">
            <v>kPDF+kEPUB</v>
          </cell>
          <cell r="N586">
            <v>11340</v>
          </cell>
          <cell r="O586" t="str">
            <v>경기도교과연계 &gt; 초등학교 1학년 안전한 생활1</v>
          </cell>
          <cell r="P586" t="str">
            <v>[상세보기]</v>
          </cell>
        </row>
        <row r="587">
          <cell r="A587" t="str">
            <v>도와줘요, 산소통 코치!</v>
          </cell>
          <cell r="B587" t="str">
            <v>아동</v>
          </cell>
          <cell r="C587" t="str">
            <v>위즈덤하우스_디지털콘텐츠</v>
          </cell>
          <cell r="D587">
            <v>19800</v>
          </cell>
          <cell r="E587">
            <v>2</v>
          </cell>
          <cell r="F587">
            <v>39600</v>
          </cell>
          <cell r="G587" t="str">
            <v>20160816</v>
          </cell>
          <cell r="H587" t="str">
            <v>20160926</v>
          </cell>
          <cell r="I587" t="str">
            <v>4808962477474</v>
          </cell>
          <cell r="J587" t="str">
            <v>8962477475</v>
          </cell>
          <cell r="K587" t="str">
            <v>9788962477474</v>
          </cell>
          <cell r="L587" t="str">
            <v>과학</v>
          </cell>
          <cell r="M587" t="str">
            <v>kEPUB</v>
          </cell>
          <cell r="N587">
            <v>39600</v>
          </cell>
          <cell r="O587" t="str">
            <v>아침독서 추천도서(어린이용)</v>
          </cell>
          <cell r="P587" t="str">
            <v>[상세보기]</v>
          </cell>
        </row>
        <row r="588">
          <cell r="A588" t="str">
            <v>도적이 줄줄줄</v>
          </cell>
          <cell r="B588" t="str">
            <v>아동</v>
          </cell>
          <cell r="C588" t="str">
            <v>한솔수북(주)</v>
          </cell>
          <cell r="D588">
            <v>13860</v>
          </cell>
          <cell r="E588">
            <v>1</v>
          </cell>
          <cell r="F588">
            <v>13860</v>
          </cell>
          <cell r="G588" t="str">
            <v>20141031</v>
          </cell>
          <cell r="H588" t="str">
            <v>20151224</v>
          </cell>
          <cell r="I588" t="str">
            <v>4801185494662</v>
          </cell>
          <cell r="J588" t="str">
            <v>1185494669</v>
          </cell>
          <cell r="K588" t="str">
            <v>9791185494661</v>
          </cell>
          <cell r="L588" t="str">
            <v>어린이창작동화</v>
          </cell>
          <cell r="M588" t="str">
            <v>kPDF+kEPUB</v>
          </cell>
          <cell r="N588">
            <v>13860</v>
          </cell>
          <cell r="O588" t="str">
            <v>한국문화예술위원회 문학나눔 선정도서</v>
          </cell>
          <cell r="P588" t="str">
            <v>[상세보기]</v>
          </cell>
        </row>
        <row r="589">
          <cell r="A589" t="str">
            <v>도전! 희망 신기록</v>
          </cell>
          <cell r="B589" t="str">
            <v>아동</v>
          </cell>
          <cell r="C589" t="str">
            <v>책속물고기</v>
          </cell>
          <cell r="D589">
            <v>13860</v>
          </cell>
          <cell r="E589">
            <v>1</v>
          </cell>
          <cell r="F589">
            <v>13860</v>
          </cell>
          <cell r="G589" t="str">
            <v>20160220</v>
          </cell>
          <cell r="H589" t="str">
            <v>20160504</v>
          </cell>
          <cell r="I589" t="str">
            <v>4801186670232</v>
          </cell>
          <cell r="J589" t="str">
            <v>1186670231</v>
          </cell>
          <cell r="K589" t="str">
            <v>9791186670231</v>
          </cell>
          <cell r="L589" t="str">
            <v>어린이창작동화</v>
          </cell>
          <cell r="M589" t="str">
            <v>kPDF+kEPUB</v>
          </cell>
          <cell r="N589">
            <v>13860</v>
          </cell>
          <cell r="O589" t="str">
            <v>국립어청도서관추천</v>
          </cell>
          <cell r="P589" t="str">
            <v>[상세보기]</v>
          </cell>
        </row>
        <row r="590">
          <cell r="A590" t="str">
            <v>도토리 팬티</v>
          </cell>
          <cell r="B590" t="str">
            <v>유아</v>
          </cell>
          <cell r="C590" t="str">
            <v>북극곰</v>
          </cell>
          <cell r="D590">
            <v>15120</v>
          </cell>
          <cell r="E590">
            <v>1</v>
          </cell>
          <cell r="F590">
            <v>15120</v>
          </cell>
          <cell r="G590" t="str">
            <v>20190910</v>
          </cell>
          <cell r="H590" t="str">
            <v>20200521</v>
          </cell>
          <cell r="I590" t="str">
            <v>4801190300286</v>
          </cell>
          <cell r="J590" t="str">
            <v>1190300281</v>
          </cell>
          <cell r="K590" t="str">
            <v>9791190300285</v>
          </cell>
          <cell r="L590" t="str">
            <v>유아창작동화</v>
          </cell>
          <cell r="M590" t="str">
            <v>kPDF</v>
          </cell>
          <cell r="N590">
            <v>15120</v>
          </cell>
          <cell r="O590" t="str">
            <v>청주시립도서관 추천도서</v>
          </cell>
          <cell r="P590" t="str">
            <v>[상세보기]</v>
          </cell>
        </row>
        <row r="591">
          <cell r="A591" t="str">
            <v>도토리의 크기</v>
          </cell>
          <cell r="B591" t="str">
            <v>아동</v>
          </cell>
          <cell r="C591" t="str">
            <v>학이사</v>
          </cell>
          <cell r="D591">
            <v>11880</v>
          </cell>
          <cell r="E591">
            <v>1</v>
          </cell>
          <cell r="F591">
            <v>11880</v>
          </cell>
          <cell r="G591" t="str">
            <v>20181105</v>
          </cell>
          <cell r="H591" t="str">
            <v>20201109</v>
          </cell>
          <cell r="I591" t="str">
            <v>4801158541539</v>
          </cell>
          <cell r="J591" t="str">
            <v>1158541538</v>
          </cell>
          <cell r="K591" t="str">
            <v>9791158541538</v>
          </cell>
          <cell r="L591" t="str">
            <v>동요/동시</v>
          </cell>
          <cell r="M591" t="str">
            <v>kEPUB</v>
          </cell>
          <cell r="N591">
            <v>11880</v>
          </cell>
          <cell r="O591">
            <v>11880</v>
          </cell>
          <cell r="P591" t="str">
            <v>[상세보기]</v>
          </cell>
        </row>
        <row r="592">
          <cell r="A592" t="str">
            <v>도형이 이렇게 쉬웠다니!</v>
          </cell>
          <cell r="B592" t="str">
            <v>아동</v>
          </cell>
          <cell r="C592" t="str">
            <v>파란정원</v>
          </cell>
          <cell r="D592">
            <v>18000</v>
          </cell>
          <cell r="E592">
            <v>1</v>
          </cell>
          <cell r="F592">
            <v>18000</v>
          </cell>
          <cell r="G592" t="str">
            <v>20150830</v>
          </cell>
          <cell r="H592" t="str">
            <v>20150908</v>
          </cell>
          <cell r="I592" t="str">
            <v>4801158680450</v>
          </cell>
          <cell r="J592" t="str">
            <v>1158680457</v>
          </cell>
          <cell r="K592" t="str">
            <v>9791158680459</v>
          </cell>
          <cell r="L592" t="str">
            <v>수학</v>
          </cell>
          <cell r="M592" t="str">
            <v>kPDF</v>
          </cell>
          <cell r="N592">
            <v>18000</v>
          </cell>
          <cell r="O592" t="str">
            <v>경기도교과연계 &gt; 초등학교 1학년 1학기 수학</v>
          </cell>
          <cell r="P592" t="str">
            <v>[상세보기]</v>
          </cell>
        </row>
        <row r="593">
          <cell r="A593" t="str">
            <v>독도 고래 외뿔이</v>
          </cell>
          <cell r="B593" t="str">
            <v>아동</v>
          </cell>
          <cell r="C593" t="str">
            <v>킨더랜드(주)</v>
          </cell>
          <cell r="D593">
            <v>8820</v>
          </cell>
          <cell r="E593">
            <v>1</v>
          </cell>
          <cell r="F593">
            <v>8820</v>
          </cell>
          <cell r="G593" t="str">
            <v>20130301</v>
          </cell>
          <cell r="H593" t="str">
            <v>20150724</v>
          </cell>
          <cell r="I593" t="str">
            <v>4808956186375</v>
          </cell>
          <cell r="J593" t="str">
            <v>8956186375</v>
          </cell>
          <cell r="K593" t="str">
            <v>9788956186375</v>
          </cell>
          <cell r="L593" t="str">
            <v>어린이창작동화</v>
          </cell>
          <cell r="M593" t="str">
            <v>kEPUB</v>
          </cell>
          <cell r="N593">
            <v>8820</v>
          </cell>
          <cell r="O593" t="str">
            <v>국내문학상 &gt; 동북아역사재단 독도사랑상</v>
          </cell>
          <cell r="P593" t="str">
            <v>[상세보기]</v>
          </cell>
        </row>
        <row r="594">
          <cell r="A594" t="str">
            <v>독도를 지키는 우리들</v>
          </cell>
          <cell r="B594" t="str">
            <v>아동</v>
          </cell>
          <cell r="C594" t="str">
            <v>사계절</v>
          </cell>
          <cell r="D594">
            <v>11880</v>
          </cell>
          <cell r="E594">
            <v>2</v>
          </cell>
          <cell r="F594">
            <v>23760</v>
          </cell>
          <cell r="G594" t="str">
            <v>20160215</v>
          </cell>
          <cell r="H594" t="str">
            <v>20170302</v>
          </cell>
          <cell r="I594" t="str">
            <v>4808958289562</v>
          </cell>
          <cell r="J594" t="str">
            <v>8958289562</v>
          </cell>
          <cell r="K594" t="str">
            <v>9788958289562</v>
          </cell>
          <cell r="L594" t="str">
            <v>어린이창작동화</v>
          </cell>
          <cell r="M594" t="str">
            <v>kEPUB</v>
          </cell>
          <cell r="N594">
            <v>23760</v>
          </cell>
          <cell r="O594" t="str">
            <v>경기도교과연계 &gt; 초등학교 4학년 1학기 국어</v>
          </cell>
          <cell r="P594" t="str">
            <v>[상세보기]</v>
          </cell>
        </row>
        <row r="595">
          <cell r="A595" t="str">
            <v>독립군 소녀 해주</v>
          </cell>
          <cell r="B595" t="str">
            <v>아동</v>
          </cell>
          <cell r="C595" t="str">
            <v>내인생의책(주)</v>
          </cell>
          <cell r="D595">
            <v>18720</v>
          </cell>
          <cell r="E595">
            <v>1</v>
          </cell>
          <cell r="F595">
            <v>18720</v>
          </cell>
          <cell r="G595" t="str">
            <v>20160730</v>
          </cell>
          <cell r="H595" t="str">
            <v>20161230</v>
          </cell>
          <cell r="I595" t="str">
            <v>4801157232537</v>
          </cell>
          <cell r="J595" t="str">
            <v>1157232531</v>
          </cell>
          <cell r="K595" t="str">
            <v>9791157232536</v>
          </cell>
          <cell r="L595" t="str">
            <v>어린이창작동화</v>
          </cell>
          <cell r="M595" t="str">
            <v>kPDF</v>
          </cell>
          <cell r="N595">
            <v>18720</v>
          </cell>
          <cell r="O595" t="str">
            <v>서울시교육청도서관 사서추천도서</v>
          </cell>
          <cell r="P595" t="str">
            <v>[상세보기]</v>
          </cell>
        </row>
        <row r="596">
          <cell r="A596" t="str">
            <v>독수리와 비둘기</v>
          </cell>
          <cell r="B596" t="str">
            <v>아동</v>
          </cell>
          <cell r="C596" t="str">
            <v>논장</v>
          </cell>
          <cell r="D596">
            <v>11880</v>
          </cell>
          <cell r="E596">
            <v>1</v>
          </cell>
          <cell r="F596">
            <v>11880</v>
          </cell>
          <cell r="G596" t="str">
            <v>20140425</v>
          </cell>
          <cell r="H596" t="str">
            <v>20150702</v>
          </cell>
          <cell r="I596" t="str">
            <v>4808984141766</v>
          </cell>
          <cell r="J596" t="str">
            <v>8984141763</v>
          </cell>
          <cell r="K596" t="str">
            <v>9788984141766</v>
          </cell>
          <cell r="L596" t="str">
            <v>어린이창작동화</v>
          </cell>
          <cell r="M596" t="str">
            <v>kPDF+kEPUB</v>
          </cell>
          <cell r="N596">
            <v>11880</v>
          </cell>
          <cell r="O596" t="str">
            <v>청소년출판협의회 추천도서</v>
          </cell>
          <cell r="P596" t="str">
            <v>[상세보기]</v>
          </cell>
        </row>
        <row r="597">
          <cell r="A597" t="str">
            <v>독재란 이런 거예요</v>
          </cell>
          <cell r="B597" t="str">
            <v>아동</v>
          </cell>
          <cell r="C597" t="str">
            <v>풀빛(도서출판)</v>
          </cell>
          <cell r="D597">
            <v>15120</v>
          </cell>
          <cell r="E597">
            <v>1</v>
          </cell>
          <cell r="F597">
            <v>15120</v>
          </cell>
          <cell r="G597" t="str">
            <v>20170120</v>
          </cell>
          <cell r="H597" t="str">
            <v>20170626</v>
          </cell>
          <cell r="I597" t="str">
            <v>4808974741341</v>
          </cell>
          <cell r="J597" t="str">
            <v>8974741342</v>
          </cell>
          <cell r="K597" t="str">
            <v>9788974741341</v>
          </cell>
          <cell r="L597" t="str">
            <v>자기계발/리더십</v>
          </cell>
          <cell r="M597" t="str">
            <v>kPDF+kEPUB</v>
          </cell>
          <cell r="N597">
            <v>15120</v>
          </cell>
          <cell r="O597" t="str">
            <v>서울시교육청도서관 사서추천도서</v>
          </cell>
          <cell r="P597" t="str">
            <v>[상세보기]</v>
          </cell>
        </row>
        <row r="598">
          <cell r="A598" t="str">
            <v>돈 나와라 뚝딱 경제이야기</v>
          </cell>
          <cell r="B598" t="str">
            <v>아동</v>
          </cell>
          <cell r="C598" t="str">
            <v>동아엠앤비</v>
          </cell>
          <cell r="D598">
            <v>13860</v>
          </cell>
          <cell r="E598">
            <v>1</v>
          </cell>
          <cell r="F598">
            <v>13860</v>
          </cell>
          <cell r="G598" t="str">
            <v>20130916</v>
          </cell>
          <cell r="H598" t="str">
            <v>20131231</v>
          </cell>
          <cell r="I598" t="str">
            <v>4808962861402</v>
          </cell>
          <cell r="J598" t="str">
            <v>8962861402</v>
          </cell>
          <cell r="K598" t="str">
            <v>9788962861402</v>
          </cell>
          <cell r="L598" t="str">
            <v>경제경영</v>
          </cell>
          <cell r="M598" t="str">
            <v>kEPUB</v>
          </cell>
          <cell r="N598">
            <v>13860</v>
          </cell>
          <cell r="O598" t="str">
            <v>경기도교과연계 &gt; 초등학교 4학년 2학기 사회</v>
          </cell>
          <cell r="P598" t="str">
            <v>[상세보기]</v>
          </cell>
        </row>
        <row r="599">
          <cell r="A599" t="str">
            <v>돈을 공짜로 드립니다!</v>
          </cell>
          <cell r="B599" t="str">
            <v>아동</v>
          </cell>
          <cell r="C599" t="str">
            <v>책속물고기</v>
          </cell>
          <cell r="D599">
            <v>13500</v>
          </cell>
          <cell r="E599">
            <v>1</v>
          </cell>
          <cell r="F599">
            <v>13500</v>
          </cell>
          <cell r="G599" t="str">
            <v>20160210</v>
          </cell>
          <cell r="H599" t="str">
            <v>20160907</v>
          </cell>
          <cell r="I599" t="str">
            <v>4801186670225</v>
          </cell>
          <cell r="J599" t="str">
            <v>1186670223</v>
          </cell>
          <cell r="K599" t="str">
            <v>9791186670224</v>
          </cell>
          <cell r="L599" t="str">
            <v>어린이창작동화</v>
          </cell>
          <cell r="M599" t="str">
            <v>kPDF+kEPUB</v>
          </cell>
          <cell r="N599">
            <v>13500</v>
          </cell>
          <cell r="O599" t="str">
            <v xml:space="preserve">안산시 중앙도서관 추천도서 목록 </v>
          </cell>
          <cell r="P599" t="str">
            <v>[상세보기]</v>
          </cell>
        </row>
        <row r="600">
          <cell r="A600" t="str">
            <v>돈의 역사가 궁금해!</v>
          </cell>
          <cell r="B600" t="str">
            <v>아동</v>
          </cell>
          <cell r="C600" t="str">
            <v>이론과실천</v>
          </cell>
          <cell r="D600">
            <v>13860</v>
          </cell>
          <cell r="E600">
            <v>1</v>
          </cell>
          <cell r="F600">
            <v>13860</v>
          </cell>
          <cell r="G600" t="str">
            <v>20161011</v>
          </cell>
          <cell r="H600" t="str">
            <v>20170223</v>
          </cell>
          <cell r="I600" t="str">
            <v>4808931381214</v>
          </cell>
          <cell r="J600" t="str">
            <v>8931381212</v>
          </cell>
          <cell r="K600" t="str">
            <v>9788931381214</v>
          </cell>
          <cell r="L600" t="str">
            <v>경제경영</v>
          </cell>
          <cell r="M600" t="str">
            <v>kPDF+kEPUB</v>
          </cell>
          <cell r="N600">
            <v>13860</v>
          </cell>
          <cell r="O600" t="str">
            <v>경기도교과연계</v>
          </cell>
          <cell r="P600" t="str">
            <v>[상세보기]</v>
          </cell>
        </row>
        <row r="601">
          <cell r="A601" t="str">
            <v>돈이 자라는 나무</v>
          </cell>
          <cell r="B601" t="str">
            <v>아동</v>
          </cell>
          <cell r="C601" t="str">
            <v>한겨레출판</v>
          </cell>
          <cell r="D601">
            <v>15120</v>
          </cell>
          <cell r="E601">
            <v>1</v>
          </cell>
          <cell r="F601">
            <v>15120</v>
          </cell>
          <cell r="G601" t="str">
            <v>20190627</v>
          </cell>
          <cell r="H601" t="str">
            <v>20191021</v>
          </cell>
          <cell r="I601" t="str">
            <v>4801160402668</v>
          </cell>
          <cell r="J601" t="str">
            <v>1160402663</v>
          </cell>
          <cell r="K601" t="str">
            <v>9791160402667</v>
          </cell>
          <cell r="L601" t="str">
            <v>경제경영</v>
          </cell>
          <cell r="M601" t="str">
            <v>kEPUB</v>
          </cell>
          <cell r="N601">
            <v>15120</v>
          </cell>
          <cell r="O601" t="str">
            <v xml:space="preserve">안산시 중앙도서관 추천도서 목록 </v>
          </cell>
          <cell r="P601" t="str">
            <v>[상세보기]</v>
          </cell>
        </row>
        <row r="602">
          <cell r="A602" t="str">
            <v>돌 던지는 아이</v>
          </cell>
          <cell r="B602" t="str">
            <v>아동</v>
          </cell>
          <cell r="C602" t="str">
            <v>사계절</v>
          </cell>
          <cell r="D602">
            <v>13860</v>
          </cell>
          <cell r="E602">
            <v>2</v>
          </cell>
          <cell r="F602">
            <v>27720</v>
          </cell>
          <cell r="G602" t="str">
            <v>20180910</v>
          </cell>
          <cell r="H602" t="str">
            <v>20201125</v>
          </cell>
          <cell r="I602" t="str">
            <v>4801160943895</v>
          </cell>
          <cell r="J602" t="str">
            <v>1160943893</v>
          </cell>
          <cell r="K602" t="str">
            <v>9791160943894</v>
          </cell>
          <cell r="L602" t="str">
            <v>어린이창작동화</v>
          </cell>
          <cell r="M602" t="str">
            <v>kEPUB</v>
          </cell>
          <cell r="N602">
            <v>27720</v>
          </cell>
          <cell r="O602">
            <v>27720</v>
          </cell>
          <cell r="P602" t="str">
            <v>[상세보기]</v>
          </cell>
        </row>
        <row r="603">
          <cell r="A603" t="str">
            <v>돌거북 타고서 저승 여행</v>
          </cell>
          <cell r="B603" t="str">
            <v>아동</v>
          </cell>
          <cell r="C603" t="str">
            <v>문학세계사</v>
          </cell>
          <cell r="D603">
            <v>15120</v>
          </cell>
          <cell r="E603">
            <v>1</v>
          </cell>
          <cell r="F603">
            <v>15120</v>
          </cell>
          <cell r="G603" t="str">
            <v>20160915</v>
          </cell>
          <cell r="H603" t="str">
            <v>20180524</v>
          </cell>
          <cell r="I603" t="str">
            <v>4808957340622</v>
          </cell>
          <cell r="J603" t="str">
            <v>8957340629</v>
          </cell>
          <cell r="K603" t="str">
            <v>9788957340622</v>
          </cell>
          <cell r="L603" t="str">
            <v>어린이창작동화</v>
          </cell>
          <cell r="M603" t="str">
            <v>kPDF</v>
          </cell>
          <cell r="N603">
            <v>15120</v>
          </cell>
          <cell r="O603" t="str">
            <v>경기도교과연계 &gt; 초등학교 6학년 1학기 국어</v>
          </cell>
          <cell r="P603" t="str">
            <v>[상세보기]</v>
          </cell>
        </row>
        <row r="604">
          <cell r="A604" t="str">
            <v>돌이 낳은 아이</v>
          </cell>
          <cell r="B604" t="str">
            <v>아동</v>
          </cell>
          <cell r="C604" t="str">
            <v>하늘마음</v>
          </cell>
          <cell r="D604">
            <v>9360</v>
          </cell>
          <cell r="E604">
            <v>1</v>
          </cell>
          <cell r="F604">
            <v>9360</v>
          </cell>
          <cell r="G604" t="str">
            <v>20160122</v>
          </cell>
          <cell r="H604" t="str">
            <v>20160201</v>
          </cell>
          <cell r="I604" t="str">
            <v>4801195710004</v>
          </cell>
          <cell r="J604" t="str">
            <v>1195710003</v>
          </cell>
          <cell r="K604" t="str">
            <v>9791195710003</v>
          </cell>
          <cell r="L604" t="str">
            <v>어린이창작동화</v>
          </cell>
          <cell r="M604" t="str">
            <v>kEPUB</v>
          </cell>
          <cell r="N604">
            <v>9360</v>
          </cell>
          <cell r="O604" t="str">
            <v>주요일간지 소개도서</v>
          </cell>
          <cell r="P604" t="str">
            <v>[상세보기]</v>
          </cell>
        </row>
        <row r="605">
          <cell r="A605" t="str">
            <v>동굴에서 살아남기</v>
          </cell>
          <cell r="B605" t="str">
            <v>아동</v>
          </cell>
          <cell r="C605" t="str">
            <v>루덴스미디어</v>
          </cell>
          <cell r="D605">
            <v>14110</v>
          </cell>
          <cell r="E605">
            <v>1</v>
          </cell>
          <cell r="F605">
            <v>14110</v>
          </cell>
          <cell r="G605" t="str">
            <v>20140601</v>
          </cell>
          <cell r="H605" t="str">
            <v>20190422</v>
          </cell>
          <cell r="I605" t="str">
            <v>4808994110578</v>
          </cell>
          <cell r="J605" t="str">
            <v>8994110577</v>
          </cell>
          <cell r="K605" t="str">
            <v>9788994110578</v>
          </cell>
          <cell r="L605" t="str">
            <v>과학</v>
          </cell>
          <cell r="M605" t="str">
            <v>kPDF</v>
          </cell>
          <cell r="N605" t="str">
            <v>개인1714위</v>
          </cell>
          <cell r="O605">
            <v>14110</v>
          </cell>
          <cell r="P605" t="str">
            <v>[상세보기]</v>
          </cell>
        </row>
        <row r="606">
          <cell r="A606" t="str">
            <v>동네 한 바퀴</v>
          </cell>
          <cell r="B606" t="str">
            <v>아동</v>
          </cell>
          <cell r="C606" t="str">
            <v>한겨레출판</v>
          </cell>
          <cell r="D606">
            <v>9720</v>
          </cell>
          <cell r="E606">
            <v>1</v>
          </cell>
          <cell r="F606">
            <v>9720</v>
          </cell>
          <cell r="G606" t="str">
            <v>20150427</v>
          </cell>
          <cell r="H606" t="str">
            <v>20151019</v>
          </cell>
          <cell r="I606" t="str">
            <v>4808984318953</v>
          </cell>
          <cell r="J606" t="str">
            <v>8984318957</v>
          </cell>
          <cell r="K606" t="str">
            <v>9788984318953</v>
          </cell>
          <cell r="L606" t="str">
            <v>어린이창작동화</v>
          </cell>
          <cell r="M606" t="str">
            <v>kPDF+kEPUB</v>
          </cell>
          <cell r="N606">
            <v>9720</v>
          </cell>
          <cell r="O606" t="str">
            <v>한국문화예술위원회 문학나눔 선정도서</v>
          </cell>
          <cell r="P606" t="str">
            <v>[상세보기]</v>
          </cell>
        </row>
        <row r="607">
          <cell r="A607" t="str">
            <v>동동이와 원더마우스</v>
          </cell>
          <cell r="B607" t="str">
            <v>유아</v>
          </cell>
          <cell r="C607" t="str">
            <v>북극곰</v>
          </cell>
          <cell r="D607">
            <v>12850</v>
          </cell>
          <cell r="E607">
            <v>1</v>
          </cell>
          <cell r="F607">
            <v>12850</v>
          </cell>
          <cell r="G607" t="str">
            <v>20161103</v>
          </cell>
          <cell r="H607" t="str">
            <v>20170306</v>
          </cell>
          <cell r="I607" t="str">
            <v>4801186797458</v>
          </cell>
          <cell r="J607" t="str">
            <v>1186797452</v>
          </cell>
          <cell r="K607" t="str">
            <v>9791186797457</v>
          </cell>
          <cell r="L607" t="str">
            <v>유아창작동화</v>
          </cell>
          <cell r="M607" t="str">
            <v>kPDF</v>
          </cell>
          <cell r="N607">
            <v>12850</v>
          </cell>
          <cell r="O607" t="str">
            <v>경기도교과연계 &gt; 초등학교 2학년 2학기 국어</v>
          </cell>
          <cell r="P607" t="str">
            <v>[상세보기]</v>
          </cell>
        </row>
        <row r="608">
          <cell r="A608" t="str">
            <v>동래성에 부는 바람</v>
          </cell>
          <cell r="B608" t="str">
            <v>아동</v>
          </cell>
          <cell r="C608" t="str">
            <v>우리교육</v>
          </cell>
          <cell r="D608">
            <v>15120</v>
          </cell>
          <cell r="E608">
            <v>1</v>
          </cell>
          <cell r="F608">
            <v>15120</v>
          </cell>
          <cell r="G608" t="str">
            <v>20191209</v>
          </cell>
          <cell r="H608" t="str">
            <v>20200519</v>
          </cell>
          <cell r="I608" t="str">
            <v>4808980408931</v>
          </cell>
          <cell r="J608" t="str">
            <v>8980408935</v>
          </cell>
          <cell r="K608" t="str">
            <v>9788980408931</v>
          </cell>
          <cell r="L608" t="str">
            <v>어린이창작동화</v>
          </cell>
          <cell r="M608" t="str">
            <v>kPDF+kEPUB</v>
          </cell>
          <cell r="N608">
            <v>15120</v>
          </cell>
          <cell r="O608" t="str">
            <v>아침독서 추천도서(초등5-6학년)</v>
          </cell>
          <cell r="P608" t="str">
            <v>[상세보기]</v>
          </cell>
        </row>
        <row r="609">
          <cell r="A609" t="str">
            <v>동물</v>
          </cell>
          <cell r="B609" t="str">
            <v>아동</v>
          </cell>
          <cell r="C609" t="str">
            <v>파랑새</v>
          </cell>
          <cell r="D609">
            <v>12470</v>
          </cell>
          <cell r="E609">
            <v>1</v>
          </cell>
          <cell r="F609">
            <v>12470</v>
          </cell>
          <cell r="G609" t="str">
            <v>20110115</v>
          </cell>
          <cell r="H609" t="str">
            <v>20161216</v>
          </cell>
          <cell r="I609" t="str">
            <v>4808961551960</v>
          </cell>
          <cell r="J609" t="str">
            <v>8961551965</v>
          </cell>
          <cell r="K609" t="str">
            <v>9788961551960</v>
          </cell>
          <cell r="L609" t="str">
            <v>과학</v>
          </cell>
          <cell r="M609" t="str">
            <v>kPDF</v>
          </cell>
          <cell r="N609">
            <v>12470</v>
          </cell>
          <cell r="O609" t="str">
            <v>경기도교과연계 &gt; 초등학교 3학년 1학기 과학</v>
          </cell>
          <cell r="P609" t="str">
            <v>[상세보기]</v>
          </cell>
        </row>
        <row r="610">
          <cell r="A610" t="str">
            <v>동물농장</v>
          </cell>
          <cell r="B610" t="str">
            <v>아동</v>
          </cell>
          <cell r="C610" t="str">
            <v>삼성당</v>
          </cell>
          <cell r="D610">
            <v>4320</v>
          </cell>
          <cell r="E610">
            <v>1</v>
          </cell>
          <cell r="F610">
            <v>4320</v>
          </cell>
          <cell r="G610" t="str">
            <v>20060110</v>
          </cell>
          <cell r="H610" t="str">
            <v>20070911</v>
          </cell>
          <cell r="I610" t="str">
            <v>4808914014733</v>
          </cell>
          <cell r="J610" t="str">
            <v>8914014738</v>
          </cell>
          <cell r="K610" t="str">
            <v>9788914014733</v>
          </cell>
          <cell r="L610" t="str">
            <v>어린이명작동화</v>
          </cell>
          <cell r="M610" t="str">
            <v>kPDF</v>
          </cell>
          <cell r="N610">
            <v>4320</v>
          </cell>
          <cell r="O610" t="str">
            <v>미디어 추천도서 &gt;  tvN 요즘책방 : 책 읽어드립니다</v>
          </cell>
          <cell r="P610" t="str">
            <v>[상세보기]</v>
          </cell>
        </row>
        <row r="611">
          <cell r="A611" t="str">
            <v>동물농장 (세계명작 25)</v>
          </cell>
          <cell r="B611" t="str">
            <v>아동</v>
          </cell>
          <cell r="C611" t="str">
            <v>꿈소담이</v>
          </cell>
          <cell r="D611">
            <v>5940</v>
          </cell>
          <cell r="E611">
            <v>1</v>
          </cell>
          <cell r="F611">
            <v>5940</v>
          </cell>
          <cell r="G611" t="str">
            <v>20041115</v>
          </cell>
          <cell r="H611" t="str">
            <v>20060522</v>
          </cell>
          <cell r="I611" t="str">
            <v>4808956890722</v>
          </cell>
          <cell r="J611" t="str">
            <v>8956890722</v>
          </cell>
          <cell r="K611" t="str">
            <v>9788956890722</v>
          </cell>
          <cell r="L611" t="str">
            <v>어린이명작동화</v>
          </cell>
          <cell r="M611" t="str">
            <v>kPDF</v>
          </cell>
          <cell r="N611">
            <v>5940</v>
          </cell>
          <cell r="O611" t="str">
            <v>미디어 추천도서 &gt;  tvN 요즘책방 : 책 읽어드립니다</v>
          </cell>
          <cell r="P611" t="str">
            <v>[상세보기]</v>
          </cell>
        </row>
        <row r="612">
          <cell r="A612" t="str">
            <v>동물도 권리가 있어요</v>
          </cell>
          <cell r="B612" t="str">
            <v>아동</v>
          </cell>
          <cell r="C612" t="str">
            <v>풀빛(도서출판)</v>
          </cell>
          <cell r="D612">
            <v>15120</v>
          </cell>
          <cell r="E612">
            <v>1</v>
          </cell>
          <cell r="F612">
            <v>15120</v>
          </cell>
          <cell r="G612" t="str">
            <v>20190327</v>
          </cell>
          <cell r="H612" t="str">
            <v>20210113</v>
          </cell>
          <cell r="I612" t="str">
            <v>4801161720679</v>
          </cell>
          <cell r="J612" t="str">
            <v>1161720677</v>
          </cell>
          <cell r="K612" t="str">
            <v>9791161720678</v>
          </cell>
          <cell r="L612" t="str">
            <v>과학</v>
          </cell>
          <cell r="M612" t="str">
            <v>kPDF</v>
          </cell>
          <cell r="N612">
            <v>15120</v>
          </cell>
          <cell r="O612">
            <v>15120</v>
          </cell>
          <cell r="P612" t="str">
            <v>[상세보기]</v>
          </cell>
        </row>
        <row r="613">
          <cell r="A613" t="str">
            <v>동물들의 세계사</v>
          </cell>
          <cell r="B613" t="str">
            <v>아동</v>
          </cell>
          <cell r="C613" t="str">
            <v>책과콩나무</v>
          </cell>
          <cell r="D613">
            <v>27720</v>
          </cell>
          <cell r="E613">
            <v>1</v>
          </cell>
          <cell r="F613">
            <v>27720</v>
          </cell>
          <cell r="G613" t="str">
            <v>20200220</v>
          </cell>
          <cell r="H613" t="str">
            <v>20200812</v>
          </cell>
          <cell r="I613" t="str">
            <v>4801189734320</v>
          </cell>
          <cell r="J613" t="str">
            <v>118973432X</v>
          </cell>
          <cell r="K613" t="str">
            <v>9791189734329</v>
          </cell>
          <cell r="L613" t="str">
            <v>과학</v>
          </cell>
          <cell r="M613" t="str">
            <v>kPDF</v>
          </cell>
          <cell r="N613">
            <v>27720</v>
          </cell>
          <cell r="O613" t="str">
            <v>경상남도교육청 고성도서관 추천도서</v>
          </cell>
          <cell r="P613" t="str">
            <v>[상세보기]</v>
          </cell>
        </row>
        <row r="614">
          <cell r="A614" t="str">
            <v>동물로 보는 세계사 이야기. 1: 고대</v>
          </cell>
          <cell r="B614" t="str">
            <v>아동</v>
          </cell>
          <cell r="C614" t="str">
            <v>동아엠앤비</v>
          </cell>
          <cell r="D614">
            <v>15120</v>
          </cell>
          <cell r="E614">
            <v>1</v>
          </cell>
          <cell r="F614">
            <v>15120</v>
          </cell>
          <cell r="G614" t="str">
            <v>20190415</v>
          </cell>
          <cell r="H614" t="str">
            <v>20190702</v>
          </cell>
          <cell r="I614" t="str">
            <v>4801163630396</v>
          </cell>
          <cell r="J614" t="str">
            <v>116363039X</v>
          </cell>
          <cell r="K614" t="str">
            <v>9791163630395</v>
          </cell>
          <cell r="L614" t="str">
            <v>역사/지리/위인</v>
          </cell>
          <cell r="M614" t="str">
            <v>kEPUB</v>
          </cell>
          <cell r="N614">
            <v>15120</v>
          </cell>
          <cell r="O614" t="str">
            <v>책씨앗 &gt; 교과연계 추천도서</v>
          </cell>
          <cell r="P614" t="str">
            <v>[상세보기]</v>
          </cell>
        </row>
        <row r="615">
          <cell r="A615" t="str">
            <v>동물로 보는 세계사 이야기. 2: 중 근세</v>
          </cell>
          <cell r="B615" t="str">
            <v>아동</v>
          </cell>
          <cell r="C615" t="str">
            <v>동아엠앤비</v>
          </cell>
          <cell r="D615">
            <v>15120</v>
          </cell>
          <cell r="E615">
            <v>1</v>
          </cell>
          <cell r="F615">
            <v>15120</v>
          </cell>
          <cell r="G615" t="str">
            <v>20190528</v>
          </cell>
          <cell r="H615" t="str">
            <v>20190702</v>
          </cell>
          <cell r="I615" t="str">
            <v>4801163630433</v>
          </cell>
          <cell r="J615" t="str">
            <v>1163630438</v>
          </cell>
          <cell r="K615" t="str">
            <v>9791163630432</v>
          </cell>
          <cell r="L615" t="str">
            <v>역사/지리/위인</v>
          </cell>
          <cell r="M615" t="str">
            <v>kEPUB</v>
          </cell>
          <cell r="N615">
            <v>15120</v>
          </cell>
          <cell r="O615" t="str">
            <v>책씨앗 &gt; 교과연계 추천도서</v>
          </cell>
          <cell r="P615" t="str">
            <v>[상세보기]</v>
          </cell>
        </row>
        <row r="616">
          <cell r="A616" t="str">
            <v>동물로 보는 세계사 이야기. 3: 근현대</v>
          </cell>
          <cell r="B616" t="str">
            <v>아동</v>
          </cell>
          <cell r="C616" t="str">
            <v>동아엠앤비</v>
          </cell>
          <cell r="D616">
            <v>15120</v>
          </cell>
          <cell r="E616">
            <v>1</v>
          </cell>
          <cell r="F616">
            <v>15120</v>
          </cell>
          <cell r="G616" t="str">
            <v>20190528</v>
          </cell>
          <cell r="H616" t="str">
            <v>20190702</v>
          </cell>
          <cell r="I616" t="str">
            <v>4801163630440</v>
          </cell>
          <cell r="J616" t="str">
            <v>1163630446</v>
          </cell>
          <cell r="K616" t="str">
            <v>9791163630449</v>
          </cell>
          <cell r="L616" t="str">
            <v>역사/지리/위인</v>
          </cell>
          <cell r="M616" t="str">
            <v>kEPUB</v>
          </cell>
          <cell r="N616">
            <v>15120</v>
          </cell>
          <cell r="O616" t="str">
            <v>책씨앗 &gt; 교과연계 추천도서</v>
          </cell>
          <cell r="P616" t="str">
            <v>[상세보기]</v>
          </cell>
        </row>
        <row r="617">
          <cell r="A617" t="str">
            <v>동생을 데리고 미술관에 갔어요</v>
          </cell>
          <cell r="B617" t="str">
            <v>아동</v>
          </cell>
          <cell r="C617" t="str">
            <v>해와나무</v>
          </cell>
          <cell r="D617">
            <v>12060</v>
          </cell>
          <cell r="E617">
            <v>1</v>
          </cell>
          <cell r="F617">
            <v>12060</v>
          </cell>
          <cell r="G617" t="str">
            <v>20161020</v>
          </cell>
          <cell r="H617" t="str">
            <v>20170608</v>
          </cell>
          <cell r="I617" t="str">
            <v>4808962681475</v>
          </cell>
          <cell r="J617" t="str">
            <v>8962681471</v>
          </cell>
          <cell r="K617" t="str">
            <v>9788962681475</v>
          </cell>
          <cell r="L617" t="str">
            <v>어린이창작동화</v>
          </cell>
          <cell r="M617" t="str">
            <v>kEPUB</v>
          </cell>
          <cell r="N617">
            <v>12060</v>
          </cell>
          <cell r="O617" t="str">
            <v>경기도교과연계 &gt; 초등학교 6학년 1학기 국어</v>
          </cell>
          <cell r="P617" t="str">
            <v>[상세보기]</v>
          </cell>
        </row>
        <row r="618">
          <cell r="A618" t="str">
            <v>동시에 담은 바닷속 이야기</v>
          </cell>
          <cell r="B618" t="str">
            <v>아동</v>
          </cell>
          <cell r="C618" t="str">
            <v>파란정원</v>
          </cell>
          <cell r="D618">
            <v>12600</v>
          </cell>
          <cell r="E618">
            <v>1</v>
          </cell>
          <cell r="F618">
            <v>12600</v>
          </cell>
          <cell r="G618" t="str">
            <v>20170413</v>
          </cell>
          <cell r="H618" t="str">
            <v>20171114</v>
          </cell>
          <cell r="I618" t="str">
            <v>4801158681167</v>
          </cell>
          <cell r="J618" t="str">
            <v>115868116X</v>
          </cell>
          <cell r="K618" t="str">
            <v>9791158681166</v>
          </cell>
          <cell r="L618" t="str">
            <v>동요/동시</v>
          </cell>
          <cell r="M618" t="str">
            <v>kPDF</v>
          </cell>
          <cell r="N618">
            <v>12600</v>
          </cell>
          <cell r="O618" t="str">
            <v>아침독서 추천도서(어린이용)</v>
          </cell>
          <cell r="P618" t="str">
            <v>[상세보기]</v>
          </cell>
        </row>
        <row r="619">
          <cell r="A619" t="str">
            <v>동시와 동화로 배우는 고사성어</v>
          </cell>
          <cell r="B619" t="str">
            <v>아동</v>
          </cell>
          <cell r="C619" t="str">
            <v>학술전자출판협동조합(아카디피아)</v>
          </cell>
          <cell r="D619">
            <v>28000</v>
          </cell>
          <cell r="E619">
            <v>1</v>
          </cell>
          <cell r="F619">
            <v>28000</v>
          </cell>
          <cell r="G619" t="str">
            <v>20180115</v>
          </cell>
          <cell r="H619" t="str">
            <v>20190618</v>
          </cell>
          <cell r="I619" t="str">
            <v>4801130812503</v>
          </cell>
          <cell r="J619" t="str">
            <v>1130812502</v>
          </cell>
          <cell r="K619" t="str">
            <v>9791130812502</v>
          </cell>
          <cell r="L619" t="str">
            <v>논술/한글/한자</v>
          </cell>
          <cell r="M619" t="str">
            <v>kPDF</v>
          </cell>
          <cell r="N619">
            <v>28000</v>
          </cell>
          <cell r="O619" t="str">
            <v>세종도서 교양부문 선정도서</v>
          </cell>
          <cell r="P619" t="str">
            <v>[상세보기]</v>
          </cell>
        </row>
        <row r="620">
          <cell r="A620" t="str">
            <v>동요동시집</v>
          </cell>
          <cell r="B620" t="str">
            <v>아동</v>
          </cell>
          <cell r="C620" t="str">
            <v>상서각(주)</v>
          </cell>
          <cell r="D620">
            <v>7650</v>
          </cell>
          <cell r="E620">
            <v>1</v>
          </cell>
          <cell r="F620">
            <v>7650</v>
          </cell>
          <cell r="G620" t="str">
            <v>20080305</v>
          </cell>
          <cell r="H620" t="str">
            <v>20090710</v>
          </cell>
          <cell r="I620" t="str">
            <v>4808974313852</v>
          </cell>
          <cell r="J620" t="str">
            <v>8974313855</v>
          </cell>
          <cell r="K620" t="str">
            <v>9788974313852</v>
          </cell>
          <cell r="L620" t="str">
            <v>동요/동시</v>
          </cell>
          <cell r="M620" t="str">
            <v>kPDF</v>
          </cell>
          <cell r="N620">
            <v>7650</v>
          </cell>
          <cell r="O620" t="str">
            <v>교보문고 교과서 수록도서</v>
          </cell>
          <cell r="P620" t="str">
            <v>[상세보기]</v>
          </cell>
        </row>
        <row r="621">
          <cell r="A621" t="str">
            <v>동요동시집</v>
          </cell>
          <cell r="B621" t="str">
            <v>아동</v>
          </cell>
          <cell r="C621" t="str">
            <v>상서각(주)</v>
          </cell>
          <cell r="D621">
            <v>7200</v>
          </cell>
          <cell r="E621">
            <v>1</v>
          </cell>
          <cell r="F621">
            <v>7200</v>
          </cell>
          <cell r="G621" t="str">
            <v>20080305</v>
          </cell>
          <cell r="H621" t="str">
            <v>20090710</v>
          </cell>
          <cell r="I621" t="str">
            <v>4808974313845</v>
          </cell>
          <cell r="J621" t="str">
            <v>8974313847</v>
          </cell>
          <cell r="K621" t="str">
            <v>9788974313845</v>
          </cell>
          <cell r="L621" t="str">
            <v>동요/동시</v>
          </cell>
          <cell r="M621" t="str">
            <v>kPDF</v>
          </cell>
          <cell r="N621">
            <v>7200</v>
          </cell>
          <cell r="O621" t="str">
            <v>교보문고 교과서 수록도서 &gt; 1학년 수록도서</v>
          </cell>
          <cell r="P621" t="str">
            <v>[상세보기]</v>
          </cell>
        </row>
        <row r="622">
          <cell r="A622" t="str">
            <v>동요에서 찾은 놀라운 과학 원리</v>
          </cell>
          <cell r="B622" t="str">
            <v>아동</v>
          </cell>
          <cell r="C622" t="str">
            <v>개암나무</v>
          </cell>
          <cell r="D622">
            <v>15120</v>
          </cell>
          <cell r="E622">
            <v>1</v>
          </cell>
          <cell r="F622">
            <v>15120</v>
          </cell>
          <cell r="G622" t="str">
            <v>20171030</v>
          </cell>
          <cell r="H622" t="str">
            <v>20180618</v>
          </cell>
          <cell r="I622" t="str">
            <v>4808968304309</v>
          </cell>
          <cell r="J622" t="str">
            <v>8968304300</v>
          </cell>
          <cell r="K622" t="str">
            <v>9788968304309</v>
          </cell>
          <cell r="L622" t="str">
            <v>과학</v>
          </cell>
          <cell r="M622" t="str">
            <v>kPDF+kEPUB</v>
          </cell>
          <cell r="N622">
            <v>15120</v>
          </cell>
          <cell r="O622" t="str">
            <v>인천광역시미추홀도서관 &gt; 교과연계도서</v>
          </cell>
          <cell r="P622" t="str">
            <v>[상세보기]</v>
          </cell>
        </row>
        <row r="623">
          <cell r="A623" t="str">
            <v>동요에서 찾은 놀라운 수학 원리</v>
          </cell>
          <cell r="B623" t="str">
            <v>아동</v>
          </cell>
          <cell r="C623" t="str">
            <v>개암나무</v>
          </cell>
          <cell r="D623">
            <v>15120</v>
          </cell>
          <cell r="E623">
            <v>1</v>
          </cell>
          <cell r="F623">
            <v>15120</v>
          </cell>
          <cell r="G623" t="str">
            <v>20150930</v>
          </cell>
          <cell r="H623" t="str">
            <v>20160107</v>
          </cell>
          <cell r="I623" t="str">
            <v>4808968301926</v>
          </cell>
          <cell r="J623" t="str">
            <v>8968301921</v>
          </cell>
          <cell r="K623" t="str">
            <v>9788968301926</v>
          </cell>
          <cell r="L623" t="str">
            <v>수학</v>
          </cell>
          <cell r="M623" t="str">
            <v>kPDF+kEPUB</v>
          </cell>
          <cell r="N623">
            <v>15120</v>
          </cell>
          <cell r="O623" t="str">
            <v>인천광역시미추홀도서관 &gt; 교과연계도서</v>
          </cell>
          <cell r="P623" t="str">
            <v>[상세보기]</v>
          </cell>
        </row>
        <row r="624">
          <cell r="A624" t="str">
            <v>동의</v>
          </cell>
          <cell r="B624" t="str">
            <v>아동</v>
          </cell>
          <cell r="C624" t="str">
            <v>북이십일_디지털컨텐츠</v>
          </cell>
          <cell r="D624">
            <v>21600</v>
          </cell>
          <cell r="E624">
            <v>2</v>
          </cell>
          <cell r="F624">
            <v>43200</v>
          </cell>
          <cell r="G624" t="str">
            <v>20200729</v>
          </cell>
          <cell r="H624" t="str">
            <v>20200731</v>
          </cell>
          <cell r="I624" t="str">
            <v>4808950987367</v>
          </cell>
          <cell r="J624" t="str">
            <v>8950987368</v>
          </cell>
          <cell r="K624" t="str">
            <v>9788950987367</v>
          </cell>
          <cell r="L624" t="str">
            <v>호기심/상식</v>
          </cell>
          <cell r="M624" t="str">
            <v>kPDF</v>
          </cell>
          <cell r="N624">
            <v>43200</v>
          </cell>
          <cell r="O624" t="str">
            <v>교보문고 올해의 책</v>
          </cell>
          <cell r="P624" t="str">
            <v>[상세보기]</v>
          </cell>
        </row>
        <row r="625">
          <cell r="A625" t="str">
            <v>두 나라를 세운 여걸 소서노</v>
          </cell>
          <cell r="B625" t="str">
            <v>아동</v>
          </cell>
          <cell r="C625" t="str">
            <v>한솔수북(주)</v>
          </cell>
          <cell r="D625">
            <v>11520</v>
          </cell>
          <cell r="E625">
            <v>1</v>
          </cell>
          <cell r="F625">
            <v>11520</v>
          </cell>
          <cell r="G625" t="str">
            <v>20180130</v>
          </cell>
          <cell r="H625" t="str">
            <v>20210225</v>
          </cell>
          <cell r="I625" t="str">
            <v>4801170284667</v>
          </cell>
          <cell r="J625" t="str">
            <v>1170284663</v>
          </cell>
          <cell r="K625" t="str">
            <v>9791170284666</v>
          </cell>
          <cell r="L625" t="str">
            <v>역사/지리/위인</v>
          </cell>
          <cell r="M625" t="str">
            <v>kEPUB</v>
          </cell>
          <cell r="N625">
            <v>11520</v>
          </cell>
          <cell r="O625">
            <v>11520</v>
          </cell>
          <cell r="P625" t="str">
            <v>[상세보기]</v>
          </cell>
        </row>
        <row r="626">
          <cell r="A626" t="str">
            <v>두근두근 1학년을 부탁해</v>
          </cell>
          <cell r="B626" t="str">
            <v>아동</v>
          </cell>
          <cell r="C626" t="str">
            <v>풀빛(도서출판)</v>
          </cell>
          <cell r="D626">
            <v>12600</v>
          </cell>
          <cell r="E626">
            <v>1</v>
          </cell>
          <cell r="F626">
            <v>12600</v>
          </cell>
          <cell r="G626" t="str">
            <v>20160107</v>
          </cell>
          <cell r="H626" t="str">
            <v>20160623</v>
          </cell>
          <cell r="I626" t="str">
            <v>4808974744939</v>
          </cell>
          <cell r="J626" t="str">
            <v>8974744937</v>
          </cell>
          <cell r="K626" t="str">
            <v>9788974744939</v>
          </cell>
          <cell r="L626" t="str">
            <v>어린이창작동화</v>
          </cell>
          <cell r="M626" t="str">
            <v>kPDF+kEPUB</v>
          </cell>
          <cell r="N626">
            <v>12600</v>
          </cell>
          <cell r="O626" t="str">
            <v>서울특별시교육청 어린이도서관 추천도서</v>
          </cell>
          <cell r="P626" t="str">
            <v>[상세보기]</v>
          </cell>
        </row>
        <row r="627">
          <cell r="A627" t="str">
            <v>두근두근 고대의 집</v>
          </cell>
          <cell r="B627" t="str">
            <v>아동</v>
          </cell>
          <cell r="C627" t="str">
            <v>개암나무</v>
          </cell>
          <cell r="D627">
            <v>12420</v>
          </cell>
          <cell r="E627">
            <v>1</v>
          </cell>
          <cell r="F627">
            <v>12420</v>
          </cell>
          <cell r="G627" t="str">
            <v>20170906</v>
          </cell>
          <cell r="H627" t="str">
            <v>20180112</v>
          </cell>
          <cell r="I627" t="str">
            <v>4808968304231</v>
          </cell>
          <cell r="J627" t="str">
            <v>8968304238</v>
          </cell>
          <cell r="K627" t="str">
            <v>9788968304231</v>
          </cell>
          <cell r="L627" t="str">
            <v>호기심/상식</v>
          </cell>
          <cell r="M627" t="str">
            <v>kPDF+kEPUB</v>
          </cell>
          <cell r="N627">
            <v>12420</v>
          </cell>
          <cell r="O627" t="str">
            <v>학교도서관사서협의회 초등저학년 추천도서</v>
          </cell>
          <cell r="P627" t="str">
            <v>[상세보기]</v>
          </cell>
        </row>
        <row r="628">
          <cell r="A628" t="str">
            <v>두근두근 신비한 우리 몸속 탐험</v>
          </cell>
          <cell r="B628" t="str">
            <v>아동</v>
          </cell>
          <cell r="C628" t="str">
            <v>동아엠앤비</v>
          </cell>
          <cell r="D628">
            <v>15120</v>
          </cell>
          <cell r="E628">
            <v>1</v>
          </cell>
          <cell r="F628">
            <v>15120</v>
          </cell>
          <cell r="G628" t="str">
            <v>20171120</v>
          </cell>
          <cell r="H628" t="str">
            <v>20171117</v>
          </cell>
          <cell r="I628" t="str">
            <v>4801187336465</v>
          </cell>
          <cell r="J628" t="str">
            <v>1187336467</v>
          </cell>
          <cell r="K628" t="str">
            <v>9791187336464</v>
          </cell>
          <cell r="L628" t="str">
            <v>과학</v>
          </cell>
          <cell r="M628" t="str">
            <v>kEPUB</v>
          </cell>
          <cell r="N628">
            <v>15120</v>
          </cell>
          <cell r="O628" t="str">
            <v>책씨앗 &gt; 교과연계 추천도서</v>
          </cell>
          <cell r="P628" t="str">
            <v>[상세보기]</v>
          </cell>
        </row>
        <row r="629">
          <cell r="A629" t="str">
            <v>두뇌를 깨우는 영어 퀴즈 쇼</v>
          </cell>
          <cell r="B629" t="str">
            <v>아동</v>
          </cell>
          <cell r="C629" t="str">
            <v>풀과바람(주)</v>
          </cell>
          <cell r="D629">
            <v>15120</v>
          </cell>
          <cell r="E629">
            <v>1</v>
          </cell>
          <cell r="F629">
            <v>15120</v>
          </cell>
          <cell r="G629" t="str">
            <v>20160805</v>
          </cell>
          <cell r="H629" t="str">
            <v>20170626</v>
          </cell>
          <cell r="I629" t="str">
            <v>4808983896704</v>
          </cell>
          <cell r="J629" t="str">
            <v>8983896701</v>
          </cell>
          <cell r="K629" t="str">
            <v>9788983896704</v>
          </cell>
          <cell r="L629" t="str">
            <v>퀴즈/창의력</v>
          </cell>
          <cell r="M629" t="str">
            <v>kPDF+kEPUB</v>
          </cell>
          <cell r="N629">
            <v>15120</v>
          </cell>
          <cell r="O629" t="str">
            <v>청주시립도서관 추천도서</v>
          </cell>
          <cell r="P629" t="str">
            <v>[상세보기]</v>
          </cell>
        </row>
        <row r="630">
          <cell r="A630" t="str">
            <v>두려움을 담는 봉투</v>
          </cell>
          <cell r="B630" t="str">
            <v>아동</v>
          </cell>
          <cell r="C630" t="str">
            <v>천개의바람</v>
          </cell>
          <cell r="D630">
            <v>11340</v>
          </cell>
          <cell r="E630">
            <v>1</v>
          </cell>
          <cell r="F630">
            <v>11340</v>
          </cell>
          <cell r="G630" t="str">
            <v>20160229</v>
          </cell>
          <cell r="H630" t="str">
            <v>20160428</v>
          </cell>
          <cell r="I630" t="str">
            <v>4808997984916</v>
          </cell>
          <cell r="J630" t="str">
            <v>8997984918</v>
          </cell>
          <cell r="K630" t="str">
            <v>9788997984916</v>
          </cell>
          <cell r="L630" t="str">
            <v>어린이창작동화</v>
          </cell>
          <cell r="M630" t="str">
            <v>kPDF+kEPUB</v>
          </cell>
          <cell r="N630">
            <v>11340</v>
          </cell>
          <cell r="O630" t="str">
            <v>경기도교과연계</v>
          </cell>
          <cell r="P630" t="str">
            <v>[상세보기]</v>
          </cell>
        </row>
        <row r="631">
          <cell r="A631" t="str">
            <v>두부를 훔친 소년</v>
          </cell>
          <cell r="B631" t="str">
            <v>아동</v>
          </cell>
          <cell r="C631" t="str">
            <v>노루궁뎅이</v>
          </cell>
          <cell r="D631">
            <v>17640</v>
          </cell>
          <cell r="E631">
            <v>1</v>
          </cell>
          <cell r="F631">
            <v>17640</v>
          </cell>
          <cell r="G631" t="str">
            <v>20180620</v>
          </cell>
          <cell r="H631" t="str">
            <v>20201223</v>
          </cell>
          <cell r="I631" t="str">
            <v>4808967653934</v>
          </cell>
          <cell r="J631" t="str">
            <v>896765393X</v>
          </cell>
          <cell r="K631" t="str">
            <v>9788967653934</v>
          </cell>
          <cell r="L631" t="str">
            <v>어린이창작동화</v>
          </cell>
          <cell r="M631" t="str">
            <v>kPDF</v>
          </cell>
          <cell r="N631">
            <v>17640</v>
          </cell>
          <cell r="O631">
            <v>17640</v>
          </cell>
          <cell r="P631" t="str">
            <v>[상세보기]</v>
          </cell>
        </row>
        <row r="632">
          <cell r="A632" t="str">
            <v>둥글둥글 지구촌 건축 이야기</v>
          </cell>
          <cell r="B632" t="str">
            <v>아동</v>
          </cell>
          <cell r="C632" t="str">
            <v>풀빛(도서출판)</v>
          </cell>
          <cell r="D632">
            <v>13860</v>
          </cell>
          <cell r="E632">
            <v>1</v>
          </cell>
          <cell r="F632">
            <v>13860</v>
          </cell>
          <cell r="G632" t="str">
            <v>20130916</v>
          </cell>
          <cell r="H632" t="str">
            <v>20131104</v>
          </cell>
          <cell r="I632" t="str">
            <v>4808974741945</v>
          </cell>
          <cell r="J632" t="str">
            <v>8974741946</v>
          </cell>
          <cell r="K632" t="str">
            <v>9788974741945</v>
          </cell>
          <cell r="L632" t="str">
            <v>역사/지리/위인</v>
          </cell>
          <cell r="M632" t="str">
            <v>kPDF+kEPUB</v>
          </cell>
          <cell r="N632">
            <v>13860</v>
          </cell>
          <cell r="O632" t="str">
            <v>경북독서친구 &gt; 초등학생 권장도서(5학년)</v>
          </cell>
          <cell r="P632" t="str">
            <v>[상세보기]</v>
          </cell>
        </row>
        <row r="633">
          <cell r="A633" t="str">
            <v>둥글둥글 지구촌 경제 이야기</v>
          </cell>
          <cell r="B633" t="str">
            <v>아동</v>
          </cell>
          <cell r="C633" t="str">
            <v>풀빛(도서출판)</v>
          </cell>
          <cell r="D633">
            <v>15120</v>
          </cell>
          <cell r="E633">
            <v>1</v>
          </cell>
          <cell r="F633">
            <v>15120</v>
          </cell>
          <cell r="G633" t="str">
            <v>20190605</v>
          </cell>
          <cell r="H633" t="str">
            <v>20210201</v>
          </cell>
          <cell r="I633" t="str">
            <v>4801161721300</v>
          </cell>
          <cell r="J633" t="str">
            <v>1161721304</v>
          </cell>
          <cell r="K633" t="str">
            <v>9791161721309</v>
          </cell>
          <cell r="L633" t="str">
            <v>경제경영</v>
          </cell>
          <cell r="M633" t="str">
            <v>kPDF</v>
          </cell>
          <cell r="N633">
            <v>15120</v>
          </cell>
          <cell r="O633">
            <v>15120</v>
          </cell>
          <cell r="P633" t="str">
            <v>[상세보기]</v>
          </cell>
        </row>
        <row r="634">
          <cell r="A634" t="str">
            <v>둥글둥글 지구촌 돈 이야기</v>
          </cell>
          <cell r="B634" t="str">
            <v>아동</v>
          </cell>
          <cell r="C634" t="str">
            <v>풀빛(도서출판)</v>
          </cell>
          <cell r="D634">
            <v>12600</v>
          </cell>
          <cell r="E634">
            <v>1</v>
          </cell>
          <cell r="F634">
            <v>12600</v>
          </cell>
          <cell r="G634" t="str">
            <v>20100611</v>
          </cell>
          <cell r="H634" t="str">
            <v>20120712</v>
          </cell>
          <cell r="I634" t="str">
            <v>4808974746506</v>
          </cell>
          <cell r="J634" t="str">
            <v>8974746506</v>
          </cell>
          <cell r="K634" t="str">
            <v>9788974746506</v>
          </cell>
          <cell r="L634" t="str">
            <v>경제경영</v>
          </cell>
          <cell r="M634" t="str">
            <v>kPDF+kEPUB</v>
          </cell>
          <cell r="N634">
            <v>12600</v>
          </cell>
          <cell r="O634" t="str">
            <v>한국출판문화산업진흥원 권장도서</v>
          </cell>
          <cell r="P634" t="str">
            <v>[상세보기]</v>
          </cell>
        </row>
        <row r="635">
          <cell r="A635" t="str">
            <v>둥글둥글 지구촌 문자 이야기</v>
          </cell>
          <cell r="B635" t="str">
            <v>아동</v>
          </cell>
          <cell r="C635" t="str">
            <v>풀빛(도서출판)</v>
          </cell>
          <cell r="D635">
            <v>13860</v>
          </cell>
          <cell r="E635">
            <v>1</v>
          </cell>
          <cell r="F635">
            <v>13860</v>
          </cell>
          <cell r="G635" t="str">
            <v>20171222</v>
          </cell>
          <cell r="H635" t="str">
            <v>20180820</v>
          </cell>
          <cell r="I635" t="str">
            <v>4801161720365</v>
          </cell>
          <cell r="J635" t="str">
            <v>1161720367</v>
          </cell>
          <cell r="K635" t="str">
            <v>9791161720364</v>
          </cell>
          <cell r="L635" t="str">
            <v>호기심/상식</v>
          </cell>
          <cell r="M635" t="str">
            <v>kPDF+kEPUB</v>
          </cell>
          <cell r="N635">
            <v>13860</v>
          </cell>
          <cell r="O635" t="str">
            <v>경북독서친구 &gt; 초등학생 권장도서(5학년)</v>
          </cell>
          <cell r="P635" t="str">
            <v>[상세보기]</v>
          </cell>
        </row>
        <row r="636">
          <cell r="A636" t="str">
            <v>둥글둥글 지구촌 식물 이야기</v>
          </cell>
          <cell r="B636" t="str">
            <v>아동</v>
          </cell>
          <cell r="C636" t="str">
            <v>풀빛(도서출판)</v>
          </cell>
          <cell r="D636">
            <v>12600</v>
          </cell>
          <cell r="E636">
            <v>1</v>
          </cell>
          <cell r="F636">
            <v>12600</v>
          </cell>
          <cell r="G636" t="str">
            <v>20120207</v>
          </cell>
          <cell r="H636" t="str">
            <v>20130807</v>
          </cell>
          <cell r="I636" t="str">
            <v>4808974746858</v>
          </cell>
          <cell r="J636" t="str">
            <v>8974746859</v>
          </cell>
          <cell r="K636" t="str">
            <v>9788974746858</v>
          </cell>
          <cell r="L636" t="str">
            <v>과학</v>
          </cell>
          <cell r="M636" t="str">
            <v>kPDF+kEPUB</v>
          </cell>
          <cell r="N636">
            <v>12600</v>
          </cell>
          <cell r="O636" t="str">
            <v>경남교육청 김해도서관 &gt; 4학년 교과연계도서</v>
          </cell>
          <cell r="P636" t="str">
            <v>[상세보기]</v>
          </cell>
        </row>
        <row r="637">
          <cell r="A637" t="str">
            <v>뒤죽박죽 독서왕</v>
          </cell>
          <cell r="B637" t="str">
            <v>아동</v>
          </cell>
          <cell r="C637" t="str">
            <v>풀빛미디어</v>
          </cell>
          <cell r="D637">
            <v>20700</v>
          </cell>
          <cell r="E637">
            <v>1</v>
          </cell>
          <cell r="F637">
            <v>20700</v>
          </cell>
          <cell r="G637" t="str">
            <v>20170909</v>
          </cell>
          <cell r="H637" t="str">
            <v>20201110</v>
          </cell>
          <cell r="I637" t="str">
            <v>4808967340698</v>
          </cell>
          <cell r="J637" t="str">
            <v>8967340699</v>
          </cell>
          <cell r="K637" t="str">
            <v>9788967340698</v>
          </cell>
          <cell r="L637" t="str">
            <v>어린이창작동화</v>
          </cell>
          <cell r="M637" t="str">
            <v>kPDF</v>
          </cell>
          <cell r="N637">
            <v>20700</v>
          </cell>
          <cell r="O637">
            <v>20700</v>
          </cell>
          <cell r="P637" t="str">
            <v>[상세보기]</v>
          </cell>
        </row>
        <row r="638">
          <cell r="A638" t="str">
            <v>뒷간 지키는 아이</v>
          </cell>
          <cell r="B638" t="str">
            <v>아동</v>
          </cell>
          <cell r="C638" t="str">
            <v>교학사</v>
          </cell>
          <cell r="D638">
            <v>13680</v>
          </cell>
          <cell r="E638">
            <v>1</v>
          </cell>
          <cell r="F638">
            <v>13680</v>
          </cell>
          <cell r="G638" t="str">
            <v>20140810</v>
          </cell>
          <cell r="H638" t="str">
            <v>20150205</v>
          </cell>
          <cell r="I638" t="str">
            <v>4808909187428</v>
          </cell>
          <cell r="J638" t="str">
            <v>8909187425</v>
          </cell>
          <cell r="K638" t="str">
            <v>9788909187428</v>
          </cell>
          <cell r="L638" t="str">
            <v>어린이창작동화</v>
          </cell>
          <cell r="M638" t="str">
            <v>kPDF+kEPUB</v>
          </cell>
          <cell r="N638">
            <v>13680</v>
          </cell>
          <cell r="O638" t="str">
            <v>국내문학상 &gt; 소천아동문학상 신인상</v>
          </cell>
          <cell r="P638" t="str">
            <v>[상세보기]</v>
          </cell>
        </row>
        <row r="639">
          <cell r="A639" t="str">
            <v>드르렁</v>
          </cell>
          <cell r="B639" t="str">
            <v>아동</v>
          </cell>
          <cell r="C639" t="str">
            <v>북극곰</v>
          </cell>
          <cell r="D639">
            <v>18900</v>
          </cell>
          <cell r="E639">
            <v>1</v>
          </cell>
          <cell r="F639">
            <v>18900</v>
          </cell>
          <cell r="G639" t="str">
            <v>20190228</v>
          </cell>
          <cell r="H639" t="str">
            <v>20190705</v>
          </cell>
          <cell r="I639" t="str">
            <v>4801189164493</v>
          </cell>
          <cell r="J639" t="str">
            <v>1189164493</v>
          </cell>
          <cell r="K639" t="str">
            <v>9791189164492</v>
          </cell>
          <cell r="L639" t="str">
            <v>어린이창작동화</v>
          </cell>
          <cell r="M639" t="str">
            <v>kPDF</v>
          </cell>
          <cell r="N639">
            <v>18900</v>
          </cell>
          <cell r="O639" t="str">
            <v>부산광역시 사상도서관 추천도서</v>
          </cell>
          <cell r="P639" t="str">
            <v>[상세보기]</v>
          </cell>
        </row>
        <row r="640">
          <cell r="A640" t="str">
            <v>드르렁 드르렁, 아빠는 왜 코를 골지?</v>
          </cell>
          <cell r="B640" t="str">
            <v>유아</v>
          </cell>
          <cell r="C640" t="str">
            <v>작가정신</v>
          </cell>
          <cell r="D640">
            <v>23400</v>
          </cell>
          <cell r="E640">
            <v>1</v>
          </cell>
          <cell r="F640">
            <v>23400</v>
          </cell>
          <cell r="G640" t="str">
            <v>20201028</v>
          </cell>
          <cell r="H640" t="str">
            <v>20201030</v>
          </cell>
          <cell r="I640" t="str">
            <v>4801160268264</v>
          </cell>
          <cell r="J640" t="str">
            <v>1160268266</v>
          </cell>
          <cell r="K640" t="str">
            <v>9791160268263</v>
          </cell>
          <cell r="L640" t="str">
            <v>유아창작동화</v>
          </cell>
          <cell r="M640" t="str">
            <v>kPDF</v>
          </cell>
          <cell r="N640">
            <v>23400</v>
          </cell>
          <cell r="O640" t="str">
            <v>물푸레도서관 선정도서</v>
          </cell>
          <cell r="P640" t="str">
            <v>[상세보기]</v>
          </cell>
        </row>
        <row r="641">
          <cell r="A641" t="str">
            <v>들려줄게! 달내강 역사 이야기</v>
          </cell>
          <cell r="B641" t="str">
            <v>아동</v>
          </cell>
          <cell r="C641" t="str">
            <v>책과나무</v>
          </cell>
          <cell r="D641">
            <v>16380</v>
          </cell>
          <cell r="E641">
            <v>1</v>
          </cell>
          <cell r="F641">
            <v>16380</v>
          </cell>
          <cell r="G641" t="str">
            <v>20151231</v>
          </cell>
          <cell r="H641" t="str">
            <v>20161230</v>
          </cell>
          <cell r="I641" t="str">
            <v>4801157761303</v>
          </cell>
          <cell r="J641" t="str">
            <v>1157761305</v>
          </cell>
          <cell r="K641" t="str">
            <v>9791157761302</v>
          </cell>
          <cell r="L641" t="str">
            <v>역사/지리/위인</v>
          </cell>
          <cell r="M641" t="str">
            <v>kPDF</v>
          </cell>
          <cell r="N641">
            <v>16380</v>
          </cell>
          <cell r="O641" t="str">
            <v>한국문화예술위원회 문학나눔 선정도서</v>
          </cell>
          <cell r="P641" t="str">
            <v>[상세보기]</v>
          </cell>
        </row>
        <row r="642">
          <cell r="A642" t="str">
            <v>들썩들썩 동화의 집</v>
          </cell>
          <cell r="B642" t="str">
            <v>아동</v>
          </cell>
          <cell r="C642" t="str">
            <v>개암나무</v>
          </cell>
          <cell r="D642">
            <v>12420</v>
          </cell>
          <cell r="E642">
            <v>1</v>
          </cell>
          <cell r="F642">
            <v>12420</v>
          </cell>
          <cell r="G642" t="str">
            <v>20170703</v>
          </cell>
          <cell r="H642" t="str">
            <v>20170920</v>
          </cell>
          <cell r="I642" t="str">
            <v>4808968304002</v>
          </cell>
          <cell r="J642" t="str">
            <v>8968304009</v>
          </cell>
          <cell r="K642" t="str">
            <v>9788968304002</v>
          </cell>
          <cell r="L642" t="str">
            <v>호기심/상식</v>
          </cell>
          <cell r="M642" t="str">
            <v>kPDF+kEPUB</v>
          </cell>
          <cell r="N642">
            <v>12420</v>
          </cell>
          <cell r="O642" t="str">
            <v>학교도서관사서협의회 초등저학년 추천도서</v>
          </cell>
          <cell r="P642" t="str">
            <v>[상세보기]</v>
          </cell>
        </row>
        <row r="643">
          <cell r="A643" t="str">
            <v>들어 봐! 들리니?</v>
          </cell>
          <cell r="B643" t="str">
            <v>유아</v>
          </cell>
          <cell r="C643" t="str">
            <v>책속물고기</v>
          </cell>
          <cell r="D643">
            <v>16200</v>
          </cell>
          <cell r="E643">
            <v>1</v>
          </cell>
          <cell r="F643">
            <v>16200</v>
          </cell>
          <cell r="G643" t="str">
            <v>20171105</v>
          </cell>
          <cell r="H643" t="str">
            <v>20181219</v>
          </cell>
          <cell r="I643" t="str">
            <v>4801186670874</v>
          </cell>
          <cell r="J643" t="str">
            <v>1186670878</v>
          </cell>
          <cell r="K643" t="str">
            <v>9791186670873</v>
          </cell>
          <cell r="L643" t="str">
            <v>유아창작동화</v>
          </cell>
          <cell r="M643" t="str">
            <v>kPDF+kEPUB</v>
          </cell>
          <cell r="N643">
            <v>16200</v>
          </cell>
          <cell r="O643" t="str">
            <v>책둥이 유아동 추천도서</v>
          </cell>
          <cell r="P643" t="str">
            <v>[상세보기]</v>
          </cell>
        </row>
        <row r="644">
          <cell r="A644" t="str">
            <v>디지털 보이</v>
          </cell>
          <cell r="B644" t="str">
            <v>아동</v>
          </cell>
          <cell r="C644" t="str">
            <v>예림당</v>
          </cell>
          <cell r="D644">
            <v>11340</v>
          </cell>
          <cell r="E644">
            <v>1</v>
          </cell>
          <cell r="F644">
            <v>11340</v>
          </cell>
          <cell r="G644" t="str">
            <v>20141210</v>
          </cell>
          <cell r="H644" t="str">
            <v>20160121</v>
          </cell>
          <cell r="I644" t="str">
            <v>4808930270526</v>
          </cell>
          <cell r="J644" t="str">
            <v>8930270522</v>
          </cell>
          <cell r="K644" t="str">
            <v>9788930270526</v>
          </cell>
          <cell r="L644" t="str">
            <v>어린이창작동화</v>
          </cell>
          <cell r="M644" t="str">
            <v>kEPUB</v>
          </cell>
          <cell r="N644">
            <v>11340</v>
          </cell>
          <cell r="O644" t="str">
            <v>한국문화예술위원회 문학나눔 선정도서</v>
          </cell>
          <cell r="P644" t="str">
            <v>[상세보기]</v>
          </cell>
        </row>
        <row r="645">
          <cell r="A645" t="str">
            <v>딩동</v>
          </cell>
          <cell r="B645" t="str">
            <v>유아</v>
          </cell>
          <cell r="C645" t="str">
            <v>북극곰</v>
          </cell>
          <cell r="D645">
            <v>18900</v>
          </cell>
          <cell r="E645">
            <v>1</v>
          </cell>
          <cell r="F645">
            <v>18900</v>
          </cell>
          <cell r="G645" t="str">
            <v>20191210</v>
          </cell>
          <cell r="H645" t="str">
            <v>20200521</v>
          </cell>
          <cell r="I645" t="str">
            <v>4801190300385</v>
          </cell>
          <cell r="J645" t="str">
            <v>1190300389</v>
          </cell>
          <cell r="K645" t="str">
            <v>9791190300384</v>
          </cell>
          <cell r="L645" t="str">
            <v>유아창작동화</v>
          </cell>
          <cell r="M645" t="str">
            <v>kPDF</v>
          </cell>
          <cell r="N645">
            <v>18900</v>
          </cell>
          <cell r="O645" t="str">
            <v>서울특별시교육청 어린이도서관 추천도서</v>
          </cell>
          <cell r="P645" t="str">
            <v>[상세보기]</v>
          </cell>
        </row>
        <row r="646">
          <cell r="A646" t="str">
            <v>딩딩과 당당</v>
          </cell>
          <cell r="B646" t="str">
            <v>아동</v>
          </cell>
          <cell r="C646" t="str">
            <v>알에이치코리아_디지털컨텐츠</v>
          </cell>
          <cell r="D646">
            <v>6650</v>
          </cell>
          <cell r="E646">
            <v>2</v>
          </cell>
          <cell r="F646">
            <v>13300</v>
          </cell>
          <cell r="G646" t="str">
            <v>20161124</v>
          </cell>
          <cell r="H646" t="str">
            <v>20170519</v>
          </cell>
          <cell r="I646" t="str">
            <v>4808925560199</v>
          </cell>
          <cell r="J646" t="str">
            <v>8925560194</v>
          </cell>
          <cell r="K646" t="str">
            <v>9788925560199</v>
          </cell>
          <cell r="L646" t="str">
            <v>어린이창작동화</v>
          </cell>
          <cell r="M646" t="str">
            <v>kPDF</v>
          </cell>
          <cell r="N646">
            <v>13300</v>
          </cell>
          <cell r="O646" t="str">
            <v>서울시교육청도서관 사서추천도서</v>
          </cell>
          <cell r="P646" t="str">
            <v>[상세보기]</v>
          </cell>
        </row>
        <row r="647">
          <cell r="A647" t="str">
            <v>따분한 학교, 지겨운 수업은 끝!</v>
          </cell>
          <cell r="B647" t="str">
            <v>아동</v>
          </cell>
          <cell r="C647" t="str">
            <v>책속물고기</v>
          </cell>
          <cell r="D647">
            <v>12600</v>
          </cell>
          <cell r="E647">
            <v>1</v>
          </cell>
          <cell r="F647">
            <v>12600</v>
          </cell>
          <cell r="G647" t="str">
            <v>20170510</v>
          </cell>
          <cell r="H647" t="str">
            <v>20170922</v>
          </cell>
          <cell r="I647" t="str">
            <v>4801186670683</v>
          </cell>
          <cell r="J647" t="str">
            <v>1186670681</v>
          </cell>
          <cell r="K647" t="str">
            <v>9791186670682</v>
          </cell>
          <cell r="L647" t="str">
            <v>어린이창작동화</v>
          </cell>
          <cell r="M647" t="str">
            <v>kPDF+kEPUB</v>
          </cell>
          <cell r="N647">
            <v>12600</v>
          </cell>
          <cell r="O647" t="str">
            <v>책씨앗 &gt; 교과연계 추천도서</v>
          </cell>
          <cell r="P647" t="str">
            <v>[상세보기]</v>
          </cell>
        </row>
        <row r="648">
          <cell r="A648" t="str">
            <v>딱 한마디 과학사</v>
          </cell>
          <cell r="B648" t="str">
            <v>아동</v>
          </cell>
          <cell r="C648" t="str">
            <v>천개의바람</v>
          </cell>
          <cell r="D648">
            <v>13860</v>
          </cell>
          <cell r="E648">
            <v>1</v>
          </cell>
          <cell r="F648">
            <v>13860</v>
          </cell>
          <cell r="G648" t="str">
            <v>20170403</v>
          </cell>
          <cell r="H648" t="str">
            <v>20170621</v>
          </cell>
          <cell r="I648" t="str">
            <v>4801187287392</v>
          </cell>
          <cell r="J648" t="str">
            <v>1187287393</v>
          </cell>
          <cell r="K648" t="str">
            <v>9791187287391</v>
          </cell>
          <cell r="L648" t="str">
            <v>과학</v>
          </cell>
          <cell r="M648" t="str">
            <v>kPDF+kEPUB</v>
          </cell>
          <cell r="N648">
            <v>13860</v>
          </cell>
          <cell r="O648" t="str">
            <v>학교도서관사서협의회 청소년 추천도서</v>
          </cell>
          <cell r="P648" t="str">
            <v>[상세보기]</v>
          </cell>
        </row>
        <row r="649">
          <cell r="A649" t="str">
            <v>딱 한마디 한국사</v>
          </cell>
          <cell r="B649" t="str">
            <v>아동</v>
          </cell>
          <cell r="C649" t="str">
            <v>천개의바람</v>
          </cell>
          <cell r="D649">
            <v>15120</v>
          </cell>
          <cell r="E649">
            <v>1</v>
          </cell>
          <cell r="F649">
            <v>15120</v>
          </cell>
          <cell r="G649" t="str">
            <v>20190916</v>
          </cell>
          <cell r="H649" t="str">
            <v>20200108</v>
          </cell>
          <cell r="I649" t="str">
            <v>4801190077195</v>
          </cell>
          <cell r="J649" t="str">
            <v>1190077191</v>
          </cell>
          <cell r="K649" t="str">
            <v>9791190077194</v>
          </cell>
          <cell r="L649" t="str">
            <v>역사/지리/위인</v>
          </cell>
          <cell r="M649" t="str">
            <v>kEPUB</v>
          </cell>
          <cell r="N649">
            <v>15120</v>
          </cell>
          <cell r="O649" t="str">
            <v>경상남도교육청 고성도서관 추천도서</v>
          </cell>
          <cell r="P649" t="str">
            <v>[상세보기]</v>
          </cell>
        </row>
        <row r="650">
          <cell r="A650" t="str">
            <v>딴지 가족</v>
          </cell>
          <cell r="B650" t="str">
            <v>아동</v>
          </cell>
          <cell r="C650" t="str">
            <v>개암나무</v>
          </cell>
          <cell r="D650">
            <v>13860</v>
          </cell>
          <cell r="E650">
            <v>1</v>
          </cell>
          <cell r="F650">
            <v>13860</v>
          </cell>
          <cell r="G650" t="str">
            <v>20170419</v>
          </cell>
          <cell r="H650" t="str">
            <v>20170710</v>
          </cell>
          <cell r="I650" t="str">
            <v>4808968303791</v>
          </cell>
          <cell r="J650" t="str">
            <v>8968303797</v>
          </cell>
          <cell r="K650" t="str">
            <v>9788968303791</v>
          </cell>
          <cell r="L650" t="str">
            <v>어린이창작동화</v>
          </cell>
          <cell r="M650" t="str">
            <v>kPDF+kEPUB</v>
          </cell>
          <cell r="N650">
            <v>13860</v>
          </cell>
          <cell r="O650" t="str">
            <v>서울특별시교육청 어린이도서관 추천도서</v>
          </cell>
          <cell r="P650" t="str">
            <v>[상세보기]</v>
          </cell>
        </row>
        <row r="651">
          <cell r="A651" t="str">
            <v>딸꾹</v>
          </cell>
          <cell r="B651" t="str">
            <v>아동</v>
          </cell>
          <cell r="C651" t="str">
            <v>북극곰</v>
          </cell>
          <cell r="D651">
            <v>18900</v>
          </cell>
          <cell r="E651">
            <v>1</v>
          </cell>
          <cell r="F651">
            <v>18900</v>
          </cell>
          <cell r="G651" t="str">
            <v>20180930</v>
          </cell>
          <cell r="H651" t="str">
            <v>20181026</v>
          </cell>
          <cell r="I651" t="str">
            <v>4801189164189</v>
          </cell>
          <cell r="J651" t="str">
            <v>1189164183</v>
          </cell>
          <cell r="K651" t="str">
            <v>9791189164188</v>
          </cell>
          <cell r="L651" t="str">
            <v>어린이창작동화</v>
          </cell>
          <cell r="M651" t="str">
            <v>kPDF</v>
          </cell>
          <cell r="N651">
            <v>18900</v>
          </cell>
          <cell r="O651" t="str">
            <v>서울특별시교육청 어린이도서관 추천도서</v>
          </cell>
          <cell r="P651" t="str">
            <v>[상세보기]</v>
          </cell>
        </row>
        <row r="652">
          <cell r="A652" t="str">
            <v>땅속을 뚫고 들어간 돼지</v>
          </cell>
          <cell r="B652" t="str">
            <v>아동</v>
          </cell>
          <cell r="C652" t="str">
            <v>내인생의책(주)</v>
          </cell>
          <cell r="D652">
            <v>17280</v>
          </cell>
          <cell r="E652">
            <v>1</v>
          </cell>
          <cell r="F652">
            <v>17280</v>
          </cell>
          <cell r="G652" t="str">
            <v>20140602</v>
          </cell>
          <cell r="H652" t="str">
            <v>20140616</v>
          </cell>
          <cell r="I652" t="str">
            <v>4808997980093</v>
          </cell>
          <cell r="J652" t="str">
            <v>8997980092</v>
          </cell>
          <cell r="K652" t="str">
            <v>9788997980093</v>
          </cell>
          <cell r="L652" t="str">
            <v>과학</v>
          </cell>
          <cell r="M652" t="str">
            <v>kPDF</v>
          </cell>
          <cell r="N652">
            <v>17280</v>
          </cell>
          <cell r="O652" t="str">
            <v>인천광역시미추홀도서관 &gt; 교과연계도서</v>
          </cell>
          <cell r="P652" t="str">
            <v>[상세보기]</v>
          </cell>
        </row>
        <row r="653">
          <cell r="A653" t="str">
            <v>땅지원의 키 크기</v>
          </cell>
          <cell r="B653" t="str">
            <v>아동</v>
          </cell>
          <cell r="C653" t="str">
            <v>파랑새</v>
          </cell>
          <cell r="D653">
            <v>11970</v>
          </cell>
          <cell r="E653">
            <v>1</v>
          </cell>
          <cell r="F653">
            <v>11970</v>
          </cell>
          <cell r="G653" t="str">
            <v>20160530</v>
          </cell>
          <cell r="H653" t="str">
            <v>20161215</v>
          </cell>
          <cell r="I653" t="str">
            <v>4808961556552</v>
          </cell>
          <cell r="J653" t="str">
            <v>896155655X</v>
          </cell>
          <cell r="K653" t="str">
            <v>9788961556552</v>
          </cell>
          <cell r="L653" t="str">
            <v>어린이창작동화</v>
          </cell>
          <cell r="M653" t="str">
            <v>kPDF</v>
          </cell>
          <cell r="N653">
            <v>11970</v>
          </cell>
          <cell r="O653" t="str">
            <v>경기도교과연계 &gt; 초등학교 3학년 도덕</v>
          </cell>
          <cell r="P653" t="str">
            <v>[상세보기]</v>
          </cell>
        </row>
        <row r="654">
          <cell r="A654" t="str">
            <v>떠돌이별</v>
          </cell>
          <cell r="B654" t="str">
            <v>아동</v>
          </cell>
          <cell r="C654" t="str">
            <v>파란자전거</v>
          </cell>
          <cell r="D654">
            <v>13730</v>
          </cell>
          <cell r="E654">
            <v>1</v>
          </cell>
          <cell r="F654">
            <v>13730</v>
          </cell>
          <cell r="G654" t="str">
            <v>20150110</v>
          </cell>
          <cell r="H654" t="str">
            <v>20160104</v>
          </cell>
          <cell r="I654" t="str">
            <v>4801186075051</v>
          </cell>
          <cell r="J654" t="str">
            <v>1186075058</v>
          </cell>
          <cell r="K654" t="str">
            <v>9791186075050</v>
          </cell>
          <cell r="L654" t="str">
            <v>어린이창작동화</v>
          </cell>
          <cell r="M654" t="str">
            <v>kEPUB</v>
          </cell>
          <cell r="N654">
            <v>13730</v>
          </cell>
          <cell r="O654" t="str">
            <v>경기도교과연계 &gt; 초등학교 4학년 도덕</v>
          </cell>
          <cell r="P654" t="str">
            <v>[상세보기]</v>
          </cell>
        </row>
        <row r="655">
          <cell r="A655" t="str">
            <v>떡볶이 회장</v>
          </cell>
          <cell r="B655" t="str">
            <v>아동</v>
          </cell>
          <cell r="C655" t="str">
            <v>한국독서지도회</v>
          </cell>
          <cell r="D655">
            <v>10080</v>
          </cell>
          <cell r="E655">
            <v>1</v>
          </cell>
          <cell r="F655">
            <v>10080</v>
          </cell>
          <cell r="G655" t="str">
            <v>20090720</v>
          </cell>
          <cell r="H655" t="str">
            <v>20150612</v>
          </cell>
          <cell r="I655" t="str">
            <v>4808977883314</v>
          </cell>
          <cell r="J655" t="str">
            <v>8977883318</v>
          </cell>
          <cell r="K655" t="str">
            <v>9788977883314</v>
          </cell>
          <cell r="L655" t="str">
            <v>어린이창작동화</v>
          </cell>
          <cell r="M655" t="str">
            <v>kPDF+kEPUB</v>
          </cell>
          <cell r="N655">
            <v>10080</v>
          </cell>
          <cell r="O655" t="str">
            <v>경기도교과연계 &gt; 초등학교 2학년 2학기 국어</v>
          </cell>
          <cell r="P655" t="str">
            <v>[상세보기]</v>
          </cell>
        </row>
        <row r="656">
          <cell r="A656" t="str">
            <v>떡장수 할머니와 호랑이는 구구단을 몰라</v>
          </cell>
          <cell r="B656" t="str">
            <v>아동</v>
          </cell>
          <cell r="C656" t="str">
            <v>동아엠앤비</v>
          </cell>
          <cell r="D656">
            <v>11970</v>
          </cell>
          <cell r="E656">
            <v>1</v>
          </cell>
          <cell r="F656">
            <v>11970</v>
          </cell>
          <cell r="G656" t="str">
            <v>20101120</v>
          </cell>
          <cell r="H656" t="str">
            <v>20120718</v>
          </cell>
          <cell r="I656" t="str">
            <v>4808962860320</v>
          </cell>
          <cell r="J656" t="str">
            <v>8962860325</v>
          </cell>
          <cell r="K656" t="str">
            <v>9788962860320</v>
          </cell>
          <cell r="L656" t="str">
            <v>과학</v>
          </cell>
          <cell r="M656" t="str">
            <v>kEPUB</v>
          </cell>
          <cell r="N656">
            <v>11970</v>
          </cell>
          <cell r="O656" t="str">
            <v>경기도교과연계 &gt; 초등학교 1학년 2학기 수학</v>
          </cell>
          <cell r="P656" t="str">
            <v>[상세보기]</v>
          </cell>
        </row>
        <row r="657">
          <cell r="A657" t="str">
            <v>떨어질까 봐 무서워</v>
          </cell>
          <cell r="B657" t="str">
            <v>아동</v>
          </cell>
          <cell r="C657" t="str">
            <v>위즈덤하우스_디지털콘텐츠</v>
          </cell>
          <cell r="D657">
            <v>23400</v>
          </cell>
          <cell r="E657">
            <v>2</v>
          </cell>
          <cell r="F657">
            <v>46800</v>
          </cell>
          <cell r="G657" t="str">
            <v>20190215</v>
          </cell>
          <cell r="H657" t="str">
            <v>20190618</v>
          </cell>
          <cell r="I657" t="str">
            <v>4808962471649</v>
          </cell>
          <cell r="J657" t="str">
            <v>8962471647</v>
          </cell>
          <cell r="K657" t="str">
            <v>9788962471649</v>
          </cell>
          <cell r="L657" t="str">
            <v>어린이창작동화</v>
          </cell>
          <cell r="M657" t="str">
            <v>kEPUB</v>
          </cell>
          <cell r="N657">
            <v>46800</v>
          </cell>
          <cell r="O657" t="str">
            <v>부산광역시 사상도서관 추천도서</v>
          </cell>
          <cell r="P657" t="str">
            <v>[상세보기]</v>
          </cell>
        </row>
        <row r="658">
          <cell r="A658" t="str">
            <v>또마의 그네</v>
          </cell>
          <cell r="B658" t="str">
            <v>아동</v>
          </cell>
          <cell r="C658" t="str">
            <v>한겨레출판</v>
          </cell>
          <cell r="D658">
            <v>12600</v>
          </cell>
          <cell r="E658">
            <v>1</v>
          </cell>
          <cell r="F658">
            <v>12600</v>
          </cell>
          <cell r="G658" t="str">
            <v>20180320</v>
          </cell>
          <cell r="H658" t="str">
            <v>20180828</v>
          </cell>
          <cell r="I658" t="str">
            <v>4801160401432</v>
          </cell>
          <cell r="J658" t="str">
            <v>1160401438</v>
          </cell>
          <cell r="K658" t="str">
            <v>9791160401431</v>
          </cell>
          <cell r="L658" t="str">
            <v>어린이창작동화</v>
          </cell>
          <cell r="M658" t="str">
            <v>kEPUB</v>
          </cell>
          <cell r="N658">
            <v>12600</v>
          </cell>
          <cell r="O658" t="str">
            <v>서울시교육청도서관 사서추천도서</v>
          </cell>
          <cell r="P658" t="str">
            <v>[상세보기]</v>
          </cell>
        </row>
        <row r="659">
          <cell r="A659" t="str">
            <v>또박또박 세고 재는 말</v>
          </cell>
          <cell r="B659" t="str">
            <v>아동</v>
          </cell>
          <cell r="C659" t="str">
            <v>개암나무</v>
          </cell>
          <cell r="D659">
            <v>13860</v>
          </cell>
          <cell r="E659">
            <v>1</v>
          </cell>
          <cell r="F659">
            <v>13860</v>
          </cell>
          <cell r="G659" t="str">
            <v>20171208</v>
          </cell>
          <cell r="H659" t="str">
            <v>20180618</v>
          </cell>
          <cell r="I659" t="str">
            <v>4808968304330</v>
          </cell>
          <cell r="J659" t="str">
            <v>8968304335</v>
          </cell>
          <cell r="K659" t="str">
            <v>9788968304330</v>
          </cell>
          <cell r="L659" t="str">
            <v>호기심/상식</v>
          </cell>
          <cell r="M659" t="str">
            <v>kPDF+kEPUB</v>
          </cell>
          <cell r="N659">
            <v>13860</v>
          </cell>
          <cell r="O659" t="str">
            <v>한국어린이출판협의회 추천도서</v>
          </cell>
          <cell r="P659" t="str">
            <v>[상세보기]</v>
          </cell>
        </row>
        <row r="660">
          <cell r="A660" t="str">
            <v>똑같네 똑같아</v>
          </cell>
          <cell r="B660" t="str">
            <v>아동</v>
          </cell>
          <cell r="C660" t="str">
            <v>북극곰</v>
          </cell>
          <cell r="D660">
            <v>18900</v>
          </cell>
          <cell r="E660">
            <v>1</v>
          </cell>
          <cell r="F660">
            <v>18900</v>
          </cell>
          <cell r="G660" t="str">
            <v>20190320</v>
          </cell>
          <cell r="H660" t="str">
            <v>20190705</v>
          </cell>
          <cell r="I660" t="str">
            <v>4801189164516</v>
          </cell>
          <cell r="J660" t="str">
            <v>1189164515</v>
          </cell>
          <cell r="K660" t="str">
            <v>9791189164515</v>
          </cell>
          <cell r="L660" t="str">
            <v>어린이창작동화</v>
          </cell>
          <cell r="M660" t="str">
            <v>kPDF</v>
          </cell>
          <cell r="N660">
            <v>18900</v>
          </cell>
          <cell r="O660" t="str">
            <v>부산광역시 사상도서관 추천도서</v>
          </cell>
          <cell r="P660" t="str">
            <v>[상세보기]</v>
          </cell>
        </row>
        <row r="661">
          <cell r="A661" t="str">
            <v>똑똑한 우리 몸 설명서</v>
          </cell>
          <cell r="B661" t="str">
            <v>아동</v>
          </cell>
          <cell r="C661" t="str">
            <v>살림출판사</v>
          </cell>
          <cell r="D661">
            <v>19800</v>
          </cell>
          <cell r="E661">
            <v>1</v>
          </cell>
          <cell r="F661">
            <v>19800</v>
          </cell>
          <cell r="G661" t="str">
            <v>20151113</v>
          </cell>
          <cell r="H661" t="str">
            <v>20151209</v>
          </cell>
          <cell r="I661" t="str">
            <v>4808952232793</v>
          </cell>
          <cell r="J661" t="str">
            <v>8952232798</v>
          </cell>
          <cell r="K661" t="str">
            <v>9788952232793</v>
          </cell>
          <cell r="L661" t="str">
            <v>과학</v>
          </cell>
          <cell r="M661" t="str">
            <v>kPDF+kEPUB</v>
          </cell>
          <cell r="N661">
            <v>19800</v>
          </cell>
          <cell r="O661" t="str">
            <v>경기도교과연계 &gt; 초등학교 5학년 2학기 과학</v>
          </cell>
          <cell r="P661" t="str">
            <v>[상세보기]</v>
          </cell>
        </row>
        <row r="662">
          <cell r="A662" t="str">
            <v>똑똑한 우리말 맞춤법</v>
          </cell>
          <cell r="B662" t="str">
            <v>아동</v>
          </cell>
          <cell r="C662" t="str">
            <v>리스컴</v>
          </cell>
          <cell r="D662">
            <v>15120</v>
          </cell>
          <cell r="E662">
            <v>1</v>
          </cell>
          <cell r="F662">
            <v>15120</v>
          </cell>
          <cell r="G662" t="str">
            <v>20170801</v>
          </cell>
          <cell r="H662" t="str">
            <v>20200529</v>
          </cell>
          <cell r="I662" t="str">
            <v>4808994149370</v>
          </cell>
          <cell r="J662" t="str">
            <v>8994149376</v>
          </cell>
          <cell r="K662" t="str">
            <v>9788994149370</v>
          </cell>
          <cell r="L662" t="str">
            <v>논술/한글/한자</v>
          </cell>
          <cell r="M662" t="str">
            <v>kPDF</v>
          </cell>
          <cell r="N662">
            <v>15120</v>
          </cell>
          <cell r="O662">
            <v>15120</v>
          </cell>
          <cell r="P662" t="str">
            <v>[상세보기]</v>
          </cell>
        </row>
        <row r="663">
          <cell r="A663" t="str">
            <v>똑똑한 지리책. 1: 자연지리</v>
          </cell>
          <cell r="B663" t="str">
            <v>아동</v>
          </cell>
          <cell r="C663" t="str">
            <v>휴먼어린이</v>
          </cell>
          <cell r="D663">
            <v>22680</v>
          </cell>
          <cell r="E663">
            <v>1</v>
          </cell>
          <cell r="F663">
            <v>22680</v>
          </cell>
          <cell r="G663" t="str">
            <v>20140113</v>
          </cell>
          <cell r="H663" t="str">
            <v>20150130</v>
          </cell>
          <cell r="I663" t="str">
            <v>4808965912330</v>
          </cell>
          <cell r="J663" t="str">
            <v>8965912334</v>
          </cell>
          <cell r="K663" t="str">
            <v>9788965912330</v>
          </cell>
          <cell r="L663" t="str">
            <v>역사/지리/위인</v>
          </cell>
          <cell r="M663" t="str">
            <v>kPDF+kEPUB</v>
          </cell>
          <cell r="N663">
            <v>22680</v>
          </cell>
          <cell r="O663" t="str">
            <v>경기평생교육학습관 &gt; 교과연계도서</v>
          </cell>
          <cell r="P663" t="str">
            <v>[상세보기]</v>
          </cell>
        </row>
        <row r="664">
          <cell r="A664" t="str">
            <v>똑똑한 지리책. 2: 인문지리</v>
          </cell>
          <cell r="B664" t="str">
            <v>아동</v>
          </cell>
          <cell r="C664" t="str">
            <v>휴먼어린이</v>
          </cell>
          <cell r="D664">
            <v>21420</v>
          </cell>
          <cell r="E664">
            <v>1</v>
          </cell>
          <cell r="F664">
            <v>21420</v>
          </cell>
          <cell r="G664" t="str">
            <v>20140113</v>
          </cell>
          <cell r="H664" t="str">
            <v>20150130</v>
          </cell>
          <cell r="I664" t="str">
            <v>4808965912347</v>
          </cell>
          <cell r="J664" t="str">
            <v>8965912342</v>
          </cell>
          <cell r="K664" t="str">
            <v>9788965912347</v>
          </cell>
          <cell r="L664" t="str">
            <v>역사/지리/위인</v>
          </cell>
          <cell r="M664" t="str">
            <v>kPDF+kEPUB</v>
          </cell>
          <cell r="N664">
            <v>21420</v>
          </cell>
          <cell r="O664" t="str">
            <v>인천광역시미추홀도서관 &gt; 교과연계도서</v>
          </cell>
          <cell r="P664" t="str">
            <v>[상세보기]</v>
          </cell>
        </row>
        <row r="665">
          <cell r="A665" t="str">
            <v>똘망똘망 왕국의 비밀</v>
          </cell>
          <cell r="B665" t="str">
            <v>아동</v>
          </cell>
          <cell r="C665" t="str">
            <v>우리교육</v>
          </cell>
          <cell r="D665">
            <v>11970</v>
          </cell>
          <cell r="E665">
            <v>1</v>
          </cell>
          <cell r="F665">
            <v>11970</v>
          </cell>
          <cell r="G665" t="str">
            <v>20130115</v>
          </cell>
          <cell r="H665" t="str">
            <v>20131028</v>
          </cell>
          <cell r="I665" t="str">
            <v>4808980408696</v>
          </cell>
          <cell r="J665" t="str">
            <v>8980408692</v>
          </cell>
          <cell r="K665" t="str">
            <v>9788980408696</v>
          </cell>
          <cell r="L665" t="str">
            <v>어린이창작동화</v>
          </cell>
          <cell r="M665" t="str">
            <v>kEPUB</v>
          </cell>
          <cell r="N665">
            <v>11970</v>
          </cell>
          <cell r="O665" t="str">
            <v>국립어청도서관추천</v>
          </cell>
          <cell r="P665" t="str">
            <v>[상세보기]</v>
          </cell>
        </row>
        <row r="666">
          <cell r="A666" t="str">
            <v>똥 밟아 봤어?</v>
          </cell>
          <cell r="B666" t="str">
            <v>아동</v>
          </cell>
          <cell r="C666" t="str">
            <v>위즈덤하우스_디지털콘텐츠</v>
          </cell>
          <cell r="D666">
            <v>19800</v>
          </cell>
          <cell r="E666">
            <v>2</v>
          </cell>
          <cell r="F666">
            <v>39600</v>
          </cell>
          <cell r="G666" t="str">
            <v>20180824</v>
          </cell>
          <cell r="H666" t="str">
            <v>20180824</v>
          </cell>
          <cell r="I666" t="str">
            <v>4808962479645</v>
          </cell>
          <cell r="J666" t="str">
            <v>8962479648</v>
          </cell>
          <cell r="K666" t="str">
            <v>9788962479645</v>
          </cell>
          <cell r="L666" t="str">
            <v>동요/동시</v>
          </cell>
          <cell r="M666" t="str">
            <v>kEPUB</v>
          </cell>
          <cell r="N666">
            <v>39600</v>
          </cell>
          <cell r="O666" t="str">
            <v>책씨앗 &gt; 교과연계 추천도서</v>
          </cell>
          <cell r="P666" t="str">
            <v>[상세보기]</v>
          </cell>
        </row>
        <row r="667">
          <cell r="A667" t="str">
            <v>똥 속에 빠진 돼지</v>
          </cell>
          <cell r="B667" t="str">
            <v>아동</v>
          </cell>
          <cell r="C667" t="str">
            <v>내인생의책(주)</v>
          </cell>
          <cell r="D667">
            <v>17280</v>
          </cell>
          <cell r="E667">
            <v>1</v>
          </cell>
          <cell r="F667">
            <v>17280</v>
          </cell>
          <cell r="G667" t="str">
            <v>20130730</v>
          </cell>
          <cell r="H667" t="str">
            <v>20131105</v>
          </cell>
          <cell r="I667" t="str">
            <v>4808997980468</v>
          </cell>
          <cell r="J667" t="str">
            <v>8997980467</v>
          </cell>
          <cell r="K667" t="str">
            <v>9788997980468</v>
          </cell>
          <cell r="L667" t="str">
            <v>과학</v>
          </cell>
          <cell r="M667" t="str">
            <v>kPDF+kEPUB</v>
          </cell>
          <cell r="N667">
            <v>17280</v>
          </cell>
          <cell r="O667" t="str">
            <v>경기도교과연계</v>
          </cell>
          <cell r="P667" t="str">
            <v>[상세보기]</v>
          </cell>
        </row>
        <row r="668">
          <cell r="A668" t="str">
            <v>똥구멍 속의 비밀</v>
          </cell>
          <cell r="B668" t="str">
            <v>아동</v>
          </cell>
          <cell r="C668" t="str">
            <v>머스트비</v>
          </cell>
          <cell r="D668">
            <v>15120</v>
          </cell>
          <cell r="E668">
            <v>1</v>
          </cell>
          <cell r="F668">
            <v>15120</v>
          </cell>
          <cell r="G668" t="str">
            <v>20131016</v>
          </cell>
          <cell r="H668" t="str">
            <v>20150619</v>
          </cell>
          <cell r="I668" t="str">
            <v>4808998433161</v>
          </cell>
          <cell r="J668" t="str">
            <v>8998433168</v>
          </cell>
          <cell r="K668" t="str">
            <v>9788998433161</v>
          </cell>
          <cell r="L668" t="str">
            <v>어린이창작동화</v>
          </cell>
          <cell r="M668" t="str">
            <v>kPDF</v>
          </cell>
          <cell r="N668">
            <v>15120</v>
          </cell>
          <cell r="O668" t="str">
            <v>경기도교과연계 &gt; 초등학교 1학년 2학기 국어</v>
          </cell>
          <cell r="P668" t="str">
            <v>[상세보기]</v>
          </cell>
        </row>
        <row r="669">
          <cell r="A669" t="str">
            <v>똥군 해녀와 신비한 복주머니</v>
          </cell>
          <cell r="B669" t="str">
            <v>아동</v>
          </cell>
          <cell r="C669" t="str">
            <v>개암나무</v>
          </cell>
          <cell r="D669">
            <v>13860</v>
          </cell>
          <cell r="E669">
            <v>1</v>
          </cell>
          <cell r="F669">
            <v>13860</v>
          </cell>
          <cell r="G669" t="str">
            <v>20161222</v>
          </cell>
          <cell r="H669" t="str">
            <v>20170710</v>
          </cell>
          <cell r="I669" t="str">
            <v>4808968303579</v>
          </cell>
          <cell r="J669" t="str">
            <v>8968303576</v>
          </cell>
          <cell r="K669" t="str">
            <v>9788968303579</v>
          </cell>
          <cell r="L669" t="str">
            <v>어린이창작동화</v>
          </cell>
          <cell r="M669" t="str">
            <v>kPDF+kEPUB</v>
          </cell>
          <cell r="N669">
            <v>13860</v>
          </cell>
          <cell r="O669" t="str">
            <v>경기도교과연계 &gt; 초등학교 5학년 2학기 국어</v>
          </cell>
          <cell r="P669" t="str">
            <v>[상세보기]</v>
          </cell>
        </row>
        <row r="670">
          <cell r="A670" t="str">
            <v>똥누고 학교갈까, 학교가서 똥눌까?</v>
          </cell>
          <cell r="B670" t="str">
            <v>아동</v>
          </cell>
          <cell r="C670" t="str">
            <v>현북스</v>
          </cell>
          <cell r="D670">
            <v>12600</v>
          </cell>
          <cell r="E670">
            <v>1</v>
          </cell>
          <cell r="F670">
            <v>12600</v>
          </cell>
          <cell r="G670" t="str">
            <v>20180910</v>
          </cell>
          <cell r="H670" t="str">
            <v>20200729</v>
          </cell>
          <cell r="I670" t="str">
            <v>4801157411444</v>
          </cell>
          <cell r="J670" t="str">
            <v>1157411444</v>
          </cell>
          <cell r="K670" t="str">
            <v>9791157411443</v>
          </cell>
          <cell r="L670" t="str">
            <v>어린이창작동화</v>
          </cell>
          <cell r="M670" t="str">
            <v>kEPUB</v>
          </cell>
          <cell r="N670">
            <v>12600</v>
          </cell>
          <cell r="O670" t="str">
            <v>세종도서 교양부문 선정도서</v>
          </cell>
          <cell r="P670" t="str">
            <v>[상세보기]</v>
          </cell>
        </row>
        <row r="671">
          <cell r="A671" t="str">
            <v>똥섬이 사라진대요</v>
          </cell>
          <cell r="B671" t="str">
            <v>아동</v>
          </cell>
          <cell r="C671" t="str">
            <v>파란정원</v>
          </cell>
          <cell r="D671">
            <v>18000</v>
          </cell>
          <cell r="E671">
            <v>1</v>
          </cell>
          <cell r="F671">
            <v>18000</v>
          </cell>
          <cell r="G671" t="str">
            <v>20150725</v>
          </cell>
          <cell r="H671" t="str">
            <v>20150812</v>
          </cell>
          <cell r="I671" t="str">
            <v>4808994813806</v>
          </cell>
          <cell r="J671" t="str">
            <v>8994813802</v>
          </cell>
          <cell r="K671" t="str">
            <v>9788994813806</v>
          </cell>
          <cell r="L671" t="str">
            <v>과학</v>
          </cell>
          <cell r="M671" t="str">
            <v>kPDF</v>
          </cell>
          <cell r="N671">
            <v>18000</v>
          </cell>
          <cell r="O671" t="str">
            <v>한국문화예술위원회 문학나눔 선정도서</v>
          </cell>
          <cell r="P671" t="str">
            <v>[상세보기]</v>
          </cell>
        </row>
        <row r="672">
          <cell r="A672" t="str">
            <v>똥칠이 실종 사건</v>
          </cell>
          <cell r="B672" t="str">
            <v>아동</v>
          </cell>
          <cell r="C672" t="str">
            <v>샘터사</v>
          </cell>
          <cell r="D672">
            <v>12600</v>
          </cell>
          <cell r="E672">
            <v>1</v>
          </cell>
          <cell r="F672">
            <v>12600</v>
          </cell>
          <cell r="G672" t="str">
            <v>20121228</v>
          </cell>
          <cell r="H672" t="str">
            <v>20140613</v>
          </cell>
          <cell r="I672" t="str">
            <v>4808946416871</v>
          </cell>
          <cell r="J672" t="str">
            <v>8946416874</v>
          </cell>
          <cell r="K672" t="str">
            <v>9788946416871</v>
          </cell>
          <cell r="L672" t="str">
            <v>어린이창작동화</v>
          </cell>
          <cell r="M672" t="str">
            <v>kEPUB</v>
          </cell>
          <cell r="N672">
            <v>12600</v>
          </cell>
          <cell r="O672" t="str">
            <v>경기도교과연계 &gt; 초등학교 4학년 1학기 국어</v>
          </cell>
          <cell r="P672" t="str">
            <v>[상세보기]</v>
          </cell>
        </row>
        <row r="673">
          <cell r="A673" t="str">
            <v>뚝딱뚝딱 집 짓는 동물들</v>
          </cell>
          <cell r="B673" t="str">
            <v>아동</v>
          </cell>
          <cell r="C673" t="str">
            <v>개암나무</v>
          </cell>
          <cell r="D673">
            <v>13860</v>
          </cell>
          <cell r="E673">
            <v>1</v>
          </cell>
          <cell r="F673">
            <v>13860</v>
          </cell>
          <cell r="G673" t="str">
            <v>20161205</v>
          </cell>
          <cell r="H673" t="str">
            <v>20170529</v>
          </cell>
          <cell r="I673" t="str">
            <v>4808968303388</v>
          </cell>
          <cell r="J673" t="str">
            <v>896830338X</v>
          </cell>
          <cell r="K673" t="str">
            <v>9788968303388</v>
          </cell>
          <cell r="L673" t="str">
            <v>과학</v>
          </cell>
          <cell r="M673" t="str">
            <v>kPDF+kEPUB</v>
          </cell>
          <cell r="N673">
            <v>13860</v>
          </cell>
          <cell r="O673" t="str">
            <v>경기도교과연계 &gt; 초등학교 3학년 2학기 과학</v>
          </cell>
          <cell r="P673" t="str">
            <v>[상세보기]</v>
          </cell>
        </row>
        <row r="674">
          <cell r="A674" t="str">
            <v>뚝딱뚝딱 집을 짓자</v>
          </cell>
          <cell r="B674" t="str">
            <v>아동</v>
          </cell>
          <cell r="C674" t="str">
            <v>키다리</v>
          </cell>
          <cell r="D674">
            <v>15120</v>
          </cell>
          <cell r="E674">
            <v>1</v>
          </cell>
          <cell r="F674">
            <v>15120</v>
          </cell>
          <cell r="G674" t="str">
            <v>20170610</v>
          </cell>
          <cell r="H674" t="str">
            <v>20171031</v>
          </cell>
          <cell r="I674" t="str">
            <v>4801157851608</v>
          </cell>
          <cell r="J674" t="str">
            <v>1157851606</v>
          </cell>
          <cell r="K674" t="str">
            <v>9791157851607</v>
          </cell>
          <cell r="L674" t="str">
            <v>과학</v>
          </cell>
          <cell r="M674" t="str">
            <v>kPDF+kEPUB</v>
          </cell>
          <cell r="N674">
            <v>15120</v>
          </cell>
          <cell r="O674" t="str">
            <v>김포시립도서관 권장도서</v>
          </cell>
          <cell r="P674" t="str">
            <v>[상세보기]</v>
          </cell>
        </row>
        <row r="675">
          <cell r="A675" t="str">
            <v>뚱뚱 학교 황금 똥 누는 날</v>
          </cell>
          <cell r="B675" t="str">
            <v>아동</v>
          </cell>
          <cell r="C675" t="str">
            <v>개암나무</v>
          </cell>
          <cell r="D675">
            <v>13860</v>
          </cell>
          <cell r="E675">
            <v>1</v>
          </cell>
          <cell r="F675">
            <v>13860</v>
          </cell>
          <cell r="G675" t="str">
            <v>20150530</v>
          </cell>
          <cell r="H675" t="str">
            <v>20160108</v>
          </cell>
          <cell r="I675" t="str">
            <v>4808968301599</v>
          </cell>
          <cell r="J675" t="str">
            <v>896830159X</v>
          </cell>
          <cell r="K675" t="str">
            <v>9788968301599</v>
          </cell>
          <cell r="L675" t="str">
            <v>어린이창작동화</v>
          </cell>
          <cell r="M675" t="str">
            <v>kPDF+kEPUB</v>
          </cell>
          <cell r="N675">
            <v>13860</v>
          </cell>
          <cell r="O675" t="str">
            <v>경남교육청 김해도서관 &gt; 3학년 교과연계도서</v>
          </cell>
          <cell r="P675" t="str">
            <v>[상세보기]</v>
          </cell>
        </row>
        <row r="676">
          <cell r="A676" t="str">
            <v>라마야나</v>
          </cell>
          <cell r="B676" t="str">
            <v>아동</v>
          </cell>
          <cell r="C676" t="str">
            <v>문학동네_디지털콘텐츠</v>
          </cell>
          <cell r="D676">
            <v>11500</v>
          </cell>
          <cell r="E676">
            <v>5</v>
          </cell>
          <cell r="F676">
            <v>57500</v>
          </cell>
          <cell r="G676" t="str">
            <v>20160410</v>
          </cell>
          <cell r="H676" t="str">
            <v>20160816</v>
          </cell>
          <cell r="I676" t="str">
            <v>4808954640091</v>
          </cell>
          <cell r="J676" t="str">
            <v>8954640095</v>
          </cell>
          <cell r="K676" t="str">
            <v>9788954640091</v>
          </cell>
          <cell r="L676" t="str">
            <v>역사/지리/위인</v>
          </cell>
          <cell r="M676" t="str">
            <v>kEPUB</v>
          </cell>
          <cell r="N676">
            <v>57500</v>
          </cell>
          <cell r="O676" t="str">
            <v>어린이도서연구회 추천도서</v>
          </cell>
          <cell r="P676" t="str">
            <v>[상세보기]</v>
          </cell>
        </row>
        <row r="677">
          <cell r="A677" t="str">
            <v>레몬첼로 도서관 도서관 올림픽</v>
          </cell>
          <cell r="B677" t="str">
            <v>아동</v>
          </cell>
          <cell r="C677" t="str">
            <v>한국출판콘텐츠(KPC)</v>
          </cell>
          <cell r="D677">
            <v>49140</v>
          </cell>
          <cell r="E677">
            <v>2</v>
          </cell>
          <cell r="F677">
            <v>98280</v>
          </cell>
          <cell r="G677" t="str">
            <v>20190305</v>
          </cell>
          <cell r="H677" t="str">
            <v>20200306</v>
          </cell>
          <cell r="I677" t="str">
            <v>4801160574938</v>
          </cell>
          <cell r="J677" t="str">
            <v>1160574936</v>
          </cell>
          <cell r="K677" t="str">
            <v>9791160574937</v>
          </cell>
          <cell r="L677" t="str">
            <v>어린이창작동화</v>
          </cell>
          <cell r="M677" t="str">
            <v>kEPUB</v>
          </cell>
          <cell r="N677">
            <v>98280</v>
          </cell>
          <cell r="O677" t="str">
            <v>아침독서 추천도서(어린이용)</v>
          </cell>
          <cell r="P677" t="str">
            <v>[상세보기]</v>
          </cell>
        </row>
        <row r="678">
          <cell r="A678" t="str">
            <v>로봇 강아지, 심쿵!</v>
          </cell>
          <cell r="B678" t="str">
            <v>아동</v>
          </cell>
          <cell r="C678" t="str">
            <v>머스트비</v>
          </cell>
          <cell r="D678">
            <v>13610</v>
          </cell>
          <cell r="E678">
            <v>1</v>
          </cell>
          <cell r="F678">
            <v>13610</v>
          </cell>
          <cell r="G678" t="str">
            <v>20201130</v>
          </cell>
          <cell r="H678" t="str">
            <v>20210315</v>
          </cell>
          <cell r="I678" t="str">
            <v>4801160341264</v>
          </cell>
          <cell r="J678" t="str">
            <v>1160341265</v>
          </cell>
          <cell r="K678" t="str">
            <v>9791160341263</v>
          </cell>
          <cell r="L678" t="str">
            <v>어린이창작동화</v>
          </cell>
          <cell r="M678" t="str">
            <v>kPDF</v>
          </cell>
          <cell r="N678">
            <v>13610</v>
          </cell>
          <cell r="O678">
            <v>13610</v>
          </cell>
          <cell r="P678" t="str">
            <v>[상세보기]</v>
          </cell>
        </row>
        <row r="679">
          <cell r="A679" t="str">
            <v>로봇 선생님 아미</v>
          </cell>
          <cell r="B679" t="str">
            <v>아동</v>
          </cell>
          <cell r="C679" t="str">
            <v>키다리</v>
          </cell>
          <cell r="D679">
            <v>12600</v>
          </cell>
          <cell r="E679">
            <v>1</v>
          </cell>
          <cell r="F679">
            <v>12600</v>
          </cell>
          <cell r="G679" t="str">
            <v>20161030</v>
          </cell>
          <cell r="H679" t="str">
            <v>20170629</v>
          </cell>
          <cell r="I679" t="str">
            <v>4801157851349</v>
          </cell>
          <cell r="J679" t="str">
            <v>1157851347</v>
          </cell>
          <cell r="K679" t="str">
            <v>9791157851348</v>
          </cell>
          <cell r="L679" t="str">
            <v>어린이창작동화</v>
          </cell>
          <cell r="M679" t="str">
            <v>kPDF+kEPUB</v>
          </cell>
          <cell r="N679">
            <v>12600</v>
          </cell>
          <cell r="O679" t="str">
            <v>청소년출판협의회 추천도서</v>
          </cell>
          <cell r="P679" t="str">
            <v>[상세보기]</v>
          </cell>
        </row>
        <row r="680">
          <cell r="A680" t="str">
            <v>로봇(Robot)</v>
          </cell>
          <cell r="B680" t="str">
            <v>아동</v>
          </cell>
          <cell r="C680" t="str">
            <v>성안당(주)</v>
          </cell>
          <cell r="D680">
            <v>15120</v>
          </cell>
          <cell r="E680">
            <v>1</v>
          </cell>
          <cell r="F680">
            <v>15120</v>
          </cell>
          <cell r="G680" t="str">
            <v>20180226</v>
          </cell>
          <cell r="H680" t="str">
            <v>20190802</v>
          </cell>
          <cell r="I680" t="str">
            <v>4808931582161</v>
          </cell>
          <cell r="J680" t="str">
            <v>8931582161</v>
          </cell>
          <cell r="K680" t="str">
            <v>9788931582161</v>
          </cell>
          <cell r="L680" t="str">
            <v>과학</v>
          </cell>
          <cell r="M680" t="str">
            <v>kPDF</v>
          </cell>
          <cell r="N680">
            <v>15120</v>
          </cell>
          <cell r="O680" t="str">
            <v>경상남도교육청 고성도서관 추천도서</v>
          </cell>
          <cell r="P680" t="str">
            <v>[상세보기]</v>
          </cell>
        </row>
        <row r="681">
          <cell r="A681" t="str">
            <v>로봇이 왔다</v>
          </cell>
          <cell r="B681" t="str">
            <v>아동</v>
          </cell>
          <cell r="C681" t="str">
            <v>교학사</v>
          </cell>
          <cell r="D681">
            <v>14110</v>
          </cell>
          <cell r="E681">
            <v>1</v>
          </cell>
          <cell r="F681">
            <v>14110</v>
          </cell>
          <cell r="G681" t="str">
            <v>20161030</v>
          </cell>
          <cell r="H681" t="str">
            <v>20170810</v>
          </cell>
          <cell r="I681" t="str">
            <v>4808909196635</v>
          </cell>
          <cell r="J681" t="str">
            <v>8909196637</v>
          </cell>
          <cell r="K681" t="str">
            <v>9788909196635</v>
          </cell>
          <cell r="L681" t="str">
            <v>어린이창작동화</v>
          </cell>
          <cell r="M681" t="str">
            <v>kPDF+kEPUB</v>
          </cell>
          <cell r="N681">
            <v>14110</v>
          </cell>
          <cell r="O681" t="str">
            <v>경기도교과연계 &gt; 초등학교 3학년 2학기 국어</v>
          </cell>
          <cell r="P681" t="str">
            <v>[상세보기]</v>
          </cell>
        </row>
        <row r="682">
          <cell r="A682" t="str">
            <v>류성룡과 징비록 이야기</v>
          </cell>
          <cell r="B682" t="str">
            <v>아동</v>
          </cell>
          <cell r="C682" t="str">
            <v>채운북스</v>
          </cell>
          <cell r="D682">
            <v>10800</v>
          </cell>
          <cell r="E682">
            <v>1</v>
          </cell>
          <cell r="F682">
            <v>10800</v>
          </cell>
          <cell r="G682" t="str">
            <v>20150210</v>
          </cell>
          <cell r="H682" t="str">
            <v>20150212</v>
          </cell>
          <cell r="I682" t="str">
            <v>4808994608501</v>
          </cell>
          <cell r="J682" t="str">
            <v>8994608508</v>
          </cell>
          <cell r="K682" t="str">
            <v>9788994608501</v>
          </cell>
          <cell r="L682" t="str">
            <v>역사/지리/위인</v>
          </cell>
          <cell r="M682" t="str">
            <v>kPDF</v>
          </cell>
          <cell r="N682">
            <v>10800</v>
          </cell>
          <cell r="O682" t="str">
            <v>미디어 추천도서 &gt;  tvN 요즘책방 : 책 읽어드립니다</v>
          </cell>
          <cell r="P682" t="str">
            <v>[상세보기]</v>
          </cell>
        </row>
        <row r="683">
          <cell r="A683" t="str">
            <v>류현진이랑 야구하자!</v>
          </cell>
          <cell r="B683" t="str">
            <v>아동</v>
          </cell>
          <cell r="C683" t="str">
            <v>베가북스</v>
          </cell>
          <cell r="D683">
            <v>14870</v>
          </cell>
          <cell r="E683">
            <v>1</v>
          </cell>
          <cell r="F683">
            <v>14870</v>
          </cell>
          <cell r="G683" t="str">
            <v>20191111</v>
          </cell>
          <cell r="H683" t="str">
            <v>20201023</v>
          </cell>
          <cell r="I683" t="str">
            <v>4801190242203</v>
          </cell>
          <cell r="J683" t="str">
            <v>1190242206</v>
          </cell>
          <cell r="K683" t="str">
            <v>9791190242202</v>
          </cell>
          <cell r="L683" t="str">
            <v>예체능</v>
          </cell>
          <cell r="M683" t="str">
            <v>kPDF</v>
          </cell>
          <cell r="N683">
            <v>14870</v>
          </cell>
          <cell r="O683" t="str">
            <v>세종도서 교양부문 선정도서</v>
          </cell>
          <cell r="P683" t="str">
            <v>[상세보기]</v>
          </cell>
        </row>
        <row r="684">
          <cell r="A684" t="str">
            <v>리장에서 태양을 보다</v>
          </cell>
          <cell r="B684" t="str">
            <v>아동</v>
          </cell>
          <cell r="C684" t="str">
            <v>내인생의책(주)</v>
          </cell>
          <cell r="D684">
            <v>21600</v>
          </cell>
          <cell r="E684">
            <v>1</v>
          </cell>
          <cell r="F684">
            <v>21600</v>
          </cell>
          <cell r="G684" t="str">
            <v>20201105</v>
          </cell>
          <cell r="H684" t="str">
            <v>20201117</v>
          </cell>
          <cell r="I684" t="str">
            <v>4801157236351</v>
          </cell>
          <cell r="J684" t="str">
            <v>1157236359</v>
          </cell>
          <cell r="K684" t="str">
            <v>9791157236350</v>
          </cell>
          <cell r="L684" t="str">
            <v>역사/지리/위인</v>
          </cell>
          <cell r="M684" t="str">
            <v>kPDF</v>
          </cell>
          <cell r="N684">
            <v>21600</v>
          </cell>
          <cell r="O684">
            <v>21600</v>
          </cell>
          <cell r="P684" t="str">
            <v>[상세보기]</v>
          </cell>
        </row>
        <row r="685">
          <cell r="A685" t="str">
            <v>마고할멈과 김치 전쟁</v>
          </cell>
          <cell r="B685" t="str">
            <v>아동</v>
          </cell>
          <cell r="C685" t="str">
            <v>노루궁뎅이</v>
          </cell>
          <cell r="D685">
            <v>15120</v>
          </cell>
          <cell r="E685">
            <v>1</v>
          </cell>
          <cell r="F685">
            <v>15120</v>
          </cell>
          <cell r="G685" t="str">
            <v>20180915</v>
          </cell>
          <cell r="H685" t="str">
            <v>20201223</v>
          </cell>
          <cell r="I685" t="str">
            <v>4808967653989</v>
          </cell>
          <cell r="J685" t="str">
            <v>8967653980</v>
          </cell>
          <cell r="K685" t="str">
            <v>9788967653989</v>
          </cell>
          <cell r="L685" t="str">
            <v>어린이창작동화</v>
          </cell>
          <cell r="M685" t="str">
            <v>kPDF</v>
          </cell>
          <cell r="N685">
            <v>15120</v>
          </cell>
          <cell r="O685">
            <v>15120</v>
          </cell>
          <cell r="P685" t="str">
            <v>[상세보기]</v>
          </cell>
        </row>
        <row r="686">
          <cell r="A686" t="str">
            <v>마녀의 비밀 책방</v>
          </cell>
          <cell r="B686" t="str">
            <v>아동</v>
          </cell>
          <cell r="C686" t="str">
            <v>좋은꿈</v>
          </cell>
          <cell r="D686">
            <v>12600</v>
          </cell>
          <cell r="E686">
            <v>1</v>
          </cell>
          <cell r="F686">
            <v>12600</v>
          </cell>
          <cell r="G686" t="str">
            <v>20150519</v>
          </cell>
          <cell r="H686" t="str">
            <v>20201105</v>
          </cell>
          <cell r="I686" t="str">
            <v>4801185903096</v>
          </cell>
          <cell r="J686" t="str">
            <v>1185903097</v>
          </cell>
          <cell r="K686" t="str">
            <v>9791185903095</v>
          </cell>
          <cell r="L686" t="str">
            <v>어린이창작동화</v>
          </cell>
          <cell r="M686" t="str">
            <v>kEPUB</v>
          </cell>
          <cell r="N686">
            <v>12600</v>
          </cell>
          <cell r="O686">
            <v>12600</v>
          </cell>
          <cell r="P686" t="str">
            <v>[상세보기]</v>
          </cell>
        </row>
        <row r="687">
          <cell r="A687" t="str">
            <v>마당을 나온 암탉</v>
          </cell>
          <cell r="B687" t="str">
            <v>아동</v>
          </cell>
          <cell r="C687" t="str">
            <v>사계절</v>
          </cell>
          <cell r="D687">
            <v>12060</v>
          </cell>
          <cell r="E687">
            <v>2</v>
          </cell>
          <cell r="F687">
            <v>24120</v>
          </cell>
          <cell r="G687" t="str">
            <v>20020415</v>
          </cell>
          <cell r="H687" t="str">
            <v>20131206</v>
          </cell>
          <cell r="I687" t="str">
            <v>4808971968710</v>
          </cell>
          <cell r="J687" t="str">
            <v>8971968710</v>
          </cell>
          <cell r="K687" t="str">
            <v>9788971968710</v>
          </cell>
          <cell r="L687" t="str">
            <v>어린이창작동화</v>
          </cell>
          <cell r="M687" t="str">
            <v>kEPUB</v>
          </cell>
          <cell r="N687" t="str">
            <v>개인1517위</v>
          </cell>
          <cell r="O687" t="str">
            <v>경남교육청 김해도서관 &gt; 6학년 교과연계도서</v>
          </cell>
          <cell r="P687" t="str">
            <v>[상세보기]</v>
          </cell>
        </row>
        <row r="688">
          <cell r="A688" t="str">
            <v>마법 같은 하루</v>
          </cell>
          <cell r="B688" t="str">
            <v>아동</v>
          </cell>
          <cell r="C688" t="str">
            <v>논장</v>
          </cell>
          <cell r="D688">
            <v>11880</v>
          </cell>
          <cell r="E688">
            <v>1</v>
          </cell>
          <cell r="F688">
            <v>11880</v>
          </cell>
          <cell r="G688" t="str">
            <v>20120816</v>
          </cell>
          <cell r="H688" t="str">
            <v>20181219</v>
          </cell>
          <cell r="I688" t="str">
            <v>4808984141513</v>
          </cell>
          <cell r="J688" t="str">
            <v>8984141518</v>
          </cell>
          <cell r="K688" t="str">
            <v>9788984141513</v>
          </cell>
          <cell r="L688" t="str">
            <v>어린이창작동화</v>
          </cell>
          <cell r="M688" t="str">
            <v>kEPUB</v>
          </cell>
          <cell r="N688">
            <v>11880</v>
          </cell>
          <cell r="O688" t="str">
            <v>청소년출판협의회 추천도서</v>
          </cell>
          <cell r="P688" t="str">
            <v>[상세보기]</v>
          </cell>
        </row>
        <row r="689">
          <cell r="A689" t="str">
            <v>마법 크레용과 세발까마귀</v>
          </cell>
          <cell r="B689" t="str">
            <v>아동</v>
          </cell>
          <cell r="C689" t="str">
            <v>위즈덤하우스_디지털콘텐츠</v>
          </cell>
          <cell r="D689">
            <v>17640</v>
          </cell>
          <cell r="E689">
            <v>2</v>
          </cell>
          <cell r="F689">
            <v>35280</v>
          </cell>
          <cell r="G689" t="str">
            <v>20141205</v>
          </cell>
          <cell r="H689" t="str">
            <v>20151229</v>
          </cell>
          <cell r="I689" t="str">
            <v>4808962474633</v>
          </cell>
          <cell r="J689" t="str">
            <v>8962474638</v>
          </cell>
          <cell r="K689" t="str">
            <v>9788962474633</v>
          </cell>
          <cell r="L689" t="str">
            <v>어린이창작동화</v>
          </cell>
          <cell r="M689" t="str">
            <v>kEPUB</v>
          </cell>
          <cell r="N689">
            <v>35280</v>
          </cell>
          <cell r="O689" t="str">
            <v>한국문화예술위원회 문학나눔 선정도서</v>
          </cell>
          <cell r="P689" t="str">
            <v>[상세보기]</v>
          </cell>
        </row>
        <row r="690">
          <cell r="A690" t="str">
            <v>마법천자문. 1: 불어라! 바람 풍</v>
          </cell>
          <cell r="B690" t="str">
            <v>아동</v>
          </cell>
          <cell r="C690" t="str">
            <v>북이십일_디지털컨텐츠</v>
          </cell>
          <cell r="D690">
            <v>21600</v>
          </cell>
          <cell r="E690">
            <v>2</v>
          </cell>
          <cell r="F690">
            <v>43200</v>
          </cell>
          <cell r="G690" t="str">
            <v>20190110</v>
          </cell>
          <cell r="H690" t="str">
            <v>20200521</v>
          </cell>
          <cell r="I690" t="str">
            <v>4808950976859</v>
          </cell>
          <cell r="J690" t="str">
            <v>8950976854</v>
          </cell>
          <cell r="K690" t="str">
            <v>9788950976859</v>
          </cell>
          <cell r="L690" t="str">
            <v>논술/한글/한자</v>
          </cell>
          <cell r="M690" t="str">
            <v>kPDF</v>
          </cell>
          <cell r="N690">
            <v>43200</v>
          </cell>
          <cell r="O690">
            <v>43200</v>
          </cell>
          <cell r="P690" t="str">
            <v>[상세보기]</v>
          </cell>
        </row>
        <row r="691">
          <cell r="A691" t="str">
            <v>마법천자문. 2: 솟아라! 뿔 각</v>
          </cell>
          <cell r="B691" t="str">
            <v>아동</v>
          </cell>
          <cell r="C691" t="str">
            <v>북이십일_디지털컨텐츠</v>
          </cell>
          <cell r="D691">
            <v>21600</v>
          </cell>
          <cell r="E691">
            <v>2</v>
          </cell>
          <cell r="F691">
            <v>43200</v>
          </cell>
          <cell r="G691" t="str">
            <v>20190110</v>
          </cell>
          <cell r="H691" t="str">
            <v>20200521</v>
          </cell>
          <cell r="I691" t="str">
            <v>4808950976866</v>
          </cell>
          <cell r="J691" t="str">
            <v>8950976862</v>
          </cell>
          <cell r="K691" t="str">
            <v>9788950976866</v>
          </cell>
          <cell r="L691" t="str">
            <v>논술/한글/한자</v>
          </cell>
          <cell r="M691" t="str">
            <v>kPDF</v>
          </cell>
          <cell r="N691">
            <v>43200</v>
          </cell>
          <cell r="O691">
            <v>43200</v>
          </cell>
          <cell r="P691" t="str">
            <v>[상세보기]</v>
          </cell>
        </row>
        <row r="692">
          <cell r="A692" t="str">
            <v>마법천자문. 3: 비춰라! 빛 광</v>
          </cell>
          <cell r="B692" t="str">
            <v>아동</v>
          </cell>
          <cell r="C692" t="str">
            <v>북이십일_디지털컨텐츠</v>
          </cell>
          <cell r="D692">
            <v>21600</v>
          </cell>
          <cell r="E692">
            <v>2</v>
          </cell>
          <cell r="F692">
            <v>43200</v>
          </cell>
          <cell r="G692" t="str">
            <v>20190110</v>
          </cell>
          <cell r="H692" t="str">
            <v>20200521</v>
          </cell>
          <cell r="I692" t="str">
            <v>4808950976873</v>
          </cell>
          <cell r="J692" t="str">
            <v>8950976870</v>
          </cell>
          <cell r="K692" t="str">
            <v>9788950976873</v>
          </cell>
          <cell r="L692" t="str">
            <v>논술/한글/한자</v>
          </cell>
          <cell r="M692" t="str">
            <v>kPDF</v>
          </cell>
          <cell r="N692">
            <v>43200</v>
          </cell>
          <cell r="O692">
            <v>43200</v>
          </cell>
          <cell r="P692" t="str">
            <v>[상세보기]</v>
          </cell>
        </row>
        <row r="693">
          <cell r="A693" t="str">
            <v>마법천자문. 4: 울려라! 소리 음</v>
          </cell>
          <cell r="B693" t="str">
            <v>아동</v>
          </cell>
          <cell r="C693" t="str">
            <v>북이십일_디지털컨텐츠</v>
          </cell>
          <cell r="D693">
            <v>21600</v>
          </cell>
          <cell r="E693">
            <v>2</v>
          </cell>
          <cell r="F693">
            <v>43200</v>
          </cell>
          <cell r="G693" t="str">
            <v>20190110</v>
          </cell>
          <cell r="H693" t="str">
            <v>20200521</v>
          </cell>
          <cell r="I693" t="str">
            <v>4808950976880</v>
          </cell>
          <cell r="J693" t="str">
            <v>8950976889</v>
          </cell>
          <cell r="K693" t="str">
            <v>9788950976880</v>
          </cell>
          <cell r="L693" t="str">
            <v>논술/한글/한자</v>
          </cell>
          <cell r="M693" t="str">
            <v>kPDF</v>
          </cell>
          <cell r="N693">
            <v>43200</v>
          </cell>
          <cell r="O693">
            <v>43200</v>
          </cell>
          <cell r="P693" t="str">
            <v>[상세보기]</v>
          </cell>
        </row>
        <row r="694">
          <cell r="A694" t="str">
            <v>마법천자문. 5: 열려라! 열 개</v>
          </cell>
          <cell r="B694" t="str">
            <v>아동</v>
          </cell>
          <cell r="C694" t="str">
            <v>북이십일_디지털컨텐츠</v>
          </cell>
          <cell r="D694">
            <v>21600</v>
          </cell>
          <cell r="E694">
            <v>2</v>
          </cell>
          <cell r="F694">
            <v>43200</v>
          </cell>
          <cell r="G694" t="str">
            <v>20190110</v>
          </cell>
          <cell r="H694" t="str">
            <v>20200521</v>
          </cell>
          <cell r="I694" t="str">
            <v>4808950976897</v>
          </cell>
          <cell r="J694" t="str">
            <v>8950976897</v>
          </cell>
          <cell r="K694" t="str">
            <v>9788950976897</v>
          </cell>
          <cell r="L694" t="str">
            <v>논술/한글/한자</v>
          </cell>
          <cell r="M694" t="str">
            <v>kPDF</v>
          </cell>
          <cell r="N694">
            <v>43200</v>
          </cell>
          <cell r="O694">
            <v>43200</v>
          </cell>
          <cell r="P694" t="str">
            <v>[상세보기]</v>
          </cell>
        </row>
        <row r="695">
          <cell r="A695" t="str">
            <v>마술 토끼 해티</v>
          </cell>
          <cell r="B695" t="str">
            <v>유아</v>
          </cell>
          <cell r="C695" t="str">
            <v>눈코입</v>
          </cell>
          <cell r="D695">
            <v>14400</v>
          </cell>
          <cell r="E695">
            <v>1</v>
          </cell>
          <cell r="F695">
            <v>14400</v>
          </cell>
          <cell r="G695" t="str">
            <v>20190125</v>
          </cell>
          <cell r="H695" t="str">
            <v>20190130</v>
          </cell>
          <cell r="I695" t="str">
            <v>4801188077176</v>
          </cell>
          <cell r="J695" t="str">
            <v>1188077171</v>
          </cell>
          <cell r="K695" t="str">
            <v>9791188077175</v>
          </cell>
          <cell r="L695" t="str">
            <v>유아창작동화</v>
          </cell>
          <cell r="M695" t="str">
            <v>kPDF</v>
          </cell>
          <cell r="N695">
            <v>14400</v>
          </cell>
          <cell r="O695" t="str">
            <v>목포공공도서관 추천도서</v>
          </cell>
          <cell r="P695" t="str">
            <v>[상세보기]</v>
          </cell>
        </row>
        <row r="696">
          <cell r="A696" t="str">
            <v>마왕의 군사비밀을 알아낸 돼지: 통계와 그래프</v>
          </cell>
          <cell r="B696" t="str">
            <v>아동</v>
          </cell>
          <cell r="C696" t="str">
            <v>내인생의책(주)</v>
          </cell>
          <cell r="D696">
            <v>17280</v>
          </cell>
          <cell r="E696">
            <v>1</v>
          </cell>
          <cell r="F696">
            <v>17280</v>
          </cell>
          <cell r="G696" t="str">
            <v>20160215</v>
          </cell>
          <cell r="H696" t="str">
            <v>20160222</v>
          </cell>
          <cell r="I696" t="str">
            <v>4801157232469</v>
          </cell>
          <cell r="J696" t="str">
            <v>1157232469</v>
          </cell>
          <cell r="K696" t="str">
            <v>9791157232468</v>
          </cell>
          <cell r="L696" t="str">
            <v>수학</v>
          </cell>
          <cell r="M696" t="str">
            <v>kPDF</v>
          </cell>
          <cell r="N696">
            <v>17280</v>
          </cell>
          <cell r="O696" t="str">
            <v>인천광역시미추홀도서관 &gt; 교과연계도서</v>
          </cell>
          <cell r="P696" t="str">
            <v>[상세보기]</v>
          </cell>
        </row>
        <row r="697">
          <cell r="A697" t="str">
            <v>마왕의 수수께끼를 푼 돼지  숫자의 탄생</v>
          </cell>
          <cell r="B697" t="str">
            <v>아동</v>
          </cell>
          <cell r="C697" t="str">
            <v>내인생의책(주)</v>
          </cell>
          <cell r="D697">
            <v>17280</v>
          </cell>
          <cell r="E697">
            <v>1</v>
          </cell>
          <cell r="F697">
            <v>17280</v>
          </cell>
          <cell r="G697" t="str">
            <v>20150130</v>
          </cell>
          <cell r="H697" t="str">
            <v>20150211</v>
          </cell>
          <cell r="I697" t="str">
            <v>4801157231363</v>
          </cell>
          <cell r="J697" t="str">
            <v>1157231365</v>
          </cell>
          <cell r="K697" t="str">
            <v>9791157231362</v>
          </cell>
          <cell r="L697" t="str">
            <v>수학</v>
          </cell>
          <cell r="M697" t="str">
            <v>kPDF</v>
          </cell>
          <cell r="N697">
            <v>17280</v>
          </cell>
          <cell r="O697" t="str">
            <v>경북독서친구 &gt; 초등학생 권장도서(2학년)</v>
          </cell>
          <cell r="P697" t="str">
            <v>[상세보기]</v>
          </cell>
        </row>
        <row r="698">
          <cell r="A698" t="str">
            <v>마음을 담는 그릇</v>
          </cell>
          <cell r="B698" t="str">
            <v>아동</v>
          </cell>
          <cell r="C698" t="str">
            <v>작가정신</v>
          </cell>
          <cell r="D698">
            <v>19800</v>
          </cell>
          <cell r="E698">
            <v>1</v>
          </cell>
          <cell r="F698">
            <v>19800</v>
          </cell>
          <cell r="G698" t="str">
            <v>20160425</v>
          </cell>
          <cell r="H698" t="str">
            <v>20160502</v>
          </cell>
          <cell r="I698" t="str">
            <v>4808972888086</v>
          </cell>
          <cell r="J698" t="str">
            <v>8972888087</v>
          </cell>
          <cell r="K698" t="str">
            <v>9788972888086</v>
          </cell>
          <cell r="L698" t="str">
            <v>어린이창작동화</v>
          </cell>
          <cell r="M698" t="str">
            <v>kEPUB</v>
          </cell>
          <cell r="N698">
            <v>19800</v>
          </cell>
          <cell r="O698" t="str">
            <v>경기도교과연계 &gt; 초등학교 4학년 도덕</v>
          </cell>
          <cell r="P698" t="str">
            <v>[상세보기]</v>
          </cell>
        </row>
        <row r="699">
          <cell r="A699" t="str">
            <v>마음을 배달하는 아이</v>
          </cell>
          <cell r="B699" t="str">
            <v>아동</v>
          </cell>
          <cell r="C699" t="str">
            <v>아이앤북</v>
          </cell>
          <cell r="D699">
            <v>10260</v>
          </cell>
          <cell r="E699">
            <v>1</v>
          </cell>
          <cell r="F699">
            <v>10260</v>
          </cell>
          <cell r="G699" t="str">
            <v>20130720</v>
          </cell>
          <cell r="H699" t="str">
            <v>20131115</v>
          </cell>
          <cell r="I699" t="str">
            <v>4808997430512</v>
          </cell>
          <cell r="J699" t="str">
            <v>8997430513</v>
          </cell>
          <cell r="K699" t="str">
            <v>9788997430512</v>
          </cell>
          <cell r="L699" t="str">
            <v>어린이창작동화</v>
          </cell>
          <cell r="M699" t="str">
            <v>kEPUB</v>
          </cell>
          <cell r="N699">
            <v>10260</v>
          </cell>
          <cell r="O699" t="str">
            <v>경남교육청 김해도서관 &gt; 6학년 교과연계도서</v>
          </cell>
          <cell r="P699" t="str">
            <v>[상세보기]</v>
          </cell>
        </row>
        <row r="700">
          <cell r="A700" t="str">
            <v>마음이 먹는 밥</v>
          </cell>
          <cell r="B700" t="str">
            <v>아동</v>
          </cell>
          <cell r="C700" t="str">
            <v>문학세계사</v>
          </cell>
          <cell r="D700">
            <v>13860</v>
          </cell>
          <cell r="E700">
            <v>1</v>
          </cell>
          <cell r="F700">
            <v>13860</v>
          </cell>
          <cell r="G700" t="str">
            <v>20161020</v>
          </cell>
          <cell r="H700" t="str">
            <v>20181221</v>
          </cell>
          <cell r="I700" t="str">
            <v>4808957340646</v>
          </cell>
          <cell r="J700" t="str">
            <v>8957340645</v>
          </cell>
          <cell r="K700" t="str">
            <v>9788957340646</v>
          </cell>
          <cell r="L700" t="str">
            <v>동요/동시</v>
          </cell>
          <cell r="M700" t="str">
            <v>kPDF</v>
          </cell>
          <cell r="N700">
            <v>13860</v>
          </cell>
          <cell r="O700" t="str">
            <v>경기도교과연계 &gt; 초등학교 4학년 1학기 국어</v>
          </cell>
          <cell r="P700" t="str">
            <v>[상세보기]</v>
          </cell>
        </row>
        <row r="701">
          <cell r="A701" t="str">
            <v>마음이 예뻐지는 동시, 따라 쓰는 꽃 동시</v>
          </cell>
          <cell r="B701" t="str">
            <v>아동</v>
          </cell>
          <cell r="C701" t="str">
            <v>비전팩토리</v>
          </cell>
          <cell r="D701">
            <v>16130</v>
          </cell>
          <cell r="E701">
            <v>1</v>
          </cell>
          <cell r="F701">
            <v>16130</v>
          </cell>
          <cell r="G701" t="str">
            <v>20200217</v>
          </cell>
          <cell r="H701" t="str">
            <v>20200213</v>
          </cell>
          <cell r="I701" t="str">
            <v>4801162180908</v>
          </cell>
          <cell r="J701" t="str">
            <v>1162180900</v>
          </cell>
          <cell r="K701" t="str">
            <v>9791162180907</v>
          </cell>
          <cell r="L701" t="str">
            <v>동요/동시</v>
          </cell>
          <cell r="M701" t="str">
            <v>kPDF</v>
          </cell>
          <cell r="N701">
            <v>16130</v>
          </cell>
          <cell r="O701" t="str">
            <v>경기도교과연계 &gt; 초등학교 2학년 1학기 국어</v>
          </cell>
          <cell r="P701" t="str">
            <v>[상세보기]</v>
          </cell>
        </row>
        <row r="702">
          <cell r="A702" t="str">
            <v>마음이 퐁퐁퐁</v>
          </cell>
          <cell r="B702" t="str">
            <v>유아</v>
          </cell>
          <cell r="C702" t="str">
            <v>천개의바람</v>
          </cell>
          <cell r="D702">
            <v>13860</v>
          </cell>
          <cell r="E702">
            <v>1</v>
          </cell>
          <cell r="F702">
            <v>13860</v>
          </cell>
          <cell r="G702" t="str">
            <v>20170502</v>
          </cell>
          <cell r="H702" t="str">
            <v>20170621</v>
          </cell>
          <cell r="I702" t="str">
            <v>4801187287408</v>
          </cell>
          <cell r="J702" t="str">
            <v>1187287407</v>
          </cell>
          <cell r="K702" t="str">
            <v>9791187287407</v>
          </cell>
          <cell r="L702" t="str">
            <v>유아창작동화</v>
          </cell>
          <cell r="M702" t="str">
            <v>kPDF+kEPUB</v>
          </cell>
          <cell r="N702">
            <v>13860</v>
          </cell>
          <cell r="O702" t="str">
            <v>빅북 추천도서</v>
          </cell>
          <cell r="P702" t="str">
            <v>[상세보기]</v>
          </cell>
        </row>
        <row r="703">
          <cell r="A703" t="str">
            <v>마지막 아이들</v>
          </cell>
          <cell r="B703" t="str">
            <v>아동</v>
          </cell>
          <cell r="C703" t="str">
            <v>해와나무</v>
          </cell>
          <cell r="D703">
            <v>12060</v>
          </cell>
          <cell r="E703">
            <v>1</v>
          </cell>
          <cell r="F703">
            <v>12060</v>
          </cell>
          <cell r="G703" t="str">
            <v>20141212</v>
          </cell>
          <cell r="H703" t="str">
            <v>20170608</v>
          </cell>
          <cell r="I703" t="str">
            <v>4808962681253</v>
          </cell>
          <cell r="J703" t="str">
            <v>8962681250</v>
          </cell>
          <cell r="K703" t="str">
            <v>9788962681253</v>
          </cell>
          <cell r="L703" t="str">
            <v>어린이창작동화</v>
          </cell>
          <cell r="M703" t="str">
            <v>kEPUB</v>
          </cell>
          <cell r="N703">
            <v>12060</v>
          </cell>
          <cell r="O703" t="str">
            <v>경기도교과연계 &gt; 초등학교 5학년 2학기 국어</v>
          </cell>
          <cell r="P703" t="str">
            <v>[상세보기]</v>
          </cell>
        </row>
        <row r="704">
          <cell r="A704" t="str">
            <v>마지막이 아니라 누군가의 시작</v>
          </cell>
          <cell r="B704" t="str">
            <v>아동</v>
          </cell>
          <cell r="C704" t="str">
            <v>엠엔케이(MNK)</v>
          </cell>
          <cell r="D704">
            <v>12960</v>
          </cell>
          <cell r="E704">
            <v>1</v>
          </cell>
          <cell r="F704">
            <v>12960</v>
          </cell>
          <cell r="G704" t="str">
            <v>20160310</v>
          </cell>
          <cell r="H704" t="str">
            <v>20180112</v>
          </cell>
          <cell r="I704" t="str">
            <v>4801187153017</v>
          </cell>
          <cell r="J704" t="str">
            <v>118715301X</v>
          </cell>
          <cell r="K704" t="str">
            <v>9791187153016</v>
          </cell>
          <cell r="L704" t="str">
            <v>어린이창작동화</v>
          </cell>
          <cell r="M704" t="str">
            <v>kPDF</v>
          </cell>
          <cell r="N704">
            <v>12960</v>
          </cell>
          <cell r="O704" t="str">
            <v>경기도교과연계 &gt; 초등학교 5학년 1학기 국어</v>
          </cell>
          <cell r="P704" t="str">
            <v>[상세보기]</v>
          </cell>
        </row>
        <row r="705">
          <cell r="A705" t="str">
            <v>마트로 가는 아이들</v>
          </cell>
          <cell r="B705" t="str">
            <v>아동</v>
          </cell>
          <cell r="C705" t="str">
            <v>살림출판사</v>
          </cell>
          <cell r="D705">
            <v>18000</v>
          </cell>
          <cell r="E705">
            <v>1</v>
          </cell>
          <cell r="F705">
            <v>18000</v>
          </cell>
          <cell r="G705" t="str">
            <v>20160930</v>
          </cell>
          <cell r="H705" t="str">
            <v>20170830</v>
          </cell>
          <cell r="I705" t="str">
            <v>4808952234643</v>
          </cell>
          <cell r="J705" t="str">
            <v>8952234642</v>
          </cell>
          <cell r="K705" t="str">
            <v>9788952234643</v>
          </cell>
          <cell r="L705" t="str">
            <v>어린이창작동화</v>
          </cell>
          <cell r="M705" t="str">
            <v>kEPUB</v>
          </cell>
          <cell r="N705">
            <v>18000</v>
          </cell>
          <cell r="O705" t="str">
            <v>경기도교과연계 &gt; 초등학교 5학년 2학기 국어</v>
          </cell>
          <cell r="P705" t="str">
            <v>[상세보기]</v>
          </cell>
        </row>
        <row r="706">
          <cell r="A706" t="str">
            <v>막동아, 한강에 배 띄워라</v>
          </cell>
          <cell r="B706" t="str">
            <v>아동</v>
          </cell>
          <cell r="C706" t="str">
            <v>키다리</v>
          </cell>
          <cell r="D706">
            <v>15120</v>
          </cell>
          <cell r="E706">
            <v>1</v>
          </cell>
          <cell r="F706">
            <v>15120</v>
          </cell>
          <cell r="G706" t="str">
            <v>20170705</v>
          </cell>
          <cell r="H706" t="str">
            <v>20180612</v>
          </cell>
          <cell r="I706" t="str">
            <v>4801157851615</v>
          </cell>
          <cell r="J706" t="str">
            <v>1157851614</v>
          </cell>
          <cell r="K706" t="str">
            <v>9791157851614</v>
          </cell>
          <cell r="L706" t="str">
            <v>어린이창작동화</v>
          </cell>
          <cell r="M706" t="str">
            <v>kPDF+kEPUB</v>
          </cell>
          <cell r="N706">
            <v>15120</v>
          </cell>
          <cell r="O706" t="str">
            <v>학교도서관사서협의회 초등전학년 추천도서</v>
          </cell>
          <cell r="P706" t="str">
            <v>[상세보기]</v>
          </cell>
        </row>
        <row r="707">
          <cell r="A707" t="str">
            <v>막막골 훈장님의 한글 정복기</v>
          </cell>
          <cell r="B707" t="str">
            <v>아동</v>
          </cell>
          <cell r="C707" t="str">
            <v>파란자전거</v>
          </cell>
          <cell r="D707">
            <v>11210</v>
          </cell>
          <cell r="E707">
            <v>1</v>
          </cell>
          <cell r="F707">
            <v>11210</v>
          </cell>
          <cell r="G707" t="str">
            <v>20141015</v>
          </cell>
          <cell r="H707" t="str">
            <v>20151201</v>
          </cell>
          <cell r="I707" t="str">
            <v>4808994258980</v>
          </cell>
          <cell r="J707" t="str">
            <v>8994258981</v>
          </cell>
          <cell r="K707" t="str">
            <v>9788994258980</v>
          </cell>
          <cell r="L707" t="str">
            <v>어린이창작동화</v>
          </cell>
          <cell r="M707" t="str">
            <v>kEPUB</v>
          </cell>
          <cell r="N707">
            <v>11210</v>
          </cell>
          <cell r="O707" t="str">
            <v>경기도교과연계 &gt; 초등학교 2학년 2학기 국어</v>
          </cell>
          <cell r="P707" t="str">
            <v>[상세보기]</v>
          </cell>
        </row>
        <row r="708">
          <cell r="A708" t="str">
            <v>막스와 마르셀</v>
          </cell>
          <cell r="B708" t="str">
            <v>아동</v>
          </cell>
          <cell r="C708" t="str">
            <v>책빛</v>
          </cell>
          <cell r="D708">
            <v>15120</v>
          </cell>
          <cell r="E708">
            <v>1</v>
          </cell>
          <cell r="F708">
            <v>15120</v>
          </cell>
          <cell r="G708" t="str">
            <v>20170830</v>
          </cell>
          <cell r="H708" t="str">
            <v>20171012</v>
          </cell>
          <cell r="I708" t="str">
            <v>4808962192483</v>
          </cell>
          <cell r="J708" t="str">
            <v>8962192489</v>
          </cell>
          <cell r="K708" t="str">
            <v>9788962192483</v>
          </cell>
          <cell r="L708" t="str">
            <v>어린이창작동화</v>
          </cell>
          <cell r="M708" t="str">
            <v>kPDF</v>
          </cell>
          <cell r="N708">
            <v>15120</v>
          </cell>
          <cell r="O708" t="str">
            <v>학교도서관사서협의회 초등저학년 추천도서</v>
          </cell>
          <cell r="P708" t="str">
            <v>[상세보기]</v>
          </cell>
        </row>
        <row r="709">
          <cell r="A709" t="str">
            <v>만날 읽으면서도 몰랐던 책이야기</v>
          </cell>
          <cell r="B709" t="str">
            <v>아동</v>
          </cell>
          <cell r="C709" t="str">
            <v>파란정원</v>
          </cell>
          <cell r="D709">
            <v>12600</v>
          </cell>
          <cell r="E709">
            <v>1</v>
          </cell>
          <cell r="F709">
            <v>12600</v>
          </cell>
          <cell r="G709" t="str">
            <v>20170531</v>
          </cell>
          <cell r="H709" t="str">
            <v>20171114</v>
          </cell>
          <cell r="I709" t="str">
            <v>4801158681198</v>
          </cell>
          <cell r="J709" t="str">
            <v>1158681194</v>
          </cell>
          <cell r="K709" t="str">
            <v>9791158681197</v>
          </cell>
          <cell r="L709" t="str">
            <v>호기심/상식</v>
          </cell>
          <cell r="M709" t="str">
            <v>kPDF</v>
          </cell>
          <cell r="N709">
            <v>12600</v>
          </cell>
          <cell r="O709" t="str">
            <v>서울시교육청도서관 사서추천도서</v>
          </cell>
          <cell r="P709" t="str">
            <v>[상세보기]</v>
          </cell>
        </row>
        <row r="710">
          <cell r="A710" t="str">
            <v>만도슈퍼 불량만두</v>
          </cell>
          <cell r="B710" t="str">
            <v>아동</v>
          </cell>
          <cell r="C710" t="str">
            <v>휴먼어린이</v>
          </cell>
          <cell r="D710">
            <v>13860</v>
          </cell>
          <cell r="E710">
            <v>1</v>
          </cell>
          <cell r="F710">
            <v>13860</v>
          </cell>
          <cell r="G710" t="str">
            <v>20160822</v>
          </cell>
          <cell r="H710" t="str">
            <v>20161214</v>
          </cell>
          <cell r="I710" t="str">
            <v>4808965913139</v>
          </cell>
          <cell r="J710" t="str">
            <v>8965913136</v>
          </cell>
          <cell r="K710" t="str">
            <v>9788965913139</v>
          </cell>
          <cell r="L710" t="str">
            <v>어린이창작동화</v>
          </cell>
          <cell r="M710" t="str">
            <v>kEPUB</v>
          </cell>
          <cell r="N710">
            <v>13860</v>
          </cell>
          <cell r="O710" t="str">
            <v>경기도교과연계 &gt; 초등학교 6학년 1학기 국어</v>
          </cell>
          <cell r="P710" t="str">
            <v>[상세보기]</v>
          </cell>
        </row>
        <row r="711">
          <cell r="A711" t="str">
            <v>만돌이</v>
          </cell>
          <cell r="B711" t="str">
            <v>유아</v>
          </cell>
          <cell r="C711" t="str">
            <v>북극곰</v>
          </cell>
          <cell r="D711">
            <v>16380</v>
          </cell>
          <cell r="E711">
            <v>1</v>
          </cell>
          <cell r="F711">
            <v>16380</v>
          </cell>
          <cell r="G711" t="str">
            <v>20200928</v>
          </cell>
          <cell r="H711" t="str">
            <v>20201209</v>
          </cell>
          <cell r="I711" t="str">
            <v>4801165880379</v>
          </cell>
          <cell r="J711" t="str">
            <v>1165880377</v>
          </cell>
          <cell r="K711" t="str">
            <v>9791165880378</v>
          </cell>
          <cell r="L711" t="str">
            <v>유아창작동화</v>
          </cell>
          <cell r="M711" t="str">
            <v>kPDF</v>
          </cell>
          <cell r="N711">
            <v>16380</v>
          </cell>
          <cell r="O711" t="str">
            <v>아침독서 추천도서(초등1-2학년)</v>
          </cell>
          <cell r="P711" t="str">
            <v>[상세보기]</v>
          </cell>
        </row>
        <row r="712">
          <cell r="A712" t="str">
            <v>만리장성 가는 길</v>
          </cell>
          <cell r="B712" t="str">
            <v>아동</v>
          </cell>
          <cell r="C712" t="str">
            <v>아이앤북</v>
          </cell>
          <cell r="D712">
            <v>10260</v>
          </cell>
          <cell r="E712">
            <v>1</v>
          </cell>
          <cell r="F712">
            <v>10260</v>
          </cell>
          <cell r="G712" t="str">
            <v>20131120</v>
          </cell>
          <cell r="H712" t="str">
            <v>20141226</v>
          </cell>
          <cell r="I712" t="str">
            <v>4808997430611</v>
          </cell>
          <cell r="J712" t="str">
            <v>8997430610</v>
          </cell>
          <cell r="K712" t="str">
            <v>9788997430611</v>
          </cell>
          <cell r="L712" t="str">
            <v>어린이창작동화</v>
          </cell>
          <cell r="M712" t="str">
            <v>kEPUB</v>
          </cell>
          <cell r="N712">
            <v>10260</v>
          </cell>
          <cell r="O712" t="str">
            <v>국립어청도서관추천</v>
          </cell>
          <cell r="P712" t="str">
            <v>[상세보기]</v>
          </cell>
        </row>
        <row r="713">
          <cell r="A713" t="str">
            <v>만세! 학교는 즐거운 놀이터</v>
          </cell>
          <cell r="B713" t="str">
            <v>아동</v>
          </cell>
          <cell r="C713" t="str">
            <v>노루궁뎅이</v>
          </cell>
          <cell r="D713">
            <v>11340</v>
          </cell>
          <cell r="E713">
            <v>1</v>
          </cell>
          <cell r="F713">
            <v>11340</v>
          </cell>
          <cell r="G713" t="str">
            <v>20150415</v>
          </cell>
          <cell r="H713" t="str">
            <v>20150528</v>
          </cell>
          <cell r="I713" t="str">
            <v>4808967652951</v>
          </cell>
          <cell r="J713" t="str">
            <v>896765295X</v>
          </cell>
          <cell r="K713" t="str">
            <v>9788967652951</v>
          </cell>
          <cell r="L713" t="str">
            <v>어린이창작동화</v>
          </cell>
          <cell r="M713" t="str">
            <v>kPDF+kEPUB</v>
          </cell>
          <cell r="N713">
            <v>11340</v>
          </cell>
          <cell r="O713" t="str">
            <v>경기도교과연계 &gt; 초등학교 1학년 안전한 생활1</v>
          </cell>
          <cell r="P713" t="str">
            <v>[상세보기]</v>
          </cell>
        </row>
        <row r="714">
          <cell r="A714" t="str">
            <v>말 숙제 글 숙제</v>
          </cell>
          <cell r="B714" t="str">
            <v>아동</v>
          </cell>
          <cell r="C714" t="str">
            <v>학이사</v>
          </cell>
          <cell r="D714">
            <v>9720</v>
          </cell>
          <cell r="E714">
            <v>1</v>
          </cell>
          <cell r="F714">
            <v>9720</v>
          </cell>
          <cell r="G714" t="str">
            <v>20161105</v>
          </cell>
          <cell r="H714" t="str">
            <v>20170804</v>
          </cell>
          <cell r="I714" t="str">
            <v>4801158540389</v>
          </cell>
          <cell r="J714" t="str">
            <v>1158540388</v>
          </cell>
          <cell r="K714" t="str">
            <v>9791158540388</v>
          </cell>
          <cell r="L714" t="str">
            <v>동요/동시</v>
          </cell>
          <cell r="M714" t="str">
            <v>kEPUB</v>
          </cell>
          <cell r="N714">
            <v>9720</v>
          </cell>
          <cell r="O714" t="str">
            <v>한국문화예술위원회 문학나눔 선정도서</v>
          </cell>
          <cell r="P714" t="str">
            <v>[상세보기]</v>
          </cell>
        </row>
        <row r="715">
          <cell r="A715" t="str">
            <v>말과 글에도 주인이 있어요</v>
          </cell>
          <cell r="B715" t="str">
            <v>아동</v>
          </cell>
          <cell r="C715" t="str">
            <v>팜파스</v>
          </cell>
          <cell r="D715">
            <v>12600</v>
          </cell>
          <cell r="E715">
            <v>1</v>
          </cell>
          <cell r="F715">
            <v>12600</v>
          </cell>
          <cell r="G715" t="str">
            <v>20130920</v>
          </cell>
          <cell r="H715" t="str">
            <v>20150518</v>
          </cell>
          <cell r="I715" t="str">
            <v>4808998537227</v>
          </cell>
          <cell r="J715" t="str">
            <v>8998537222</v>
          </cell>
          <cell r="K715">
            <v>12600</v>
          </cell>
          <cell r="L715" t="str">
            <v>어린이창작동화</v>
          </cell>
          <cell r="M715" t="str">
            <v>kEPUB</v>
          </cell>
          <cell r="N715">
            <v>12600</v>
          </cell>
          <cell r="O715" t="str">
            <v>경기도교과연계 &gt; 초등학교 5학년 도덕</v>
          </cell>
          <cell r="P715" t="str">
            <v>[상세보기]</v>
          </cell>
        </row>
        <row r="716">
          <cell r="A716" t="str">
            <v>말과 글이 친구를 아프게 해요</v>
          </cell>
          <cell r="B716" t="str">
            <v>아동</v>
          </cell>
          <cell r="C716" t="str">
            <v>팜파스</v>
          </cell>
          <cell r="D716">
            <v>12600</v>
          </cell>
          <cell r="E716">
            <v>1</v>
          </cell>
          <cell r="F716">
            <v>12600</v>
          </cell>
          <cell r="G716" t="str">
            <v>20140920</v>
          </cell>
          <cell r="H716" t="str">
            <v>20160902</v>
          </cell>
          <cell r="I716" t="str">
            <v>4808998537647</v>
          </cell>
          <cell r="J716" t="str">
            <v>8998537648</v>
          </cell>
          <cell r="K716" t="str">
            <v>9788998537647</v>
          </cell>
          <cell r="L716" t="str">
            <v>어린이창작동화</v>
          </cell>
          <cell r="M716" t="str">
            <v>kEPUB</v>
          </cell>
          <cell r="N716">
            <v>12600</v>
          </cell>
          <cell r="O716" t="str">
            <v>경기도교과연계 &gt; 초등학교 6학년 도덕</v>
          </cell>
          <cell r="P716" t="str">
            <v>[상세보기]</v>
          </cell>
        </row>
        <row r="717">
          <cell r="A717" t="str">
            <v>말놀이</v>
          </cell>
          <cell r="B717" t="str">
            <v>아동</v>
          </cell>
          <cell r="C717" t="str">
            <v>교유당(문학동네)</v>
          </cell>
          <cell r="D717">
            <v>12800</v>
          </cell>
          <cell r="E717">
            <v>5</v>
          </cell>
          <cell r="F717">
            <v>64000</v>
          </cell>
          <cell r="G717" t="str">
            <v>20200709</v>
          </cell>
          <cell r="H717" t="str">
            <v>20200814</v>
          </cell>
          <cell r="I717" t="str">
            <v>4801190277601</v>
          </cell>
          <cell r="J717" t="str">
            <v>1190277603</v>
          </cell>
          <cell r="K717" t="str">
            <v>9791190277600</v>
          </cell>
          <cell r="L717" t="str">
            <v>예체능</v>
          </cell>
          <cell r="M717" t="str">
            <v>kEPUB</v>
          </cell>
          <cell r="N717">
            <v>64000</v>
          </cell>
          <cell r="O717" t="str">
            <v>교보문고 오늘의 책</v>
          </cell>
          <cell r="P717" t="str">
            <v>[상세보기]</v>
          </cell>
        </row>
        <row r="718">
          <cell r="A718" t="str">
            <v>말더듬이 원식이(쑥쑥문고 8)</v>
          </cell>
          <cell r="B718" t="str">
            <v>아동</v>
          </cell>
          <cell r="C718" t="str">
            <v>우리교육</v>
          </cell>
          <cell r="D718">
            <v>11340</v>
          </cell>
          <cell r="E718">
            <v>1</v>
          </cell>
          <cell r="F718">
            <v>11340</v>
          </cell>
          <cell r="G718" t="str">
            <v>19951001</v>
          </cell>
          <cell r="H718" t="str">
            <v>20131025</v>
          </cell>
          <cell r="I718" t="str">
            <v>4808980405084</v>
          </cell>
          <cell r="J718" t="str">
            <v>8980405081</v>
          </cell>
          <cell r="K718" t="str">
            <v>9788980405084</v>
          </cell>
          <cell r="L718" t="str">
            <v>어린이창작동화</v>
          </cell>
          <cell r="M718" t="str">
            <v>kEPUB</v>
          </cell>
          <cell r="N718">
            <v>11340</v>
          </cell>
          <cell r="O718" t="str">
            <v>교보문고 교과서 수록도서 &gt; 2학년 수록도서</v>
          </cell>
          <cell r="P718" t="str">
            <v>[상세보기]</v>
          </cell>
        </row>
        <row r="719">
          <cell r="A719" t="str">
            <v>말로만 사과쟁이</v>
          </cell>
          <cell r="B719" t="str">
            <v>아동</v>
          </cell>
          <cell r="C719" t="str">
            <v>머스트비</v>
          </cell>
          <cell r="D719">
            <v>11340</v>
          </cell>
          <cell r="E719">
            <v>1</v>
          </cell>
          <cell r="F719">
            <v>11340</v>
          </cell>
          <cell r="G719" t="str">
            <v>20150619</v>
          </cell>
          <cell r="H719" t="str">
            <v>20151109</v>
          </cell>
          <cell r="I719" t="str">
            <v>4808998433406</v>
          </cell>
          <cell r="J719" t="str">
            <v>8998433400</v>
          </cell>
          <cell r="K719" t="str">
            <v>9788998433406</v>
          </cell>
          <cell r="L719" t="str">
            <v>어린이창작동화</v>
          </cell>
          <cell r="M719" t="str">
            <v>kPDF+kEPUB</v>
          </cell>
          <cell r="N719">
            <v>11340</v>
          </cell>
          <cell r="O719" t="str">
            <v>경기도교과연계 &gt; 초등학교 1학년 2학기 국어</v>
          </cell>
          <cell r="P719" t="str">
            <v>[상세보기]</v>
          </cell>
        </row>
        <row r="720">
          <cell r="A720" t="str">
            <v>말썽꾸러기 플라스틱 골칫덩어리 쓰레기</v>
          </cell>
          <cell r="B720" t="str">
            <v>아동</v>
          </cell>
          <cell r="C720" t="str">
            <v>스마트주니어</v>
          </cell>
          <cell r="D720">
            <v>16380</v>
          </cell>
          <cell r="E720">
            <v>1</v>
          </cell>
          <cell r="F720">
            <v>16380</v>
          </cell>
          <cell r="G720" t="str">
            <v>20200330</v>
          </cell>
          <cell r="H720" t="str">
            <v>20200526</v>
          </cell>
          <cell r="I720" t="str">
            <v>4808997943692</v>
          </cell>
          <cell r="J720" t="str">
            <v>8997943693</v>
          </cell>
          <cell r="K720" t="str">
            <v>9788997943692</v>
          </cell>
          <cell r="L720" t="str">
            <v>과학</v>
          </cell>
          <cell r="M720" t="str">
            <v>kPDF</v>
          </cell>
          <cell r="N720">
            <v>16380</v>
          </cell>
          <cell r="O720">
            <v>16380</v>
          </cell>
          <cell r="P720" t="str">
            <v>[상세보기]</v>
          </cell>
        </row>
        <row r="721">
          <cell r="A721" t="str">
            <v>말썽쟁이 토마스에게 생긴 일</v>
          </cell>
          <cell r="B721" t="str">
            <v>아동</v>
          </cell>
          <cell r="C721" t="str">
            <v>작가정신</v>
          </cell>
          <cell r="D721">
            <v>13500</v>
          </cell>
          <cell r="E721">
            <v>1</v>
          </cell>
          <cell r="F721">
            <v>13500</v>
          </cell>
          <cell r="G721" t="str">
            <v>20070305</v>
          </cell>
          <cell r="H721" t="str">
            <v>20140729</v>
          </cell>
          <cell r="I721" t="str">
            <v>4808972889090</v>
          </cell>
          <cell r="J721" t="str">
            <v>8972889091</v>
          </cell>
          <cell r="K721" t="str">
            <v>9788972889090</v>
          </cell>
          <cell r="L721" t="str">
            <v>어린이창작동화</v>
          </cell>
          <cell r="M721" t="str">
            <v>kEPUB</v>
          </cell>
          <cell r="N721">
            <v>13500</v>
          </cell>
          <cell r="O721" t="str">
            <v>서울시교육청도서관 사서추천도서</v>
          </cell>
          <cell r="P721" t="str">
            <v>[상세보기]</v>
          </cell>
        </row>
        <row r="722">
          <cell r="A722" t="str">
            <v>말썽쟁이 푸딩을 키우려면</v>
          </cell>
          <cell r="B722" t="str">
            <v>아동</v>
          </cell>
          <cell r="C722" t="str">
            <v>소원나무</v>
          </cell>
          <cell r="D722">
            <v>14400</v>
          </cell>
          <cell r="E722">
            <v>1</v>
          </cell>
          <cell r="F722">
            <v>14400</v>
          </cell>
          <cell r="G722" t="str">
            <v>20190810</v>
          </cell>
          <cell r="H722" t="str">
            <v>20200515</v>
          </cell>
          <cell r="I722" t="str">
            <v>4801170440025</v>
          </cell>
          <cell r="J722" t="str">
            <v>1170440029</v>
          </cell>
          <cell r="K722" t="str">
            <v>9791170440024</v>
          </cell>
          <cell r="L722" t="str">
            <v>어린이창작동화</v>
          </cell>
          <cell r="M722" t="str">
            <v>kPDF</v>
          </cell>
          <cell r="N722">
            <v>14400</v>
          </cell>
          <cell r="O722" t="str">
            <v>책씨앗 &gt; 교과연계 추천도서(초등)</v>
          </cell>
          <cell r="P722" t="str">
            <v>[상세보기]</v>
          </cell>
        </row>
        <row r="723">
          <cell r="A723" t="str">
            <v>말을 알아야 말을 잘하지</v>
          </cell>
          <cell r="B723" t="str">
            <v>아동</v>
          </cell>
          <cell r="C723" t="str">
            <v>책속물고기</v>
          </cell>
          <cell r="D723">
            <v>14400</v>
          </cell>
          <cell r="E723">
            <v>1</v>
          </cell>
          <cell r="F723">
            <v>14400</v>
          </cell>
          <cell r="G723" t="str">
            <v>20140615</v>
          </cell>
          <cell r="H723" t="str">
            <v>20141222</v>
          </cell>
          <cell r="I723" t="str">
            <v>4808994621494</v>
          </cell>
          <cell r="J723" t="str">
            <v>8994621490</v>
          </cell>
          <cell r="K723" t="str">
            <v>9788994621494</v>
          </cell>
          <cell r="L723" t="str">
            <v>논술/한글/한자</v>
          </cell>
          <cell r="M723" t="str">
            <v>kPDF+kEPUB</v>
          </cell>
          <cell r="N723">
            <v>14400</v>
          </cell>
          <cell r="O723" t="str">
            <v>경북독서친구 &gt; 초등학생 권장도서(4학년)</v>
          </cell>
          <cell r="P723" t="str">
            <v>[상세보기]</v>
          </cell>
        </row>
        <row r="724">
          <cell r="A724" t="str">
            <v>맑은 하늘, 이제 그만</v>
          </cell>
          <cell r="B724" t="str">
            <v>유아</v>
          </cell>
          <cell r="C724" t="str">
            <v>노란돼지</v>
          </cell>
          <cell r="D724">
            <v>19800</v>
          </cell>
          <cell r="E724">
            <v>1</v>
          </cell>
          <cell r="F724">
            <v>19800</v>
          </cell>
          <cell r="G724" t="str">
            <v>20120320</v>
          </cell>
          <cell r="H724" t="str">
            <v>20141222</v>
          </cell>
          <cell r="I724" t="str">
            <v>4808994975153</v>
          </cell>
          <cell r="J724" t="str">
            <v>8994975152</v>
          </cell>
          <cell r="K724" t="str">
            <v>9788994975153</v>
          </cell>
          <cell r="L724" t="str">
            <v>유아창작동화</v>
          </cell>
          <cell r="M724" t="str">
            <v>kPDF+kEPUB</v>
          </cell>
          <cell r="N724">
            <v>19800</v>
          </cell>
          <cell r="O724" t="str">
            <v>인천광역시미추홀도서관 &gt; 교과연계도서</v>
          </cell>
          <cell r="P724" t="str">
            <v>[상세보기]</v>
          </cell>
        </row>
        <row r="725">
          <cell r="A725" t="str">
            <v>맑음이와 여우 할머니</v>
          </cell>
          <cell r="B725" t="str">
            <v>아동</v>
          </cell>
          <cell r="C725" t="str">
            <v>천개의바람</v>
          </cell>
          <cell r="D725">
            <v>12600</v>
          </cell>
          <cell r="E725">
            <v>1</v>
          </cell>
          <cell r="F725">
            <v>12600</v>
          </cell>
          <cell r="G725" t="str">
            <v>20200224</v>
          </cell>
          <cell r="H725" t="str">
            <v>20200810</v>
          </cell>
          <cell r="I725" t="str">
            <v>4801190077379</v>
          </cell>
          <cell r="J725" t="str">
            <v>119007737X</v>
          </cell>
          <cell r="K725" t="str">
            <v>9791190077378</v>
          </cell>
          <cell r="L725" t="str">
            <v>어린이창작동화</v>
          </cell>
          <cell r="M725" t="str">
            <v>kPDF+kEPUB</v>
          </cell>
          <cell r="N725">
            <v>12600</v>
          </cell>
          <cell r="O725" t="str">
            <v>경상남도교육청 고성도서관 추천도서</v>
          </cell>
          <cell r="P725" t="str">
            <v>[상세보기]</v>
          </cell>
        </row>
        <row r="726">
          <cell r="A726" t="str">
            <v>맘대로 과학자의 적정기술</v>
          </cell>
          <cell r="B726" t="str">
            <v>아동</v>
          </cell>
          <cell r="C726" t="str">
            <v>파랑새</v>
          </cell>
          <cell r="D726">
            <v>15120</v>
          </cell>
          <cell r="E726">
            <v>1</v>
          </cell>
          <cell r="F726">
            <v>15120</v>
          </cell>
          <cell r="G726" t="str">
            <v>20180510</v>
          </cell>
          <cell r="H726" t="str">
            <v>20190605</v>
          </cell>
          <cell r="I726" t="str">
            <v>4808961557443</v>
          </cell>
          <cell r="J726" t="str">
            <v>8961557440</v>
          </cell>
          <cell r="K726" t="str">
            <v>9788961557443</v>
          </cell>
          <cell r="L726" t="str">
            <v>어린이창작동화</v>
          </cell>
          <cell r="M726" t="str">
            <v>kEPUB</v>
          </cell>
          <cell r="N726">
            <v>15120</v>
          </cell>
          <cell r="O726" t="str">
            <v>부천시립도서관 사서추천도서</v>
          </cell>
          <cell r="P726" t="str">
            <v>[상세보기]</v>
          </cell>
        </row>
        <row r="727">
          <cell r="A727" t="str">
            <v>맘대로 되는 일이 하나도 없어!</v>
          </cell>
          <cell r="B727" t="str">
            <v>아동</v>
          </cell>
          <cell r="C727" t="str">
            <v>풀빛(도서출판)</v>
          </cell>
          <cell r="D727">
            <v>15120</v>
          </cell>
          <cell r="E727">
            <v>1</v>
          </cell>
          <cell r="F727">
            <v>15120</v>
          </cell>
          <cell r="G727" t="str">
            <v>20190415</v>
          </cell>
          <cell r="H727" t="str">
            <v>20191203</v>
          </cell>
          <cell r="I727" t="str">
            <v>4801161721287</v>
          </cell>
          <cell r="J727" t="str">
            <v>1161721282</v>
          </cell>
          <cell r="K727" t="str">
            <v>9791161721286</v>
          </cell>
          <cell r="L727" t="str">
            <v>어린이창작동화</v>
          </cell>
          <cell r="M727" t="str">
            <v>kPDF+kEPUB</v>
          </cell>
          <cell r="N727">
            <v>15120</v>
          </cell>
          <cell r="O727" t="str">
            <v>서울시교육청 강동도서관 추천도서</v>
          </cell>
          <cell r="P727" t="str">
            <v>[상세보기]</v>
          </cell>
        </row>
        <row r="728">
          <cell r="A728" t="str">
            <v>맘마미아, 이탈리아</v>
          </cell>
          <cell r="B728" t="str">
            <v>아동</v>
          </cell>
          <cell r="C728" t="str">
            <v>풀빛(도서출판)</v>
          </cell>
          <cell r="D728">
            <v>17640</v>
          </cell>
          <cell r="E728">
            <v>1</v>
          </cell>
          <cell r="F728">
            <v>17640</v>
          </cell>
          <cell r="G728" t="str">
            <v>20170825</v>
          </cell>
          <cell r="H728" t="str">
            <v>20180525</v>
          </cell>
          <cell r="I728" t="str">
            <v>4801161720099</v>
          </cell>
          <cell r="J728" t="str">
            <v>116172009X</v>
          </cell>
          <cell r="K728" t="str">
            <v>9791161720098</v>
          </cell>
          <cell r="L728" t="str">
            <v>역사/지리/위인</v>
          </cell>
          <cell r="M728" t="str">
            <v>kPDF+kEPUB</v>
          </cell>
          <cell r="N728">
            <v>17640</v>
          </cell>
          <cell r="O728" t="str">
            <v>아침독서 추천도서(어린이용)</v>
          </cell>
          <cell r="P728" t="str">
            <v>[상세보기]</v>
          </cell>
        </row>
        <row r="729">
          <cell r="A729" t="str">
            <v>망나니 공주처럼</v>
          </cell>
          <cell r="B729" t="str">
            <v>아동</v>
          </cell>
          <cell r="C729" t="str">
            <v>사계절</v>
          </cell>
          <cell r="D729">
            <v>11340</v>
          </cell>
          <cell r="E729">
            <v>2</v>
          </cell>
          <cell r="F729">
            <v>22680</v>
          </cell>
          <cell r="G729" t="str">
            <v>20190326</v>
          </cell>
          <cell r="H729" t="str">
            <v>20210226</v>
          </cell>
          <cell r="I729" t="str">
            <v>4801160944571</v>
          </cell>
          <cell r="J729" t="str">
            <v>1160944571</v>
          </cell>
          <cell r="K729" t="str">
            <v>9791160944570</v>
          </cell>
          <cell r="L729" t="str">
            <v>어린이창작동화</v>
          </cell>
          <cell r="M729" t="str">
            <v>kEPUB</v>
          </cell>
          <cell r="N729">
            <v>22680</v>
          </cell>
          <cell r="O729">
            <v>22680</v>
          </cell>
          <cell r="P729" t="str">
            <v>[상세보기]</v>
          </cell>
        </row>
        <row r="730">
          <cell r="A730" t="str">
            <v>매월당의 초상화</v>
          </cell>
          <cell r="B730" t="str">
            <v>아동</v>
          </cell>
          <cell r="C730" t="str">
            <v>아이앤북</v>
          </cell>
          <cell r="D730">
            <v>12420</v>
          </cell>
          <cell r="E730">
            <v>1</v>
          </cell>
          <cell r="F730">
            <v>12420</v>
          </cell>
          <cell r="G730" t="str">
            <v>20190315</v>
          </cell>
          <cell r="H730" t="str">
            <v>20191018</v>
          </cell>
          <cell r="I730" t="str">
            <v>4801157921349</v>
          </cell>
          <cell r="J730" t="str">
            <v>1157921345</v>
          </cell>
          <cell r="K730" t="str">
            <v>9791157921348</v>
          </cell>
          <cell r="L730" t="str">
            <v>어린이창작동화</v>
          </cell>
          <cell r="M730" t="str">
            <v>kEPUB</v>
          </cell>
          <cell r="N730">
            <v>12420</v>
          </cell>
          <cell r="O730" t="str">
            <v>부산광역시 사상도서관 추천도서</v>
          </cell>
          <cell r="P730" t="str">
            <v>[상세보기]</v>
          </cell>
        </row>
        <row r="731">
          <cell r="A731" t="str">
            <v>매일 밥 사 먹는 아이</v>
          </cell>
          <cell r="B731" t="str">
            <v>아동</v>
          </cell>
          <cell r="C731" t="str">
            <v>책속물고기</v>
          </cell>
          <cell r="D731">
            <v>14400</v>
          </cell>
          <cell r="E731">
            <v>1</v>
          </cell>
          <cell r="F731">
            <v>14400</v>
          </cell>
          <cell r="G731" t="str">
            <v>20180920</v>
          </cell>
          <cell r="H731" t="str">
            <v>20191017</v>
          </cell>
          <cell r="I731" t="str">
            <v>4801163270042</v>
          </cell>
          <cell r="J731" t="str">
            <v>1163270040</v>
          </cell>
          <cell r="K731" t="str">
            <v>9791163270041</v>
          </cell>
          <cell r="L731" t="str">
            <v>어린이창작동화</v>
          </cell>
          <cell r="M731" t="str">
            <v>kPDF+kEPUB</v>
          </cell>
          <cell r="N731">
            <v>14400</v>
          </cell>
          <cell r="O731" t="str">
            <v>서울특별시교육청 어린이도서관 추천도서</v>
          </cell>
          <cell r="P731" t="str">
            <v>[상세보기]</v>
          </cell>
        </row>
        <row r="732">
          <cell r="A732" t="str">
            <v>매일매일 힘을 주는 말</v>
          </cell>
          <cell r="B732" t="str">
            <v>아동</v>
          </cell>
          <cell r="C732" t="str">
            <v>개암나무</v>
          </cell>
          <cell r="D732">
            <v>13860</v>
          </cell>
          <cell r="E732">
            <v>1</v>
          </cell>
          <cell r="F732">
            <v>13860</v>
          </cell>
          <cell r="G732" t="str">
            <v>20160617</v>
          </cell>
          <cell r="H732" t="str">
            <v>20161209</v>
          </cell>
          <cell r="I732" t="str">
            <v>4808968302923</v>
          </cell>
          <cell r="J732" t="str">
            <v>8968302928</v>
          </cell>
          <cell r="K732" t="str">
            <v>9788968302923</v>
          </cell>
          <cell r="L732" t="str">
            <v>어린이창작동화</v>
          </cell>
          <cell r="M732" t="str">
            <v>kPDF+kEPUB</v>
          </cell>
          <cell r="N732">
            <v>13860</v>
          </cell>
          <cell r="O732" t="str">
            <v>경기도교과연계 &gt; 초등학교 1학년 2학기 국어</v>
          </cell>
          <cell r="P732" t="str">
            <v>[상세보기]</v>
          </cell>
        </row>
        <row r="733">
          <cell r="A733" t="str">
            <v>맹자 흉내는 힘들어요</v>
          </cell>
          <cell r="B733" t="str">
            <v>아동</v>
          </cell>
          <cell r="C733" t="str">
            <v>학이사</v>
          </cell>
          <cell r="D733">
            <v>14400</v>
          </cell>
          <cell r="E733">
            <v>1</v>
          </cell>
          <cell r="F733">
            <v>14400</v>
          </cell>
          <cell r="G733" t="str">
            <v>20181115</v>
          </cell>
          <cell r="H733" t="str">
            <v>20191008</v>
          </cell>
          <cell r="I733" t="str">
            <v>4801158541577</v>
          </cell>
          <cell r="J733" t="str">
            <v>1158541570</v>
          </cell>
          <cell r="K733" t="str">
            <v>9791158541576</v>
          </cell>
          <cell r="L733" t="str">
            <v>동요/동시</v>
          </cell>
          <cell r="M733" t="str">
            <v>kEPUB</v>
          </cell>
          <cell r="N733">
            <v>14400</v>
          </cell>
          <cell r="O733" t="str">
            <v>출판저널 선정도서</v>
          </cell>
          <cell r="P733" t="str">
            <v>[상세보기]</v>
          </cell>
        </row>
        <row r="734">
          <cell r="A734" t="str">
            <v>머나먼 길</v>
          </cell>
          <cell r="B734" t="str">
            <v>아동</v>
          </cell>
          <cell r="C734" t="str">
            <v>알에이치코리아_디지털컨텐츠</v>
          </cell>
          <cell r="D734">
            <v>6650</v>
          </cell>
          <cell r="E734">
            <v>2</v>
          </cell>
          <cell r="F734">
            <v>13300</v>
          </cell>
          <cell r="G734" t="str">
            <v>20161228</v>
          </cell>
          <cell r="H734" t="str">
            <v>20170519</v>
          </cell>
          <cell r="I734" t="str">
            <v>4808925560205</v>
          </cell>
          <cell r="J734" t="str">
            <v>8925560208</v>
          </cell>
          <cell r="K734" t="str">
            <v>9788925560205</v>
          </cell>
          <cell r="L734" t="str">
            <v>어린이창작동화</v>
          </cell>
          <cell r="M734" t="str">
            <v>kPDF</v>
          </cell>
          <cell r="N734">
            <v>13300</v>
          </cell>
          <cell r="O734" t="str">
            <v>학교도서관사서협의회 초등고학년 추천도서</v>
          </cell>
          <cell r="P734" t="str">
            <v>[상세보기]</v>
          </cell>
        </row>
        <row r="735">
          <cell r="A735" t="str">
            <v>머리가 좋아지는 똑똑 종이접기</v>
          </cell>
          <cell r="B735" t="str">
            <v>유아</v>
          </cell>
          <cell r="C735" t="str">
            <v>포레스트북스</v>
          </cell>
          <cell r="D735">
            <v>14400</v>
          </cell>
          <cell r="E735">
            <v>1</v>
          </cell>
          <cell r="F735">
            <v>14400</v>
          </cell>
          <cell r="G735" t="str">
            <v>20190503</v>
          </cell>
          <cell r="H735" t="str">
            <v>20190510</v>
          </cell>
          <cell r="I735" t="str">
            <v>4801189584208</v>
          </cell>
          <cell r="J735" t="str">
            <v>1189584204</v>
          </cell>
          <cell r="K735" t="str">
            <v>9791189584207</v>
          </cell>
          <cell r="L735" t="str">
            <v>유아놀이</v>
          </cell>
          <cell r="M735" t="str">
            <v>kPDF</v>
          </cell>
          <cell r="N735">
            <v>14400</v>
          </cell>
          <cell r="O735" t="str">
            <v>주요일간지 소개도서</v>
          </cell>
          <cell r="P735" t="str">
            <v>[상세보기]</v>
          </cell>
        </row>
        <row r="736">
          <cell r="A736" t="str">
            <v>머릿니 전성시대</v>
          </cell>
          <cell r="B736" t="str">
            <v>아동</v>
          </cell>
          <cell r="C736" t="str">
            <v>키다리</v>
          </cell>
          <cell r="D736">
            <v>15120</v>
          </cell>
          <cell r="E736">
            <v>1</v>
          </cell>
          <cell r="F736">
            <v>15120</v>
          </cell>
          <cell r="G736" t="str">
            <v>20161210</v>
          </cell>
          <cell r="H736" t="str">
            <v>20170628</v>
          </cell>
          <cell r="I736" t="str">
            <v>4801157851356</v>
          </cell>
          <cell r="J736" t="str">
            <v>1157851355</v>
          </cell>
          <cell r="K736" t="str">
            <v>9791157851355</v>
          </cell>
          <cell r="L736" t="str">
            <v>어린이창작동화</v>
          </cell>
          <cell r="M736" t="str">
            <v>kPDF+kEPUB</v>
          </cell>
          <cell r="N736">
            <v>15120</v>
          </cell>
          <cell r="O736" t="str">
            <v>아침독서 추천도서(어린이용)</v>
          </cell>
          <cell r="P736" t="str">
            <v>[상세보기]</v>
          </cell>
        </row>
        <row r="737">
          <cell r="A737" t="str">
            <v>머릿속을 헤엄치는 가치 물고기</v>
          </cell>
          <cell r="B737" t="str">
            <v>아동</v>
          </cell>
          <cell r="C737" t="str">
            <v>꿈소담이</v>
          </cell>
          <cell r="D737">
            <v>9720</v>
          </cell>
          <cell r="E737">
            <v>1</v>
          </cell>
          <cell r="F737">
            <v>9720</v>
          </cell>
          <cell r="G737" t="str">
            <v>20100504</v>
          </cell>
          <cell r="H737" t="str">
            <v>20101201</v>
          </cell>
          <cell r="I737" t="str">
            <v>4808956896786</v>
          </cell>
          <cell r="J737" t="str">
            <v>895689678X</v>
          </cell>
          <cell r="K737" t="str">
            <v>9788956896786</v>
          </cell>
          <cell r="L737" t="str">
            <v>호기심/상식</v>
          </cell>
          <cell r="M737" t="str">
            <v>kPDF</v>
          </cell>
          <cell r="N737">
            <v>9720</v>
          </cell>
          <cell r="O737" t="str">
            <v>한국출판문화산업진흥원 권장도서</v>
          </cell>
          <cell r="P737" t="str">
            <v>[상세보기]</v>
          </cell>
        </row>
        <row r="738">
          <cell r="A738" t="str">
            <v>머시 수아레스, 기어를 바꾸다</v>
          </cell>
          <cell r="B738" t="str">
            <v>아동</v>
          </cell>
          <cell r="C738" t="str">
            <v>밝은미래</v>
          </cell>
          <cell r="D738">
            <v>19800</v>
          </cell>
          <cell r="E738">
            <v>1</v>
          </cell>
          <cell r="F738">
            <v>19800</v>
          </cell>
          <cell r="G738" t="str">
            <v>20190920</v>
          </cell>
          <cell r="H738" t="str">
            <v>20191121</v>
          </cell>
          <cell r="I738" t="str">
            <v>4808965463429</v>
          </cell>
          <cell r="J738" t="str">
            <v>8965463424</v>
          </cell>
          <cell r="K738" t="str">
            <v>9788965463429</v>
          </cell>
          <cell r="L738" t="str">
            <v>어린이창작동화</v>
          </cell>
          <cell r="M738" t="str">
            <v>kEPUB</v>
          </cell>
          <cell r="N738">
            <v>19800</v>
          </cell>
          <cell r="O738" t="str">
            <v>김포시립도서관 권장도서</v>
          </cell>
          <cell r="P738" t="str">
            <v>[상세보기]</v>
          </cell>
        </row>
        <row r="739">
          <cell r="A739" t="str">
            <v>먹거리 X파일</v>
          </cell>
          <cell r="B739" t="str">
            <v>아동</v>
          </cell>
          <cell r="C739" t="str">
            <v>동아엠앤비</v>
          </cell>
          <cell r="D739">
            <v>13860</v>
          </cell>
          <cell r="E739">
            <v>1</v>
          </cell>
          <cell r="F739">
            <v>13860</v>
          </cell>
          <cell r="G739" t="str">
            <v>20161020</v>
          </cell>
          <cell r="H739" t="str">
            <v>20180313</v>
          </cell>
          <cell r="I739" t="str">
            <v>4801187336229</v>
          </cell>
          <cell r="J739" t="str">
            <v>118733622X</v>
          </cell>
          <cell r="K739" t="str">
            <v>9791187336228</v>
          </cell>
          <cell r="L739" t="str">
            <v>자기계발/리더십</v>
          </cell>
          <cell r="M739" t="str">
            <v>kEPUB</v>
          </cell>
          <cell r="N739">
            <v>13860</v>
          </cell>
          <cell r="O739" t="str">
            <v>경기도교과연계 &gt; 초등학교 6학년 실과(미래엔)</v>
          </cell>
          <cell r="P739" t="str">
            <v>[상세보기]</v>
          </cell>
        </row>
        <row r="740">
          <cell r="A740" t="str">
            <v>먹을거리 놀잇거리 가득한 명절</v>
          </cell>
          <cell r="B740" t="str">
            <v>아동</v>
          </cell>
          <cell r="C740" t="str">
            <v>알에이치코리아_디지털컨텐츠</v>
          </cell>
          <cell r="D740">
            <v>6160</v>
          </cell>
          <cell r="E740">
            <v>2</v>
          </cell>
          <cell r="F740">
            <v>12320</v>
          </cell>
          <cell r="G740" t="str">
            <v>20110801</v>
          </cell>
          <cell r="H740" t="str">
            <v>20111224</v>
          </cell>
          <cell r="I740" t="str">
            <v>4808925543796</v>
          </cell>
          <cell r="J740" t="str">
            <v>8925543796</v>
          </cell>
          <cell r="K740" t="str">
            <v>9788925543796</v>
          </cell>
          <cell r="L740" t="str">
            <v>역사/지리/위인</v>
          </cell>
          <cell r="M740" t="str">
            <v>kPDF+kEPUB</v>
          </cell>
          <cell r="N740">
            <v>12320</v>
          </cell>
          <cell r="O740" t="str">
            <v>인천광역시미추홀도서관 &gt; 교과연계도서</v>
          </cell>
          <cell r="P740" t="str">
            <v>[상세보기]</v>
          </cell>
        </row>
        <row r="741">
          <cell r="A741" t="str">
            <v>멀쩡한 이유정</v>
          </cell>
          <cell r="B741" t="str">
            <v>아동</v>
          </cell>
          <cell r="C741" t="str">
            <v>푸른숲(주)</v>
          </cell>
          <cell r="D741">
            <v>11480</v>
          </cell>
          <cell r="E741">
            <v>1</v>
          </cell>
          <cell r="F741">
            <v>11480</v>
          </cell>
          <cell r="G741" t="str">
            <v>20081125</v>
          </cell>
          <cell r="H741" t="str">
            <v>20130930</v>
          </cell>
          <cell r="I741" t="str">
            <v>4808971846278</v>
          </cell>
          <cell r="J741" t="str">
            <v>8971846275</v>
          </cell>
          <cell r="K741" t="str">
            <v>9788971846278</v>
          </cell>
          <cell r="L741" t="str">
            <v>어린이창작동화</v>
          </cell>
          <cell r="M741" t="str">
            <v>kEPUB</v>
          </cell>
          <cell r="N741">
            <v>11480</v>
          </cell>
          <cell r="O741" t="str">
            <v>경북독서친구 &gt; 초등학생 권장도서(4학년)</v>
          </cell>
          <cell r="P741" t="str">
            <v>[상세보기]</v>
          </cell>
        </row>
        <row r="742">
          <cell r="A742" t="str">
            <v>멈춰! 교통 안전을 지켜</v>
          </cell>
          <cell r="B742" t="str">
            <v>아동</v>
          </cell>
          <cell r="C742" t="str">
            <v>노루궁뎅이</v>
          </cell>
          <cell r="D742">
            <v>11340</v>
          </cell>
          <cell r="E742">
            <v>1</v>
          </cell>
          <cell r="F742">
            <v>11340</v>
          </cell>
          <cell r="G742" t="str">
            <v>20150415</v>
          </cell>
          <cell r="H742" t="str">
            <v>20150528</v>
          </cell>
          <cell r="I742" t="str">
            <v>4808967653002</v>
          </cell>
          <cell r="J742" t="str">
            <v>896765300X</v>
          </cell>
          <cell r="K742" t="str">
            <v>9788967653002</v>
          </cell>
          <cell r="L742" t="str">
            <v>어린이창작동화</v>
          </cell>
          <cell r="M742" t="str">
            <v>kPDF+kEPUB</v>
          </cell>
          <cell r="N742">
            <v>11340</v>
          </cell>
          <cell r="O742" t="str">
            <v>경기도교과연계 &gt; 초등학교 1학년 안전한 생활1</v>
          </cell>
          <cell r="P742" t="str">
            <v>[상세보기]</v>
          </cell>
        </row>
        <row r="743">
          <cell r="A743" t="str">
            <v>멈춰! 하지 마! 싫어! 포돌이 대작전</v>
          </cell>
          <cell r="B743" t="str">
            <v>아동</v>
          </cell>
          <cell r="C743" t="str">
            <v>노루궁뎅이</v>
          </cell>
          <cell r="D743">
            <v>11340</v>
          </cell>
          <cell r="E743">
            <v>1</v>
          </cell>
          <cell r="F743">
            <v>11340</v>
          </cell>
          <cell r="G743" t="str">
            <v>20150415</v>
          </cell>
          <cell r="H743" t="str">
            <v>20150528</v>
          </cell>
          <cell r="I743" t="str">
            <v>4808967653019</v>
          </cell>
          <cell r="J743" t="str">
            <v>8967653018</v>
          </cell>
          <cell r="K743" t="str">
            <v>9788967653019</v>
          </cell>
          <cell r="L743" t="str">
            <v>어린이창작동화</v>
          </cell>
          <cell r="M743" t="str">
            <v>kPDF+kEPUB</v>
          </cell>
          <cell r="N743">
            <v>11340</v>
          </cell>
          <cell r="O743" t="str">
            <v>경기도교과연계 &gt; 초등학교 1학년 안전한 생활1</v>
          </cell>
          <cell r="P743" t="str">
            <v>[상세보기]</v>
          </cell>
        </row>
        <row r="744">
          <cell r="A744" t="str">
            <v>멋지다! 얀별 가족</v>
          </cell>
          <cell r="B744" t="str">
            <v>아동</v>
          </cell>
          <cell r="C744" t="str">
            <v>노루궁뎅이</v>
          </cell>
          <cell r="D744">
            <v>13230</v>
          </cell>
          <cell r="E744">
            <v>1</v>
          </cell>
          <cell r="F744">
            <v>13230</v>
          </cell>
          <cell r="G744" t="str">
            <v>20140401</v>
          </cell>
          <cell r="H744" t="str">
            <v>20141114</v>
          </cell>
          <cell r="I744" t="str">
            <v>4808967652012</v>
          </cell>
          <cell r="J744" t="str">
            <v>8967652011</v>
          </cell>
          <cell r="K744" t="str">
            <v>9788967652012</v>
          </cell>
          <cell r="L744" t="str">
            <v>어린이창작동화</v>
          </cell>
          <cell r="M744" t="str">
            <v>kPDF+kEPUB</v>
          </cell>
          <cell r="N744">
            <v>13230</v>
          </cell>
          <cell r="O744" t="str">
            <v>경기도교과연계 &gt; 초등학교 2학년 1학기 통합교과(여름)</v>
          </cell>
          <cell r="P744" t="str">
            <v>[상세보기]</v>
          </cell>
        </row>
        <row r="745">
          <cell r="A745" t="str">
            <v>멋진 춤을 보여줄께</v>
          </cell>
          <cell r="B745" t="str">
            <v>아동</v>
          </cell>
          <cell r="C745" t="str">
            <v>신아출판사</v>
          </cell>
          <cell r="D745">
            <v>18000</v>
          </cell>
          <cell r="E745">
            <v>1</v>
          </cell>
          <cell r="F745">
            <v>18000</v>
          </cell>
          <cell r="G745" t="str">
            <v>20160304</v>
          </cell>
          <cell r="H745" t="str">
            <v>20160613</v>
          </cell>
          <cell r="I745" t="str">
            <v>4801156053072</v>
          </cell>
          <cell r="J745" t="str">
            <v>1156053072</v>
          </cell>
          <cell r="K745" t="str">
            <v>9791156053071</v>
          </cell>
          <cell r="L745" t="str">
            <v>어린이창작동화</v>
          </cell>
          <cell r="M745" t="str">
            <v>kPDF+kEPUB</v>
          </cell>
          <cell r="N745">
            <v>18000</v>
          </cell>
          <cell r="O745" t="str">
            <v>한국문화예술위원회 문학나눔 선정도서</v>
          </cell>
          <cell r="P745" t="str">
            <v>[상세보기]</v>
          </cell>
        </row>
        <row r="746">
          <cell r="A746" t="str">
            <v>멋진 화요일</v>
          </cell>
          <cell r="B746" t="str">
            <v>유아</v>
          </cell>
          <cell r="C746" t="str">
            <v>노란상상</v>
          </cell>
          <cell r="D746">
            <v>15120</v>
          </cell>
          <cell r="E746">
            <v>1</v>
          </cell>
          <cell r="F746">
            <v>15120</v>
          </cell>
          <cell r="G746" t="str">
            <v>20150810</v>
          </cell>
          <cell r="H746" t="str">
            <v>20160614</v>
          </cell>
          <cell r="I746" t="str">
            <v>4808997367443</v>
          </cell>
          <cell r="J746" t="str">
            <v>8997367447</v>
          </cell>
          <cell r="K746" t="str">
            <v>9788997367443</v>
          </cell>
          <cell r="L746" t="str">
            <v>유아창작동화</v>
          </cell>
          <cell r="M746" t="str">
            <v>kEPUB</v>
          </cell>
          <cell r="N746">
            <v>15120</v>
          </cell>
          <cell r="O746" t="str">
            <v>어린이도서연구회 추천도서</v>
          </cell>
          <cell r="P746" t="str">
            <v>[상세보기]</v>
          </cell>
        </row>
        <row r="747">
          <cell r="A747" t="str">
            <v>멍 때리지마</v>
          </cell>
          <cell r="B747" t="str">
            <v>아동</v>
          </cell>
          <cell r="C747" t="str">
            <v>한국독서지도회</v>
          </cell>
          <cell r="D747">
            <v>11970</v>
          </cell>
          <cell r="E747">
            <v>1</v>
          </cell>
          <cell r="F747">
            <v>11970</v>
          </cell>
          <cell r="G747" t="str">
            <v>20150305</v>
          </cell>
          <cell r="H747" t="str">
            <v>20150520</v>
          </cell>
          <cell r="I747" t="str">
            <v>4808977883802</v>
          </cell>
          <cell r="J747" t="str">
            <v>8977883806</v>
          </cell>
          <cell r="K747" t="str">
            <v>9788977883802</v>
          </cell>
          <cell r="L747" t="str">
            <v>어린이창작동화</v>
          </cell>
          <cell r="M747" t="str">
            <v>kPDF+kEPUB</v>
          </cell>
          <cell r="N747">
            <v>11970</v>
          </cell>
          <cell r="O747" t="str">
            <v>경기도교과연계 &gt; 초등학교 2학년 1학기 국어</v>
          </cell>
          <cell r="P747" t="str">
            <v>[상세보기]</v>
          </cell>
        </row>
        <row r="748">
          <cell r="A748" t="str">
            <v>멍멍, 난 개똥이가 아니야</v>
          </cell>
          <cell r="B748" t="str">
            <v>아동</v>
          </cell>
          <cell r="C748" t="str">
            <v>씨앤톡</v>
          </cell>
          <cell r="D748">
            <v>13860</v>
          </cell>
          <cell r="E748">
            <v>1</v>
          </cell>
          <cell r="F748">
            <v>13860</v>
          </cell>
          <cell r="G748" t="str">
            <v>20190105</v>
          </cell>
          <cell r="H748" t="str">
            <v>20190312</v>
          </cell>
          <cell r="I748" t="str">
            <v>4808960985674</v>
          </cell>
          <cell r="J748" t="str">
            <v>8960985678</v>
          </cell>
          <cell r="K748" t="str">
            <v>9788960985674</v>
          </cell>
          <cell r="L748" t="str">
            <v>어린이창작동화</v>
          </cell>
          <cell r="M748" t="str">
            <v>kPDF+kEPUB</v>
          </cell>
          <cell r="N748">
            <v>13860</v>
          </cell>
          <cell r="O748" t="str">
            <v>경상남도교육청 고성도서관 추천도서</v>
          </cell>
          <cell r="P748" t="str">
            <v>[상세보기]</v>
          </cell>
        </row>
        <row r="749">
          <cell r="A749" t="str">
            <v>메밀묵 도깨비</v>
          </cell>
          <cell r="B749" t="str">
            <v>유아</v>
          </cell>
          <cell r="C749" t="str">
            <v>좋은꿈</v>
          </cell>
          <cell r="D749">
            <v>12600</v>
          </cell>
          <cell r="E749">
            <v>1</v>
          </cell>
          <cell r="F749">
            <v>12600</v>
          </cell>
          <cell r="G749" t="str">
            <v>20150217</v>
          </cell>
          <cell r="H749" t="str">
            <v>20210115</v>
          </cell>
          <cell r="I749" t="str">
            <v>4801185903058</v>
          </cell>
          <cell r="J749" t="str">
            <v>1185903054</v>
          </cell>
          <cell r="K749" t="str">
            <v>9791185903057</v>
          </cell>
          <cell r="L749" t="str">
            <v>유아창작동화</v>
          </cell>
          <cell r="M749" t="str">
            <v>kPDF</v>
          </cell>
          <cell r="N749">
            <v>12600</v>
          </cell>
          <cell r="O749">
            <v>12600</v>
          </cell>
          <cell r="P749" t="str">
            <v>[상세보기]</v>
          </cell>
        </row>
        <row r="750">
          <cell r="A750" t="str">
            <v>메주 공주와 비밀의 천 년 간장</v>
          </cell>
          <cell r="B750" t="str">
            <v>아동</v>
          </cell>
          <cell r="C750" t="str">
            <v>개암나무</v>
          </cell>
          <cell r="D750">
            <v>13860</v>
          </cell>
          <cell r="E750">
            <v>1</v>
          </cell>
          <cell r="F750">
            <v>13860</v>
          </cell>
          <cell r="G750" t="str">
            <v>20160128</v>
          </cell>
          <cell r="H750" t="str">
            <v>20160629</v>
          </cell>
          <cell r="I750" t="str">
            <v>4808968302572</v>
          </cell>
          <cell r="J750" t="str">
            <v>896830257X</v>
          </cell>
          <cell r="K750" t="str">
            <v>9788968302572</v>
          </cell>
          <cell r="L750" t="str">
            <v>어린이창작동화</v>
          </cell>
          <cell r="M750" t="str">
            <v>kEPUB</v>
          </cell>
          <cell r="N750">
            <v>13860</v>
          </cell>
          <cell r="O750" t="str">
            <v>경기도교과연계 &gt; 초등학교 5학년 2학기 국어</v>
          </cell>
          <cell r="P750" t="str">
            <v>[상세보기]</v>
          </cell>
        </row>
        <row r="751">
          <cell r="A751" t="str">
            <v>메카코딩</v>
          </cell>
          <cell r="B751" t="str">
            <v>아동</v>
          </cell>
          <cell r="C751" t="str">
            <v>훈스토리</v>
          </cell>
          <cell r="D751">
            <v>21600</v>
          </cell>
          <cell r="E751">
            <v>1</v>
          </cell>
          <cell r="F751">
            <v>21600</v>
          </cell>
          <cell r="G751" t="str">
            <v>20190514</v>
          </cell>
          <cell r="H751" t="str">
            <v>20191129</v>
          </cell>
          <cell r="I751" t="str">
            <v>4801195860037</v>
          </cell>
          <cell r="J751" t="str">
            <v>119586003X</v>
          </cell>
          <cell r="K751" t="str">
            <v>9791195860036</v>
          </cell>
          <cell r="L751" t="str">
            <v>취미실용</v>
          </cell>
          <cell r="M751" t="str">
            <v>kPDF</v>
          </cell>
          <cell r="N751">
            <v>21600</v>
          </cell>
          <cell r="O751" t="str">
            <v>풍무도서관 추천도서</v>
          </cell>
          <cell r="P751" t="str">
            <v>[상세보기]</v>
          </cell>
        </row>
        <row r="752">
          <cell r="A752" t="str">
            <v>멸종 위기 동물들</v>
          </cell>
          <cell r="B752" t="str">
            <v>아동</v>
          </cell>
          <cell r="C752" t="str">
            <v>더모스트북</v>
          </cell>
          <cell r="D752">
            <v>23400</v>
          </cell>
          <cell r="E752">
            <v>1</v>
          </cell>
          <cell r="F752">
            <v>23400</v>
          </cell>
          <cell r="G752" t="str">
            <v>20200510</v>
          </cell>
          <cell r="H752" t="str">
            <v>20200723</v>
          </cell>
          <cell r="I752" t="str">
            <v>4801187304167</v>
          </cell>
          <cell r="J752" t="str">
            <v>1187304166</v>
          </cell>
          <cell r="K752" t="str">
            <v>9791187304166</v>
          </cell>
          <cell r="L752" t="str">
            <v>과학</v>
          </cell>
          <cell r="M752" t="str">
            <v>kPDF</v>
          </cell>
          <cell r="N752">
            <v>23400</v>
          </cell>
          <cell r="O752" t="str">
            <v>아침독서 추천도서(초등3-4학년)</v>
          </cell>
          <cell r="P752" t="str">
            <v>[상세보기]</v>
          </cell>
        </row>
        <row r="753">
          <cell r="A753" t="str">
            <v>멸치 똥</v>
          </cell>
          <cell r="B753" t="str">
            <v>아동</v>
          </cell>
          <cell r="C753" t="str">
            <v>위즈덤하우스_디지털콘텐츠</v>
          </cell>
          <cell r="D753">
            <v>21600</v>
          </cell>
          <cell r="E753">
            <v>2</v>
          </cell>
          <cell r="F753">
            <v>43200</v>
          </cell>
          <cell r="G753" t="str">
            <v>20190604</v>
          </cell>
          <cell r="H753" t="str">
            <v>20190709</v>
          </cell>
          <cell r="I753" t="str">
            <v>4808962471809</v>
          </cell>
          <cell r="J753" t="str">
            <v>8962471809</v>
          </cell>
          <cell r="K753" t="str">
            <v>9788962471809</v>
          </cell>
          <cell r="L753" t="str">
            <v>동요/동시</v>
          </cell>
          <cell r="M753" t="str">
            <v>kEPUB</v>
          </cell>
          <cell r="N753">
            <v>43200</v>
          </cell>
          <cell r="O753" t="str">
            <v>책씨앗 &gt; 교과연계 추천도서</v>
          </cell>
          <cell r="P753" t="str">
            <v>[상세보기]</v>
          </cell>
        </row>
        <row r="754">
          <cell r="A754" t="str">
            <v>명화 베스트 200</v>
          </cell>
          <cell r="B754" t="str">
            <v>아동</v>
          </cell>
          <cell r="C754" t="str">
            <v>지경사(주)</v>
          </cell>
          <cell r="D754">
            <v>14040</v>
          </cell>
          <cell r="E754">
            <v>1</v>
          </cell>
          <cell r="F754">
            <v>14040</v>
          </cell>
          <cell r="G754" t="str">
            <v>20160720</v>
          </cell>
          <cell r="H754" t="str">
            <v>20160804</v>
          </cell>
          <cell r="I754" t="str">
            <v>4808931933031</v>
          </cell>
          <cell r="J754" t="str">
            <v>8931933037</v>
          </cell>
          <cell r="K754" t="str">
            <v>9788931933031</v>
          </cell>
          <cell r="L754" t="str">
            <v>예체능</v>
          </cell>
          <cell r="M754" t="str">
            <v>kPDF+kEPUB</v>
          </cell>
          <cell r="N754">
            <v>14040</v>
          </cell>
          <cell r="O754" t="str">
            <v>서울시교육청도서관 사서추천도서</v>
          </cell>
          <cell r="P754" t="str">
            <v>[상세보기]</v>
          </cell>
        </row>
        <row r="755">
          <cell r="A755" t="str">
            <v>모두섬 이야기</v>
          </cell>
          <cell r="B755" t="str">
            <v>아동</v>
          </cell>
          <cell r="C755" t="str">
            <v>내인생의책(주)</v>
          </cell>
          <cell r="D755">
            <v>20160</v>
          </cell>
          <cell r="E755">
            <v>1</v>
          </cell>
          <cell r="F755">
            <v>20160</v>
          </cell>
          <cell r="G755" t="str">
            <v>20150831</v>
          </cell>
          <cell r="H755" t="str">
            <v>20150902</v>
          </cell>
          <cell r="I755" t="str">
            <v>4801157232025</v>
          </cell>
          <cell r="J755" t="str">
            <v>1157232027</v>
          </cell>
          <cell r="K755" t="str">
            <v>9791157232024</v>
          </cell>
          <cell r="L755" t="str">
            <v>어린이창작동화</v>
          </cell>
          <cell r="M755" t="str">
            <v>kPDF</v>
          </cell>
          <cell r="N755">
            <v>20160</v>
          </cell>
          <cell r="O755" t="str">
            <v>경기도교과연계</v>
          </cell>
          <cell r="P755" t="str">
            <v>[상세보기]</v>
          </cell>
        </row>
        <row r="756">
          <cell r="A756" t="str">
            <v>모두의 집이 된 경복궁</v>
          </cell>
          <cell r="B756" t="str">
            <v>아동</v>
          </cell>
          <cell r="C756" t="str">
            <v>개암나무</v>
          </cell>
          <cell r="D756">
            <v>13860</v>
          </cell>
          <cell r="E756">
            <v>1</v>
          </cell>
          <cell r="F756">
            <v>13860</v>
          </cell>
          <cell r="G756" t="str">
            <v>20181217</v>
          </cell>
          <cell r="H756" t="str">
            <v>20190625</v>
          </cell>
          <cell r="I756" t="str">
            <v>4808968304903</v>
          </cell>
          <cell r="J756" t="str">
            <v>8968304904</v>
          </cell>
          <cell r="K756" t="str">
            <v>9788968304903</v>
          </cell>
          <cell r="L756" t="str">
            <v>역사/지리/위인</v>
          </cell>
          <cell r="M756" t="str">
            <v>kPDF+kEPUB</v>
          </cell>
          <cell r="N756">
            <v>13860</v>
          </cell>
          <cell r="O756" t="str">
            <v>부산광역시 사상도서관 추천도서</v>
          </cell>
          <cell r="P756" t="str">
            <v>[상세보기]</v>
          </cell>
        </row>
        <row r="757">
          <cell r="A757" t="str">
            <v>모든 걸 타고 타타타</v>
          </cell>
          <cell r="B757" t="str">
            <v>아동</v>
          </cell>
          <cell r="C757" t="str">
            <v>킨더랜드(주)</v>
          </cell>
          <cell r="D757">
            <v>8820</v>
          </cell>
          <cell r="E757">
            <v>1</v>
          </cell>
          <cell r="F757">
            <v>8820</v>
          </cell>
          <cell r="G757" t="str">
            <v>20120730</v>
          </cell>
          <cell r="H757" t="str">
            <v>20170417</v>
          </cell>
          <cell r="I757" t="str">
            <v>4808956186283</v>
          </cell>
          <cell r="J757" t="str">
            <v>8956186286</v>
          </cell>
          <cell r="K757" t="str">
            <v>9788956186283</v>
          </cell>
          <cell r="L757" t="str">
            <v>어린이창작동화</v>
          </cell>
          <cell r="M757" t="str">
            <v>kEPUB</v>
          </cell>
          <cell r="N757">
            <v>8820</v>
          </cell>
          <cell r="O757" t="str">
            <v>경남교육청 김해도서관 &gt; 3학년 교과연계도서</v>
          </cell>
          <cell r="P757" t="str">
            <v>[상세보기]</v>
          </cell>
        </row>
        <row r="758">
          <cell r="A758" t="str">
            <v>모래 언덕의 길</v>
          </cell>
          <cell r="B758" t="str">
            <v>아동</v>
          </cell>
          <cell r="C758" t="str">
            <v>머스트비</v>
          </cell>
          <cell r="D758">
            <v>15120</v>
          </cell>
          <cell r="E758">
            <v>1</v>
          </cell>
          <cell r="F758">
            <v>15120</v>
          </cell>
          <cell r="G758" t="str">
            <v>20180505</v>
          </cell>
          <cell r="H758" t="str">
            <v>20180809</v>
          </cell>
          <cell r="I758" t="str">
            <v>4801160340571</v>
          </cell>
          <cell r="J758" t="str">
            <v>1160340579</v>
          </cell>
          <cell r="K758" t="str">
            <v>9791160340570</v>
          </cell>
          <cell r="L758" t="str">
            <v>어린이창작동화</v>
          </cell>
          <cell r="M758" t="str">
            <v>kPDF</v>
          </cell>
          <cell r="N758">
            <v>15120</v>
          </cell>
          <cell r="O758" t="str">
            <v>인천광역시미추홀도서관 &gt; 교과연계도서</v>
          </cell>
          <cell r="P758" t="str">
            <v>[상세보기]</v>
          </cell>
        </row>
        <row r="759">
          <cell r="A759" t="str">
            <v>모래소금</v>
          </cell>
          <cell r="B759" t="str">
            <v>아동</v>
          </cell>
          <cell r="C759" t="str">
            <v>파란자전거</v>
          </cell>
          <cell r="D759">
            <v>12350</v>
          </cell>
          <cell r="E759">
            <v>1</v>
          </cell>
          <cell r="F759">
            <v>12350</v>
          </cell>
          <cell r="G759" t="str">
            <v>20150815</v>
          </cell>
          <cell r="H759" t="str">
            <v>20161004</v>
          </cell>
          <cell r="I759" t="str">
            <v>4801186075259</v>
          </cell>
          <cell r="J759" t="str">
            <v>1186075252</v>
          </cell>
          <cell r="K759" t="str">
            <v>9791186075258</v>
          </cell>
          <cell r="L759" t="str">
            <v>어린이창작동화</v>
          </cell>
          <cell r="M759" t="str">
            <v>kEPUB</v>
          </cell>
          <cell r="N759">
            <v>12350</v>
          </cell>
          <cell r="O759" t="str">
            <v>경기도교과연계 &gt; 초등학교 5학년 2학기 국어</v>
          </cell>
          <cell r="P759" t="str">
            <v>[상세보기]</v>
          </cell>
        </row>
        <row r="760">
          <cell r="A760" t="str">
            <v>모아비</v>
          </cell>
          <cell r="B760" t="str">
            <v>아동</v>
          </cell>
          <cell r="C760" t="str">
            <v>머스트비</v>
          </cell>
          <cell r="D760">
            <v>20160</v>
          </cell>
          <cell r="E760">
            <v>1</v>
          </cell>
          <cell r="F760">
            <v>20160</v>
          </cell>
          <cell r="G760" t="str">
            <v>20180410</v>
          </cell>
          <cell r="H760" t="str">
            <v>20180809</v>
          </cell>
          <cell r="I760" t="str">
            <v>4801160340540</v>
          </cell>
          <cell r="J760" t="str">
            <v>1160340544</v>
          </cell>
          <cell r="K760" t="str">
            <v>9791160340549</v>
          </cell>
          <cell r="L760" t="str">
            <v>어린이창작동화</v>
          </cell>
          <cell r="M760" t="str">
            <v>kPDF</v>
          </cell>
          <cell r="N760">
            <v>20160</v>
          </cell>
          <cell r="O760" t="str">
            <v>서울시교육청도서관 사서추천도서</v>
          </cell>
          <cell r="P760" t="str">
            <v>[상세보기]</v>
          </cell>
        </row>
        <row r="761">
          <cell r="A761" t="str">
            <v>모양도 쓸모도 제각각 조상들의 도구</v>
          </cell>
          <cell r="B761" t="str">
            <v>아동</v>
          </cell>
          <cell r="C761" t="str">
            <v>알에이치코리아_디지털컨텐츠</v>
          </cell>
          <cell r="D761">
            <v>6160</v>
          </cell>
          <cell r="E761">
            <v>2</v>
          </cell>
          <cell r="F761">
            <v>12320</v>
          </cell>
          <cell r="G761" t="str">
            <v>20110830</v>
          </cell>
          <cell r="H761" t="str">
            <v>20111224</v>
          </cell>
          <cell r="I761" t="str">
            <v>4808925544557</v>
          </cell>
          <cell r="J761" t="str">
            <v>8925544555</v>
          </cell>
          <cell r="K761" t="str">
            <v>9788925544557</v>
          </cell>
          <cell r="L761" t="str">
            <v>역사/지리/위인</v>
          </cell>
          <cell r="M761" t="str">
            <v>kPDF+kEPUB</v>
          </cell>
          <cell r="N761">
            <v>12320</v>
          </cell>
          <cell r="O761" t="str">
            <v>인천광역시미추홀도서관 &gt; 교과연계도서</v>
          </cell>
          <cell r="P761" t="str">
            <v>[상세보기]</v>
          </cell>
        </row>
        <row r="762">
          <cell r="A762" t="str">
            <v>모자가 좋아</v>
          </cell>
          <cell r="B762" t="str">
            <v>유아</v>
          </cell>
          <cell r="C762" t="str">
            <v>천개의바람</v>
          </cell>
          <cell r="D762">
            <v>12600</v>
          </cell>
          <cell r="E762">
            <v>1</v>
          </cell>
          <cell r="F762">
            <v>12600</v>
          </cell>
          <cell r="G762" t="str">
            <v>20160318</v>
          </cell>
          <cell r="H762" t="str">
            <v>20160428</v>
          </cell>
          <cell r="I762" t="str">
            <v>4808997984923</v>
          </cell>
          <cell r="J762" t="str">
            <v>8997984926</v>
          </cell>
          <cell r="K762" t="str">
            <v>9788997984923</v>
          </cell>
          <cell r="L762" t="str">
            <v>유아창작동화</v>
          </cell>
          <cell r="M762" t="str">
            <v>kEPUB</v>
          </cell>
          <cell r="N762">
            <v>12600</v>
          </cell>
          <cell r="O762" t="str">
            <v>아침독서 추천도서(유아용)</v>
          </cell>
          <cell r="P762" t="str">
            <v>[상세보기]</v>
          </cell>
        </row>
        <row r="763">
          <cell r="A763" t="str">
            <v>몰라쟁이 엄마</v>
          </cell>
          <cell r="B763" t="str">
            <v>아동</v>
          </cell>
          <cell r="C763" t="str">
            <v>우리교육</v>
          </cell>
          <cell r="D763">
            <v>11340</v>
          </cell>
          <cell r="E763">
            <v>1</v>
          </cell>
          <cell r="F763">
            <v>11340</v>
          </cell>
          <cell r="G763" t="str">
            <v>20020630</v>
          </cell>
          <cell r="H763" t="str">
            <v>20130121</v>
          </cell>
          <cell r="I763" t="str">
            <v>4808980405428</v>
          </cell>
          <cell r="J763" t="str">
            <v>8980405421</v>
          </cell>
          <cell r="K763" t="str">
            <v>2004937000742</v>
          </cell>
          <cell r="L763" t="str">
            <v>어린이창작동화</v>
          </cell>
          <cell r="M763" t="str">
            <v>kPDF+kEPUB</v>
          </cell>
          <cell r="N763">
            <v>11340</v>
          </cell>
          <cell r="O763" t="str">
            <v>경기도교과연계 &gt; 초등학교 2학년 1학기 국어</v>
          </cell>
          <cell r="P763" t="str">
            <v>[상세보기]</v>
          </cell>
        </row>
        <row r="764">
          <cell r="A764" t="str">
            <v>못된 마거릿</v>
          </cell>
          <cell r="B764" t="str">
            <v>아동</v>
          </cell>
          <cell r="C764" t="str">
            <v>논장</v>
          </cell>
          <cell r="D764">
            <v>11880</v>
          </cell>
          <cell r="E764">
            <v>1</v>
          </cell>
          <cell r="F764">
            <v>11880</v>
          </cell>
          <cell r="G764" t="str">
            <v>20061010</v>
          </cell>
          <cell r="H764" t="str">
            <v>20181219</v>
          </cell>
          <cell r="I764" t="str">
            <v>4808984140868</v>
          </cell>
          <cell r="J764" t="str">
            <v>8984140864</v>
          </cell>
          <cell r="K764" t="str">
            <v>9788984140868</v>
          </cell>
          <cell r="L764" t="str">
            <v>어린이창작동화</v>
          </cell>
          <cell r="M764" t="str">
            <v>kEPUB</v>
          </cell>
          <cell r="N764">
            <v>11880</v>
          </cell>
          <cell r="O764" t="str">
            <v>청소년출판협의회 추천도서</v>
          </cell>
          <cell r="P764" t="str">
            <v>[상세보기]</v>
          </cell>
        </row>
        <row r="765">
          <cell r="A765" t="str">
            <v>묘지 공주</v>
          </cell>
          <cell r="B765" t="str">
            <v>아동</v>
          </cell>
          <cell r="C765" t="str">
            <v>고래가숨쉬는도서관</v>
          </cell>
          <cell r="D765">
            <v>13860</v>
          </cell>
          <cell r="E765">
            <v>1</v>
          </cell>
          <cell r="F765">
            <v>13860</v>
          </cell>
          <cell r="G765" t="str">
            <v>20171020</v>
          </cell>
          <cell r="H765" t="str">
            <v>20171031</v>
          </cell>
          <cell r="I765" t="str">
            <v>4801187427491</v>
          </cell>
          <cell r="J765" t="str">
            <v>1187427497</v>
          </cell>
          <cell r="K765" t="str">
            <v>9791187427490</v>
          </cell>
          <cell r="L765" t="str">
            <v>어린이창작동화</v>
          </cell>
          <cell r="M765" t="str">
            <v>kPDF+kEPUB</v>
          </cell>
          <cell r="N765">
            <v>13860</v>
          </cell>
          <cell r="O765" t="str">
            <v>학교도서관사서협의회 초등고학년 추천도서</v>
          </cell>
          <cell r="P765" t="str">
            <v>[상세보기]</v>
          </cell>
        </row>
        <row r="766">
          <cell r="A766" t="str">
            <v>묘지의 속삭임</v>
          </cell>
          <cell r="B766" t="str">
            <v>아동</v>
          </cell>
          <cell r="C766" t="str">
            <v>삼성당</v>
          </cell>
          <cell r="D766">
            <v>10260</v>
          </cell>
          <cell r="E766">
            <v>1</v>
          </cell>
          <cell r="F766">
            <v>10260</v>
          </cell>
          <cell r="G766" t="str">
            <v>20080725</v>
          </cell>
          <cell r="H766" t="str">
            <v>20100131</v>
          </cell>
          <cell r="I766" t="str">
            <v>4808914016805</v>
          </cell>
          <cell r="J766" t="str">
            <v>8914016803</v>
          </cell>
          <cell r="K766" t="str">
            <v>9788914016805</v>
          </cell>
          <cell r="L766" t="str">
            <v>어린이창작동화</v>
          </cell>
          <cell r="M766" t="str">
            <v>kPDF</v>
          </cell>
          <cell r="N766">
            <v>10260</v>
          </cell>
          <cell r="O766" t="str">
            <v>청소년문학상 &gt; 카네기메달 수상작</v>
          </cell>
          <cell r="P766" t="str">
            <v>[상세보기]</v>
          </cell>
        </row>
        <row r="767">
          <cell r="A767" t="str">
            <v>무너진 아파트의 아이들</v>
          </cell>
          <cell r="B767" t="str">
            <v>아동</v>
          </cell>
          <cell r="C767" t="str">
            <v>씨앤톡</v>
          </cell>
          <cell r="D767">
            <v>14400</v>
          </cell>
          <cell r="E767">
            <v>1</v>
          </cell>
          <cell r="F767">
            <v>14400</v>
          </cell>
          <cell r="G767" t="str">
            <v>20191025</v>
          </cell>
          <cell r="H767" t="str">
            <v>20191227</v>
          </cell>
          <cell r="I767" t="str">
            <v>4808960986084</v>
          </cell>
          <cell r="J767" t="str">
            <v>8960986089</v>
          </cell>
          <cell r="K767" t="str">
            <v>9788960986084</v>
          </cell>
          <cell r="L767" t="str">
            <v>어린이창작동화</v>
          </cell>
          <cell r="M767" t="str">
            <v>kPDF</v>
          </cell>
          <cell r="N767">
            <v>14400</v>
          </cell>
          <cell r="O767" t="str">
            <v>책씨앗 &gt; 교과연계 추천도서(초등)</v>
          </cell>
          <cell r="P767" t="str">
            <v>[상세보기]</v>
          </cell>
        </row>
        <row r="768">
          <cell r="A768" t="str">
            <v>무덤 사수 대작전</v>
          </cell>
          <cell r="B768" t="str">
            <v>아동</v>
          </cell>
          <cell r="C768" t="str">
            <v>씨앤톡</v>
          </cell>
          <cell r="D768">
            <v>13860</v>
          </cell>
          <cell r="E768">
            <v>1</v>
          </cell>
          <cell r="F768">
            <v>13860</v>
          </cell>
          <cell r="G768" t="str">
            <v>20190805</v>
          </cell>
          <cell r="H768" t="str">
            <v>20190729</v>
          </cell>
          <cell r="I768" t="str">
            <v>4808960986053</v>
          </cell>
          <cell r="J768" t="str">
            <v>8960986054</v>
          </cell>
          <cell r="K768" t="str">
            <v>9788960986053</v>
          </cell>
          <cell r="L768" t="str">
            <v>어린이창작동화</v>
          </cell>
          <cell r="M768" t="str">
            <v>kPDF+kEPUB</v>
          </cell>
          <cell r="N768">
            <v>13860</v>
          </cell>
          <cell r="O768">
            <v>13860</v>
          </cell>
          <cell r="P768" t="str">
            <v>[상세보기]</v>
          </cell>
        </row>
        <row r="769">
          <cell r="A769" t="str">
            <v>무릎의자</v>
          </cell>
          <cell r="B769" t="str">
            <v>아동</v>
          </cell>
          <cell r="C769" t="str">
            <v>아동문예</v>
          </cell>
          <cell r="D769">
            <v>9900</v>
          </cell>
          <cell r="E769">
            <v>1</v>
          </cell>
          <cell r="F769">
            <v>9900</v>
          </cell>
          <cell r="G769" t="str">
            <v>20170701</v>
          </cell>
          <cell r="H769" t="str">
            <v>20171030</v>
          </cell>
          <cell r="I769" t="str">
            <v>4801186867427</v>
          </cell>
          <cell r="J769" t="str">
            <v>1186867426</v>
          </cell>
          <cell r="K769" t="str">
            <v>9791186867426</v>
          </cell>
          <cell r="L769" t="str">
            <v>어린이창작동화</v>
          </cell>
          <cell r="M769" t="str">
            <v>kPDF+kEPUB</v>
          </cell>
          <cell r="N769">
            <v>9900</v>
          </cell>
          <cell r="O769" t="str">
            <v>한국문화예술위원회 문학나눔 선정도서</v>
          </cell>
          <cell r="P769" t="str">
            <v>[상세보기]</v>
          </cell>
        </row>
        <row r="770">
          <cell r="A770" t="str">
            <v>무명천 할머니</v>
          </cell>
          <cell r="B770" t="str">
            <v>아동</v>
          </cell>
          <cell r="C770" t="str">
            <v>위즈덤하우스_디지털콘텐츠</v>
          </cell>
          <cell r="D770">
            <v>21600</v>
          </cell>
          <cell r="E770">
            <v>2</v>
          </cell>
          <cell r="F770">
            <v>43200</v>
          </cell>
          <cell r="G770" t="str">
            <v>20180330</v>
          </cell>
          <cell r="H770" t="str">
            <v>20180601</v>
          </cell>
          <cell r="I770" t="str">
            <v>4808962479089</v>
          </cell>
          <cell r="J770" t="str">
            <v>8962479087</v>
          </cell>
          <cell r="K770" t="str">
            <v>9788962479089</v>
          </cell>
          <cell r="L770" t="str">
            <v>어린이창작동화</v>
          </cell>
          <cell r="M770" t="str">
            <v>kEPUB</v>
          </cell>
          <cell r="N770">
            <v>43200</v>
          </cell>
          <cell r="O770" t="str">
            <v>광주광역시립도서관 권장도서</v>
          </cell>
          <cell r="P770" t="str">
            <v>[상세보기]</v>
          </cell>
        </row>
        <row r="771">
          <cell r="A771" t="str">
            <v>무민 가족과 마법의 모자</v>
          </cell>
          <cell r="B771" t="str">
            <v>아동</v>
          </cell>
          <cell r="C771" t="str">
            <v>작가정신</v>
          </cell>
          <cell r="D771">
            <v>21600</v>
          </cell>
          <cell r="E771">
            <v>1</v>
          </cell>
          <cell r="F771">
            <v>21600</v>
          </cell>
          <cell r="G771" t="str">
            <v>20201217</v>
          </cell>
          <cell r="H771" t="str">
            <v>20201230</v>
          </cell>
          <cell r="I771" t="str">
            <v>4801160266024</v>
          </cell>
          <cell r="J771" t="str">
            <v>1160266026</v>
          </cell>
          <cell r="K771" t="str">
            <v>9791160266023</v>
          </cell>
          <cell r="L771" t="str">
            <v>어린이창작동화</v>
          </cell>
          <cell r="M771" t="str">
            <v>kPDF</v>
          </cell>
          <cell r="N771">
            <v>21600</v>
          </cell>
          <cell r="O771">
            <v>21600</v>
          </cell>
          <cell r="P771" t="str">
            <v>[상세보기]</v>
          </cell>
        </row>
        <row r="772">
          <cell r="A772" t="str">
            <v>무민 가족과 비밀의 섬</v>
          </cell>
          <cell r="B772" t="str">
            <v>아동</v>
          </cell>
          <cell r="C772" t="str">
            <v>작가정신</v>
          </cell>
          <cell r="D772">
            <v>21600</v>
          </cell>
          <cell r="E772">
            <v>1</v>
          </cell>
          <cell r="F772">
            <v>21600</v>
          </cell>
          <cell r="G772" t="str">
            <v>20210325</v>
          </cell>
          <cell r="H772" t="str">
            <v>20210323</v>
          </cell>
          <cell r="I772" t="str">
            <v>4801160266048</v>
          </cell>
          <cell r="J772" t="str">
            <v>1160266042</v>
          </cell>
          <cell r="K772" t="str">
            <v>9791160266047</v>
          </cell>
          <cell r="L772" t="str">
            <v>어린이창작동화</v>
          </cell>
          <cell r="M772" t="str">
            <v>kPDF</v>
          </cell>
          <cell r="N772">
            <v>21600</v>
          </cell>
          <cell r="O772">
            <v>21600</v>
          </cell>
          <cell r="P772" t="str">
            <v>[상세보기]</v>
          </cell>
        </row>
        <row r="773">
          <cell r="A773" t="str">
            <v>무민 가족과 크리스마스 대소동</v>
          </cell>
          <cell r="B773" t="str">
            <v>아동</v>
          </cell>
          <cell r="C773" t="str">
            <v>작가정신</v>
          </cell>
          <cell r="D773">
            <v>21600</v>
          </cell>
          <cell r="E773">
            <v>1</v>
          </cell>
          <cell r="F773">
            <v>21600</v>
          </cell>
          <cell r="G773" t="str">
            <v>20201224</v>
          </cell>
          <cell r="H773" t="str">
            <v>20201230</v>
          </cell>
          <cell r="I773" t="str">
            <v>4801160266031</v>
          </cell>
          <cell r="J773" t="str">
            <v>1160266034</v>
          </cell>
          <cell r="K773" t="str">
            <v>9791160266030</v>
          </cell>
          <cell r="L773" t="str">
            <v>어린이창작동화</v>
          </cell>
          <cell r="M773" t="str">
            <v>kPDF</v>
          </cell>
          <cell r="N773">
            <v>21600</v>
          </cell>
          <cell r="O773">
            <v>21600</v>
          </cell>
          <cell r="P773" t="str">
            <v>[상세보기]</v>
          </cell>
        </row>
        <row r="774">
          <cell r="A774" t="str">
            <v>무민 골짜기로 가는 길</v>
          </cell>
          <cell r="B774" t="str">
            <v>아동</v>
          </cell>
          <cell r="C774" t="str">
            <v>작가정신</v>
          </cell>
          <cell r="D774">
            <v>21600</v>
          </cell>
          <cell r="E774">
            <v>1</v>
          </cell>
          <cell r="F774">
            <v>21600</v>
          </cell>
          <cell r="G774" t="str">
            <v>20201210</v>
          </cell>
          <cell r="H774" t="str">
            <v>20201230</v>
          </cell>
          <cell r="I774" t="str">
            <v>4801160266017</v>
          </cell>
          <cell r="J774" t="str">
            <v>1160266018</v>
          </cell>
          <cell r="K774" t="str">
            <v>9791160266016</v>
          </cell>
          <cell r="L774" t="str">
            <v>어린이창작동화</v>
          </cell>
          <cell r="M774" t="str">
            <v>kPDF</v>
          </cell>
          <cell r="N774">
            <v>21600</v>
          </cell>
          <cell r="O774">
            <v>21600</v>
          </cell>
          <cell r="P774" t="str">
            <v>[상세보기]</v>
          </cell>
        </row>
        <row r="775">
          <cell r="A775" t="str">
            <v>무민과 봄에 온 편지</v>
          </cell>
          <cell r="B775" t="str">
            <v>유아</v>
          </cell>
          <cell r="C775" t="str">
            <v>작가정신</v>
          </cell>
          <cell r="D775">
            <v>16200</v>
          </cell>
          <cell r="E775">
            <v>1</v>
          </cell>
          <cell r="F775">
            <v>16200</v>
          </cell>
          <cell r="G775" t="str">
            <v>20130417</v>
          </cell>
          <cell r="H775" t="str">
            <v>20140303</v>
          </cell>
          <cell r="I775" t="str">
            <v>4808972887348</v>
          </cell>
          <cell r="J775" t="str">
            <v>897288734X</v>
          </cell>
          <cell r="K775" t="str">
            <v>9788972887348</v>
          </cell>
          <cell r="L775" t="str">
            <v>유아창작동화</v>
          </cell>
          <cell r="M775" t="str">
            <v>kEPUB</v>
          </cell>
          <cell r="N775">
            <v>16200</v>
          </cell>
          <cell r="O775" t="str">
            <v>경기도교과연계</v>
          </cell>
          <cell r="P775" t="str">
            <v>[상세보기]</v>
          </cell>
        </row>
        <row r="776">
          <cell r="A776" t="str">
            <v>무서워!</v>
          </cell>
          <cell r="B776" t="str">
            <v>아동</v>
          </cell>
          <cell r="C776" t="str">
            <v>북이십일_디지털컨텐츠</v>
          </cell>
          <cell r="D776">
            <v>21600</v>
          </cell>
          <cell r="E776">
            <v>2</v>
          </cell>
          <cell r="F776">
            <v>43200</v>
          </cell>
          <cell r="G776" t="str">
            <v>20181005</v>
          </cell>
          <cell r="H776" t="str">
            <v>20181116</v>
          </cell>
          <cell r="I776" t="str">
            <v>4808950976804</v>
          </cell>
          <cell r="J776" t="str">
            <v>8950976803</v>
          </cell>
          <cell r="K776" t="str">
            <v>9788950976804</v>
          </cell>
          <cell r="L776" t="str">
            <v>어린이창작동화</v>
          </cell>
          <cell r="M776" t="str">
            <v>kEPUB</v>
          </cell>
          <cell r="N776">
            <v>43200</v>
          </cell>
          <cell r="O776" t="str">
            <v>부산광역시 사상도서관 추천도서</v>
          </cell>
          <cell r="P776" t="str">
            <v>[상세보기]</v>
          </cell>
        </row>
        <row r="777">
          <cell r="A777" t="str">
            <v>무섭다고 숨지 마!</v>
          </cell>
          <cell r="B777" t="str">
            <v>유아</v>
          </cell>
          <cell r="C777" t="str">
            <v>책속물고기</v>
          </cell>
          <cell r="D777">
            <v>14400</v>
          </cell>
          <cell r="E777">
            <v>1</v>
          </cell>
          <cell r="F777">
            <v>14400</v>
          </cell>
          <cell r="G777" t="str">
            <v>20180320</v>
          </cell>
          <cell r="H777" t="str">
            <v>20180605</v>
          </cell>
          <cell r="I777" t="str">
            <v>4801186670935</v>
          </cell>
          <cell r="J777" t="str">
            <v>1186670932</v>
          </cell>
          <cell r="K777" t="str">
            <v>9791186670934</v>
          </cell>
          <cell r="L777" t="str">
            <v>유아창작동화</v>
          </cell>
          <cell r="M777" t="str">
            <v>kPDF+kEPUB</v>
          </cell>
          <cell r="N777">
            <v>14400</v>
          </cell>
          <cell r="O777" t="str">
            <v>목포공공도서관 추천도서</v>
          </cell>
          <cell r="P777" t="str">
            <v>[상세보기]</v>
          </cell>
        </row>
        <row r="778">
          <cell r="A778" t="str">
            <v>무엇에 쓰는 물건인고?</v>
          </cell>
          <cell r="B778" t="str">
            <v>아동</v>
          </cell>
          <cell r="C778" t="str">
            <v>엠엔케이(MNK)</v>
          </cell>
          <cell r="D778">
            <v>11880</v>
          </cell>
          <cell r="E778">
            <v>1</v>
          </cell>
          <cell r="F778">
            <v>11880</v>
          </cell>
          <cell r="G778" t="str">
            <v>20171110</v>
          </cell>
          <cell r="H778" t="str">
            <v>20180112</v>
          </cell>
          <cell r="I778" t="str">
            <v>4801187153130</v>
          </cell>
          <cell r="J778" t="str">
            <v>1187153133</v>
          </cell>
          <cell r="K778" t="str">
            <v>9791187153139</v>
          </cell>
          <cell r="L778" t="str">
            <v>역사/지리/위인</v>
          </cell>
          <cell r="M778" t="str">
            <v>kPDF</v>
          </cell>
          <cell r="N778">
            <v>11880</v>
          </cell>
          <cell r="O778" t="str">
            <v>광주광역시립도서관 권장도서</v>
          </cell>
          <cell r="P778" t="str">
            <v>[상세보기]</v>
          </cell>
        </row>
        <row r="779">
          <cell r="A779" t="str">
            <v>무엇이 나를 두렵게 하나요</v>
          </cell>
          <cell r="B779" t="str">
            <v>유아</v>
          </cell>
          <cell r="C779" t="str">
            <v>비전팩토리</v>
          </cell>
          <cell r="D779">
            <v>13860</v>
          </cell>
          <cell r="E779">
            <v>1</v>
          </cell>
          <cell r="F779">
            <v>13860</v>
          </cell>
          <cell r="G779" t="str">
            <v>20140221</v>
          </cell>
          <cell r="H779" t="str">
            <v>20170323</v>
          </cell>
          <cell r="I779" t="str">
            <v>4808959373512</v>
          </cell>
          <cell r="J779" t="str">
            <v>8959373516</v>
          </cell>
          <cell r="K779" t="str">
            <v>9788959373512</v>
          </cell>
          <cell r="L779" t="str">
            <v>유아창작동화</v>
          </cell>
          <cell r="M779" t="str">
            <v>kEPUB</v>
          </cell>
          <cell r="N779">
            <v>13860</v>
          </cell>
          <cell r="O779" t="str">
            <v>목포공공도서관 추천도서</v>
          </cell>
          <cell r="P779" t="str">
            <v>[상세보기]</v>
          </cell>
        </row>
        <row r="780">
          <cell r="A780" t="str">
            <v>무엇이든 세탁해 드립니다</v>
          </cell>
          <cell r="B780" t="str">
            <v>아동</v>
          </cell>
          <cell r="C780" t="str">
            <v>위즈덤하우스_디지털콘텐츠</v>
          </cell>
          <cell r="D780">
            <v>17640</v>
          </cell>
          <cell r="E780">
            <v>2</v>
          </cell>
          <cell r="F780">
            <v>35280</v>
          </cell>
          <cell r="G780" t="str">
            <v>20180226</v>
          </cell>
          <cell r="H780" t="str">
            <v>20180402</v>
          </cell>
          <cell r="I780" t="str">
            <v>4808962479010</v>
          </cell>
          <cell r="J780" t="str">
            <v>896247901X</v>
          </cell>
          <cell r="K780" t="str">
            <v>9788962479010</v>
          </cell>
          <cell r="L780" t="str">
            <v>어린이창작동화</v>
          </cell>
          <cell r="M780" t="str">
            <v>kEPUB</v>
          </cell>
          <cell r="N780">
            <v>35280</v>
          </cell>
          <cell r="O780" t="str">
            <v>책씨앗 &gt; 교과연계 추천도서</v>
          </cell>
          <cell r="P780" t="str">
            <v>[상세보기]</v>
          </cell>
        </row>
        <row r="781">
          <cell r="A781" t="str">
            <v>무지개 도시를 만드는 초록 슈퍼맨</v>
          </cell>
          <cell r="B781" t="str">
            <v>아동</v>
          </cell>
          <cell r="C781" t="str">
            <v>위즈덤하우스_디지털콘텐츠</v>
          </cell>
          <cell r="D781">
            <v>21600</v>
          </cell>
          <cell r="E781">
            <v>2</v>
          </cell>
          <cell r="F781">
            <v>43200</v>
          </cell>
          <cell r="G781" t="str">
            <v>20151215</v>
          </cell>
          <cell r="H781" t="str">
            <v>20160215</v>
          </cell>
          <cell r="I781" t="str">
            <v>4808962476682</v>
          </cell>
          <cell r="J781" t="str">
            <v>8962476681</v>
          </cell>
          <cell r="K781" t="str">
            <v>9788962476682</v>
          </cell>
          <cell r="L781" t="str">
            <v>호기심/상식</v>
          </cell>
          <cell r="M781" t="str">
            <v>kEPUB</v>
          </cell>
          <cell r="N781">
            <v>43200</v>
          </cell>
          <cell r="O781" t="str">
            <v>인천광역시미추홀도서관 &gt; 교과연계도서</v>
          </cell>
          <cell r="P781" t="str">
            <v>[상세보기]</v>
          </cell>
        </row>
        <row r="782">
          <cell r="A782" t="str">
            <v>무지개 수프</v>
          </cell>
          <cell r="B782" t="str">
            <v>유아</v>
          </cell>
          <cell r="C782" t="str">
            <v>북극곰</v>
          </cell>
          <cell r="D782">
            <v>17640</v>
          </cell>
          <cell r="E782">
            <v>1</v>
          </cell>
          <cell r="F782">
            <v>17640</v>
          </cell>
          <cell r="G782" t="str">
            <v>20190124</v>
          </cell>
          <cell r="H782" t="str">
            <v>20190626</v>
          </cell>
          <cell r="I782" t="str">
            <v>4801189164479</v>
          </cell>
          <cell r="J782" t="str">
            <v>1189164477</v>
          </cell>
          <cell r="K782" t="str">
            <v>9791189164478</v>
          </cell>
          <cell r="L782" t="str">
            <v>유아창작동화</v>
          </cell>
          <cell r="M782" t="str">
            <v>kPDF</v>
          </cell>
          <cell r="N782">
            <v>17640</v>
          </cell>
          <cell r="O782" t="str">
            <v>김포시립도서관 권장도서</v>
          </cell>
          <cell r="P782" t="str">
            <v>[상세보기]</v>
          </cell>
        </row>
        <row r="783">
          <cell r="A783" t="str">
            <v>무지개떡 괴물</v>
          </cell>
          <cell r="B783" t="str">
            <v>유아</v>
          </cell>
          <cell r="C783" t="str">
            <v>가치창조</v>
          </cell>
          <cell r="D783">
            <v>18000</v>
          </cell>
          <cell r="E783">
            <v>1</v>
          </cell>
          <cell r="F783">
            <v>18000</v>
          </cell>
          <cell r="G783" t="str">
            <v>20160215</v>
          </cell>
          <cell r="H783" t="str">
            <v>20170529</v>
          </cell>
          <cell r="I783" t="str">
            <v>4808963011240</v>
          </cell>
          <cell r="J783" t="str">
            <v>8963011240</v>
          </cell>
          <cell r="K783" t="str">
            <v>9788963011240</v>
          </cell>
          <cell r="L783" t="str">
            <v>유아창작동화</v>
          </cell>
          <cell r="M783" t="str">
            <v>kEPUB</v>
          </cell>
          <cell r="N783">
            <v>18000</v>
          </cell>
          <cell r="O783" t="str">
            <v>아침독서 추천도서(유아용)</v>
          </cell>
          <cell r="P783" t="str">
            <v>[상세보기]</v>
          </cell>
        </row>
        <row r="784">
          <cell r="A784" t="str">
            <v>문어 목욕탕</v>
          </cell>
          <cell r="B784" t="str">
            <v>유아</v>
          </cell>
          <cell r="C784" t="str">
            <v>노란상상</v>
          </cell>
          <cell r="D784">
            <v>16380</v>
          </cell>
          <cell r="E784">
            <v>1</v>
          </cell>
          <cell r="F784">
            <v>16380</v>
          </cell>
          <cell r="G784" t="str">
            <v>20180824</v>
          </cell>
          <cell r="H784" t="str">
            <v>20210125</v>
          </cell>
          <cell r="I784" t="str">
            <v>4801188867128</v>
          </cell>
          <cell r="J784" t="str">
            <v>1188867121</v>
          </cell>
          <cell r="K784" t="str">
            <v>9791188867127</v>
          </cell>
          <cell r="L784" t="str">
            <v>유아창작동화</v>
          </cell>
          <cell r="M784" t="str">
            <v>kPDF</v>
          </cell>
          <cell r="N784">
            <v>16380</v>
          </cell>
          <cell r="O784">
            <v>16380</v>
          </cell>
          <cell r="P784" t="str">
            <v>[상세보기]</v>
          </cell>
        </row>
        <row r="785">
          <cell r="A785" t="str">
            <v>문장 짓기</v>
          </cell>
          <cell r="B785" t="str">
            <v>아동</v>
          </cell>
          <cell r="C785" t="str">
            <v>아이들은자연이다</v>
          </cell>
          <cell r="D785">
            <v>17820</v>
          </cell>
          <cell r="E785">
            <v>1</v>
          </cell>
          <cell r="F785">
            <v>17820</v>
          </cell>
          <cell r="G785" t="str">
            <v>20200707</v>
          </cell>
          <cell r="H785" t="str">
            <v>20200709</v>
          </cell>
          <cell r="I785" t="str">
            <v>4801188236184</v>
          </cell>
          <cell r="J785" t="str">
            <v>1188236180</v>
          </cell>
          <cell r="K785" t="str">
            <v>9791188236183</v>
          </cell>
          <cell r="L785" t="str">
            <v>논술/한글/한자</v>
          </cell>
          <cell r="M785" t="str">
            <v>kPDF</v>
          </cell>
          <cell r="N785">
            <v>17820</v>
          </cell>
          <cell r="O785" t="str">
            <v>아침독서 추천도서(초등3-4학년)</v>
          </cell>
          <cell r="P785" t="str">
            <v>[상세보기]</v>
          </cell>
        </row>
        <row r="786">
          <cell r="A786" t="str">
            <v>문재인, 사람이 먼저인 세상을 꿈꾸다</v>
          </cell>
          <cell r="B786" t="str">
            <v>아동</v>
          </cell>
          <cell r="C786" t="str">
            <v>비전팩토리</v>
          </cell>
          <cell r="D786">
            <v>14940</v>
          </cell>
          <cell r="E786">
            <v>1</v>
          </cell>
          <cell r="F786">
            <v>14940</v>
          </cell>
          <cell r="G786" t="str">
            <v>20171016</v>
          </cell>
          <cell r="H786" t="str">
            <v>20170927</v>
          </cell>
          <cell r="I786" t="str">
            <v>4801162180014</v>
          </cell>
          <cell r="J786" t="str">
            <v>1162180013</v>
          </cell>
          <cell r="K786" t="str">
            <v>9791162180013</v>
          </cell>
          <cell r="L786" t="str">
            <v>역사/지리/위인</v>
          </cell>
          <cell r="M786" t="str">
            <v>kPDF+kEPUB</v>
          </cell>
          <cell r="N786">
            <v>14940</v>
          </cell>
          <cell r="O786" t="str">
            <v>학교도서관사서협의회 초등저학년 추천도서</v>
          </cell>
          <cell r="P786" t="str">
            <v>[상세보기]</v>
          </cell>
        </row>
        <row r="787">
          <cell r="A787" t="str">
            <v>문주란 꽃이 필 때</v>
          </cell>
          <cell r="B787" t="str">
            <v>아동</v>
          </cell>
          <cell r="C787" t="str">
            <v>노란돼지</v>
          </cell>
          <cell r="D787">
            <v>18000</v>
          </cell>
          <cell r="E787">
            <v>1</v>
          </cell>
          <cell r="F787">
            <v>18000</v>
          </cell>
          <cell r="G787" t="str">
            <v>20140905</v>
          </cell>
          <cell r="H787" t="str">
            <v>20150310</v>
          </cell>
          <cell r="I787" t="str">
            <v>4808994975399</v>
          </cell>
          <cell r="J787" t="str">
            <v>899497539X</v>
          </cell>
          <cell r="K787" t="str">
            <v>9788994975399</v>
          </cell>
          <cell r="L787" t="str">
            <v>어린이창작동화</v>
          </cell>
          <cell r="M787" t="str">
            <v>kPDF+kEPUB</v>
          </cell>
          <cell r="N787">
            <v>18000</v>
          </cell>
          <cell r="O787" t="str">
            <v>한국문화예술위원회 문학나눔 선정도서</v>
          </cell>
          <cell r="P787" t="str">
            <v>[상세보기]</v>
          </cell>
        </row>
        <row r="788">
          <cell r="A788" t="str">
            <v>문화유산을 지키는 사람들</v>
          </cell>
          <cell r="B788" t="str">
            <v>아동</v>
          </cell>
          <cell r="C788" t="str">
            <v>책속물고기</v>
          </cell>
          <cell r="D788">
            <v>14400</v>
          </cell>
          <cell r="E788">
            <v>1</v>
          </cell>
          <cell r="F788">
            <v>14400</v>
          </cell>
          <cell r="G788" t="str">
            <v>20170605</v>
          </cell>
          <cell r="H788" t="str">
            <v>20170922</v>
          </cell>
          <cell r="I788" t="str">
            <v>4801186670690</v>
          </cell>
          <cell r="J788" t="str">
            <v>118667069X</v>
          </cell>
          <cell r="K788" t="str">
            <v>9791186670699</v>
          </cell>
          <cell r="L788" t="str">
            <v>역사/지리/위인</v>
          </cell>
          <cell r="M788" t="str">
            <v>kPDF+kEPUB</v>
          </cell>
          <cell r="N788">
            <v>14400</v>
          </cell>
          <cell r="O788" t="str">
            <v>인천광역시교육청 중앙도서관 추천도서</v>
          </cell>
          <cell r="P788" t="str">
            <v>[상세보기]</v>
          </cell>
        </row>
        <row r="789">
          <cell r="A789" t="str">
            <v>문화재는 왜 다른 나라에 갔을까</v>
          </cell>
          <cell r="B789" t="str">
            <v>아동</v>
          </cell>
          <cell r="C789" t="str">
            <v>풀빛미디어</v>
          </cell>
          <cell r="D789">
            <v>25200</v>
          </cell>
          <cell r="E789">
            <v>1</v>
          </cell>
          <cell r="F789">
            <v>25200</v>
          </cell>
          <cell r="G789" t="str">
            <v>20170811</v>
          </cell>
          <cell r="H789" t="str">
            <v>20190801</v>
          </cell>
          <cell r="I789" t="str">
            <v>4808967340667</v>
          </cell>
          <cell r="J789" t="str">
            <v>8967340664</v>
          </cell>
          <cell r="K789" t="str">
            <v>9788967340667</v>
          </cell>
          <cell r="L789" t="str">
            <v>역사/지리/위인</v>
          </cell>
          <cell r="M789" t="str">
            <v>kPDF</v>
          </cell>
          <cell r="N789">
            <v>25200</v>
          </cell>
          <cell r="O789" t="str">
            <v>서울특별시교육청 어린이도서관 추천도서</v>
          </cell>
          <cell r="P789" t="str">
            <v>[상세보기]</v>
          </cell>
        </row>
        <row r="790">
          <cell r="A790" t="str">
            <v>문화재지킴이 로즈 발랑</v>
          </cell>
          <cell r="B790" t="str">
            <v>아동</v>
          </cell>
          <cell r="C790" t="str">
            <v>내인생의책(주)</v>
          </cell>
          <cell r="D790">
            <v>20160</v>
          </cell>
          <cell r="E790">
            <v>1</v>
          </cell>
          <cell r="F790">
            <v>20160</v>
          </cell>
          <cell r="G790" t="str">
            <v>20141215</v>
          </cell>
          <cell r="H790" t="str">
            <v>20150203</v>
          </cell>
          <cell r="I790" t="str">
            <v>4801157231264</v>
          </cell>
          <cell r="J790" t="str">
            <v>1157231268</v>
          </cell>
          <cell r="K790" t="str">
            <v>9791157231263</v>
          </cell>
          <cell r="L790" t="str">
            <v>역사/지리/위인</v>
          </cell>
          <cell r="M790" t="str">
            <v>kPDF</v>
          </cell>
          <cell r="N790">
            <v>20160</v>
          </cell>
          <cell r="O790" t="str">
            <v>경기도교과연계도서 &gt; 중학교 1학년 역사</v>
          </cell>
          <cell r="P790" t="str">
            <v>[상세보기]</v>
          </cell>
        </row>
        <row r="791">
          <cell r="A791" t="str">
            <v>물개 할망</v>
          </cell>
          <cell r="B791" t="str">
            <v>유아</v>
          </cell>
          <cell r="C791" t="str">
            <v>키다리</v>
          </cell>
          <cell r="D791">
            <v>18900</v>
          </cell>
          <cell r="E791">
            <v>1</v>
          </cell>
          <cell r="F791">
            <v>18900</v>
          </cell>
          <cell r="G791" t="str">
            <v>20200130</v>
          </cell>
          <cell r="H791" t="str">
            <v>20200609</v>
          </cell>
          <cell r="I791" t="str">
            <v>4801157852919</v>
          </cell>
          <cell r="J791" t="str">
            <v>1157852912</v>
          </cell>
          <cell r="K791" t="str">
            <v>9791157852918</v>
          </cell>
          <cell r="L791" t="str">
            <v>유아창작동화</v>
          </cell>
          <cell r="M791" t="str">
            <v>kPDF</v>
          </cell>
          <cell r="N791">
            <v>18900</v>
          </cell>
          <cell r="O791" t="str">
            <v>경남교육청 &gt; 행복한 책읽기</v>
          </cell>
          <cell r="P791" t="str">
            <v>[상세보기]</v>
          </cell>
        </row>
        <row r="792">
          <cell r="A792" t="str">
            <v>물고기 선생 정약전</v>
          </cell>
          <cell r="B792" t="str">
            <v>아동</v>
          </cell>
          <cell r="C792" t="str">
            <v>개암나무</v>
          </cell>
          <cell r="D792">
            <v>13860</v>
          </cell>
          <cell r="E792">
            <v>1</v>
          </cell>
          <cell r="F792">
            <v>13860</v>
          </cell>
          <cell r="G792" t="str">
            <v>20161027</v>
          </cell>
          <cell r="H792" t="str">
            <v>20170106</v>
          </cell>
          <cell r="I792" t="str">
            <v>4808968303357</v>
          </cell>
          <cell r="J792" t="str">
            <v>8968303355</v>
          </cell>
          <cell r="K792" t="str">
            <v>9788968303357</v>
          </cell>
          <cell r="L792" t="str">
            <v>어린이창작동화</v>
          </cell>
          <cell r="M792" t="str">
            <v>kPDF+kEPUB</v>
          </cell>
          <cell r="N792">
            <v>13860</v>
          </cell>
          <cell r="O792" t="str">
            <v>경기도교과연계 &gt; 초등학교 6학년 2학기 국어</v>
          </cell>
          <cell r="P792" t="str">
            <v>[상세보기]</v>
          </cell>
        </row>
        <row r="793">
          <cell r="A793" t="str">
            <v>물을 생각해요</v>
          </cell>
          <cell r="B793" t="str">
            <v>아동</v>
          </cell>
          <cell r="C793" t="str">
            <v>위즈덤하우스_디지털콘텐츠</v>
          </cell>
          <cell r="D793">
            <v>19800</v>
          </cell>
          <cell r="E793">
            <v>2</v>
          </cell>
          <cell r="F793">
            <v>39600</v>
          </cell>
          <cell r="G793" t="str">
            <v>20141030</v>
          </cell>
          <cell r="H793" t="str">
            <v>20150825</v>
          </cell>
          <cell r="I793" t="str">
            <v>4808962474565</v>
          </cell>
          <cell r="J793" t="str">
            <v>8962474565</v>
          </cell>
          <cell r="K793" t="str">
            <v>9788962474565</v>
          </cell>
          <cell r="L793" t="str">
            <v>과학</v>
          </cell>
          <cell r="M793" t="str">
            <v>kEPUB</v>
          </cell>
          <cell r="N793">
            <v>39600</v>
          </cell>
          <cell r="O793" t="str">
            <v>경남교육청 김해도서관 &gt; 3학년 교과연계도서</v>
          </cell>
          <cell r="P793" t="str">
            <v>[상세보기]</v>
          </cell>
        </row>
        <row r="794">
          <cell r="A794" t="str">
            <v>물질의 성질과 특성</v>
          </cell>
          <cell r="B794" t="str">
            <v>아동</v>
          </cell>
          <cell r="C794" t="str">
            <v>지경사(주)</v>
          </cell>
          <cell r="D794">
            <v>6480</v>
          </cell>
          <cell r="E794">
            <v>1</v>
          </cell>
          <cell r="F794">
            <v>6480</v>
          </cell>
          <cell r="G794" t="str">
            <v>20070320</v>
          </cell>
          <cell r="H794" t="str">
            <v>20070615</v>
          </cell>
          <cell r="I794" t="str">
            <v>4808931918755</v>
          </cell>
          <cell r="J794" t="str">
            <v>8931918755</v>
          </cell>
          <cell r="K794" t="str">
            <v>9788931918755</v>
          </cell>
          <cell r="L794" t="str">
            <v>과학</v>
          </cell>
          <cell r="M794" t="str">
            <v>kPDF</v>
          </cell>
          <cell r="N794">
            <v>6480</v>
          </cell>
          <cell r="O794" t="str">
            <v>경기평생교육학습관 &gt; 교과연계도서</v>
          </cell>
          <cell r="P794" t="str">
            <v>[상세보기]</v>
          </cell>
        </row>
        <row r="795">
          <cell r="A795" t="str">
            <v>물질의 혼합과 산과 염기</v>
          </cell>
          <cell r="B795" t="str">
            <v>아동</v>
          </cell>
          <cell r="C795" t="str">
            <v>파랑새</v>
          </cell>
          <cell r="D795">
            <v>12470</v>
          </cell>
          <cell r="E795">
            <v>1</v>
          </cell>
          <cell r="F795">
            <v>12470</v>
          </cell>
          <cell r="G795" t="str">
            <v>20120705</v>
          </cell>
          <cell r="H795" t="str">
            <v>20161216</v>
          </cell>
          <cell r="I795" t="str">
            <v>4808961553124</v>
          </cell>
          <cell r="J795" t="str">
            <v>8961553127</v>
          </cell>
          <cell r="K795" t="str">
            <v>9788961553124</v>
          </cell>
          <cell r="L795" t="str">
            <v>과학</v>
          </cell>
          <cell r="M795" t="str">
            <v>kPDF</v>
          </cell>
          <cell r="N795">
            <v>12470</v>
          </cell>
          <cell r="O795" t="str">
            <v>경기도교과연계 &gt; 초등학교 3학년 1학기 과학</v>
          </cell>
          <cell r="P795" t="str">
            <v>[상세보기]</v>
          </cell>
        </row>
        <row r="796">
          <cell r="A796" t="str">
            <v>뭐 돌멩이가 보물 이라고</v>
          </cell>
          <cell r="B796" t="str">
            <v>아동</v>
          </cell>
          <cell r="C796" t="str">
            <v>그린북</v>
          </cell>
          <cell r="D796">
            <v>16200</v>
          </cell>
          <cell r="E796">
            <v>1</v>
          </cell>
          <cell r="F796">
            <v>16200</v>
          </cell>
          <cell r="G796" t="str">
            <v>20111212</v>
          </cell>
          <cell r="H796" t="str">
            <v>20130206</v>
          </cell>
          <cell r="I796" t="str">
            <v>4808955882315</v>
          </cell>
          <cell r="J796" t="str">
            <v>8955882319</v>
          </cell>
          <cell r="K796" t="str">
            <v>9788955882315</v>
          </cell>
          <cell r="L796" t="str">
            <v>역사/지리/위인</v>
          </cell>
          <cell r="M796" t="str">
            <v>kEPUB</v>
          </cell>
          <cell r="N796">
            <v>16200</v>
          </cell>
          <cell r="O796" t="str">
            <v>국립어청도서관추천</v>
          </cell>
          <cell r="P796" t="str">
            <v>[상세보기]</v>
          </cell>
        </row>
        <row r="797">
          <cell r="A797" t="str">
            <v>뭐든지 로봇 다요</v>
          </cell>
          <cell r="B797" t="str">
            <v>아동</v>
          </cell>
          <cell r="C797" t="str">
            <v>씨앤톡</v>
          </cell>
          <cell r="D797">
            <v>14400</v>
          </cell>
          <cell r="E797">
            <v>1</v>
          </cell>
          <cell r="F797">
            <v>14400</v>
          </cell>
          <cell r="G797" t="str">
            <v>20200820</v>
          </cell>
          <cell r="H797" t="str">
            <v>20200902</v>
          </cell>
          <cell r="I797" t="str">
            <v>4808960986374</v>
          </cell>
          <cell r="J797" t="str">
            <v>8960986372</v>
          </cell>
          <cell r="K797" t="str">
            <v>9788960986374</v>
          </cell>
          <cell r="L797" t="str">
            <v>어린이창작동화</v>
          </cell>
          <cell r="M797" t="str">
            <v>kPDF</v>
          </cell>
          <cell r="N797">
            <v>14400</v>
          </cell>
          <cell r="O797">
            <v>14400</v>
          </cell>
          <cell r="P797" t="str">
            <v>[상세보기]</v>
          </cell>
        </row>
        <row r="798">
          <cell r="A798" t="str">
            <v>뭔가 특별한 아저씨</v>
          </cell>
          <cell r="B798" t="str">
            <v>아동</v>
          </cell>
          <cell r="C798" t="str">
            <v>천개의바람</v>
          </cell>
          <cell r="D798">
            <v>15120</v>
          </cell>
          <cell r="E798">
            <v>1</v>
          </cell>
          <cell r="F798">
            <v>15120</v>
          </cell>
          <cell r="G798" t="str">
            <v>20181205</v>
          </cell>
          <cell r="H798" t="str">
            <v>20190628</v>
          </cell>
          <cell r="I798" t="str">
            <v>4801187287903</v>
          </cell>
          <cell r="J798" t="str">
            <v>1187287903</v>
          </cell>
          <cell r="K798" t="str">
            <v>9791187287902</v>
          </cell>
          <cell r="L798" t="str">
            <v>어린이창작동화</v>
          </cell>
          <cell r="M798" t="str">
            <v>kEPUB</v>
          </cell>
          <cell r="N798">
            <v>15120</v>
          </cell>
          <cell r="O798" t="str">
            <v>인천광역시미추홀도서관 &gt; 교과연계도서</v>
          </cell>
          <cell r="P798" t="str">
            <v>[상세보기]</v>
          </cell>
        </row>
        <row r="799">
          <cell r="A799" t="str">
            <v>미디어는 왜 중요할까요</v>
          </cell>
          <cell r="B799" t="str">
            <v>아동</v>
          </cell>
          <cell r="C799" t="str">
            <v>비전팩토리</v>
          </cell>
          <cell r="D799">
            <v>9720</v>
          </cell>
          <cell r="E799">
            <v>1</v>
          </cell>
          <cell r="F799">
            <v>9720</v>
          </cell>
          <cell r="G799" t="str">
            <v>20120723</v>
          </cell>
          <cell r="H799" t="str">
            <v>20130404</v>
          </cell>
          <cell r="I799" t="str">
            <v>4808959372836</v>
          </cell>
          <cell r="J799" t="str">
            <v>8959372838</v>
          </cell>
          <cell r="K799" t="str">
            <v>9788959372836</v>
          </cell>
          <cell r="L799" t="str">
            <v>호기심/상식</v>
          </cell>
          <cell r="M799" t="str">
            <v>kPDF+kEPUB</v>
          </cell>
          <cell r="N799">
            <v>9720</v>
          </cell>
          <cell r="O799" t="str">
            <v>인천광역시미추홀도서관 &gt; 교과연계도서</v>
          </cell>
          <cell r="P799" t="str">
            <v>[상세보기]</v>
          </cell>
        </row>
        <row r="800">
          <cell r="A800" t="str">
            <v>미라의 저주를 푸는 인체의 비밀</v>
          </cell>
          <cell r="B800" t="str">
            <v>아동</v>
          </cell>
          <cell r="C800" t="str">
            <v>에브리웨이(주)</v>
          </cell>
          <cell r="D800">
            <v>17100</v>
          </cell>
          <cell r="E800">
            <v>1</v>
          </cell>
          <cell r="F800">
            <v>17100</v>
          </cell>
          <cell r="G800" t="str">
            <v>20201104</v>
          </cell>
          <cell r="H800" t="str">
            <v>20201106</v>
          </cell>
          <cell r="I800" t="str">
            <v>4808954445320</v>
          </cell>
          <cell r="J800" t="str">
            <v>8954445322</v>
          </cell>
          <cell r="K800" t="str">
            <v>9788954445320</v>
          </cell>
          <cell r="L800" t="str">
            <v>과학</v>
          </cell>
          <cell r="M800" t="str">
            <v>kEPUB</v>
          </cell>
          <cell r="N800">
            <v>17100</v>
          </cell>
          <cell r="O800">
            <v>17100</v>
          </cell>
          <cell r="P800" t="str">
            <v>[상세보기]</v>
          </cell>
        </row>
        <row r="801">
          <cell r="A801" t="str">
            <v>미래는 어떨까요?</v>
          </cell>
          <cell r="B801" t="str">
            <v>아동</v>
          </cell>
          <cell r="C801" t="str">
            <v>개암나무</v>
          </cell>
          <cell r="D801">
            <v>13860</v>
          </cell>
          <cell r="E801">
            <v>1</v>
          </cell>
          <cell r="F801">
            <v>13860</v>
          </cell>
          <cell r="G801" t="str">
            <v>20190415</v>
          </cell>
          <cell r="H801" t="str">
            <v>20191018</v>
          </cell>
          <cell r="I801" t="str">
            <v>4808968305085</v>
          </cell>
          <cell r="J801" t="str">
            <v>8968305080</v>
          </cell>
          <cell r="K801" t="str">
            <v>9788968305085</v>
          </cell>
          <cell r="L801" t="str">
            <v>자기계발/리더십</v>
          </cell>
          <cell r="M801" t="str">
            <v>kPDF+kEPUB</v>
          </cell>
          <cell r="N801">
            <v>13860</v>
          </cell>
          <cell r="O801">
            <v>13860</v>
          </cell>
          <cell r="P801" t="str">
            <v>[상세보기]</v>
          </cell>
        </row>
        <row r="802">
          <cell r="A802" t="str">
            <v>미래를 바꾼 선택</v>
          </cell>
          <cell r="B802" t="str">
            <v>아동</v>
          </cell>
          <cell r="C802" t="str">
            <v>큰북작은북</v>
          </cell>
          <cell r="D802">
            <v>15300</v>
          </cell>
          <cell r="E802">
            <v>1</v>
          </cell>
          <cell r="F802">
            <v>15300</v>
          </cell>
          <cell r="G802" t="str">
            <v>20071201</v>
          </cell>
          <cell r="H802" t="str">
            <v>20130228</v>
          </cell>
          <cell r="I802" t="str">
            <v>4808991963399</v>
          </cell>
          <cell r="J802" t="str">
            <v>8991963390</v>
          </cell>
          <cell r="K802" t="str">
            <v>9788991963399</v>
          </cell>
          <cell r="L802" t="str">
            <v>어린이창작동화</v>
          </cell>
          <cell r="M802" t="str">
            <v>kPDF+kEPUB</v>
          </cell>
          <cell r="N802">
            <v>15300</v>
          </cell>
          <cell r="O802" t="str">
            <v>국내문학상 &gt; 어린이문학상 수상작</v>
          </cell>
          <cell r="P802" t="str">
            <v>[상세보기]</v>
          </cell>
        </row>
        <row r="803">
          <cell r="A803" t="str">
            <v>미래를 살리는 착한 소비 이야기</v>
          </cell>
          <cell r="B803" t="str">
            <v>아동</v>
          </cell>
          <cell r="C803" t="str">
            <v>팜파스</v>
          </cell>
          <cell r="D803">
            <v>13860</v>
          </cell>
          <cell r="E803">
            <v>1</v>
          </cell>
          <cell r="F803">
            <v>13860</v>
          </cell>
          <cell r="G803" t="str">
            <v>20160315</v>
          </cell>
          <cell r="H803" t="str">
            <v>20161122</v>
          </cell>
          <cell r="I803" t="str">
            <v>4801170260760</v>
          </cell>
          <cell r="J803" t="str">
            <v>1170260764</v>
          </cell>
          <cell r="K803" t="str">
            <v>9791170260769</v>
          </cell>
          <cell r="L803" t="str">
            <v>경제경영</v>
          </cell>
          <cell r="M803" t="str">
            <v>kEPUB</v>
          </cell>
          <cell r="N803">
            <v>13860</v>
          </cell>
          <cell r="O803" t="str">
            <v>경기도교과연계 &gt; 초등학교 4학년 2학기 사회</v>
          </cell>
          <cell r="P803" t="str">
            <v>[상세보기]</v>
          </cell>
        </row>
        <row r="804">
          <cell r="A804" t="str">
            <v>미래를 위한 따뜻한 실천, 업사이클링</v>
          </cell>
          <cell r="B804" t="str">
            <v>아동</v>
          </cell>
          <cell r="C804" t="str">
            <v>팜파스</v>
          </cell>
          <cell r="D804">
            <v>15120</v>
          </cell>
          <cell r="E804">
            <v>1</v>
          </cell>
          <cell r="F804">
            <v>15120</v>
          </cell>
          <cell r="G804" t="str">
            <v>20180210</v>
          </cell>
          <cell r="H804" t="str">
            <v>20190731</v>
          </cell>
          <cell r="I804" t="str">
            <v>4801170261934</v>
          </cell>
          <cell r="J804" t="str">
            <v>1170261930</v>
          </cell>
          <cell r="K804" t="str">
            <v>9791170261933</v>
          </cell>
          <cell r="L804" t="str">
            <v>자기계발/리더십</v>
          </cell>
          <cell r="M804" t="str">
            <v>kEPUB</v>
          </cell>
          <cell r="N804">
            <v>15120</v>
          </cell>
          <cell r="O804" t="str">
            <v>경상남도교육청 고성도서관 추천도서</v>
          </cell>
          <cell r="P804" t="str">
            <v>[상세보기]</v>
          </cell>
        </row>
        <row r="805">
          <cell r="A805" t="str">
            <v>미래직업 어디까지 아니</v>
          </cell>
          <cell r="B805" t="str">
            <v>아동</v>
          </cell>
          <cell r="C805" t="str">
            <v>고래가숨쉬는도서관</v>
          </cell>
          <cell r="D805">
            <v>15120</v>
          </cell>
          <cell r="E805">
            <v>1</v>
          </cell>
          <cell r="F805">
            <v>15120</v>
          </cell>
          <cell r="G805" t="str">
            <v>20150608</v>
          </cell>
          <cell r="H805" t="str">
            <v>20150904</v>
          </cell>
          <cell r="I805" t="str">
            <v>4808997165971</v>
          </cell>
          <cell r="J805" t="str">
            <v>8997165976</v>
          </cell>
          <cell r="K805" t="str">
            <v>9788997165971</v>
          </cell>
          <cell r="L805" t="str">
            <v>호기심/상식</v>
          </cell>
          <cell r="M805" t="str">
            <v>kPDF+kEPUB</v>
          </cell>
          <cell r="N805">
            <v>15120</v>
          </cell>
          <cell r="O805" t="str">
            <v>청소년출판협의회 추천도서</v>
          </cell>
          <cell r="P805" t="str">
            <v>[상세보기]</v>
          </cell>
        </row>
        <row r="806">
          <cell r="A806" t="str">
            <v>미생물 꼭꼭 숨었니</v>
          </cell>
          <cell r="B806" t="str">
            <v>아동</v>
          </cell>
          <cell r="C806" t="str">
            <v>풀과바람(주)</v>
          </cell>
          <cell r="D806">
            <v>12350</v>
          </cell>
          <cell r="E806">
            <v>1</v>
          </cell>
          <cell r="F806">
            <v>12350</v>
          </cell>
          <cell r="G806" t="str">
            <v>20110922</v>
          </cell>
          <cell r="H806" t="str">
            <v>20131126</v>
          </cell>
          <cell r="I806" t="str">
            <v>4808983894809</v>
          </cell>
          <cell r="J806" t="str">
            <v>8983894806</v>
          </cell>
          <cell r="K806" t="str">
            <v>9788983894809</v>
          </cell>
          <cell r="L806" t="str">
            <v>과학</v>
          </cell>
          <cell r="M806" t="str">
            <v>kPDF+kEPUB</v>
          </cell>
          <cell r="N806">
            <v>12350</v>
          </cell>
          <cell r="O806" t="str">
            <v>경남교육청 김해도서관 &gt; 6학년 교과연계도서</v>
          </cell>
          <cell r="P806" t="str">
            <v>[상세보기]</v>
          </cell>
        </row>
        <row r="807">
          <cell r="A807" t="str">
            <v>미생물 탐정과 곰팡이 도난사건</v>
          </cell>
          <cell r="B807" t="str">
            <v>아동</v>
          </cell>
          <cell r="C807" t="str">
            <v>위즈덤하우스_디지털콘텐츠</v>
          </cell>
          <cell r="D807">
            <v>17640</v>
          </cell>
          <cell r="E807">
            <v>2</v>
          </cell>
          <cell r="F807">
            <v>35280</v>
          </cell>
          <cell r="G807" t="str">
            <v>20130110</v>
          </cell>
          <cell r="H807" t="str">
            <v>20150515</v>
          </cell>
          <cell r="I807" t="str">
            <v>4808962473537</v>
          </cell>
          <cell r="J807" t="str">
            <v>8962473534</v>
          </cell>
          <cell r="K807" t="str">
            <v>9788962473537</v>
          </cell>
          <cell r="L807" t="str">
            <v>과학</v>
          </cell>
          <cell r="M807" t="str">
            <v>kEPUB</v>
          </cell>
          <cell r="N807">
            <v>35280</v>
          </cell>
          <cell r="O807" t="str">
            <v>경남교육청 김해도서관 &gt; 6학년 교과연계도서</v>
          </cell>
          <cell r="P807" t="str">
            <v>[상세보기]</v>
          </cell>
        </row>
        <row r="808">
          <cell r="A808" t="str">
            <v>미생물을 먹은 돼지</v>
          </cell>
          <cell r="B808" t="str">
            <v>아동</v>
          </cell>
          <cell r="C808" t="str">
            <v>내인생의책(주)</v>
          </cell>
          <cell r="D808">
            <v>17280</v>
          </cell>
          <cell r="E808">
            <v>1</v>
          </cell>
          <cell r="F808">
            <v>17280</v>
          </cell>
          <cell r="G808" t="str">
            <v>20140521</v>
          </cell>
          <cell r="H808" t="str">
            <v>20140616</v>
          </cell>
          <cell r="I808" t="str">
            <v>4808997980963</v>
          </cell>
          <cell r="J808" t="str">
            <v>8997980963</v>
          </cell>
          <cell r="K808" t="str">
            <v>9788997980963</v>
          </cell>
          <cell r="L808" t="str">
            <v>과학</v>
          </cell>
          <cell r="M808" t="str">
            <v>kPDF</v>
          </cell>
          <cell r="N808">
            <v>17280</v>
          </cell>
          <cell r="O808" t="str">
            <v>국립어청도서관추천</v>
          </cell>
          <cell r="P808" t="str">
            <v>[상세보기]</v>
          </cell>
        </row>
        <row r="809">
          <cell r="A809" t="str">
            <v>미세먼지 나쁨! 오늘도 축구하기 힘든 날</v>
          </cell>
          <cell r="B809" t="str">
            <v>아동</v>
          </cell>
          <cell r="C809" t="str">
            <v>애플트리태일즈</v>
          </cell>
          <cell r="D809">
            <v>13860</v>
          </cell>
          <cell r="E809">
            <v>1</v>
          </cell>
          <cell r="F809">
            <v>13860</v>
          </cell>
          <cell r="G809" t="str">
            <v>20180425</v>
          </cell>
          <cell r="H809" t="str">
            <v>20180523</v>
          </cell>
          <cell r="I809" t="str">
            <v>4801187743362</v>
          </cell>
          <cell r="J809" t="str">
            <v>1187743364</v>
          </cell>
          <cell r="K809" t="str">
            <v>9791187743361</v>
          </cell>
          <cell r="L809" t="str">
            <v>과학</v>
          </cell>
          <cell r="M809" t="str">
            <v>kEPUB</v>
          </cell>
          <cell r="N809">
            <v>13860</v>
          </cell>
          <cell r="O809" t="str">
            <v>서울시교육청도서관 사서추천도서</v>
          </cell>
          <cell r="P809" t="str">
            <v>[상세보기]</v>
          </cell>
        </row>
        <row r="810">
          <cell r="A810" t="str">
            <v>미세먼지 수사대</v>
          </cell>
          <cell r="B810" t="str">
            <v>아동</v>
          </cell>
          <cell r="C810" t="str">
            <v>좋은꿈</v>
          </cell>
          <cell r="D810">
            <v>15120</v>
          </cell>
          <cell r="E810">
            <v>1</v>
          </cell>
          <cell r="F810">
            <v>15120</v>
          </cell>
          <cell r="G810" t="str">
            <v>20180323</v>
          </cell>
          <cell r="H810" t="str">
            <v>20200420</v>
          </cell>
          <cell r="I810" t="str">
            <v>4801185903430</v>
          </cell>
          <cell r="J810" t="str">
            <v>1185903437</v>
          </cell>
          <cell r="K810" t="str">
            <v>9791185903439</v>
          </cell>
          <cell r="L810" t="str">
            <v>어린이창작동화</v>
          </cell>
          <cell r="M810" t="str">
            <v>kEPUB</v>
          </cell>
          <cell r="N810">
            <v>15120</v>
          </cell>
          <cell r="O810" t="str">
            <v>세종도서 교양부문 선정도서</v>
          </cell>
          <cell r="P810" t="str">
            <v>[상세보기]</v>
          </cell>
        </row>
        <row r="811">
          <cell r="A811" t="str">
            <v>미세플라스틱 수사대</v>
          </cell>
          <cell r="B811" t="str">
            <v>아동</v>
          </cell>
          <cell r="C811" t="str">
            <v>좋은꿈</v>
          </cell>
          <cell r="D811">
            <v>15120</v>
          </cell>
          <cell r="E811">
            <v>1</v>
          </cell>
          <cell r="F811">
            <v>15120</v>
          </cell>
          <cell r="G811" t="str">
            <v>20200129</v>
          </cell>
          <cell r="H811" t="str">
            <v>20200527</v>
          </cell>
          <cell r="I811" t="str">
            <v>4801185903676</v>
          </cell>
          <cell r="J811" t="str">
            <v>1185903674</v>
          </cell>
          <cell r="K811" t="str">
            <v>9791185903675</v>
          </cell>
          <cell r="L811" t="str">
            <v>과학</v>
          </cell>
          <cell r="M811" t="str">
            <v>kEPUB</v>
          </cell>
          <cell r="N811">
            <v>15120</v>
          </cell>
          <cell r="O811" t="str">
            <v>세종도서 교양부문 선정도서</v>
          </cell>
          <cell r="P811" t="str">
            <v>[상세보기]</v>
          </cell>
        </row>
        <row r="812">
          <cell r="A812" t="str">
            <v>미술관에서 읽는 세계사</v>
          </cell>
          <cell r="B812" t="str">
            <v>아동</v>
          </cell>
          <cell r="C812" t="str">
            <v>휴먼어린이</v>
          </cell>
          <cell r="D812">
            <v>21420</v>
          </cell>
          <cell r="E812">
            <v>1</v>
          </cell>
          <cell r="F812">
            <v>21420</v>
          </cell>
          <cell r="G812" t="str">
            <v>20150629</v>
          </cell>
          <cell r="H812" t="str">
            <v>20151110</v>
          </cell>
          <cell r="I812" t="str">
            <v>4808965912668</v>
          </cell>
          <cell r="J812" t="str">
            <v>8965912660</v>
          </cell>
          <cell r="K812" t="str">
            <v>9788965912668</v>
          </cell>
          <cell r="L812" t="str">
            <v>역사/지리/위인</v>
          </cell>
          <cell r="M812" t="str">
            <v>kEPUB</v>
          </cell>
          <cell r="N812">
            <v>21420</v>
          </cell>
          <cell r="O812" t="str">
            <v>경기도교과연계도서 &gt; 중학교 1학년 역사</v>
          </cell>
          <cell r="P812" t="str">
            <v>[상세보기]</v>
          </cell>
        </row>
        <row r="813">
          <cell r="A813" t="str">
            <v>미스터 몽실과 다섯 개의 꿈</v>
          </cell>
          <cell r="B813" t="str">
            <v>아동</v>
          </cell>
          <cell r="C813" t="str">
            <v>개암나무</v>
          </cell>
          <cell r="D813">
            <v>14580</v>
          </cell>
          <cell r="E813">
            <v>1</v>
          </cell>
          <cell r="F813">
            <v>14580</v>
          </cell>
          <cell r="G813" t="str">
            <v>20170728</v>
          </cell>
          <cell r="H813" t="str">
            <v>20180112</v>
          </cell>
          <cell r="I813" t="str">
            <v>4808968304156</v>
          </cell>
          <cell r="J813" t="str">
            <v>8968304157</v>
          </cell>
          <cell r="K813" t="str">
            <v>9788968304156</v>
          </cell>
          <cell r="L813" t="str">
            <v>어린이창작동화</v>
          </cell>
          <cell r="M813" t="str">
            <v>kPDF+kEPUB</v>
          </cell>
          <cell r="N813">
            <v>14580</v>
          </cell>
          <cell r="O813" t="str">
            <v>목포공공도서관 추천도서</v>
          </cell>
          <cell r="P813" t="str">
            <v>[상세보기]</v>
          </cell>
        </row>
        <row r="814">
          <cell r="A814" t="str">
            <v>미야자키 하야오는 만화 영화 감독이 될 거예요</v>
          </cell>
          <cell r="B814" t="str">
            <v>아동</v>
          </cell>
          <cell r="C814" t="str">
            <v>책빛</v>
          </cell>
          <cell r="D814">
            <v>11880</v>
          </cell>
          <cell r="E814">
            <v>1</v>
          </cell>
          <cell r="F814">
            <v>11880</v>
          </cell>
          <cell r="G814" t="str">
            <v>20160830</v>
          </cell>
          <cell r="H814" t="str">
            <v>20160909</v>
          </cell>
          <cell r="I814" t="str">
            <v>4808962192308</v>
          </cell>
          <cell r="J814" t="str">
            <v>8962192306</v>
          </cell>
          <cell r="K814" t="str">
            <v>9788962192308</v>
          </cell>
          <cell r="L814" t="str">
            <v>역사/지리/위인</v>
          </cell>
          <cell r="M814" t="str">
            <v>kPDF</v>
          </cell>
          <cell r="N814">
            <v>11880</v>
          </cell>
          <cell r="O814" t="str">
            <v>경기도교과연계 &gt; 초등학교 2학년 1학기 국어</v>
          </cell>
          <cell r="P814" t="str">
            <v>[상세보기]</v>
          </cell>
        </row>
        <row r="815">
          <cell r="A815" t="str">
            <v>미움 일기장</v>
          </cell>
          <cell r="B815" t="str">
            <v>아동</v>
          </cell>
          <cell r="C815" t="str">
            <v>위즈덤하우스_디지털콘텐츠</v>
          </cell>
          <cell r="D815">
            <v>18000</v>
          </cell>
          <cell r="E815">
            <v>2</v>
          </cell>
          <cell r="F815">
            <v>36000</v>
          </cell>
          <cell r="G815" t="str">
            <v>20131224</v>
          </cell>
          <cell r="H815" t="str">
            <v>20140214</v>
          </cell>
          <cell r="I815" t="str">
            <v>4808962474046</v>
          </cell>
          <cell r="J815" t="str">
            <v>8962474042</v>
          </cell>
          <cell r="K815" t="str">
            <v>9788962474046</v>
          </cell>
          <cell r="L815" t="str">
            <v>호기심/상식</v>
          </cell>
          <cell r="M815" t="str">
            <v>kEPUB</v>
          </cell>
          <cell r="N815">
            <v>36000</v>
          </cell>
          <cell r="O815" t="str">
            <v>경남교육청 김해도서관 &gt; 1학년 교과연계도서</v>
          </cell>
          <cell r="P815" t="str">
            <v>[상세보기]</v>
          </cell>
        </row>
        <row r="816">
          <cell r="A816" t="str">
            <v>민서와 함께 춤을</v>
          </cell>
          <cell r="B816" t="str">
            <v>아동</v>
          </cell>
          <cell r="C816" t="str">
            <v>노란상상</v>
          </cell>
          <cell r="D816">
            <v>12600</v>
          </cell>
          <cell r="E816">
            <v>1</v>
          </cell>
          <cell r="F816">
            <v>12600</v>
          </cell>
          <cell r="G816" t="str">
            <v>20161129</v>
          </cell>
          <cell r="H816" t="str">
            <v>20170627</v>
          </cell>
          <cell r="I816" t="str">
            <v>4808997367771</v>
          </cell>
          <cell r="J816" t="str">
            <v>8997367773</v>
          </cell>
          <cell r="K816" t="str">
            <v>9788997367771</v>
          </cell>
          <cell r="L816" t="str">
            <v>어린이창작동화</v>
          </cell>
          <cell r="M816" t="str">
            <v>kEPUB</v>
          </cell>
          <cell r="N816">
            <v>12600</v>
          </cell>
          <cell r="O816" t="str">
            <v>경북독서친구 &gt; 초등학생 권장도서(3학년)</v>
          </cell>
          <cell r="P816" t="str">
            <v>[상세보기]</v>
          </cell>
        </row>
        <row r="817">
          <cell r="A817" t="str">
            <v>민우야 넌 할 수 있어</v>
          </cell>
          <cell r="B817" t="str">
            <v>아동</v>
          </cell>
          <cell r="C817" t="str">
            <v>아이앤북</v>
          </cell>
          <cell r="D817">
            <v>9720</v>
          </cell>
          <cell r="E817">
            <v>1</v>
          </cell>
          <cell r="F817">
            <v>9720</v>
          </cell>
          <cell r="G817" t="str">
            <v>20101005</v>
          </cell>
          <cell r="H817" t="str">
            <v>20111110</v>
          </cell>
          <cell r="I817" t="str">
            <v>4808992830751</v>
          </cell>
          <cell r="J817" t="str">
            <v>8992830750</v>
          </cell>
          <cell r="K817" t="str">
            <v>9788992830751</v>
          </cell>
          <cell r="L817" t="str">
            <v>어린이창작동화</v>
          </cell>
          <cell r="M817" t="str">
            <v>kPDF+kEPUB</v>
          </cell>
          <cell r="N817">
            <v>9720</v>
          </cell>
          <cell r="O817" t="str">
            <v>경북독서친구 &gt; 초등학생 권장도서(3학년)</v>
          </cell>
          <cell r="P817" t="str">
            <v>[상세보기]</v>
          </cell>
        </row>
        <row r="818">
          <cell r="A818" t="str">
            <v>민주주의를 어떻게 이룰까요?</v>
          </cell>
          <cell r="B818" t="str">
            <v>아동</v>
          </cell>
          <cell r="C818" t="str">
            <v>풀빛(도서출판)</v>
          </cell>
          <cell r="D818">
            <v>15120</v>
          </cell>
          <cell r="E818">
            <v>1</v>
          </cell>
          <cell r="F818">
            <v>15120</v>
          </cell>
          <cell r="G818" t="str">
            <v>20170120</v>
          </cell>
          <cell r="H818" t="str">
            <v>20170626</v>
          </cell>
          <cell r="I818" t="str">
            <v>4808974741365</v>
          </cell>
          <cell r="J818" t="str">
            <v>8974741369</v>
          </cell>
          <cell r="K818" t="str">
            <v>9788974741365</v>
          </cell>
          <cell r="L818" t="str">
            <v>자기계발/리더십</v>
          </cell>
          <cell r="M818" t="str">
            <v>kPDF+kEPUB</v>
          </cell>
          <cell r="N818">
            <v>15120</v>
          </cell>
          <cell r="O818" t="str">
            <v>인천광역시미추홀도서관 &gt; 교과연계도서</v>
          </cell>
          <cell r="P818" t="str">
            <v>[상세보기]</v>
          </cell>
        </row>
        <row r="819">
          <cell r="A819" t="str">
            <v>민화 이야기</v>
          </cell>
          <cell r="B819" t="str">
            <v>아동</v>
          </cell>
          <cell r="C819" t="str">
            <v>고즈윈</v>
          </cell>
          <cell r="D819">
            <v>16130</v>
          </cell>
          <cell r="E819">
            <v>1</v>
          </cell>
          <cell r="F819">
            <v>16130</v>
          </cell>
          <cell r="G819" t="str">
            <v>20191202</v>
          </cell>
          <cell r="H819" t="str">
            <v>20201014</v>
          </cell>
          <cell r="I819" t="str">
            <v>4801187904268</v>
          </cell>
          <cell r="J819" t="str">
            <v>1187904260</v>
          </cell>
          <cell r="K819" t="str">
            <v>9791187904267</v>
          </cell>
          <cell r="L819" t="str">
            <v>예체능</v>
          </cell>
          <cell r="M819" t="str">
            <v>kEPUB</v>
          </cell>
          <cell r="N819">
            <v>16130</v>
          </cell>
          <cell r="O819" t="str">
            <v>세종도서 교양부문 선정도서</v>
          </cell>
          <cell r="P819" t="str">
            <v>[상세보기]</v>
          </cell>
        </row>
        <row r="820">
          <cell r="A820" t="str">
            <v>믿을 수 없겠지만 빅뱅</v>
          </cell>
          <cell r="B820" t="str">
            <v>아동</v>
          </cell>
          <cell r="C820" t="str">
            <v>키다리</v>
          </cell>
          <cell r="D820">
            <v>16380</v>
          </cell>
          <cell r="E820">
            <v>1</v>
          </cell>
          <cell r="F820">
            <v>16380</v>
          </cell>
          <cell r="G820" t="str">
            <v>20200303</v>
          </cell>
          <cell r="H820" t="str">
            <v>20200518</v>
          </cell>
          <cell r="I820" t="str">
            <v>4801157852957</v>
          </cell>
          <cell r="J820" t="str">
            <v>1157852955</v>
          </cell>
          <cell r="K820" t="str">
            <v>9791157852956</v>
          </cell>
          <cell r="L820" t="str">
            <v>과학</v>
          </cell>
          <cell r="M820" t="str">
            <v>kPDF</v>
          </cell>
          <cell r="N820">
            <v>16380</v>
          </cell>
          <cell r="O820" t="str">
            <v>아침독서 추천도서(초등1-2학년)</v>
          </cell>
          <cell r="P820" t="str">
            <v>[상세보기]</v>
          </cell>
        </row>
        <row r="821">
          <cell r="A821" t="str">
            <v>믿음과 분쟁의 역사 세계의 종교</v>
          </cell>
          <cell r="B821" t="str">
            <v>아동</v>
          </cell>
          <cell r="C821" t="str">
            <v>동아엠앤비</v>
          </cell>
          <cell r="D821">
            <v>15120</v>
          </cell>
          <cell r="E821">
            <v>1</v>
          </cell>
          <cell r="F821">
            <v>15120</v>
          </cell>
          <cell r="G821" t="str">
            <v>20170425</v>
          </cell>
          <cell r="H821" t="str">
            <v>20170831</v>
          </cell>
          <cell r="I821" t="str">
            <v>4801187336366</v>
          </cell>
          <cell r="J821" t="str">
            <v>118733636X</v>
          </cell>
          <cell r="K821" t="str">
            <v>9791187336365</v>
          </cell>
          <cell r="L821" t="str">
            <v>역사/지리/위인</v>
          </cell>
          <cell r="M821" t="str">
            <v>kEPUB</v>
          </cell>
          <cell r="N821">
            <v>15120</v>
          </cell>
          <cell r="O821" t="str">
            <v>책씨앗 &gt; 교과연계 추천도서</v>
          </cell>
          <cell r="P821" t="str">
            <v>[상세보기]</v>
          </cell>
        </row>
        <row r="822">
          <cell r="A822" t="str">
            <v>밀림을 지켜라</v>
          </cell>
          <cell r="B822" t="str">
            <v>아동</v>
          </cell>
          <cell r="C822" t="str">
            <v>책속물고기</v>
          </cell>
          <cell r="D822">
            <v>10080</v>
          </cell>
          <cell r="E822">
            <v>1</v>
          </cell>
          <cell r="F822">
            <v>10080</v>
          </cell>
          <cell r="G822" t="str">
            <v>20110930</v>
          </cell>
          <cell r="H822" t="str">
            <v>20150204</v>
          </cell>
          <cell r="I822" t="str">
            <v>4808994621128</v>
          </cell>
          <cell r="J822" t="str">
            <v>8994621121</v>
          </cell>
          <cell r="K822" t="str">
            <v>9788994621128</v>
          </cell>
          <cell r="L822" t="str">
            <v>어린이창작동화</v>
          </cell>
          <cell r="M822" t="str">
            <v>kPDF+kEPUB</v>
          </cell>
          <cell r="N822">
            <v>10080</v>
          </cell>
          <cell r="O822" t="str">
            <v>국립어청도서관추천</v>
          </cell>
          <cell r="P822" t="str">
            <v>[상세보기]</v>
          </cell>
        </row>
        <row r="823">
          <cell r="A823" t="str">
            <v>밍밍의 신기한 붓</v>
          </cell>
          <cell r="B823" t="str">
            <v>아동</v>
          </cell>
          <cell r="C823" t="str">
            <v>책빛</v>
          </cell>
          <cell r="D823">
            <v>12960</v>
          </cell>
          <cell r="E823">
            <v>1</v>
          </cell>
          <cell r="F823">
            <v>12960</v>
          </cell>
          <cell r="G823" t="str">
            <v>20170103</v>
          </cell>
          <cell r="H823" t="str">
            <v>20161125</v>
          </cell>
          <cell r="I823" t="str">
            <v>4808962192353</v>
          </cell>
          <cell r="J823" t="str">
            <v>8962192357</v>
          </cell>
          <cell r="K823" t="str">
            <v>9788962192353</v>
          </cell>
          <cell r="L823" t="str">
            <v>어린이창작동화</v>
          </cell>
          <cell r="M823" t="str">
            <v>kPDF</v>
          </cell>
          <cell r="N823">
            <v>12960</v>
          </cell>
          <cell r="O823" t="str">
            <v>서울특별시교육청 어린이도서관 추천도서</v>
          </cell>
          <cell r="P823" t="str">
            <v>[상세보기]</v>
          </cell>
        </row>
        <row r="824">
          <cell r="A824" t="str">
            <v>바글바글 무지개 마트</v>
          </cell>
          <cell r="B824" t="str">
            <v>아동</v>
          </cell>
          <cell r="C824" t="str">
            <v>학술전자출판협동조합(아카디피아)</v>
          </cell>
          <cell r="D824">
            <v>22000</v>
          </cell>
          <cell r="E824">
            <v>1</v>
          </cell>
          <cell r="F824">
            <v>22000</v>
          </cell>
          <cell r="G824" t="str">
            <v>20170520</v>
          </cell>
          <cell r="H824" t="str">
            <v>20171229</v>
          </cell>
          <cell r="I824" t="str">
            <v>4801130810950</v>
          </cell>
          <cell r="J824" t="str">
            <v>113081095X</v>
          </cell>
          <cell r="K824" t="str">
            <v>9791130810959</v>
          </cell>
          <cell r="L824" t="str">
            <v>동요/동시</v>
          </cell>
          <cell r="M824" t="str">
            <v>kPDF</v>
          </cell>
          <cell r="N824">
            <v>22000</v>
          </cell>
          <cell r="O824" t="str">
            <v>한국문화예술위원회 문학나눔 선정도서</v>
          </cell>
          <cell r="P824" t="str">
            <v>[상세보기]</v>
          </cell>
        </row>
        <row r="825">
          <cell r="A825" t="str">
            <v>바깥 활동 안전 수첩</v>
          </cell>
          <cell r="B825" t="str">
            <v>아동</v>
          </cell>
          <cell r="C825" t="str">
            <v>한솔수북(주)</v>
          </cell>
          <cell r="D825">
            <v>17280</v>
          </cell>
          <cell r="E825">
            <v>1</v>
          </cell>
          <cell r="F825">
            <v>17280</v>
          </cell>
          <cell r="G825" t="str">
            <v>20150603</v>
          </cell>
          <cell r="H825" t="str">
            <v>20160725</v>
          </cell>
          <cell r="I825" t="str">
            <v>4801185494075</v>
          </cell>
          <cell r="J825" t="str">
            <v>1185494073</v>
          </cell>
          <cell r="K825" t="str">
            <v>9791185494074</v>
          </cell>
          <cell r="L825" t="str">
            <v>자기계발/리더십</v>
          </cell>
          <cell r="M825" t="str">
            <v>kPDF+kEPUB</v>
          </cell>
          <cell r="N825">
            <v>17280</v>
          </cell>
          <cell r="O825" t="str">
            <v>인천광역시미추홀도서관 &gt; 교과연계도서</v>
          </cell>
          <cell r="P825" t="str">
            <v>[상세보기]</v>
          </cell>
        </row>
        <row r="826">
          <cell r="A826" t="str">
            <v>바나나 가족</v>
          </cell>
          <cell r="B826" t="str">
            <v>아동</v>
          </cell>
          <cell r="C826" t="str">
            <v>스푼북</v>
          </cell>
          <cell r="D826">
            <v>13860</v>
          </cell>
          <cell r="E826">
            <v>1</v>
          </cell>
          <cell r="F826">
            <v>13860</v>
          </cell>
          <cell r="G826" t="str">
            <v>20181030</v>
          </cell>
          <cell r="H826" t="str">
            <v>20191211</v>
          </cell>
          <cell r="I826" t="str">
            <v>4801188283638</v>
          </cell>
          <cell r="J826" t="str">
            <v>1188283634</v>
          </cell>
          <cell r="K826" t="str">
            <v>9791188283637</v>
          </cell>
          <cell r="L826" t="str">
            <v>어린이창작동화</v>
          </cell>
          <cell r="M826" t="str">
            <v>kEPUB</v>
          </cell>
          <cell r="N826">
            <v>13860</v>
          </cell>
          <cell r="O826" t="str">
            <v>청소년출판협의회 추천도서</v>
          </cell>
          <cell r="P826" t="str">
            <v>[상세보기]</v>
          </cell>
        </row>
        <row r="827">
          <cell r="A827" t="str">
            <v>바느질 수녀님</v>
          </cell>
          <cell r="B827" t="str">
            <v>아동</v>
          </cell>
          <cell r="C827" t="str">
            <v>고래가숨쉬는도서관</v>
          </cell>
          <cell r="D827">
            <v>15120</v>
          </cell>
          <cell r="E827">
            <v>1</v>
          </cell>
          <cell r="F827">
            <v>15120</v>
          </cell>
          <cell r="G827" t="str">
            <v>20181217</v>
          </cell>
          <cell r="H827" t="str">
            <v>20190726</v>
          </cell>
          <cell r="I827" t="str">
            <v>4801187427798</v>
          </cell>
          <cell r="J827" t="str">
            <v>1187427799</v>
          </cell>
          <cell r="K827" t="str">
            <v>9791187427797</v>
          </cell>
          <cell r="L827" t="str">
            <v>어린이창작동화</v>
          </cell>
          <cell r="M827" t="str">
            <v>kEPUB</v>
          </cell>
          <cell r="N827">
            <v>15120</v>
          </cell>
          <cell r="O827" t="str">
            <v>대구광역시립도서관 사서추천도서</v>
          </cell>
          <cell r="P827" t="str">
            <v>[상세보기]</v>
          </cell>
        </row>
        <row r="828">
          <cell r="A828" t="str">
            <v>바다 마녀 우술라의 고민 상담소</v>
          </cell>
          <cell r="B828" t="str">
            <v>아동</v>
          </cell>
          <cell r="C828" t="str">
            <v>한국출판콘텐츠(KPC)</v>
          </cell>
          <cell r="D828">
            <v>40500</v>
          </cell>
          <cell r="E828">
            <v>2</v>
          </cell>
          <cell r="F828">
            <v>81000</v>
          </cell>
          <cell r="G828" t="str">
            <v>20170115</v>
          </cell>
          <cell r="H828" t="str">
            <v>20190822</v>
          </cell>
          <cell r="I828" t="str">
            <v>4808955474640</v>
          </cell>
          <cell r="J828" t="str">
            <v>8955474644</v>
          </cell>
          <cell r="K828" t="str">
            <v>9788955474640</v>
          </cell>
          <cell r="L828" t="str">
            <v>어린이창작동화</v>
          </cell>
          <cell r="M828" t="str">
            <v>kEPUB</v>
          </cell>
          <cell r="N828">
            <v>81000</v>
          </cell>
          <cell r="O828" t="str">
            <v>한국문화예술위원회 문학나눔 선정도서</v>
          </cell>
          <cell r="P828" t="str">
            <v>[상세보기]</v>
          </cell>
        </row>
        <row r="829">
          <cell r="A829" t="str">
            <v>바다 위 쓰레기 괴물 플라스틱 아일랜드</v>
          </cell>
          <cell r="B829" t="str">
            <v>아동</v>
          </cell>
          <cell r="C829" t="str">
            <v>파란정원</v>
          </cell>
          <cell r="D829">
            <v>12600</v>
          </cell>
          <cell r="E829">
            <v>1</v>
          </cell>
          <cell r="F829">
            <v>12600</v>
          </cell>
          <cell r="G829" t="str">
            <v>20170720</v>
          </cell>
          <cell r="H829" t="str">
            <v>20171114</v>
          </cell>
          <cell r="I829" t="str">
            <v>4801158681211</v>
          </cell>
          <cell r="J829" t="str">
            <v>1158681216</v>
          </cell>
          <cell r="K829" t="str">
            <v>9791158681210</v>
          </cell>
          <cell r="L829" t="str">
            <v>과학</v>
          </cell>
          <cell r="M829" t="str">
            <v>kPDF</v>
          </cell>
          <cell r="N829">
            <v>12600</v>
          </cell>
          <cell r="O829" t="str">
            <v>인천광역시미추홀도서관 &gt; 교과연계도서</v>
          </cell>
          <cell r="P829" t="str">
            <v>[상세보기]</v>
          </cell>
        </row>
        <row r="830">
          <cell r="A830" t="str">
            <v>바다를 꿈꾸는 기형 물고기 프린세스</v>
          </cell>
          <cell r="B830" t="str">
            <v>아동</v>
          </cell>
          <cell r="C830" t="str">
            <v>애플트리태일즈</v>
          </cell>
          <cell r="D830">
            <v>13860</v>
          </cell>
          <cell r="E830">
            <v>1</v>
          </cell>
          <cell r="F830">
            <v>13860</v>
          </cell>
          <cell r="G830" t="str">
            <v>20171115</v>
          </cell>
          <cell r="H830" t="str">
            <v>20180417</v>
          </cell>
          <cell r="I830" t="str">
            <v>4801187743249</v>
          </cell>
          <cell r="J830" t="str">
            <v>1187743240</v>
          </cell>
          <cell r="K830" t="str">
            <v>9791187743248</v>
          </cell>
          <cell r="L830" t="str">
            <v>어린이창작동화</v>
          </cell>
          <cell r="M830" t="str">
            <v>kEPUB</v>
          </cell>
          <cell r="N830">
            <v>13860</v>
          </cell>
          <cell r="O830" t="str">
            <v>서울시교육청도서관 사서추천도서</v>
          </cell>
          <cell r="P830" t="str">
            <v>[상세보기]</v>
          </cell>
        </row>
        <row r="831">
          <cell r="A831" t="str">
            <v>바다를 병들게 하는 플라스틱</v>
          </cell>
          <cell r="B831" t="str">
            <v>아동</v>
          </cell>
          <cell r="C831" t="str">
            <v>스마트주니어</v>
          </cell>
          <cell r="D831">
            <v>16380</v>
          </cell>
          <cell r="E831">
            <v>1</v>
          </cell>
          <cell r="F831">
            <v>16380</v>
          </cell>
          <cell r="G831" t="str">
            <v>20180531</v>
          </cell>
          <cell r="H831" t="str">
            <v>20190320</v>
          </cell>
          <cell r="I831" t="str">
            <v>4808997943586</v>
          </cell>
          <cell r="J831" t="str">
            <v>8997943588</v>
          </cell>
          <cell r="K831" t="str">
            <v>9788997943586</v>
          </cell>
          <cell r="L831" t="str">
            <v>과학</v>
          </cell>
          <cell r="M831" t="str">
            <v>kPDF</v>
          </cell>
          <cell r="N831">
            <v>16380</v>
          </cell>
          <cell r="O831" t="str">
            <v>세종도서 교양부문 선정도서</v>
          </cell>
          <cell r="P831" t="str">
            <v>[상세보기]</v>
          </cell>
        </row>
        <row r="832">
          <cell r="A832" t="str">
            <v>바다를 존중하세요</v>
          </cell>
          <cell r="B832" t="str">
            <v>아동</v>
          </cell>
          <cell r="C832" t="str">
            <v>책속물고기</v>
          </cell>
          <cell r="D832">
            <v>16200</v>
          </cell>
          <cell r="E832">
            <v>1</v>
          </cell>
          <cell r="F832">
            <v>16200</v>
          </cell>
          <cell r="G832" t="str">
            <v>20180630</v>
          </cell>
          <cell r="H832" t="str">
            <v>20190805</v>
          </cell>
          <cell r="I832" t="str">
            <v>4801163270004</v>
          </cell>
          <cell r="J832" t="str">
            <v>1163270008</v>
          </cell>
          <cell r="K832" t="str">
            <v>9791163270003</v>
          </cell>
          <cell r="L832" t="str">
            <v>과학</v>
          </cell>
          <cell r="M832" t="str">
            <v>kPDF+kEPUB</v>
          </cell>
          <cell r="N832">
            <v>16200</v>
          </cell>
          <cell r="O832" t="str">
            <v>책씨앗 &gt; 교과연계 추천도서(초등)</v>
          </cell>
          <cell r="P832" t="str">
            <v>[상세보기]</v>
          </cell>
        </row>
        <row r="833">
          <cell r="A833" t="str">
            <v>바다에서 살아남기</v>
          </cell>
          <cell r="B833" t="str">
            <v>아동</v>
          </cell>
          <cell r="C833" t="str">
            <v>루덴스미디어</v>
          </cell>
          <cell r="D833">
            <v>13680</v>
          </cell>
          <cell r="E833">
            <v>1</v>
          </cell>
          <cell r="F833">
            <v>13680</v>
          </cell>
          <cell r="G833" t="str">
            <v>20140121</v>
          </cell>
          <cell r="H833" t="str">
            <v>20190422</v>
          </cell>
          <cell r="I833" t="str">
            <v>4808994110554</v>
          </cell>
          <cell r="J833" t="str">
            <v>8994110550</v>
          </cell>
          <cell r="K833" t="str">
            <v>9788994110554</v>
          </cell>
          <cell r="L833" t="str">
            <v>과학</v>
          </cell>
          <cell r="M833" t="str">
            <v>kPDF</v>
          </cell>
          <cell r="N833" t="str">
            <v>개인1292위</v>
          </cell>
          <cell r="O833">
            <v>13680</v>
          </cell>
          <cell r="P833" t="str">
            <v>[상세보기]</v>
          </cell>
        </row>
        <row r="834">
          <cell r="A834" t="str">
            <v>바람 부는 밤에</v>
          </cell>
          <cell r="B834" t="str">
            <v>유아</v>
          </cell>
          <cell r="C834" t="str">
            <v>작가정신</v>
          </cell>
          <cell r="D834">
            <v>21600</v>
          </cell>
          <cell r="E834">
            <v>1</v>
          </cell>
          <cell r="F834">
            <v>21600</v>
          </cell>
          <cell r="G834" t="str">
            <v>20200730</v>
          </cell>
          <cell r="H834" t="str">
            <v>20200804</v>
          </cell>
          <cell r="I834" t="str">
            <v>4801160267090</v>
          </cell>
          <cell r="J834" t="str">
            <v>116026709X</v>
          </cell>
          <cell r="K834" t="str">
            <v>9791160267099</v>
          </cell>
          <cell r="L834" t="str">
            <v>유아창작동화</v>
          </cell>
          <cell r="M834" t="str">
            <v>kPDF</v>
          </cell>
          <cell r="N834">
            <v>21600</v>
          </cell>
          <cell r="O834" t="str">
            <v>책씨앗 주목도서</v>
          </cell>
          <cell r="P834" t="str">
            <v>[상세보기]</v>
          </cell>
        </row>
        <row r="835">
          <cell r="A835" t="str">
            <v>바람 잘 날 없는 지구촌 국제 분쟁</v>
          </cell>
          <cell r="B835" t="str">
            <v>아동</v>
          </cell>
          <cell r="C835" t="str">
            <v>동아엠앤비</v>
          </cell>
          <cell r="D835">
            <v>13860</v>
          </cell>
          <cell r="E835">
            <v>1</v>
          </cell>
          <cell r="F835">
            <v>13860</v>
          </cell>
          <cell r="G835" t="str">
            <v>20161205</v>
          </cell>
          <cell r="H835" t="str">
            <v>20170614</v>
          </cell>
          <cell r="I835" t="str">
            <v>4801187336243</v>
          </cell>
          <cell r="J835" t="str">
            <v>1187336246</v>
          </cell>
          <cell r="K835" t="str">
            <v>9791187336242</v>
          </cell>
          <cell r="L835" t="str">
            <v>역사/지리/위인</v>
          </cell>
          <cell r="M835" t="str">
            <v>kEPUB</v>
          </cell>
          <cell r="N835">
            <v>13860</v>
          </cell>
          <cell r="O835" t="str">
            <v>경기도교과연계 &gt; 초등학교 6학년 도덕</v>
          </cell>
          <cell r="P835" t="str">
            <v>[상세보기]</v>
          </cell>
        </row>
        <row r="836">
          <cell r="A836" t="str">
            <v>바람을 가르다</v>
          </cell>
          <cell r="B836" t="str">
            <v>아동</v>
          </cell>
          <cell r="C836" t="str">
            <v>샘터사</v>
          </cell>
          <cell r="D836">
            <v>12600</v>
          </cell>
          <cell r="E836">
            <v>1</v>
          </cell>
          <cell r="F836">
            <v>12600</v>
          </cell>
          <cell r="G836" t="str">
            <v>20171010</v>
          </cell>
          <cell r="H836" t="str">
            <v>20171124</v>
          </cell>
          <cell r="I836" t="str">
            <v>4808946419292</v>
          </cell>
          <cell r="J836" t="str">
            <v>8946419296</v>
          </cell>
          <cell r="K836" t="str">
            <v>9788946419292</v>
          </cell>
          <cell r="L836" t="str">
            <v>어린이창작동화</v>
          </cell>
          <cell r="M836" t="str">
            <v>kEPUB</v>
          </cell>
          <cell r="N836">
            <v>12600</v>
          </cell>
          <cell r="O836" t="str">
            <v>서울시교육청도서관 사서추천도서</v>
          </cell>
          <cell r="P836" t="str">
            <v>[상세보기]</v>
          </cell>
        </row>
        <row r="837">
          <cell r="A837" t="str">
            <v>바람을 품은 집, 장경판전</v>
          </cell>
          <cell r="B837" t="str">
            <v>아동</v>
          </cell>
          <cell r="C837" t="str">
            <v>개암나무</v>
          </cell>
          <cell r="D837">
            <v>13860</v>
          </cell>
          <cell r="E837">
            <v>1</v>
          </cell>
          <cell r="F837">
            <v>13860</v>
          </cell>
          <cell r="G837" t="str">
            <v>20200506</v>
          </cell>
          <cell r="H837" t="str">
            <v>20210125</v>
          </cell>
          <cell r="I837" t="str">
            <v>4808968305795</v>
          </cell>
          <cell r="J837" t="str">
            <v>896830579X</v>
          </cell>
          <cell r="K837" t="str">
            <v>9788968305795</v>
          </cell>
          <cell r="L837" t="str">
            <v>어린이창작동화</v>
          </cell>
          <cell r="M837" t="str">
            <v>kPDF</v>
          </cell>
          <cell r="N837">
            <v>13860</v>
          </cell>
          <cell r="O837">
            <v>13860</v>
          </cell>
          <cell r="P837" t="str">
            <v>[상세보기]</v>
          </cell>
        </row>
        <row r="838">
          <cell r="A838" t="str">
            <v>바람의 새 집시</v>
          </cell>
          <cell r="B838" t="str">
            <v>유아</v>
          </cell>
          <cell r="C838" t="str">
            <v>같이보는책</v>
          </cell>
          <cell r="D838">
            <v>22680</v>
          </cell>
          <cell r="E838">
            <v>1</v>
          </cell>
          <cell r="F838">
            <v>22680</v>
          </cell>
          <cell r="G838" t="str">
            <v>20150617</v>
          </cell>
          <cell r="H838" t="str">
            <v>20150629</v>
          </cell>
          <cell r="I838" t="str">
            <v>4801186253060</v>
          </cell>
          <cell r="J838" t="str">
            <v>1186253061</v>
          </cell>
          <cell r="K838" t="str">
            <v>9791186253069</v>
          </cell>
          <cell r="L838" t="str">
            <v>유아창작동화</v>
          </cell>
          <cell r="M838" t="str">
            <v>kPDF+kEPUB</v>
          </cell>
          <cell r="N838">
            <v>22680</v>
          </cell>
          <cell r="O838" t="str">
            <v>어린이도서연구회 추천도서</v>
          </cell>
          <cell r="P838" t="str">
            <v>[상세보기]</v>
          </cell>
        </row>
        <row r="839">
          <cell r="A839" t="str">
            <v>바보 동자</v>
          </cell>
          <cell r="B839" t="str">
            <v>아동</v>
          </cell>
          <cell r="C839" t="str">
            <v>작가정신</v>
          </cell>
          <cell r="D839">
            <v>19800</v>
          </cell>
          <cell r="E839">
            <v>1</v>
          </cell>
          <cell r="F839">
            <v>19800</v>
          </cell>
          <cell r="G839" t="str">
            <v>20170425</v>
          </cell>
          <cell r="H839" t="str">
            <v>20170804</v>
          </cell>
          <cell r="I839" t="str">
            <v>4801160266314</v>
          </cell>
          <cell r="J839" t="str">
            <v>116026631X</v>
          </cell>
          <cell r="K839" t="str">
            <v>9791160266313</v>
          </cell>
          <cell r="L839" t="str">
            <v>어린이창작동화</v>
          </cell>
          <cell r="M839" t="str">
            <v>kEPUB</v>
          </cell>
          <cell r="N839">
            <v>19800</v>
          </cell>
          <cell r="O839" t="str">
            <v>학교도서관사서협의회 초등고학년 추천도서</v>
          </cell>
          <cell r="P839" t="str">
            <v>[상세보기]</v>
          </cell>
        </row>
        <row r="840">
          <cell r="A840" t="str">
            <v>바보 빅터</v>
          </cell>
          <cell r="B840" t="str">
            <v>아동</v>
          </cell>
          <cell r="C840" t="str">
            <v>한경비피</v>
          </cell>
          <cell r="D840">
            <v>17280</v>
          </cell>
          <cell r="E840">
            <v>2</v>
          </cell>
          <cell r="F840">
            <v>34560</v>
          </cell>
          <cell r="G840" t="str">
            <v>20120705</v>
          </cell>
          <cell r="H840" t="str">
            <v>20120920</v>
          </cell>
          <cell r="I840" t="str">
            <v>4808947528658</v>
          </cell>
          <cell r="J840" t="str">
            <v>894752865X</v>
          </cell>
          <cell r="K840" t="str">
            <v>9788947528658</v>
          </cell>
          <cell r="L840" t="str">
            <v>호기심/상식</v>
          </cell>
          <cell r="M840" t="str">
            <v>kPDF+kEPUB</v>
          </cell>
          <cell r="N840">
            <v>34560</v>
          </cell>
          <cell r="O840" t="str">
            <v>학교도서관사서협의회 초등저학년 추천도서</v>
          </cell>
          <cell r="P840" t="str">
            <v>[상세보기]</v>
          </cell>
        </row>
        <row r="841">
          <cell r="A841" t="str">
            <v>바보와 머저리</v>
          </cell>
          <cell r="B841" t="str">
            <v>아동</v>
          </cell>
          <cell r="C841" t="str">
            <v>파란자전거</v>
          </cell>
          <cell r="D841">
            <v>14990</v>
          </cell>
          <cell r="E841">
            <v>1</v>
          </cell>
          <cell r="F841">
            <v>14990</v>
          </cell>
          <cell r="G841" t="str">
            <v>20140505</v>
          </cell>
          <cell r="H841" t="str">
            <v>20151201</v>
          </cell>
          <cell r="I841" t="str">
            <v>4808994258881</v>
          </cell>
          <cell r="J841" t="str">
            <v>8994258884</v>
          </cell>
          <cell r="K841" t="str">
            <v>9788994258881</v>
          </cell>
          <cell r="L841" t="str">
            <v>어린이창작동화</v>
          </cell>
          <cell r="M841" t="str">
            <v>kPDF</v>
          </cell>
          <cell r="N841">
            <v>14990</v>
          </cell>
          <cell r="O841" t="str">
            <v>학교도서관문화운동네트워크 추천도서</v>
          </cell>
          <cell r="P841" t="str">
            <v>[상세보기]</v>
          </cell>
        </row>
        <row r="842">
          <cell r="A842" t="str">
            <v>바위나리와 아기별</v>
          </cell>
          <cell r="B842" t="str">
            <v>아동</v>
          </cell>
          <cell r="C842" t="str">
            <v>상서각(주)</v>
          </cell>
          <cell r="D842">
            <v>7200</v>
          </cell>
          <cell r="E842">
            <v>1</v>
          </cell>
          <cell r="F842">
            <v>7200</v>
          </cell>
          <cell r="G842" t="str">
            <v>20050915</v>
          </cell>
          <cell r="H842" t="str">
            <v>20071028</v>
          </cell>
          <cell r="I842" t="str">
            <v>4808974313548</v>
          </cell>
          <cell r="J842" t="str">
            <v>8974313545</v>
          </cell>
          <cell r="K842" t="str">
            <v>9788974313548</v>
          </cell>
          <cell r="L842" t="str">
            <v>어린이창작동화</v>
          </cell>
          <cell r="M842" t="str">
            <v>kPDF+kEPUB</v>
          </cell>
          <cell r="N842">
            <v>7200</v>
          </cell>
          <cell r="O842" t="str">
            <v>yes24 교과서 수록도서 &gt; 3학년 수록도서</v>
          </cell>
          <cell r="P842" t="str">
            <v>[상세보기]</v>
          </cell>
        </row>
        <row r="843">
          <cell r="A843" t="str">
            <v>바이러스 빌리</v>
          </cell>
          <cell r="B843" t="str">
            <v>아동</v>
          </cell>
          <cell r="C843" t="str">
            <v>위즈덤하우스_디지털콘텐츠</v>
          </cell>
          <cell r="D843">
            <v>21600</v>
          </cell>
          <cell r="E843">
            <v>2</v>
          </cell>
          <cell r="F843">
            <v>43200</v>
          </cell>
          <cell r="G843" t="str">
            <v>20160530</v>
          </cell>
          <cell r="H843" t="str">
            <v>20180827</v>
          </cell>
          <cell r="I843" t="str">
            <v>4808962477382</v>
          </cell>
          <cell r="J843" t="str">
            <v>8962477386</v>
          </cell>
          <cell r="K843" t="str">
            <v>9788962477382</v>
          </cell>
          <cell r="L843" t="str">
            <v>어린이창작동화</v>
          </cell>
          <cell r="M843" t="str">
            <v>kEPUB</v>
          </cell>
          <cell r="N843">
            <v>43200</v>
          </cell>
          <cell r="O843" t="str">
            <v>책씨앗 &gt; 교과연계 추천도서</v>
          </cell>
          <cell r="P843" t="str">
            <v>[상세보기]</v>
          </cell>
        </row>
        <row r="844">
          <cell r="A844" t="str">
            <v>바퀴 귀신 가족</v>
          </cell>
          <cell r="B844" t="str">
            <v>아동</v>
          </cell>
          <cell r="C844" t="str">
            <v>아이앤북</v>
          </cell>
          <cell r="D844">
            <v>10800</v>
          </cell>
          <cell r="E844">
            <v>1</v>
          </cell>
          <cell r="F844">
            <v>10800</v>
          </cell>
          <cell r="G844" t="str">
            <v>20180225</v>
          </cell>
          <cell r="H844" t="str">
            <v>20191018</v>
          </cell>
          <cell r="I844" t="str">
            <v>4801157921134</v>
          </cell>
          <cell r="J844" t="str">
            <v>1157921132</v>
          </cell>
          <cell r="K844" t="str">
            <v>9791157921133</v>
          </cell>
          <cell r="L844" t="str">
            <v>어린이창작동화</v>
          </cell>
          <cell r="M844" t="str">
            <v>kEPUB</v>
          </cell>
          <cell r="N844">
            <v>10800</v>
          </cell>
          <cell r="O844" t="str">
            <v>경상남도교육청 고성도서관 추천도서</v>
          </cell>
          <cell r="P844" t="str">
            <v>[상세보기]</v>
          </cell>
        </row>
        <row r="845">
          <cell r="A845" t="str">
            <v>바퀴의 역사가 궁금해!</v>
          </cell>
          <cell r="B845" t="str">
            <v>아동</v>
          </cell>
          <cell r="C845" t="str">
            <v>이론과실천</v>
          </cell>
          <cell r="D845">
            <v>13860</v>
          </cell>
          <cell r="E845">
            <v>1</v>
          </cell>
          <cell r="F845">
            <v>13860</v>
          </cell>
          <cell r="G845" t="str">
            <v>20170309</v>
          </cell>
          <cell r="H845" t="str">
            <v>20180620</v>
          </cell>
          <cell r="I845" t="str">
            <v>4808931381238</v>
          </cell>
          <cell r="J845" t="str">
            <v>8931381239</v>
          </cell>
          <cell r="K845" t="str">
            <v>9788931381238</v>
          </cell>
          <cell r="L845" t="str">
            <v>과학</v>
          </cell>
          <cell r="M845" t="str">
            <v>kPDF+kEPUB</v>
          </cell>
          <cell r="N845">
            <v>13860</v>
          </cell>
          <cell r="O845" t="str">
            <v>아침독서 추천도서(어린이용)</v>
          </cell>
          <cell r="P845" t="str">
            <v>[상세보기]</v>
          </cell>
        </row>
        <row r="846">
          <cell r="A846" t="str">
            <v>박씨부인전</v>
          </cell>
          <cell r="B846" t="str">
            <v>아동</v>
          </cell>
          <cell r="C846" t="str">
            <v>삼성비엔씨(주)</v>
          </cell>
          <cell r="D846">
            <v>21600</v>
          </cell>
          <cell r="E846">
            <v>1</v>
          </cell>
          <cell r="F846">
            <v>21600</v>
          </cell>
          <cell r="G846" t="str">
            <v>20190630</v>
          </cell>
          <cell r="H846" t="str">
            <v>20190820</v>
          </cell>
          <cell r="I846" t="str">
            <v>480D190820600</v>
          </cell>
          <cell r="J846" t="str">
            <v>D190820600</v>
          </cell>
          <cell r="K846">
            <v>21600</v>
          </cell>
          <cell r="L846" t="str">
            <v>어린이 고전</v>
          </cell>
          <cell r="M846" t="str">
            <v>kPDF</v>
          </cell>
          <cell r="N846">
            <v>21600</v>
          </cell>
          <cell r="O846" t="str">
            <v>경기도교과연계 &gt; 초등학교 6학년 1학기 국어</v>
          </cell>
          <cell r="P846" t="str">
            <v>[상세보기]</v>
          </cell>
        </row>
        <row r="847">
          <cell r="A847" t="str">
            <v>반구대 암각화 바위에 새긴 고래 이야기</v>
          </cell>
          <cell r="B847" t="str">
            <v>아동</v>
          </cell>
          <cell r="C847" t="str">
            <v>마루벌</v>
          </cell>
          <cell r="D847">
            <v>12600</v>
          </cell>
          <cell r="E847">
            <v>1</v>
          </cell>
          <cell r="F847">
            <v>12600</v>
          </cell>
          <cell r="G847" t="str">
            <v>20160225</v>
          </cell>
          <cell r="H847" t="str">
            <v>20160615</v>
          </cell>
          <cell r="I847" t="str">
            <v>4808956635644</v>
          </cell>
          <cell r="J847" t="str">
            <v>8956635641</v>
          </cell>
          <cell r="K847" t="str">
            <v>9788956635644</v>
          </cell>
          <cell r="L847" t="str">
            <v>역사/지리/위인</v>
          </cell>
          <cell r="M847" t="str">
            <v>kPDF</v>
          </cell>
          <cell r="N847">
            <v>12600</v>
          </cell>
          <cell r="O847" t="str">
            <v>경기도교과연계 &gt; 초등학교 3학년 2학기 사회</v>
          </cell>
          <cell r="P847" t="str">
            <v>[상세보기]</v>
          </cell>
        </row>
        <row r="848">
          <cell r="A848" t="str">
            <v>반은 늑대, 반은 양, 마음만은 온전히 하나인 울프</v>
          </cell>
          <cell r="B848" t="str">
            <v>유아</v>
          </cell>
          <cell r="C848" t="str">
            <v>소원나무</v>
          </cell>
          <cell r="D848">
            <v>14400</v>
          </cell>
          <cell r="E848">
            <v>1</v>
          </cell>
          <cell r="F848">
            <v>14400</v>
          </cell>
          <cell r="G848" t="str">
            <v>20170620</v>
          </cell>
          <cell r="H848" t="str">
            <v>20190221</v>
          </cell>
          <cell r="I848" t="str">
            <v>4801186531540</v>
          </cell>
          <cell r="J848" t="str">
            <v>1186531541</v>
          </cell>
          <cell r="K848" t="str">
            <v>9791186531549</v>
          </cell>
          <cell r="L848" t="str">
            <v>유아창작동화</v>
          </cell>
          <cell r="M848" t="str">
            <v>kPDF</v>
          </cell>
          <cell r="N848">
            <v>14400</v>
          </cell>
          <cell r="O848" t="str">
            <v>서울특별시교육청 어린이도서관 추천도서</v>
          </cell>
          <cell r="P848" t="str">
            <v>[상세보기]</v>
          </cell>
        </row>
        <row r="849">
          <cell r="A849" t="str">
            <v>반장 선거하는 날</v>
          </cell>
          <cell r="B849" t="str">
            <v>아동</v>
          </cell>
          <cell r="C849" t="str">
            <v>아름다운사람들(이상순)</v>
          </cell>
          <cell r="D849">
            <v>18000</v>
          </cell>
          <cell r="E849">
            <v>1</v>
          </cell>
          <cell r="F849">
            <v>18000</v>
          </cell>
          <cell r="G849" t="str">
            <v>20140910</v>
          </cell>
          <cell r="H849" t="str">
            <v>20170316</v>
          </cell>
          <cell r="I849" t="str">
            <v>4808965133018</v>
          </cell>
          <cell r="J849" t="str">
            <v>8965133017</v>
          </cell>
          <cell r="K849" t="str">
            <v>9788965133018</v>
          </cell>
          <cell r="L849" t="str">
            <v>어린이창작동화</v>
          </cell>
          <cell r="M849" t="str">
            <v>kEPUB</v>
          </cell>
          <cell r="N849">
            <v>18000</v>
          </cell>
          <cell r="O849" t="str">
            <v>경남교육청 김해도서관 &gt; 4학년 교과연계도서</v>
          </cell>
          <cell r="P849" t="str">
            <v>[상세보기]</v>
          </cell>
        </row>
        <row r="850">
          <cell r="A850" t="str">
            <v>반짝반짝 토박이말</v>
          </cell>
          <cell r="B850" t="str">
            <v>아동</v>
          </cell>
          <cell r="C850" t="str">
            <v>개암나무</v>
          </cell>
          <cell r="D850">
            <v>13860</v>
          </cell>
          <cell r="E850">
            <v>1</v>
          </cell>
          <cell r="F850">
            <v>13860</v>
          </cell>
          <cell r="G850" t="str">
            <v>20180226</v>
          </cell>
          <cell r="H850" t="str">
            <v>20180618</v>
          </cell>
          <cell r="I850" t="str">
            <v>4808968304460</v>
          </cell>
          <cell r="J850" t="str">
            <v>8968304467</v>
          </cell>
          <cell r="K850" t="str">
            <v>9788968304460</v>
          </cell>
          <cell r="L850" t="str">
            <v>논술/한글/한자</v>
          </cell>
          <cell r="M850" t="str">
            <v>kPDF+kEPUB</v>
          </cell>
          <cell r="N850">
            <v>13860</v>
          </cell>
          <cell r="O850" t="str">
            <v>서울시교육청도서관 사서추천도서</v>
          </cell>
          <cell r="P850" t="str">
            <v>[상세보기]</v>
          </cell>
        </row>
        <row r="851">
          <cell r="A851" t="str">
            <v>반쪽 섬</v>
          </cell>
          <cell r="B851" t="str">
            <v>아동</v>
          </cell>
          <cell r="C851" t="str">
            <v>소원나무</v>
          </cell>
          <cell r="D851">
            <v>18000</v>
          </cell>
          <cell r="E851">
            <v>1</v>
          </cell>
          <cell r="F851">
            <v>18000</v>
          </cell>
          <cell r="G851" t="str">
            <v>20190125</v>
          </cell>
          <cell r="H851" t="str">
            <v>20190611</v>
          </cell>
          <cell r="I851" t="str">
            <v>4801186531885</v>
          </cell>
          <cell r="J851" t="str">
            <v>1186531886</v>
          </cell>
          <cell r="K851" t="str">
            <v>9791186531884</v>
          </cell>
          <cell r="L851" t="str">
            <v>어린이창작동화</v>
          </cell>
          <cell r="M851" t="str">
            <v>kPDF</v>
          </cell>
          <cell r="N851">
            <v>18000</v>
          </cell>
          <cell r="O851" t="str">
            <v>책씨앗 &gt; 교과연계 추천도서(초등)</v>
          </cell>
          <cell r="P851" t="str">
            <v>[상세보기]</v>
          </cell>
        </row>
        <row r="852">
          <cell r="A852" t="str">
            <v>받은 편지함</v>
          </cell>
          <cell r="B852" t="str">
            <v>아동</v>
          </cell>
          <cell r="C852" t="str">
            <v>우리교육</v>
          </cell>
          <cell r="D852">
            <v>11970</v>
          </cell>
          <cell r="E852">
            <v>1</v>
          </cell>
          <cell r="F852">
            <v>11970</v>
          </cell>
          <cell r="G852" t="str">
            <v>20050721</v>
          </cell>
          <cell r="H852" t="str">
            <v>20131028</v>
          </cell>
          <cell r="I852" t="str">
            <v>4808980408443</v>
          </cell>
          <cell r="J852" t="str">
            <v>8980408447</v>
          </cell>
          <cell r="K852" t="str">
            <v>9788980408443</v>
          </cell>
          <cell r="L852" t="str">
            <v>어린이창작동화</v>
          </cell>
          <cell r="M852" t="str">
            <v>kEPUB</v>
          </cell>
          <cell r="N852">
            <v>11970</v>
          </cell>
          <cell r="O852" t="str">
            <v>경남교육청 김해도서관 &gt; 6학년 교과연계도서</v>
          </cell>
          <cell r="P852" t="str">
            <v>[상세보기]</v>
          </cell>
        </row>
        <row r="853">
          <cell r="A853" t="str">
            <v>발가락</v>
          </cell>
          <cell r="B853" t="str">
            <v>유아</v>
          </cell>
          <cell r="C853" t="str">
            <v>논장</v>
          </cell>
          <cell r="D853">
            <v>10620</v>
          </cell>
          <cell r="E853">
            <v>1</v>
          </cell>
          <cell r="F853">
            <v>10620</v>
          </cell>
          <cell r="G853" t="str">
            <v>20040320</v>
          </cell>
          <cell r="H853" t="str">
            <v>20150706</v>
          </cell>
          <cell r="I853" t="str">
            <v>4808984140677</v>
          </cell>
          <cell r="J853" t="str">
            <v>8984140678</v>
          </cell>
          <cell r="K853" t="str">
            <v>9788984140677</v>
          </cell>
          <cell r="L853" t="str">
            <v>유아창작동화</v>
          </cell>
          <cell r="M853" t="str">
            <v>kPDF</v>
          </cell>
          <cell r="N853">
            <v>10620</v>
          </cell>
          <cell r="O853" t="str">
            <v>학교도서관사서협의회 유아 추천도서</v>
          </cell>
          <cell r="P853" t="str">
            <v>[상세보기]</v>
          </cell>
        </row>
        <row r="854">
          <cell r="A854" t="str">
            <v>발레 하는 할아버지</v>
          </cell>
          <cell r="B854" t="str">
            <v>아동</v>
          </cell>
          <cell r="C854" t="str">
            <v>머스트비</v>
          </cell>
          <cell r="D854">
            <v>12600</v>
          </cell>
          <cell r="E854">
            <v>1</v>
          </cell>
          <cell r="F854">
            <v>12600</v>
          </cell>
          <cell r="G854" t="str">
            <v>20130729</v>
          </cell>
          <cell r="H854" t="str">
            <v>20150619</v>
          </cell>
          <cell r="I854" t="str">
            <v>4808998433147</v>
          </cell>
          <cell r="J854" t="str">
            <v>8998433141</v>
          </cell>
          <cell r="K854" t="str">
            <v>9788998433147</v>
          </cell>
          <cell r="L854" t="str">
            <v>어린이창작동화</v>
          </cell>
          <cell r="M854" t="str">
            <v>kPDF</v>
          </cell>
          <cell r="N854">
            <v>12600</v>
          </cell>
          <cell r="O854" t="str">
            <v>교보문고 교과서 수록도서 &gt; 3학년 수록도서</v>
          </cell>
          <cell r="P854" t="str">
            <v>[상세보기]</v>
          </cell>
        </row>
        <row r="855">
          <cell r="A855" t="str">
            <v>발레하는 수녀님</v>
          </cell>
          <cell r="B855" t="str">
            <v>아동</v>
          </cell>
          <cell r="C855" t="str">
            <v>동아일보사</v>
          </cell>
          <cell r="D855">
            <v>11880</v>
          </cell>
          <cell r="E855">
            <v>1</v>
          </cell>
          <cell r="F855">
            <v>11880</v>
          </cell>
          <cell r="G855" t="str">
            <v>20130910</v>
          </cell>
          <cell r="H855" t="str">
            <v>20141231</v>
          </cell>
          <cell r="I855" t="str">
            <v>4808970909677</v>
          </cell>
          <cell r="J855" t="str">
            <v>8970909672</v>
          </cell>
          <cell r="K855" t="str">
            <v>9788970909677</v>
          </cell>
          <cell r="L855" t="str">
            <v>어린이창작동화</v>
          </cell>
          <cell r="M855" t="str">
            <v>kEPUB</v>
          </cell>
          <cell r="N855">
            <v>11880</v>
          </cell>
          <cell r="O855" t="str">
            <v>한국출판문화산업진흥원추천</v>
          </cell>
          <cell r="P855" t="str">
            <v>[상세보기]</v>
          </cell>
        </row>
        <row r="856">
          <cell r="A856" t="str">
            <v>발명가 로지의 빛나는 실패작</v>
          </cell>
          <cell r="B856" t="str">
            <v>유아</v>
          </cell>
          <cell r="C856" t="str">
            <v>천개의바람</v>
          </cell>
          <cell r="D856">
            <v>13860</v>
          </cell>
          <cell r="E856">
            <v>1</v>
          </cell>
          <cell r="F856">
            <v>13860</v>
          </cell>
          <cell r="G856" t="str">
            <v>20150610</v>
          </cell>
          <cell r="H856" t="str">
            <v>20160428</v>
          </cell>
          <cell r="I856" t="str">
            <v>4808997984619</v>
          </cell>
          <cell r="J856" t="str">
            <v>8997984616</v>
          </cell>
          <cell r="K856" t="str">
            <v>9788997984619</v>
          </cell>
          <cell r="L856" t="str">
            <v>유아창작동화</v>
          </cell>
          <cell r="M856" t="str">
            <v>kEPUB</v>
          </cell>
          <cell r="N856">
            <v>13860</v>
          </cell>
          <cell r="O856" t="str">
            <v>서울시교육청도서관 사서추천도서</v>
          </cell>
          <cell r="P856" t="str">
            <v>[상세보기]</v>
          </cell>
        </row>
        <row r="857">
          <cell r="A857" t="str">
            <v>발명소녀 오마영</v>
          </cell>
          <cell r="B857" t="str">
            <v>아동</v>
          </cell>
          <cell r="C857" t="str">
            <v>페퍼민트(주)</v>
          </cell>
          <cell r="D857">
            <v>13860</v>
          </cell>
          <cell r="E857">
            <v>1</v>
          </cell>
          <cell r="F857">
            <v>13860</v>
          </cell>
          <cell r="G857" t="str">
            <v>20141001</v>
          </cell>
          <cell r="H857" t="str">
            <v>20160112</v>
          </cell>
          <cell r="I857" t="str">
            <v>4808997976164</v>
          </cell>
          <cell r="J857" t="str">
            <v>8997976168</v>
          </cell>
          <cell r="K857" t="str">
            <v>9788997976164</v>
          </cell>
          <cell r="L857" t="str">
            <v>어린이창작동화</v>
          </cell>
          <cell r="M857" t="str">
            <v>kEPUB</v>
          </cell>
          <cell r="N857">
            <v>13860</v>
          </cell>
          <cell r="O857" t="str">
            <v>한국문화예술위원회 문학나눔 선정도서</v>
          </cell>
          <cell r="P857" t="str">
            <v>[상세보기]</v>
          </cell>
        </row>
        <row r="858">
          <cell r="A858" t="str">
            <v>발바닥 세계사 춤 이야기</v>
          </cell>
          <cell r="B858" t="str">
            <v>아동</v>
          </cell>
          <cell r="C858" t="str">
            <v>가교</v>
          </cell>
          <cell r="D858">
            <v>12960</v>
          </cell>
          <cell r="E858">
            <v>1</v>
          </cell>
          <cell r="F858">
            <v>12960</v>
          </cell>
          <cell r="G858" t="str">
            <v>20150227</v>
          </cell>
          <cell r="H858" t="str">
            <v>20150312</v>
          </cell>
          <cell r="I858" t="str">
            <v>4808977772427</v>
          </cell>
          <cell r="J858" t="str">
            <v>8977772427</v>
          </cell>
          <cell r="K858" t="str">
            <v>9788977772427</v>
          </cell>
          <cell r="L858" t="str">
            <v>역사/지리/위인</v>
          </cell>
          <cell r="M858" t="str">
            <v>kPDF+kEPUB</v>
          </cell>
          <cell r="N858">
            <v>12960</v>
          </cell>
          <cell r="O858" t="str">
            <v>경북독서친구 &gt; 초등학생 권장도서(5학년)</v>
          </cell>
          <cell r="P858" t="str">
            <v>[상세보기]</v>
          </cell>
        </row>
        <row r="859">
          <cell r="A859" t="str">
            <v>발자국 아이</v>
          </cell>
          <cell r="B859" t="str">
            <v>유아</v>
          </cell>
          <cell r="C859" t="str">
            <v>위즈덤하우스_디지털콘텐츠</v>
          </cell>
          <cell r="D859">
            <v>17640</v>
          </cell>
          <cell r="E859">
            <v>2</v>
          </cell>
          <cell r="F859">
            <v>35280</v>
          </cell>
          <cell r="G859" t="str">
            <v>20170710</v>
          </cell>
          <cell r="H859" t="str">
            <v>20170802</v>
          </cell>
          <cell r="I859" t="str">
            <v>4808962478488</v>
          </cell>
          <cell r="J859" t="str">
            <v>896247848X</v>
          </cell>
          <cell r="K859" t="str">
            <v>9788962478488</v>
          </cell>
          <cell r="L859" t="str">
            <v>유아창작동화</v>
          </cell>
          <cell r="M859" t="str">
            <v>kEPUB</v>
          </cell>
          <cell r="N859">
            <v>35280</v>
          </cell>
          <cell r="O859" t="str">
            <v>목포공공도서관 추천도서</v>
          </cell>
          <cell r="P859" t="str">
            <v>[상세보기]</v>
          </cell>
        </row>
        <row r="860">
          <cell r="A860" t="str">
            <v>발표! 토론! 남 앞에서 말하는 게 제일 싫어!</v>
          </cell>
          <cell r="B860" t="str">
            <v>아동</v>
          </cell>
          <cell r="C860" t="str">
            <v>팜파스</v>
          </cell>
          <cell r="D860">
            <v>12600</v>
          </cell>
          <cell r="E860">
            <v>1</v>
          </cell>
          <cell r="F860">
            <v>12600</v>
          </cell>
          <cell r="G860" t="str">
            <v>20180920</v>
          </cell>
          <cell r="H860" t="str">
            <v>20201016</v>
          </cell>
          <cell r="I860" t="str">
            <v>4801170262191</v>
          </cell>
          <cell r="J860" t="str">
            <v>1170262198</v>
          </cell>
          <cell r="K860" t="str">
            <v>9791170262190</v>
          </cell>
          <cell r="L860" t="str">
            <v>자기계발/리더십</v>
          </cell>
          <cell r="M860" t="str">
            <v>kEPUB</v>
          </cell>
          <cell r="N860">
            <v>12600</v>
          </cell>
          <cell r="O860">
            <v>12600</v>
          </cell>
          <cell r="P860" t="str">
            <v>[상세보기]</v>
          </cell>
        </row>
        <row r="861">
          <cell r="A861" t="str">
            <v>발표왕 나가신다</v>
          </cell>
          <cell r="B861" t="str">
            <v>아동</v>
          </cell>
          <cell r="C861" t="str">
            <v>키다리</v>
          </cell>
          <cell r="D861">
            <v>10260</v>
          </cell>
          <cell r="E861">
            <v>1</v>
          </cell>
          <cell r="F861">
            <v>10260</v>
          </cell>
          <cell r="G861" t="str">
            <v>20120715</v>
          </cell>
          <cell r="H861" t="str">
            <v>20121107</v>
          </cell>
          <cell r="I861" t="str">
            <v>4808992365710</v>
          </cell>
          <cell r="J861" t="str">
            <v>8992365713</v>
          </cell>
          <cell r="K861" t="str">
            <v>9788992365710</v>
          </cell>
          <cell r="L861" t="str">
            <v>어린이창작동화</v>
          </cell>
          <cell r="M861" t="str">
            <v>kPDF+kEPUB</v>
          </cell>
          <cell r="N861">
            <v>10260</v>
          </cell>
          <cell r="O861" t="str">
            <v>경남교육청 김해도서관 &gt; 4학년 교과연계도서</v>
          </cell>
          <cell r="P861" t="str">
            <v>[상세보기]</v>
          </cell>
        </row>
        <row r="862">
          <cell r="A862" t="str">
            <v>밤의 과학</v>
          </cell>
          <cell r="B862" t="str">
            <v>아동</v>
          </cell>
          <cell r="C862" t="str">
            <v>책속물고기</v>
          </cell>
          <cell r="D862">
            <v>15300</v>
          </cell>
          <cell r="E862">
            <v>1</v>
          </cell>
          <cell r="F862">
            <v>15300</v>
          </cell>
          <cell r="G862" t="str">
            <v>20160106</v>
          </cell>
          <cell r="H862" t="str">
            <v>20160620</v>
          </cell>
          <cell r="I862" t="str">
            <v>4801186670119</v>
          </cell>
          <cell r="J862" t="str">
            <v>1186670118</v>
          </cell>
          <cell r="K862" t="str">
            <v>9791186670118</v>
          </cell>
          <cell r="L862" t="str">
            <v>과학</v>
          </cell>
          <cell r="M862" t="str">
            <v>kPDF+kEPUB</v>
          </cell>
          <cell r="N862">
            <v>15300</v>
          </cell>
          <cell r="O862" t="str">
            <v>서울시교육청도서관 사서추천도서</v>
          </cell>
          <cell r="P862" t="str">
            <v>[상세보기]</v>
          </cell>
        </row>
        <row r="863">
          <cell r="A863" t="str">
            <v>밤의 이야기</v>
          </cell>
          <cell r="B863" t="str">
            <v>아동</v>
          </cell>
          <cell r="C863" t="str">
            <v>책빛</v>
          </cell>
          <cell r="D863">
            <v>18900</v>
          </cell>
          <cell r="E863">
            <v>1</v>
          </cell>
          <cell r="F863">
            <v>18900</v>
          </cell>
          <cell r="G863" t="str">
            <v>20191113</v>
          </cell>
          <cell r="H863" t="str">
            <v>20200409</v>
          </cell>
          <cell r="I863" t="str">
            <v>4808962192964</v>
          </cell>
          <cell r="J863" t="str">
            <v>8962192969</v>
          </cell>
          <cell r="K863" t="str">
            <v>9788962192964</v>
          </cell>
          <cell r="L863" t="str">
            <v>어린이창작동화</v>
          </cell>
          <cell r="M863" t="str">
            <v>kPDF</v>
          </cell>
          <cell r="N863">
            <v>18900</v>
          </cell>
          <cell r="O863" t="str">
            <v>책씨앗 추천도서</v>
          </cell>
          <cell r="P863" t="str">
            <v>[상세보기]</v>
          </cell>
        </row>
        <row r="864">
          <cell r="A864" t="str">
            <v>밤하늘에 숨은 도형을 찾아라!</v>
          </cell>
          <cell r="B864" t="str">
            <v>아동</v>
          </cell>
          <cell r="C864" t="str">
            <v>에브리웨이(주)</v>
          </cell>
          <cell r="D864">
            <v>12960</v>
          </cell>
          <cell r="E864">
            <v>1</v>
          </cell>
          <cell r="F864">
            <v>12960</v>
          </cell>
          <cell r="G864" t="str">
            <v>20140616</v>
          </cell>
          <cell r="H864" t="str">
            <v>20140630</v>
          </cell>
          <cell r="I864" t="str">
            <v>4808954430845</v>
          </cell>
          <cell r="J864" t="str">
            <v>8954430848</v>
          </cell>
          <cell r="K864" t="str">
            <v>9788954430845</v>
          </cell>
          <cell r="L864" t="str">
            <v>과학</v>
          </cell>
          <cell r="M864" t="str">
            <v>kEPUB</v>
          </cell>
          <cell r="N864">
            <v>12960</v>
          </cell>
          <cell r="O864" t="str">
            <v>인천광역시미추홀도서관 &gt; 교과연계도서</v>
          </cell>
          <cell r="P864" t="str">
            <v>[상세보기]</v>
          </cell>
        </row>
        <row r="865">
          <cell r="A865" t="str">
            <v>밤하늘의 별 이야기</v>
          </cell>
          <cell r="B865" t="str">
            <v>아동</v>
          </cell>
          <cell r="C865" t="str">
            <v>파란정원</v>
          </cell>
          <cell r="D865">
            <v>21600</v>
          </cell>
          <cell r="E865">
            <v>1</v>
          </cell>
          <cell r="F865">
            <v>21600</v>
          </cell>
          <cell r="G865" t="str">
            <v>20151026</v>
          </cell>
          <cell r="H865" t="str">
            <v>20151106</v>
          </cell>
          <cell r="I865" t="str">
            <v>4801158680559</v>
          </cell>
          <cell r="J865" t="str">
            <v>1158680554</v>
          </cell>
          <cell r="K865" t="str">
            <v>9791158680558</v>
          </cell>
          <cell r="L865" t="str">
            <v>과학</v>
          </cell>
          <cell r="M865" t="str">
            <v>kPDF</v>
          </cell>
          <cell r="N865">
            <v>21600</v>
          </cell>
          <cell r="O865" t="str">
            <v>경남교육청 김해도서관 &gt; 4학년 교과연계도서</v>
          </cell>
          <cell r="P865" t="str">
            <v>[상세보기]</v>
          </cell>
        </row>
        <row r="866">
          <cell r="A866" t="str">
            <v>밥이 최고야</v>
          </cell>
          <cell r="B866" t="str">
            <v>유아</v>
          </cell>
          <cell r="C866" t="str">
            <v>천개의바람</v>
          </cell>
          <cell r="D866">
            <v>12600</v>
          </cell>
          <cell r="E866">
            <v>1</v>
          </cell>
          <cell r="F866">
            <v>12600</v>
          </cell>
          <cell r="G866" t="str">
            <v>20130722</v>
          </cell>
          <cell r="H866" t="str">
            <v>20131218</v>
          </cell>
          <cell r="I866" t="str">
            <v>4808997984121</v>
          </cell>
          <cell r="J866" t="str">
            <v>8997984128</v>
          </cell>
          <cell r="K866" t="str">
            <v>9788997984121</v>
          </cell>
          <cell r="L866" t="str">
            <v>유아창작동화</v>
          </cell>
          <cell r="M866" t="str">
            <v>kEPUB</v>
          </cell>
          <cell r="N866">
            <v>12600</v>
          </cell>
          <cell r="O866" t="str">
            <v>빅북 추천도서</v>
          </cell>
          <cell r="P866" t="str">
            <v>[상세보기]</v>
          </cell>
        </row>
        <row r="867">
          <cell r="A867" t="str">
            <v>방구리</v>
          </cell>
          <cell r="B867" t="str">
            <v>아동</v>
          </cell>
          <cell r="C867" t="str">
            <v>스푼북</v>
          </cell>
          <cell r="D867">
            <v>13860</v>
          </cell>
          <cell r="E867">
            <v>1</v>
          </cell>
          <cell r="F867">
            <v>13860</v>
          </cell>
          <cell r="G867" t="str">
            <v>20180201</v>
          </cell>
          <cell r="H867" t="str">
            <v>20180723</v>
          </cell>
          <cell r="I867" t="str">
            <v>4801188283263</v>
          </cell>
          <cell r="J867" t="str">
            <v>118828326X</v>
          </cell>
          <cell r="K867" t="str">
            <v>9791188283262</v>
          </cell>
          <cell r="L867" t="str">
            <v>어린이창작동화</v>
          </cell>
          <cell r="M867" t="str">
            <v>kEPUB</v>
          </cell>
          <cell r="N867">
            <v>13860</v>
          </cell>
          <cell r="O867" t="str">
            <v>김포시립도서관 권장도서</v>
          </cell>
          <cell r="P867" t="str">
            <v>[상세보기]</v>
          </cell>
        </row>
        <row r="868">
          <cell r="A868" t="str">
            <v>방귀 스타 전학 오다</v>
          </cell>
          <cell r="B868" t="str">
            <v>아동</v>
          </cell>
          <cell r="C868" t="str">
            <v>위즈덤하우스_디지털콘텐츠</v>
          </cell>
          <cell r="D868">
            <v>17640</v>
          </cell>
          <cell r="E868">
            <v>2</v>
          </cell>
          <cell r="F868">
            <v>35280</v>
          </cell>
          <cell r="G868" t="str">
            <v>20130923</v>
          </cell>
          <cell r="H868" t="str">
            <v>20150430</v>
          </cell>
          <cell r="I868" t="str">
            <v>4808962473896</v>
          </cell>
          <cell r="J868" t="str">
            <v>8962473895</v>
          </cell>
          <cell r="K868" t="str">
            <v>9788962473896</v>
          </cell>
          <cell r="L868" t="str">
            <v>과학</v>
          </cell>
          <cell r="M868" t="str">
            <v>kEPUB</v>
          </cell>
          <cell r="N868">
            <v>35280</v>
          </cell>
          <cell r="O868" t="str">
            <v>경남교육청 김해도서관 &gt; 5학년 교과연계도서</v>
          </cell>
          <cell r="P868" t="str">
            <v>[상세보기]</v>
          </cell>
        </row>
        <row r="869">
          <cell r="A869" t="str">
            <v>방귀 왕을 뽑아라</v>
          </cell>
          <cell r="B869" t="str">
            <v>유아</v>
          </cell>
          <cell r="C869" t="str">
            <v>같이보는책</v>
          </cell>
          <cell r="D869">
            <v>19440</v>
          </cell>
          <cell r="E869">
            <v>1</v>
          </cell>
          <cell r="F869">
            <v>19440</v>
          </cell>
          <cell r="G869" t="str">
            <v>20170827</v>
          </cell>
          <cell r="H869" t="str">
            <v>20170925</v>
          </cell>
          <cell r="I869" t="str">
            <v>4801186253145</v>
          </cell>
          <cell r="J869" t="str">
            <v>1186253142</v>
          </cell>
          <cell r="K869" t="str">
            <v>9791186253144</v>
          </cell>
          <cell r="L869" t="str">
            <v>유아창작동화</v>
          </cell>
          <cell r="M869" t="str">
            <v>kPDF+kEPUB</v>
          </cell>
          <cell r="N869">
            <v>19440</v>
          </cell>
          <cell r="O869" t="str">
            <v>목포공공도서관 추천도서</v>
          </cell>
          <cell r="P869" t="str">
            <v>[상세보기]</v>
          </cell>
        </row>
        <row r="870">
          <cell r="A870" t="str">
            <v>방귀도 화학이라고</v>
          </cell>
          <cell r="B870" t="str">
            <v>아동</v>
          </cell>
          <cell r="C870" t="str">
            <v>거인</v>
          </cell>
          <cell r="D870">
            <v>13860</v>
          </cell>
          <cell r="E870">
            <v>1</v>
          </cell>
          <cell r="F870">
            <v>13860</v>
          </cell>
          <cell r="G870" t="str">
            <v>20140210</v>
          </cell>
          <cell r="H870" t="str">
            <v>20140716</v>
          </cell>
          <cell r="I870" t="str">
            <v>4808963790862</v>
          </cell>
          <cell r="J870" t="str">
            <v>896379086X</v>
          </cell>
          <cell r="K870" t="str">
            <v>9788963790862</v>
          </cell>
          <cell r="L870" t="str">
            <v>과학</v>
          </cell>
          <cell r="M870" t="str">
            <v>kPDF</v>
          </cell>
          <cell r="N870">
            <v>13860</v>
          </cell>
          <cell r="O870" t="str">
            <v>경기도교과연계</v>
          </cell>
          <cell r="P870" t="str">
            <v>[상세보기]</v>
          </cell>
        </row>
        <row r="871">
          <cell r="A871" t="str">
            <v>방귀쟁이 오삼이</v>
          </cell>
          <cell r="B871" t="str">
            <v>유아</v>
          </cell>
          <cell r="C871" t="str">
            <v>애플트리태일즈</v>
          </cell>
          <cell r="D871">
            <v>11880</v>
          </cell>
          <cell r="E871">
            <v>1</v>
          </cell>
          <cell r="F871">
            <v>11880</v>
          </cell>
          <cell r="G871" t="str">
            <v>20120305</v>
          </cell>
          <cell r="H871" t="str">
            <v>20130322</v>
          </cell>
          <cell r="I871" t="str">
            <v>4808991667594</v>
          </cell>
          <cell r="J871" t="str">
            <v>8991667597</v>
          </cell>
          <cell r="K871" t="str">
            <v>9788991667594</v>
          </cell>
          <cell r="L871" t="str">
            <v>유아전래동화</v>
          </cell>
          <cell r="M871" t="str">
            <v>kPDF+kEPUB</v>
          </cell>
          <cell r="N871">
            <v>11880</v>
          </cell>
          <cell r="O871" t="str">
            <v>경기도교과연계 &gt; 초등학교 2학년 1학기 국어</v>
          </cell>
          <cell r="P871" t="str">
            <v>[상세보기]</v>
          </cell>
        </row>
        <row r="872">
          <cell r="A872" t="str">
            <v>방귀쟁이 푸딩과 함께라면</v>
          </cell>
          <cell r="B872" t="str">
            <v>아동</v>
          </cell>
          <cell r="C872" t="str">
            <v>소원나무</v>
          </cell>
          <cell r="D872">
            <v>14400</v>
          </cell>
          <cell r="E872">
            <v>1</v>
          </cell>
          <cell r="F872">
            <v>14400</v>
          </cell>
          <cell r="G872" t="str">
            <v>20200425</v>
          </cell>
          <cell r="H872" t="str">
            <v>20210127</v>
          </cell>
          <cell r="I872" t="str">
            <v>4801170440346</v>
          </cell>
          <cell r="J872" t="str">
            <v>1170440347</v>
          </cell>
          <cell r="K872" t="str">
            <v>9791170440345</v>
          </cell>
          <cell r="L872" t="str">
            <v>어린이창작동화</v>
          </cell>
          <cell r="M872" t="str">
            <v>kPDF</v>
          </cell>
          <cell r="N872">
            <v>14400</v>
          </cell>
          <cell r="O872" t="str">
            <v>아침독서 추천도서(초등5-6학년)</v>
          </cell>
          <cell r="P872" t="str">
            <v>[상세보기]</v>
          </cell>
        </row>
        <row r="873">
          <cell r="A873" t="str">
            <v>방방곡곡 우리나라 지리대장 나강산이 간다!</v>
          </cell>
          <cell r="B873" t="str">
            <v>아동</v>
          </cell>
          <cell r="C873" t="str">
            <v>가나문화콘텐츠</v>
          </cell>
          <cell r="D873">
            <v>15120</v>
          </cell>
          <cell r="E873">
            <v>1</v>
          </cell>
          <cell r="F873">
            <v>15120</v>
          </cell>
          <cell r="G873" t="str">
            <v>20161215</v>
          </cell>
          <cell r="H873" t="str">
            <v>20191017</v>
          </cell>
          <cell r="I873" t="str">
            <v>4808957368879</v>
          </cell>
          <cell r="J873" t="str">
            <v>8957368876</v>
          </cell>
          <cell r="K873" t="str">
            <v>9788957368879</v>
          </cell>
          <cell r="L873" t="str">
            <v>어린이창작동화</v>
          </cell>
          <cell r="M873" t="str">
            <v>kEPUB</v>
          </cell>
          <cell r="N873">
            <v>15120</v>
          </cell>
          <cell r="O873" t="str">
            <v>경기도교과연계</v>
          </cell>
          <cell r="P873" t="str">
            <v>[상세보기]</v>
          </cell>
        </row>
        <row r="874">
          <cell r="A874" t="str">
            <v>밭의 노래</v>
          </cell>
          <cell r="B874" t="str">
            <v>유아</v>
          </cell>
          <cell r="C874" t="str">
            <v>샘터사</v>
          </cell>
          <cell r="D874">
            <v>15120</v>
          </cell>
          <cell r="E874">
            <v>1</v>
          </cell>
          <cell r="F874">
            <v>15120</v>
          </cell>
          <cell r="G874" t="str">
            <v>20140715</v>
          </cell>
          <cell r="H874" t="str">
            <v>20150114</v>
          </cell>
          <cell r="I874" t="str">
            <v>4808946419209</v>
          </cell>
          <cell r="J874" t="str">
            <v>8946419202</v>
          </cell>
          <cell r="K874" t="str">
            <v>9788946419209</v>
          </cell>
          <cell r="L874" t="str">
            <v>유아창작동화</v>
          </cell>
          <cell r="M874" t="str">
            <v>kEPUB</v>
          </cell>
          <cell r="N874">
            <v>15120</v>
          </cell>
          <cell r="O874" t="str">
            <v>경기도교과연계 &gt; 초등학교 2학년 1학기 국어</v>
          </cell>
          <cell r="P874" t="str">
            <v>[상세보기]</v>
          </cell>
        </row>
        <row r="875">
          <cell r="A875" t="str">
            <v>배꽃마을의 비밀</v>
          </cell>
          <cell r="B875" t="str">
            <v>아동</v>
          </cell>
          <cell r="C875" t="str">
            <v>위즈덤하우스_디지털콘텐츠</v>
          </cell>
          <cell r="D875">
            <v>17640</v>
          </cell>
          <cell r="E875">
            <v>2</v>
          </cell>
          <cell r="F875">
            <v>35280</v>
          </cell>
          <cell r="G875" t="str">
            <v>20120725</v>
          </cell>
          <cell r="H875" t="str">
            <v>20121113</v>
          </cell>
          <cell r="I875" t="str">
            <v>4808962473377</v>
          </cell>
          <cell r="J875" t="str">
            <v>8962473372</v>
          </cell>
          <cell r="K875" t="str">
            <v>9788962473377</v>
          </cell>
          <cell r="L875" t="str">
            <v>어린이창작동화</v>
          </cell>
          <cell r="M875" t="str">
            <v>kEPUB</v>
          </cell>
          <cell r="N875">
            <v>35280</v>
          </cell>
          <cell r="O875" t="str">
            <v>경기중앙교육도서관 추천도서</v>
          </cell>
          <cell r="P875" t="str">
            <v>[상세보기]</v>
          </cell>
        </row>
        <row r="876">
          <cell r="A876" t="str">
            <v>배드민턴 공의 여행</v>
          </cell>
          <cell r="B876" t="str">
            <v>아동</v>
          </cell>
          <cell r="C876" t="str">
            <v>누리달(주)</v>
          </cell>
          <cell r="D876">
            <v>14400</v>
          </cell>
          <cell r="E876">
            <v>1</v>
          </cell>
          <cell r="F876">
            <v>14400</v>
          </cell>
          <cell r="G876" t="str">
            <v>20201030</v>
          </cell>
          <cell r="H876" t="str">
            <v>20210115</v>
          </cell>
          <cell r="I876" t="str">
            <v>4801162900490</v>
          </cell>
          <cell r="J876" t="str">
            <v>1162900490</v>
          </cell>
          <cell r="K876" t="str">
            <v>9791162900499</v>
          </cell>
          <cell r="L876" t="str">
            <v>어린이창작동화</v>
          </cell>
          <cell r="M876" t="str">
            <v>kEPUB</v>
          </cell>
          <cell r="N876">
            <v>14400</v>
          </cell>
          <cell r="O876">
            <v>14400</v>
          </cell>
          <cell r="P876" t="str">
            <v>[상세보기]</v>
          </cell>
        </row>
        <row r="877">
          <cell r="A877" t="str">
            <v>백곡 선생과 저승 도서관</v>
          </cell>
          <cell r="B877" t="str">
            <v>아동</v>
          </cell>
          <cell r="C877" t="str">
            <v>개암나무</v>
          </cell>
          <cell r="D877">
            <v>13860</v>
          </cell>
          <cell r="E877">
            <v>1</v>
          </cell>
          <cell r="F877">
            <v>13860</v>
          </cell>
          <cell r="G877" t="str">
            <v>20140919</v>
          </cell>
          <cell r="H877" t="str">
            <v>20141118</v>
          </cell>
          <cell r="I877" t="str">
            <v>4808968300554</v>
          </cell>
          <cell r="J877" t="str">
            <v>8968300550</v>
          </cell>
          <cell r="K877" t="str">
            <v>9788968300554</v>
          </cell>
          <cell r="L877" t="str">
            <v>역사/지리/위인</v>
          </cell>
          <cell r="M877" t="str">
            <v>kPDF+kEPUB</v>
          </cell>
          <cell r="N877">
            <v>13860</v>
          </cell>
          <cell r="O877" t="str">
            <v>한국문화예술위원회 문학나눔 선정도서</v>
          </cell>
          <cell r="P877" t="str">
            <v>[상세보기]</v>
          </cell>
        </row>
        <row r="878">
          <cell r="A878" t="str">
            <v>백발백중 우리 민족 활시위를 당겨라</v>
          </cell>
          <cell r="B878" t="str">
            <v>아동</v>
          </cell>
          <cell r="C878" t="str">
            <v>마루벌</v>
          </cell>
          <cell r="D878">
            <v>12600</v>
          </cell>
          <cell r="E878">
            <v>1</v>
          </cell>
          <cell r="F878">
            <v>12600</v>
          </cell>
          <cell r="G878" t="str">
            <v>20120808</v>
          </cell>
          <cell r="H878" t="str">
            <v>20150619</v>
          </cell>
          <cell r="I878" t="str">
            <v>4808956634531</v>
          </cell>
          <cell r="J878" t="str">
            <v>895663453X</v>
          </cell>
          <cell r="K878" t="str">
            <v>9788956634531</v>
          </cell>
          <cell r="L878" t="str">
            <v>역사/지리/위인</v>
          </cell>
          <cell r="M878" t="str">
            <v>kPDF</v>
          </cell>
          <cell r="N878">
            <v>12600</v>
          </cell>
          <cell r="O878" t="str">
            <v>경기도교과연계 &gt; 초등학교 1학년 2학기 통합(겨울1)</v>
          </cell>
          <cell r="P878" t="str">
            <v>[상세보기]</v>
          </cell>
        </row>
        <row r="879">
          <cell r="A879" t="str">
            <v>백번 읽어야 아는 바보</v>
          </cell>
          <cell r="B879" t="str">
            <v>아동</v>
          </cell>
          <cell r="C879" t="str">
            <v>파란자전거</v>
          </cell>
          <cell r="D879">
            <v>12350</v>
          </cell>
          <cell r="E879">
            <v>1</v>
          </cell>
          <cell r="F879">
            <v>12350</v>
          </cell>
          <cell r="G879" t="str">
            <v>20131020</v>
          </cell>
          <cell r="H879" t="str">
            <v>20141208</v>
          </cell>
          <cell r="I879" t="str">
            <v>4808994258737</v>
          </cell>
          <cell r="J879" t="str">
            <v>8994258736</v>
          </cell>
          <cell r="K879" t="str">
            <v>9788994258737</v>
          </cell>
          <cell r="L879" t="str">
            <v>역사/지리/위인</v>
          </cell>
          <cell r="M879" t="str">
            <v>kEPUB</v>
          </cell>
          <cell r="N879">
            <v>12350</v>
          </cell>
          <cell r="O879" t="str">
            <v>경기도교과연계 &gt; 초등학교 5학년 1학기 국어</v>
          </cell>
          <cell r="P879" t="str">
            <v>[상세보기]</v>
          </cell>
        </row>
        <row r="880">
          <cell r="A880" t="str">
            <v>백범일지(이야기 고전)</v>
          </cell>
          <cell r="B880" t="str">
            <v>아동</v>
          </cell>
          <cell r="C880" t="str">
            <v>지경사(주)</v>
          </cell>
          <cell r="D880">
            <v>7020</v>
          </cell>
          <cell r="E880">
            <v>1</v>
          </cell>
          <cell r="F880">
            <v>7020</v>
          </cell>
          <cell r="G880" t="str">
            <v>20030430</v>
          </cell>
          <cell r="H880" t="str">
            <v>20060510</v>
          </cell>
          <cell r="I880" t="str">
            <v>4808931915471</v>
          </cell>
          <cell r="J880" t="str">
            <v>8931915470</v>
          </cell>
          <cell r="K880" t="str">
            <v>9788931915471</v>
          </cell>
          <cell r="L880" t="str">
            <v>어린이전래동화</v>
          </cell>
          <cell r="M880" t="str">
            <v>kPDF</v>
          </cell>
          <cell r="N880">
            <v>7020</v>
          </cell>
          <cell r="O880" t="str">
            <v>미디어 추천도서 &gt;  tvN 요즘책방 : 책 읽어드립니다</v>
          </cell>
          <cell r="P880" t="str">
            <v>[상세보기]</v>
          </cell>
        </row>
        <row r="881">
          <cell r="A881" t="str">
            <v>버둑할망 돔박수월</v>
          </cell>
          <cell r="B881" t="str">
            <v>유아</v>
          </cell>
          <cell r="C881" t="str">
            <v>유페이퍼(플랜씨아이오)</v>
          </cell>
          <cell r="D881">
            <v>13860</v>
          </cell>
          <cell r="E881">
            <v>1</v>
          </cell>
          <cell r="F881">
            <v>13860</v>
          </cell>
          <cell r="G881" t="str">
            <v>20170323</v>
          </cell>
          <cell r="H881" t="str">
            <v>20170428</v>
          </cell>
          <cell r="I881" t="str">
            <v>4801195021971</v>
          </cell>
          <cell r="J881" t="str">
            <v>1195021976</v>
          </cell>
          <cell r="K881">
            <v>13860</v>
          </cell>
          <cell r="L881" t="str">
            <v>유아창작동화</v>
          </cell>
          <cell r="M881" t="str">
            <v>kEPUB</v>
          </cell>
          <cell r="N881">
            <v>13860</v>
          </cell>
          <cell r="O881" t="str">
            <v>경남교육청 김해도서관 &gt; 3학년 교과연계도서</v>
          </cell>
          <cell r="P881" t="str">
            <v>[상세보기]</v>
          </cell>
        </row>
        <row r="882">
          <cell r="A882" t="str">
            <v>번개 맞은 대머리 참새의 날씨 이야기</v>
          </cell>
          <cell r="B882" t="str">
            <v>아동</v>
          </cell>
          <cell r="C882" t="str">
            <v>리스컴</v>
          </cell>
          <cell r="D882">
            <v>11970</v>
          </cell>
          <cell r="E882">
            <v>1</v>
          </cell>
          <cell r="F882">
            <v>11970</v>
          </cell>
          <cell r="G882" t="str">
            <v>20121105</v>
          </cell>
          <cell r="H882" t="str">
            <v>20150527</v>
          </cell>
          <cell r="I882" t="str">
            <v>4808994149073</v>
          </cell>
          <cell r="J882" t="str">
            <v>8994149074</v>
          </cell>
          <cell r="K882" t="str">
            <v>9788994149073</v>
          </cell>
          <cell r="L882" t="str">
            <v>과학</v>
          </cell>
          <cell r="M882" t="str">
            <v>kPDF</v>
          </cell>
          <cell r="N882">
            <v>11970</v>
          </cell>
          <cell r="O882" t="str">
            <v>경남교육청 김해도서관 &gt; 6학년 교과연계도서</v>
          </cell>
          <cell r="P882" t="str">
            <v>[상세보기]</v>
          </cell>
        </row>
        <row r="883">
          <cell r="A883" t="str">
            <v>벌레가 기절했다</v>
          </cell>
          <cell r="B883" t="str">
            <v>아동</v>
          </cell>
          <cell r="C883" t="str">
            <v>사계절</v>
          </cell>
          <cell r="D883">
            <v>10800</v>
          </cell>
          <cell r="E883">
            <v>2</v>
          </cell>
          <cell r="F883">
            <v>21600</v>
          </cell>
          <cell r="G883" t="str">
            <v>20150325</v>
          </cell>
          <cell r="H883" t="str">
            <v>20160129</v>
          </cell>
          <cell r="I883" t="str">
            <v>4808958288299</v>
          </cell>
          <cell r="J883" t="str">
            <v>8958288299</v>
          </cell>
          <cell r="K883" t="str">
            <v>9788958288299</v>
          </cell>
          <cell r="L883" t="str">
            <v>동요/동시</v>
          </cell>
          <cell r="M883" t="str">
            <v>kEPUB</v>
          </cell>
          <cell r="N883">
            <v>21600</v>
          </cell>
          <cell r="O883" t="str">
            <v>경기도교과연계 &gt; 초등학교 3학년 1학기 국어</v>
          </cell>
          <cell r="P883" t="str">
            <v>[상세보기]</v>
          </cell>
        </row>
        <row r="884">
          <cell r="A884" t="str">
            <v>법은 왜 필요할까요</v>
          </cell>
          <cell r="B884" t="str">
            <v>아동</v>
          </cell>
          <cell r="C884" t="str">
            <v>비전팩토리</v>
          </cell>
          <cell r="D884">
            <v>9000</v>
          </cell>
          <cell r="E884">
            <v>1</v>
          </cell>
          <cell r="F884">
            <v>9000</v>
          </cell>
          <cell r="G884" t="str">
            <v>20120305</v>
          </cell>
          <cell r="H884" t="str">
            <v>20130315</v>
          </cell>
          <cell r="I884" t="str">
            <v>4808959372683</v>
          </cell>
          <cell r="J884" t="str">
            <v>8959372684</v>
          </cell>
          <cell r="K884" t="str">
            <v>9788959372683</v>
          </cell>
          <cell r="L884" t="str">
            <v>명랑만화/기타</v>
          </cell>
          <cell r="M884" t="str">
            <v>kPDF+kEPUB</v>
          </cell>
          <cell r="N884">
            <v>9000</v>
          </cell>
          <cell r="O884" t="str">
            <v>국립어청도서관추천</v>
          </cell>
          <cell r="P884" t="str">
            <v>[상세보기]</v>
          </cell>
        </row>
        <row r="885">
          <cell r="A885" t="str">
            <v>벼리서당 수상한 책벌레들</v>
          </cell>
          <cell r="B885" t="str">
            <v>아동</v>
          </cell>
          <cell r="C885" t="str">
            <v>계림북스</v>
          </cell>
          <cell r="D885">
            <v>9720</v>
          </cell>
          <cell r="E885">
            <v>1</v>
          </cell>
          <cell r="F885">
            <v>9720</v>
          </cell>
          <cell r="G885" t="str">
            <v>20130425</v>
          </cell>
          <cell r="H885" t="str">
            <v>20130508</v>
          </cell>
          <cell r="I885" t="str">
            <v>4808953315662</v>
          </cell>
          <cell r="J885" t="str">
            <v>8953315662</v>
          </cell>
          <cell r="K885" t="str">
            <v>9788953315662</v>
          </cell>
          <cell r="L885" t="str">
            <v>논술/한글/한자</v>
          </cell>
          <cell r="M885" t="str">
            <v>kEPUB</v>
          </cell>
          <cell r="N885">
            <v>9720</v>
          </cell>
          <cell r="O885" t="str">
            <v>한국출판문화산업진흥원추천</v>
          </cell>
          <cell r="P885" t="str">
            <v>[상세보기]</v>
          </cell>
        </row>
        <row r="886">
          <cell r="A886" t="str">
            <v>벽란도의 비밀 청자</v>
          </cell>
          <cell r="B886" t="str">
            <v>아동</v>
          </cell>
          <cell r="C886" t="str">
            <v>문학동네_디지털콘텐츠</v>
          </cell>
          <cell r="D886">
            <v>11000</v>
          </cell>
          <cell r="E886">
            <v>5</v>
          </cell>
          <cell r="F886">
            <v>55000</v>
          </cell>
          <cell r="G886" t="str">
            <v>20140106</v>
          </cell>
          <cell r="H886" t="str">
            <v>20140311</v>
          </cell>
          <cell r="I886" t="str">
            <v>4808954623650</v>
          </cell>
          <cell r="J886" t="str">
            <v>8954623654</v>
          </cell>
          <cell r="K886" t="str">
            <v>9788954623650</v>
          </cell>
          <cell r="L886" t="str">
            <v>어린이창작동화</v>
          </cell>
          <cell r="M886" t="str">
            <v>kEPUB</v>
          </cell>
          <cell r="N886">
            <v>55000</v>
          </cell>
          <cell r="O886" t="str">
            <v>경남교육청 김해도서관 &gt; 5학년 교과연계도서</v>
          </cell>
          <cell r="P886" t="str">
            <v>[상세보기]</v>
          </cell>
        </row>
        <row r="887">
          <cell r="A887" t="str">
            <v>변상벽, 말은 더듬지만 그림은 완벽해</v>
          </cell>
          <cell r="B887" t="str">
            <v>아동</v>
          </cell>
          <cell r="C887" t="str">
            <v>머스트비</v>
          </cell>
          <cell r="D887">
            <v>12600</v>
          </cell>
          <cell r="E887">
            <v>1</v>
          </cell>
          <cell r="F887">
            <v>12600</v>
          </cell>
          <cell r="G887" t="str">
            <v>20140811</v>
          </cell>
          <cell r="H887" t="str">
            <v>20150623</v>
          </cell>
          <cell r="I887" t="str">
            <v>4808998433277</v>
          </cell>
          <cell r="J887" t="str">
            <v>8998433273</v>
          </cell>
          <cell r="K887" t="str">
            <v>9788998433277</v>
          </cell>
          <cell r="L887" t="str">
            <v>역사/지리/위인</v>
          </cell>
          <cell r="M887" t="str">
            <v>kPDF</v>
          </cell>
          <cell r="N887">
            <v>12600</v>
          </cell>
          <cell r="O887" t="str">
            <v>경기도교과연계 &gt; 초등학교 2학년 1학기 국어</v>
          </cell>
          <cell r="P887" t="str">
            <v>[상세보기]</v>
          </cell>
        </row>
        <row r="888">
          <cell r="A888" t="str">
            <v>변신 요가</v>
          </cell>
          <cell r="B888" t="str">
            <v>유아</v>
          </cell>
          <cell r="C888" t="str">
            <v>키다리</v>
          </cell>
          <cell r="D888">
            <v>16380</v>
          </cell>
          <cell r="E888">
            <v>1</v>
          </cell>
          <cell r="F888">
            <v>16380</v>
          </cell>
          <cell r="G888" t="str">
            <v>20190814</v>
          </cell>
          <cell r="H888" t="str">
            <v>20200609</v>
          </cell>
          <cell r="I888" t="str">
            <v>4801157852490</v>
          </cell>
          <cell r="J888" t="str">
            <v>1157852491</v>
          </cell>
          <cell r="K888" t="str">
            <v>9791157852499</v>
          </cell>
          <cell r="L888" t="str">
            <v>유아창작동화</v>
          </cell>
          <cell r="M888" t="str">
            <v>kPDF</v>
          </cell>
          <cell r="N888">
            <v>16380</v>
          </cell>
          <cell r="O888" t="str">
            <v>한국학교사서협회 추천도서</v>
          </cell>
          <cell r="P888" t="str">
            <v>[상세보기]</v>
          </cell>
        </row>
        <row r="889">
          <cell r="A889" t="str">
            <v>변치않는 친구 반려동물</v>
          </cell>
          <cell r="B889" t="str">
            <v>아동</v>
          </cell>
          <cell r="C889" t="str">
            <v>동아엠앤비</v>
          </cell>
          <cell r="D889">
            <v>15120</v>
          </cell>
          <cell r="E889">
            <v>1</v>
          </cell>
          <cell r="F889">
            <v>15120</v>
          </cell>
          <cell r="G889" t="str">
            <v>20180420</v>
          </cell>
          <cell r="H889" t="str">
            <v>20180518</v>
          </cell>
          <cell r="I889" t="str">
            <v>4801188704355</v>
          </cell>
          <cell r="J889" t="str">
            <v>1188704354</v>
          </cell>
          <cell r="K889" t="str">
            <v>9791188704354</v>
          </cell>
          <cell r="L889" t="str">
            <v>어린이창작동화</v>
          </cell>
          <cell r="M889" t="str">
            <v>kEPUB</v>
          </cell>
          <cell r="N889">
            <v>15120</v>
          </cell>
          <cell r="O889" t="str">
            <v>책씨앗 &gt; 교과연계 추천도서</v>
          </cell>
          <cell r="P889" t="str">
            <v>[상세보기]</v>
          </cell>
        </row>
        <row r="890">
          <cell r="A890" t="str">
            <v>별 하나만 부탁해</v>
          </cell>
          <cell r="B890" t="str">
            <v>아동</v>
          </cell>
          <cell r="C890" t="str">
            <v>밥북</v>
          </cell>
          <cell r="D890">
            <v>12420</v>
          </cell>
          <cell r="E890">
            <v>1</v>
          </cell>
          <cell r="F890">
            <v>12420</v>
          </cell>
          <cell r="G890" t="str">
            <v>20150824</v>
          </cell>
          <cell r="H890" t="str">
            <v>20161227</v>
          </cell>
          <cell r="I890" t="str">
            <v>4801158580514</v>
          </cell>
          <cell r="J890" t="str">
            <v>1158580517</v>
          </cell>
          <cell r="K890" t="str">
            <v>9791158580513</v>
          </cell>
          <cell r="L890" t="str">
            <v>어린이창작동화</v>
          </cell>
          <cell r="M890" t="str">
            <v>kPDF</v>
          </cell>
          <cell r="N890">
            <v>12420</v>
          </cell>
          <cell r="O890" t="str">
            <v>한국문화예술위원회 문학나눔 선정도서</v>
          </cell>
          <cell r="P890" t="str">
            <v>[상세보기]</v>
          </cell>
        </row>
        <row r="891">
          <cell r="A891" t="str">
            <v>별난 요리사의 행복 레시피</v>
          </cell>
          <cell r="B891" t="str">
            <v>유아</v>
          </cell>
          <cell r="C891" t="str">
            <v>노란돼지</v>
          </cell>
          <cell r="D891">
            <v>19800</v>
          </cell>
          <cell r="E891">
            <v>1</v>
          </cell>
          <cell r="F891">
            <v>19800</v>
          </cell>
          <cell r="G891" t="str">
            <v>20150112</v>
          </cell>
          <cell r="H891" t="str">
            <v>20150318</v>
          </cell>
          <cell r="I891" t="str">
            <v>4808994975719</v>
          </cell>
          <cell r="J891" t="str">
            <v>8994975713</v>
          </cell>
          <cell r="K891" t="str">
            <v>9788994975719</v>
          </cell>
          <cell r="L891" t="str">
            <v>유아창작동화</v>
          </cell>
          <cell r="M891" t="str">
            <v>kPDF+kEPUB</v>
          </cell>
          <cell r="N891">
            <v>19800</v>
          </cell>
          <cell r="O891" t="str">
            <v>한국문화예술위원회 문학나눔 선정도서</v>
          </cell>
          <cell r="P891" t="str">
            <v>[상세보기]</v>
          </cell>
        </row>
        <row r="892">
          <cell r="A892" t="str">
            <v>별을 줍는 아이들</v>
          </cell>
          <cell r="B892" t="str">
            <v>아동</v>
          </cell>
          <cell r="C892" t="str">
            <v>한국문학세상</v>
          </cell>
          <cell r="D892">
            <v>12600</v>
          </cell>
          <cell r="E892">
            <v>1</v>
          </cell>
          <cell r="F892">
            <v>12600</v>
          </cell>
          <cell r="G892" t="str">
            <v>20200918</v>
          </cell>
          <cell r="H892" t="str">
            <v>20200925</v>
          </cell>
          <cell r="I892" t="str">
            <v>4801187445259</v>
          </cell>
          <cell r="J892" t="str">
            <v>1187445258</v>
          </cell>
          <cell r="K892" t="str">
            <v>9791187445258</v>
          </cell>
          <cell r="L892" t="str">
            <v>동요/동시</v>
          </cell>
          <cell r="M892" t="str">
            <v>kEPUB</v>
          </cell>
          <cell r="N892">
            <v>12600</v>
          </cell>
          <cell r="O892">
            <v>12600</v>
          </cell>
          <cell r="P892" t="str">
            <v>[상세보기]</v>
          </cell>
        </row>
        <row r="893">
          <cell r="A893" t="str">
            <v>병구는 600살</v>
          </cell>
          <cell r="B893" t="str">
            <v>아동</v>
          </cell>
          <cell r="C893" t="str">
            <v>알에이치코리아_디지털컨텐츠</v>
          </cell>
          <cell r="D893">
            <v>8400</v>
          </cell>
          <cell r="E893">
            <v>2</v>
          </cell>
          <cell r="F893">
            <v>16800</v>
          </cell>
          <cell r="G893" t="str">
            <v>20190123</v>
          </cell>
          <cell r="H893" t="str">
            <v>20190304</v>
          </cell>
          <cell r="I893" t="str">
            <v>4808925565347</v>
          </cell>
          <cell r="J893" t="str">
            <v>892556534X</v>
          </cell>
          <cell r="K893" t="str">
            <v>9788925565347</v>
          </cell>
          <cell r="L893" t="str">
            <v>어린이창작동화</v>
          </cell>
          <cell r="M893" t="str">
            <v>kPDF</v>
          </cell>
          <cell r="N893">
            <v>16800</v>
          </cell>
          <cell r="O893" t="str">
            <v>경상북도교육청 안동도서관 &gt; 사서추천도서</v>
          </cell>
          <cell r="P893" t="str">
            <v>[상세보기]</v>
          </cell>
        </row>
        <row r="894">
          <cell r="A894" t="str">
            <v>보름달숲에서 생긴 일</v>
          </cell>
          <cell r="B894" t="str">
            <v>아동</v>
          </cell>
          <cell r="C894" t="str">
            <v>해와나무</v>
          </cell>
          <cell r="D894">
            <v>12060</v>
          </cell>
          <cell r="E894">
            <v>1</v>
          </cell>
          <cell r="F894">
            <v>12060</v>
          </cell>
          <cell r="G894" t="str">
            <v>20160810</v>
          </cell>
          <cell r="H894" t="str">
            <v>20170608</v>
          </cell>
          <cell r="I894" t="str">
            <v>4808962681437</v>
          </cell>
          <cell r="J894" t="str">
            <v>8962681439</v>
          </cell>
          <cell r="K894" t="str">
            <v>9788962681437</v>
          </cell>
          <cell r="L894" t="str">
            <v>어린이창작동화</v>
          </cell>
          <cell r="M894" t="str">
            <v>kEPUB</v>
          </cell>
          <cell r="N894">
            <v>12060</v>
          </cell>
          <cell r="O894" t="str">
            <v>경기도교과연계 &gt; 초등학교 6학년 1학기 국어</v>
          </cell>
          <cell r="P894" t="str">
            <v>[상세보기]</v>
          </cell>
        </row>
        <row r="895">
          <cell r="A895" t="str">
            <v>복길이 대 호준이</v>
          </cell>
          <cell r="B895" t="str">
            <v>아동</v>
          </cell>
          <cell r="C895" t="str">
            <v>북극곰</v>
          </cell>
          <cell r="D895">
            <v>8820</v>
          </cell>
          <cell r="E895">
            <v>1</v>
          </cell>
          <cell r="F895">
            <v>8820</v>
          </cell>
          <cell r="G895" t="str">
            <v>20171102</v>
          </cell>
          <cell r="H895" t="str">
            <v>20180919</v>
          </cell>
          <cell r="I895" t="str">
            <v>4801186797861</v>
          </cell>
          <cell r="J895" t="str">
            <v>118679786X</v>
          </cell>
          <cell r="K895" t="str">
            <v>9791186797860</v>
          </cell>
          <cell r="L895" t="str">
            <v>어린이창작동화</v>
          </cell>
          <cell r="M895" t="str">
            <v>kEPUB</v>
          </cell>
          <cell r="N895">
            <v>8820</v>
          </cell>
          <cell r="O895" t="str">
            <v>책씨앗 &gt; 교과연계 추천도서</v>
          </cell>
          <cell r="P895" t="str">
            <v>[상세보기]</v>
          </cell>
        </row>
        <row r="896">
          <cell r="A896" t="str">
            <v>복순이가 돌아 왔다!</v>
          </cell>
          <cell r="B896" t="str">
            <v>아동</v>
          </cell>
          <cell r="C896" t="str">
            <v>파란자전거</v>
          </cell>
          <cell r="D896">
            <v>13730</v>
          </cell>
          <cell r="E896">
            <v>1</v>
          </cell>
          <cell r="F896">
            <v>13730</v>
          </cell>
          <cell r="G896" t="str">
            <v>20160601</v>
          </cell>
          <cell r="H896" t="str">
            <v>20161004</v>
          </cell>
          <cell r="I896" t="str">
            <v>4801186075709</v>
          </cell>
          <cell r="J896" t="str">
            <v>1186075708</v>
          </cell>
          <cell r="K896" t="str">
            <v>9791186075708</v>
          </cell>
          <cell r="L896" t="str">
            <v>어린이창작동화</v>
          </cell>
          <cell r="M896" t="str">
            <v>kEPUB</v>
          </cell>
          <cell r="N896">
            <v>13730</v>
          </cell>
          <cell r="O896" t="str">
            <v>경기도교과연계 &gt; 초등학교 3학년 1학기 국어</v>
          </cell>
          <cell r="P896" t="str">
            <v>[상세보기]</v>
          </cell>
        </row>
        <row r="897">
          <cell r="A897" t="str">
            <v>복잡하지 않아요</v>
          </cell>
          <cell r="B897" t="str">
            <v>유아</v>
          </cell>
          <cell r="C897" t="str">
            <v>비전팩토리</v>
          </cell>
          <cell r="D897">
            <v>15120</v>
          </cell>
          <cell r="E897">
            <v>1</v>
          </cell>
          <cell r="F897">
            <v>15120</v>
          </cell>
          <cell r="G897" t="str">
            <v>20160503</v>
          </cell>
          <cell r="H897" t="str">
            <v>20160523</v>
          </cell>
          <cell r="I897" t="str">
            <v>4801186688428</v>
          </cell>
          <cell r="J897" t="str">
            <v>1186688424</v>
          </cell>
          <cell r="K897" t="str">
            <v>9791186688427</v>
          </cell>
          <cell r="L897" t="str">
            <v>유아창작동화</v>
          </cell>
          <cell r="M897" t="str">
            <v>kPDF+kEPUB</v>
          </cell>
          <cell r="N897">
            <v>15120</v>
          </cell>
          <cell r="O897" t="str">
            <v>목포공공도서관 추천도서</v>
          </cell>
          <cell r="P897" t="str">
            <v>[상세보기]</v>
          </cell>
        </row>
        <row r="898">
          <cell r="A898" t="str">
            <v>복지 논쟁</v>
          </cell>
          <cell r="B898" t="str">
            <v>아동</v>
          </cell>
          <cell r="C898" t="str">
            <v>풀빛(도서출판)</v>
          </cell>
          <cell r="D898">
            <v>15120</v>
          </cell>
          <cell r="E898">
            <v>1</v>
          </cell>
          <cell r="F898">
            <v>15120</v>
          </cell>
          <cell r="G898" t="str">
            <v>20121215</v>
          </cell>
          <cell r="H898" t="str">
            <v>20130618</v>
          </cell>
          <cell r="I898" t="str">
            <v>4808974743840</v>
          </cell>
          <cell r="J898" t="str">
            <v>8974743841</v>
          </cell>
          <cell r="K898" t="str">
            <v>9788974743840</v>
          </cell>
          <cell r="L898" t="str">
            <v>호기심/상식</v>
          </cell>
          <cell r="M898" t="str">
            <v>kPDF+kEPUB</v>
          </cell>
          <cell r="N898">
            <v>15120</v>
          </cell>
          <cell r="O898" t="str">
            <v>국립어청도서관추천</v>
          </cell>
          <cell r="P898" t="str">
            <v>[상세보기]</v>
          </cell>
        </row>
        <row r="899">
          <cell r="A899" t="str">
            <v>봄이 좋아</v>
          </cell>
          <cell r="B899" t="str">
            <v>아동</v>
          </cell>
          <cell r="C899" t="str">
            <v>키다리</v>
          </cell>
          <cell r="D899">
            <v>10260</v>
          </cell>
          <cell r="E899">
            <v>1</v>
          </cell>
          <cell r="F899">
            <v>10260</v>
          </cell>
          <cell r="G899" t="str">
            <v>20130401</v>
          </cell>
          <cell r="H899" t="str">
            <v>20130704</v>
          </cell>
          <cell r="I899" t="str">
            <v>4808992365932</v>
          </cell>
          <cell r="J899" t="str">
            <v>8992365934</v>
          </cell>
          <cell r="K899" t="str">
            <v>9788992365932</v>
          </cell>
          <cell r="L899" t="str">
            <v>어린이창작동화</v>
          </cell>
          <cell r="M899" t="str">
            <v>kPDF+kEPUB</v>
          </cell>
          <cell r="N899">
            <v>10260</v>
          </cell>
          <cell r="O899" t="str">
            <v>인천광역시미추홀도서관 &gt; 교과연계도서</v>
          </cell>
          <cell r="P899" t="str">
            <v>[상세보기]</v>
          </cell>
        </row>
        <row r="900">
          <cell r="A900" t="str">
            <v>봉주르 뚜르</v>
          </cell>
          <cell r="B900" t="str">
            <v>아동</v>
          </cell>
          <cell r="C900" t="str">
            <v>문학동네_디지털콘텐츠</v>
          </cell>
          <cell r="D900">
            <v>11500</v>
          </cell>
          <cell r="E900">
            <v>5</v>
          </cell>
          <cell r="F900">
            <v>57500</v>
          </cell>
          <cell r="G900" t="str">
            <v>20101008</v>
          </cell>
          <cell r="H900" t="str">
            <v>20110927</v>
          </cell>
          <cell r="I900" t="str">
            <v>4808954612883</v>
          </cell>
          <cell r="J900" t="str">
            <v>8954612881</v>
          </cell>
          <cell r="K900" t="str">
            <v>9788954612883</v>
          </cell>
          <cell r="L900" t="str">
            <v>어린이창작동화</v>
          </cell>
          <cell r="M900" t="str">
            <v>kPDF+kEPUB</v>
          </cell>
          <cell r="N900">
            <v>57500</v>
          </cell>
          <cell r="O900" t="str">
            <v>경북독서친구 &gt; 초등학생 권장도서(6학년)</v>
          </cell>
          <cell r="P900" t="str">
            <v>[상세보기]</v>
          </cell>
        </row>
        <row r="901">
          <cell r="A901" t="str">
            <v>부글부글 끓다가 펑 터진 화산</v>
          </cell>
          <cell r="B901" t="str">
            <v>아동</v>
          </cell>
          <cell r="C901" t="str">
            <v>개암나무</v>
          </cell>
          <cell r="D901">
            <v>13860</v>
          </cell>
          <cell r="E901">
            <v>1</v>
          </cell>
          <cell r="F901">
            <v>13860</v>
          </cell>
          <cell r="G901" t="str">
            <v>20150112</v>
          </cell>
          <cell r="H901" t="str">
            <v>20151209</v>
          </cell>
          <cell r="I901" t="str">
            <v>4808968301186</v>
          </cell>
          <cell r="J901" t="str">
            <v>8968301182</v>
          </cell>
          <cell r="K901" t="str">
            <v>9788968301186</v>
          </cell>
          <cell r="L901" t="str">
            <v>과학</v>
          </cell>
          <cell r="M901" t="str">
            <v>kPDF+kEPUB</v>
          </cell>
          <cell r="N901">
            <v>13860</v>
          </cell>
          <cell r="O901" t="str">
            <v>경남교육청 김해도서관 &gt; 4학년 교과연계도서</v>
          </cell>
          <cell r="P901" t="str">
            <v>[상세보기]</v>
          </cell>
        </row>
        <row r="902">
          <cell r="A902" t="str">
            <v>부릅뜨고 안전</v>
          </cell>
          <cell r="B902" t="str">
            <v>아동</v>
          </cell>
          <cell r="C902" t="str">
            <v>골든벨(주)</v>
          </cell>
          <cell r="D902">
            <v>18900</v>
          </cell>
          <cell r="E902">
            <v>1</v>
          </cell>
          <cell r="F902">
            <v>18900</v>
          </cell>
          <cell r="G902" t="str">
            <v>20150120</v>
          </cell>
          <cell r="H902" t="str">
            <v>20151210</v>
          </cell>
          <cell r="I902" t="str">
            <v>4801185343878</v>
          </cell>
          <cell r="J902" t="str">
            <v>1185343873</v>
          </cell>
          <cell r="K902" t="str">
            <v>9791185343877</v>
          </cell>
          <cell r="L902" t="str">
            <v>자기계발/리더십</v>
          </cell>
          <cell r="M902" t="str">
            <v>kPDF</v>
          </cell>
          <cell r="N902">
            <v>18900</v>
          </cell>
          <cell r="O902" t="str">
            <v>인천광역시미추홀도서관 &gt; 교과연계도서</v>
          </cell>
          <cell r="P902" t="str">
            <v>[상세보기]</v>
          </cell>
        </row>
        <row r="903">
          <cell r="A903" t="str">
            <v>부릅뜨고 표지판</v>
          </cell>
          <cell r="B903" t="str">
            <v>아동</v>
          </cell>
          <cell r="C903" t="str">
            <v>골든벨(주)</v>
          </cell>
          <cell r="D903">
            <v>18900</v>
          </cell>
          <cell r="E903">
            <v>1</v>
          </cell>
          <cell r="F903">
            <v>18900</v>
          </cell>
          <cell r="G903" t="str">
            <v>20150810</v>
          </cell>
          <cell r="H903" t="str">
            <v>20151210</v>
          </cell>
          <cell r="I903" t="str">
            <v>4801158060351</v>
          </cell>
          <cell r="J903" t="str">
            <v>1158060351</v>
          </cell>
          <cell r="K903" t="str">
            <v>9791158060350</v>
          </cell>
          <cell r="L903" t="str">
            <v>자기계발/리더십</v>
          </cell>
          <cell r="M903" t="str">
            <v>kPDF</v>
          </cell>
          <cell r="N903">
            <v>18900</v>
          </cell>
          <cell r="O903" t="str">
            <v>경남교육청 김해도서관 &gt; 5학년 교과연계도서</v>
          </cell>
          <cell r="P903" t="str">
            <v>[상세보기]</v>
          </cell>
        </row>
        <row r="904">
          <cell r="A904" t="str">
            <v>부엉이 방구통</v>
          </cell>
          <cell r="B904" t="str">
            <v>아동</v>
          </cell>
          <cell r="C904" t="str">
            <v>아이앤북</v>
          </cell>
          <cell r="D904">
            <v>10260</v>
          </cell>
          <cell r="E904">
            <v>1</v>
          </cell>
          <cell r="F904">
            <v>10260</v>
          </cell>
          <cell r="G904" t="str">
            <v>20161010</v>
          </cell>
          <cell r="H904" t="str">
            <v>20170616</v>
          </cell>
          <cell r="I904" t="str">
            <v>4801157920809</v>
          </cell>
          <cell r="J904" t="str">
            <v>1157920802</v>
          </cell>
          <cell r="K904" t="str">
            <v>9791157920808</v>
          </cell>
          <cell r="L904" t="str">
            <v>어린이창작동화</v>
          </cell>
          <cell r="M904" t="str">
            <v>kEPUB</v>
          </cell>
          <cell r="N904">
            <v>10260</v>
          </cell>
          <cell r="O904" t="str">
            <v>아침독서 추천도서(어린이용)</v>
          </cell>
          <cell r="P904" t="str">
            <v>[상세보기]</v>
          </cell>
        </row>
        <row r="905">
          <cell r="A905" t="str">
            <v>부처를 만난 고구려 왕자</v>
          </cell>
          <cell r="B905" t="str">
            <v>아동</v>
          </cell>
          <cell r="C905" t="str">
            <v>푸른숲(주)</v>
          </cell>
          <cell r="D905">
            <v>14850</v>
          </cell>
          <cell r="E905">
            <v>1</v>
          </cell>
          <cell r="F905">
            <v>14850</v>
          </cell>
          <cell r="G905" t="str">
            <v>20151130</v>
          </cell>
          <cell r="H905" t="str">
            <v>20161007</v>
          </cell>
          <cell r="I905" t="str">
            <v>4801156750735</v>
          </cell>
          <cell r="J905" t="str">
            <v>1156750733</v>
          </cell>
          <cell r="K905" t="str">
            <v>9791156750734</v>
          </cell>
          <cell r="L905" t="str">
            <v>어린이창작동화</v>
          </cell>
          <cell r="M905" t="str">
            <v>kEPUB</v>
          </cell>
          <cell r="N905">
            <v>14850</v>
          </cell>
          <cell r="O905" t="str">
            <v>경남교육청 창원도서관 &gt; 교과연계도서</v>
          </cell>
          <cell r="P905" t="str">
            <v>[상세보기]</v>
          </cell>
        </row>
        <row r="906">
          <cell r="A906" t="str">
            <v>북적북적 우리 가족</v>
          </cell>
          <cell r="B906" t="str">
            <v>아동</v>
          </cell>
          <cell r="C906" t="str">
            <v>키다리</v>
          </cell>
          <cell r="D906">
            <v>10260</v>
          </cell>
          <cell r="E906">
            <v>1</v>
          </cell>
          <cell r="F906">
            <v>10260</v>
          </cell>
          <cell r="G906" t="str">
            <v>20130617</v>
          </cell>
          <cell r="H906" t="str">
            <v>20140114</v>
          </cell>
          <cell r="I906" t="str">
            <v>4808992365987</v>
          </cell>
          <cell r="J906" t="str">
            <v>8992365985</v>
          </cell>
          <cell r="K906" t="str">
            <v>9788992365987</v>
          </cell>
          <cell r="L906" t="str">
            <v>호기심/상식</v>
          </cell>
          <cell r="M906" t="str">
            <v>kPDF+kEPUB</v>
          </cell>
          <cell r="N906">
            <v>10260</v>
          </cell>
          <cell r="O906" t="str">
            <v>인천광역시미추홀도서관 &gt; 교과연계도서</v>
          </cell>
          <cell r="P906" t="str">
            <v>[상세보기]</v>
          </cell>
        </row>
        <row r="907">
          <cell r="A907" t="str">
            <v>북한 아이들의 비밀 일기</v>
          </cell>
          <cell r="B907" t="str">
            <v>아동</v>
          </cell>
          <cell r="C907" t="str">
            <v>국민출판사</v>
          </cell>
          <cell r="D907">
            <v>12600</v>
          </cell>
          <cell r="E907">
            <v>1</v>
          </cell>
          <cell r="F907">
            <v>12600</v>
          </cell>
          <cell r="G907" t="str">
            <v>20120330</v>
          </cell>
          <cell r="H907" t="str">
            <v>20161118</v>
          </cell>
          <cell r="I907" t="str">
            <v>4808981652272</v>
          </cell>
          <cell r="J907" t="str">
            <v>8981652279</v>
          </cell>
          <cell r="K907" t="str">
            <v>9788981652272</v>
          </cell>
          <cell r="L907" t="str">
            <v>어린이창작동화</v>
          </cell>
          <cell r="M907" t="str">
            <v>kPDF</v>
          </cell>
          <cell r="N907">
            <v>12600</v>
          </cell>
          <cell r="O907" t="str">
            <v>목포공공도서관 추천도서</v>
          </cell>
          <cell r="P907" t="str">
            <v>[상세보기]</v>
          </cell>
        </row>
        <row r="908">
          <cell r="A908" t="str">
            <v>분수의 변신</v>
          </cell>
          <cell r="B908" t="str">
            <v>아동</v>
          </cell>
          <cell r="C908" t="str">
            <v>키다리</v>
          </cell>
          <cell r="D908">
            <v>12960</v>
          </cell>
          <cell r="E908">
            <v>1</v>
          </cell>
          <cell r="F908">
            <v>12960</v>
          </cell>
          <cell r="G908" t="str">
            <v>20150410</v>
          </cell>
          <cell r="H908" t="str">
            <v>20150710</v>
          </cell>
          <cell r="I908" t="str">
            <v>4801157850168</v>
          </cell>
          <cell r="J908" t="str">
            <v>1157850162</v>
          </cell>
          <cell r="K908" t="str">
            <v>9791157850167</v>
          </cell>
          <cell r="L908" t="str">
            <v>수학</v>
          </cell>
          <cell r="M908" t="str">
            <v>kPDF+kEPUB</v>
          </cell>
          <cell r="N908">
            <v>12960</v>
          </cell>
          <cell r="O908" t="str">
            <v>인천광역시미추홀도서관 &gt; 교과연계도서</v>
          </cell>
          <cell r="P908" t="str">
            <v>[상세보기]</v>
          </cell>
        </row>
        <row r="909">
          <cell r="A909" t="str">
            <v>분자 마법으로 부피를 변화시켜라</v>
          </cell>
          <cell r="B909" t="str">
            <v>아동</v>
          </cell>
          <cell r="C909" t="str">
            <v>에브리웨이(주)</v>
          </cell>
          <cell r="D909">
            <v>14040</v>
          </cell>
          <cell r="E909">
            <v>1</v>
          </cell>
          <cell r="F909">
            <v>14040</v>
          </cell>
          <cell r="G909" t="str">
            <v>20140827</v>
          </cell>
          <cell r="H909" t="str">
            <v>20150205</v>
          </cell>
          <cell r="I909" t="str">
            <v>4808954430975</v>
          </cell>
          <cell r="J909" t="str">
            <v>895443097X</v>
          </cell>
          <cell r="K909" t="str">
            <v>9788954430975</v>
          </cell>
          <cell r="L909" t="str">
            <v>과학</v>
          </cell>
          <cell r="M909" t="str">
            <v>kEPUB</v>
          </cell>
          <cell r="N909">
            <v>14040</v>
          </cell>
          <cell r="O909" t="str">
            <v>경기평생교육학습관 &gt; 교과연계도서</v>
          </cell>
          <cell r="P909" t="str">
            <v>[상세보기]</v>
          </cell>
        </row>
        <row r="910">
          <cell r="A910" t="str">
            <v>분홍이 친구 사랑이</v>
          </cell>
          <cell r="B910" t="str">
            <v>아동</v>
          </cell>
          <cell r="C910" t="str">
            <v>노루궁뎅이</v>
          </cell>
          <cell r="D910">
            <v>13230</v>
          </cell>
          <cell r="E910">
            <v>1</v>
          </cell>
          <cell r="F910">
            <v>13230</v>
          </cell>
          <cell r="G910" t="str">
            <v>20141005</v>
          </cell>
          <cell r="H910" t="str">
            <v>20141114</v>
          </cell>
          <cell r="I910" t="str">
            <v>4808967652050</v>
          </cell>
          <cell r="J910" t="str">
            <v>8967652054</v>
          </cell>
          <cell r="K910" t="str">
            <v>9788967652050</v>
          </cell>
          <cell r="L910" t="str">
            <v>어린이창작동화</v>
          </cell>
          <cell r="M910" t="str">
            <v>kPDF+kEPUB</v>
          </cell>
          <cell r="N910">
            <v>13230</v>
          </cell>
          <cell r="O910" t="str">
            <v>경기도교과연계 &gt; 초등학교 2학년 1학기 국어</v>
          </cell>
          <cell r="P910" t="str">
            <v>[상세보기]</v>
          </cell>
        </row>
        <row r="911">
          <cell r="A911" t="str">
            <v>분황사 우물에는 용이 산다</v>
          </cell>
          <cell r="B911" t="str">
            <v>아동</v>
          </cell>
          <cell r="C911" t="str">
            <v>파란자전거</v>
          </cell>
          <cell r="D911">
            <v>11210</v>
          </cell>
          <cell r="E911">
            <v>1</v>
          </cell>
          <cell r="F911">
            <v>11210</v>
          </cell>
          <cell r="G911" t="str">
            <v>20101201</v>
          </cell>
          <cell r="H911" t="str">
            <v>20150810</v>
          </cell>
          <cell r="I911" t="str">
            <v>4808994258096</v>
          </cell>
          <cell r="J911" t="str">
            <v>8994258094</v>
          </cell>
          <cell r="K911" t="str">
            <v>9788994258096</v>
          </cell>
          <cell r="L911" t="str">
            <v>어린이창작동화</v>
          </cell>
          <cell r="M911" t="str">
            <v>kEPUB</v>
          </cell>
          <cell r="N911">
            <v>11210</v>
          </cell>
          <cell r="O911" t="str">
            <v>경남교육청 &gt; 꿈이 있는 그림책</v>
          </cell>
          <cell r="P911" t="str">
            <v>[상세보기]</v>
          </cell>
        </row>
        <row r="912">
          <cell r="A912" t="str">
            <v>불 꺼진 아파트의 아이들</v>
          </cell>
          <cell r="B912" t="str">
            <v>아동</v>
          </cell>
          <cell r="C912" t="str">
            <v>씨앤톡</v>
          </cell>
          <cell r="D912">
            <v>13860</v>
          </cell>
          <cell r="E912">
            <v>1</v>
          </cell>
          <cell r="F912">
            <v>13860</v>
          </cell>
          <cell r="G912" t="str">
            <v>20171210</v>
          </cell>
          <cell r="H912" t="str">
            <v>20171218</v>
          </cell>
          <cell r="I912" t="str">
            <v>4808960984899</v>
          </cell>
          <cell r="J912" t="str">
            <v>8960984892</v>
          </cell>
          <cell r="K912" t="str">
            <v>9788960984899</v>
          </cell>
          <cell r="L912" t="str">
            <v>어린이창작동화</v>
          </cell>
          <cell r="M912" t="str">
            <v>kPDF+kEPUB</v>
          </cell>
          <cell r="N912">
            <v>13860</v>
          </cell>
          <cell r="O912" t="str">
            <v>서울시교육청도서관 사서추천도서</v>
          </cell>
          <cell r="P912" t="str">
            <v>[상세보기]</v>
          </cell>
        </row>
        <row r="913">
          <cell r="A913" t="str">
            <v>불이 나면 밖으로 나와요</v>
          </cell>
          <cell r="B913" t="str">
            <v>아동</v>
          </cell>
          <cell r="C913" t="str">
            <v>국민서관</v>
          </cell>
          <cell r="D913">
            <v>12600</v>
          </cell>
          <cell r="E913">
            <v>1</v>
          </cell>
          <cell r="F913">
            <v>12600</v>
          </cell>
          <cell r="G913" t="str">
            <v>20131030</v>
          </cell>
          <cell r="H913" t="str">
            <v>20160810</v>
          </cell>
          <cell r="I913" t="str">
            <v>4808911031047</v>
          </cell>
          <cell r="J913" t="str">
            <v>8911031046</v>
          </cell>
          <cell r="K913" t="str">
            <v>9788911031047</v>
          </cell>
          <cell r="L913" t="str">
            <v>어린이창작동화</v>
          </cell>
          <cell r="M913" t="str">
            <v>kPDF</v>
          </cell>
          <cell r="N913">
            <v>12600</v>
          </cell>
          <cell r="O913" t="str">
            <v>인천광역시미추홀도서관 &gt; 교과연계도서</v>
          </cell>
          <cell r="P913" t="str">
            <v>[상세보기]</v>
          </cell>
        </row>
        <row r="914">
          <cell r="A914" t="str">
            <v>불평등에 맞선 용감한 경제학</v>
          </cell>
          <cell r="B914" t="str">
            <v>아동</v>
          </cell>
          <cell r="C914" t="str">
            <v>에브리웨이(주)</v>
          </cell>
          <cell r="D914">
            <v>15120</v>
          </cell>
          <cell r="E914">
            <v>1</v>
          </cell>
          <cell r="F914">
            <v>15120</v>
          </cell>
          <cell r="G914" t="str">
            <v>20200518</v>
          </cell>
          <cell r="H914" t="str">
            <v>20200518</v>
          </cell>
          <cell r="I914" t="str">
            <v>4808954442626</v>
          </cell>
          <cell r="J914" t="str">
            <v>8954442625</v>
          </cell>
          <cell r="K914" t="str">
            <v>9788954442626</v>
          </cell>
          <cell r="L914" t="str">
            <v>경제경영</v>
          </cell>
          <cell r="M914" t="str">
            <v>kEPUB</v>
          </cell>
          <cell r="N914">
            <v>15120</v>
          </cell>
          <cell r="O914" t="str">
            <v>경상남도교육청 고성도서관 추천도서</v>
          </cell>
          <cell r="P914" t="str">
            <v>[상세보기]</v>
          </cell>
        </row>
        <row r="915">
          <cell r="A915" t="str">
            <v>붉은 보자기</v>
          </cell>
          <cell r="B915" t="str">
            <v>아동</v>
          </cell>
          <cell r="C915" t="str">
            <v>파랑새</v>
          </cell>
          <cell r="D915">
            <v>13860</v>
          </cell>
          <cell r="E915">
            <v>1</v>
          </cell>
          <cell r="F915">
            <v>13860</v>
          </cell>
          <cell r="G915" t="str">
            <v>20190927</v>
          </cell>
          <cell r="H915" t="str">
            <v>20201126</v>
          </cell>
          <cell r="I915" t="str">
            <v>4808961558723</v>
          </cell>
          <cell r="J915" t="str">
            <v>8961558722</v>
          </cell>
          <cell r="K915" t="str">
            <v>9788961558723</v>
          </cell>
          <cell r="L915" t="str">
            <v>어린이창작동화</v>
          </cell>
          <cell r="M915" t="str">
            <v>kEPUB</v>
          </cell>
          <cell r="N915">
            <v>13860</v>
          </cell>
          <cell r="O915">
            <v>13860</v>
          </cell>
          <cell r="P915" t="str">
            <v>[상세보기]</v>
          </cell>
        </row>
        <row r="916">
          <cell r="A916" t="str">
            <v>블랙 산타</v>
          </cell>
          <cell r="B916" t="str">
            <v>아동</v>
          </cell>
          <cell r="C916" t="str">
            <v>작가정신</v>
          </cell>
          <cell r="D916">
            <v>21600</v>
          </cell>
          <cell r="E916">
            <v>1</v>
          </cell>
          <cell r="F916">
            <v>21600</v>
          </cell>
          <cell r="G916" t="str">
            <v>20191220</v>
          </cell>
          <cell r="H916" t="str">
            <v>20191209</v>
          </cell>
          <cell r="I916" t="str">
            <v>4801160267892</v>
          </cell>
          <cell r="J916" t="str">
            <v>1160267898</v>
          </cell>
          <cell r="K916" t="str">
            <v>9791160267891</v>
          </cell>
          <cell r="L916" t="str">
            <v>어린이창작동화</v>
          </cell>
          <cell r="M916" t="str">
            <v>kPDF+kEPUB</v>
          </cell>
          <cell r="N916">
            <v>21600</v>
          </cell>
          <cell r="O916" t="str">
            <v>아침독서 추천도서(초등3-4학년)</v>
          </cell>
          <cell r="P916" t="str">
            <v>[상세보기]</v>
          </cell>
        </row>
        <row r="917">
          <cell r="A917" t="str">
            <v>블랙리스트: 사라지는 아이들의 비밀</v>
          </cell>
          <cell r="B917" t="str">
            <v>아동</v>
          </cell>
          <cell r="C917" t="str">
            <v>스푼북</v>
          </cell>
          <cell r="D917">
            <v>13860</v>
          </cell>
          <cell r="E917">
            <v>1</v>
          </cell>
          <cell r="F917">
            <v>13860</v>
          </cell>
          <cell r="G917" t="str">
            <v>20180125</v>
          </cell>
          <cell r="H917" t="str">
            <v>20180719</v>
          </cell>
          <cell r="I917" t="str">
            <v>4801188283287</v>
          </cell>
          <cell r="J917" t="str">
            <v>1188283286</v>
          </cell>
          <cell r="K917" t="str">
            <v>9791188283286</v>
          </cell>
          <cell r="L917" t="str">
            <v>어린이창작동화</v>
          </cell>
          <cell r="M917" t="str">
            <v>kEPUB</v>
          </cell>
          <cell r="N917">
            <v>13860</v>
          </cell>
          <cell r="O917" t="str">
            <v>인천광역시미추홀도서관 &gt; 교과연계도서</v>
          </cell>
          <cell r="P917" t="str">
            <v>[상세보기]</v>
          </cell>
        </row>
        <row r="918">
          <cell r="A918" t="str">
            <v>비교쟁이 콧수염 임금님</v>
          </cell>
          <cell r="B918" t="str">
            <v>아동</v>
          </cell>
          <cell r="C918" t="str">
            <v>비전팩토리</v>
          </cell>
          <cell r="D918">
            <v>13860</v>
          </cell>
          <cell r="E918">
            <v>1</v>
          </cell>
          <cell r="F918">
            <v>13860</v>
          </cell>
          <cell r="G918" t="str">
            <v>20160114</v>
          </cell>
          <cell r="H918" t="str">
            <v>20160107</v>
          </cell>
          <cell r="I918" t="str">
            <v>4801186688282</v>
          </cell>
          <cell r="J918" t="str">
            <v>1186688289</v>
          </cell>
          <cell r="K918" t="str">
            <v>9791186688281</v>
          </cell>
          <cell r="L918" t="str">
            <v>어린이창작동화</v>
          </cell>
          <cell r="M918" t="str">
            <v>kPDF+kEPUB</v>
          </cell>
          <cell r="N918">
            <v>13860</v>
          </cell>
          <cell r="O918" t="str">
            <v>경기도교과연계 &gt; 초등학교 1학년 1학기 수학</v>
          </cell>
          <cell r="P918" t="str">
            <v>[상세보기]</v>
          </cell>
        </row>
        <row r="919">
          <cell r="A919" t="str">
            <v>비누 인간</v>
          </cell>
          <cell r="B919" t="str">
            <v>아동</v>
          </cell>
          <cell r="C919" t="str">
            <v>위즈덤하우스_디지털콘텐츠</v>
          </cell>
          <cell r="D919">
            <v>21600</v>
          </cell>
          <cell r="E919">
            <v>2</v>
          </cell>
          <cell r="F919">
            <v>43200</v>
          </cell>
          <cell r="G919" t="str">
            <v>20200724</v>
          </cell>
          <cell r="H919" t="str">
            <v>20200728</v>
          </cell>
          <cell r="I919" t="str">
            <v>4808962472219</v>
          </cell>
          <cell r="J919" t="str">
            <v>896247221X</v>
          </cell>
          <cell r="K919" t="str">
            <v>9788962472219</v>
          </cell>
          <cell r="L919" t="str">
            <v>어린이창작동화</v>
          </cell>
          <cell r="M919" t="str">
            <v>kEPUB</v>
          </cell>
          <cell r="N919">
            <v>43200</v>
          </cell>
          <cell r="O919" t="str">
            <v>경상남도교육청 고성도서관 추천도서</v>
          </cell>
          <cell r="P919" t="str">
            <v>[상세보기]</v>
          </cell>
        </row>
        <row r="920">
          <cell r="A920" t="str">
            <v>비례로 바람 왕국의 다섯 열쇠를 찾아라!</v>
          </cell>
          <cell r="B920" t="str">
            <v>아동</v>
          </cell>
          <cell r="C920" t="str">
            <v>에브리웨이(주)</v>
          </cell>
          <cell r="D920">
            <v>17100</v>
          </cell>
          <cell r="E920">
            <v>1</v>
          </cell>
          <cell r="F920">
            <v>17100</v>
          </cell>
          <cell r="G920" t="str">
            <v>20201207</v>
          </cell>
          <cell r="H920" t="str">
            <v>20210216</v>
          </cell>
          <cell r="I920" t="str">
            <v>4808954445467</v>
          </cell>
          <cell r="J920" t="str">
            <v>8954445462</v>
          </cell>
          <cell r="K920" t="str">
            <v>9788954445467</v>
          </cell>
          <cell r="L920" t="str">
            <v>과학</v>
          </cell>
          <cell r="M920" t="str">
            <v>kEPUB</v>
          </cell>
          <cell r="N920">
            <v>17100</v>
          </cell>
          <cell r="O920">
            <v>17100</v>
          </cell>
          <cell r="P920" t="str">
            <v>[상세보기]</v>
          </cell>
        </row>
        <row r="921">
          <cell r="A921" t="str">
            <v>비밀 가족</v>
          </cell>
          <cell r="B921" t="str">
            <v>아동</v>
          </cell>
          <cell r="C921" t="str">
            <v>개암나무</v>
          </cell>
          <cell r="D921">
            <v>13860</v>
          </cell>
          <cell r="E921">
            <v>1</v>
          </cell>
          <cell r="F921">
            <v>13860</v>
          </cell>
          <cell r="G921" t="str">
            <v>20140701</v>
          </cell>
          <cell r="H921" t="str">
            <v>20141029</v>
          </cell>
          <cell r="I921" t="str">
            <v>4808968300462</v>
          </cell>
          <cell r="J921" t="str">
            <v>8968300461</v>
          </cell>
          <cell r="K921" t="str">
            <v>9788968300462</v>
          </cell>
          <cell r="L921" t="str">
            <v>어린이창작동화</v>
          </cell>
          <cell r="M921" t="str">
            <v>kPDF+kEPUB</v>
          </cell>
          <cell r="N921">
            <v>13860</v>
          </cell>
          <cell r="O921" t="str">
            <v>인천광역시미추홀도서관 &gt; 교과연계도서</v>
          </cell>
          <cell r="P921" t="str">
            <v>[상세보기]</v>
          </cell>
        </row>
        <row r="922">
          <cell r="A922" t="str">
            <v>비밀 귀신</v>
          </cell>
          <cell r="B922" t="str">
            <v>아동</v>
          </cell>
          <cell r="C922" t="str">
            <v>파란자전거</v>
          </cell>
          <cell r="D922">
            <v>10710</v>
          </cell>
          <cell r="E922">
            <v>1</v>
          </cell>
          <cell r="F922">
            <v>10710</v>
          </cell>
          <cell r="G922" t="str">
            <v>20150920</v>
          </cell>
          <cell r="H922" t="str">
            <v>20161004</v>
          </cell>
          <cell r="I922" t="str">
            <v>4801186075280</v>
          </cell>
          <cell r="J922" t="str">
            <v>1186075287</v>
          </cell>
          <cell r="K922" t="str">
            <v>9791186075289</v>
          </cell>
          <cell r="L922" t="str">
            <v>어린이창작동화</v>
          </cell>
          <cell r="M922" t="str">
            <v>kEPUB</v>
          </cell>
          <cell r="N922">
            <v>10710</v>
          </cell>
          <cell r="O922" t="str">
            <v>경기도교과연계 &gt; 초등학교 2학년 1학기 국어</v>
          </cell>
          <cell r="P922" t="str">
            <v>[상세보기]</v>
          </cell>
        </row>
        <row r="923">
          <cell r="A923" t="str">
            <v>비밀 소원</v>
          </cell>
          <cell r="B923" t="str">
            <v>아동</v>
          </cell>
          <cell r="C923" t="str">
            <v>사계절</v>
          </cell>
          <cell r="D923">
            <v>15120</v>
          </cell>
          <cell r="E923">
            <v>2</v>
          </cell>
          <cell r="F923">
            <v>30240</v>
          </cell>
          <cell r="G923" t="str">
            <v>20200731</v>
          </cell>
          <cell r="H923" t="str">
            <v>20210226</v>
          </cell>
          <cell r="I923" t="str">
            <v>4801160946735</v>
          </cell>
          <cell r="J923" t="str">
            <v>1160946736</v>
          </cell>
          <cell r="K923" t="str">
            <v>9791160946734</v>
          </cell>
          <cell r="L923" t="str">
            <v>어린이창작동화</v>
          </cell>
          <cell r="M923" t="str">
            <v>kEPUB</v>
          </cell>
          <cell r="N923">
            <v>30240</v>
          </cell>
          <cell r="O923">
            <v>30240</v>
          </cell>
          <cell r="P923" t="str">
            <v>[상세보기]</v>
          </cell>
        </row>
        <row r="924">
          <cell r="A924" t="str">
            <v>비밀스러운 한복나라</v>
          </cell>
          <cell r="B924" t="str">
            <v>유아</v>
          </cell>
          <cell r="C924" t="str">
            <v>노란돼지</v>
          </cell>
          <cell r="D924">
            <v>18000</v>
          </cell>
          <cell r="E924">
            <v>1</v>
          </cell>
          <cell r="F924">
            <v>18000</v>
          </cell>
          <cell r="G924" t="str">
            <v>20110110</v>
          </cell>
          <cell r="H924" t="str">
            <v>20150323</v>
          </cell>
          <cell r="I924" t="str">
            <v>4808996359784</v>
          </cell>
          <cell r="J924" t="str">
            <v>8996359785</v>
          </cell>
          <cell r="K924" t="str">
            <v>9788996359784</v>
          </cell>
          <cell r="L924" t="str">
            <v>유아창작동화</v>
          </cell>
          <cell r="M924" t="str">
            <v>kPDF</v>
          </cell>
          <cell r="N924">
            <v>18000</v>
          </cell>
          <cell r="O924" t="str">
            <v>인천광역시미추홀도서관 &gt; 교과연계도서</v>
          </cell>
          <cell r="P924" t="str">
            <v>[상세보기]</v>
          </cell>
        </row>
        <row r="925">
          <cell r="A925" t="str">
            <v>비밀의 정원</v>
          </cell>
          <cell r="B925" t="str">
            <v>아동</v>
          </cell>
          <cell r="C925" t="str">
            <v>계림북스</v>
          </cell>
          <cell r="D925">
            <v>4950</v>
          </cell>
          <cell r="E925">
            <v>1</v>
          </cell>
          <cell r="F925">
            <v>4950</v>
          </cell>
          <cell r="G925" t="str">
            <v>20050705</v>
          </cell>
          <cell r="H925" t="str">
            <v>20070713</v>
          </cell>
          <cell r="I925" t="str">
            <v>4808953307834</v>
          </cell>
          <cell r="J925" t="str">
            <v>895330783X</v>
          </cell>
          <cell r="K925" t="str">
            <v>9788953307834</v>
          </cell>
          <cell r="L925" t="str">
            <v>어린이명작동화</v>
          </cell>
          <cell r="M925" t="str">
            <v>kPDF+kEPUB</v>
          </cell>
          <cell r="N925">
            <v>4950</v>
          </cell>
          <cell r="O925" t="str">
            <v>아마존 선정 일생에 읽어야 할 책</v>
          </cell>
          <cell r="P925" t="str">
            <v>[상세보기]</v>
          </cell>
        </row>
        <row r="926">
          <cell r="A926" t="str">
            <v>비전있는 진로 가이드</v>
          </cell>
          <cell r="B926" t="str">
            <v>아동</v>
          </cell>
          <cell r="C926" t="str">
            <v>지경사(주)</v>
          </cell>
          <cell r="D926">
            <v>8640</v>
          </cell>
          <cell r="E926">
            <v>1</v>
          </cell>
          <cell r="F926">
            <v>8640</v>
          </cell>
          <cell r="G926" t="str">
            <v>20030925</v>
          </cell>
          <cell r="H926" t="str">
            <v>20060419</v>
          </cell>
          <cell r="I926" t="str">
            <v>4808931915846</v>
          </cell>
          <cell r="J926" t="str">
            <v>8931915845</v>
          </cell>
          <cell r="K926" t="str">
            <v>9788931915846</v>
          </cell>
          <cell r="L926" t="str">
            <v>호기심/상식</v>
          </cell>
          <cell r="M926" t="str">
            <v>kPDF</v>
          </cell>
          <cell r="N926">
            <v>8640</v>
          </cell>
          <cell r="O926" t="str">
            <v>경남교육청 &gt; 진로와 관련된 책</v>
          </cell>
          <cell r="P926" t="str">
            <v>[상세보기]</v>
          </cell>
        </row>
        <row r="927">
          <cell r="A927" t="str">
            <v>비켜! 구급차가 달리잖아</v>
          </cell>
          <cell r="B927" t="str">
            <v>아동</v>
          </cell>
          <cell r="C927" t="str">
            <v>노루궁뎅이</v>
          </cell>
          <cell r="D927">
            <v>11340</v>
          </cell>
          <cell r="E927">
            <v>1</v>
          </cell>
          <cell r="F927">
            <v>11340</v>
          </cell>
          <cell r="G927" t="str">
            <v>20150415</v>
          </cell>
          <cell r="H927" t="str">
            <v>20150528</v>
          </cell>
          <cell r="I927" t="str">
            <v>4808967653040</v>
          </cell>
          <cell r="J927" t="str">
            <v>8967653042</v>
          </cell>
          <cell r="K927" t="str">
            <v>9788967653040</v>
          </cell>
          <cell r="L927" t="str">
            <v>어린이창작동화</v>
          </cell>
          <cell r="M927" t="str">
            <v>kPDF+kEPUB</v>
          </cell>
          <cell r="N927">
            <v>11340</v>
          </cell>
          <cell r="O927" t="str">
            <v>경기도교과연계 &gt; 초등학교 1학년 안전한 생활1</v>
          </cell>
          <cell r="P927" t="str">
            <v>[상세보기]</v>
          </cell>
        </row>
        <row r="928">
          <cell r="A928" t="str">
            <v>비판과 토론 닫힌 세상을 열다</v>
          </cell>
          <cell r="B928" t="str">
            <v>아동</v>
          </cell>
          <cell r="C928" t="str">
            <v>에브리웨이(주)</v>
          </cell>
          <cell r="D928">
            <v>15120</v>
          </cell>
          <cell r="E928">
            <v>1</v>
          </cell>
          <cell r="F928">
            <v>15120</v>
          </cell>
          <cell r="G928" t="str">
            <v>20200810</v>
          </cell>
          <cell r="H928" t="str">
            <v>20200804</v>
          </cell>
          <cell r="I928" t="str">
            <v>4808954444750</v>
          </cell>
          <cell r="J928" t="str">
            <v>895444475X</v>
          </cell>
          <cell r="K928" t="str">
            <v>9788954444750</v>
          </cell>
          <cell r="L928" t="str">
            <v>자기계발/리더십</v>
          </cell>
          <cell r="M928" t="str">
            <v>kEPUB</v>
          </cell>
          <cell r="N928">
            <v>15120</v>
          </cell>
          <cell r="O928" t="str">
            <v>경상남도교육청 고성도서관 추천도서</v>
          </cell>
          <cell r="P928" t="str">
            <v>[상세보기]</v>
          </cell>
        </row>
        <row r="929">
          <cell r="A929" t="str">
            <v>빅뱅 여행을 시작해!</v>
          </cell>
          <cell r="B929" t="str">
            <v>아동</v>
          </cell>
          <cell r="C929" t="str">
            <v>아이들은자연이다</v>
          </cell>
          <cell r="D929">
            <v>15840</v>
          </cell>
          <cell r="E929">
            <v>1</v>
          </cell>
          <cell r="F929">
            <v>15840</v>
          </cell>
          <cell r="G929" t="str">
            <v>20180719</v>
          </cell>
          <cell r="H929" t="str">
            <v>20180713</v>
          </cell>
          <cell r="I929" t="str">
            <v>4801188236085</v>
          </cell>
          <cell r="J929" t="str">
            <v>1188236083</v>
          </cell>
          <cell r="K929" t="str">
            <v>9791188236084</v>
          </cell>
          <cell r="L929" t="str">
            <v>과학</v>
          </cell>
          <cell r="M929" t="str">
            <v>kEPUB</v>
          </cell>
          <cell r="N929">
            <v>15840</v>
          </cell>
          <cell r="O929" t="str">
            <v>서울특별시교육청 어린이도서관 추천도서</v>
          </cell>
          <cell r="P929" t="str">
            <v>[상세보기]</v>
          </cell>
        </row>
        <row r="930">
          <cell r="A930" t="str">
            <v>빈대 가족의 알짜 경제 상식</v>
          </cell>
          <cell r="B930" t="str">
            <v>아동</v>
          </cell>
          <cell r="C930" t="str">
            <v>재미북스</v>
          </cell>
          <cell r="D930">
            <v>7650</v>
          </cell>
          <cell r="E930">
            <v>1</v>
          </cell>
          <cell r="F930">
            <v>7650</v>
          </cell>
          <cell r="G930" t="str">
            <v>20061120</v>
          </cell>
          <cell r="H930" t="str">
            <v>20071207</v>
          </cell>
          <cell r="I930" t="str">
            <v>4808960240070</v>
          </cell>
          <cell r="J930" t="str">
            <v>8960240079</v>
          </cell>
          <cell r="K930" t="str">
            <v>9788960240070</v>
          </cell>
          <cell r="L930" t="str">
            <v>경제/상식</v>
          </cell>
          <cell r="M930" t="str">
            <v>kPDF</v>
          </cell>
          <cell r="N930">
            <v>7650</v>
          </cell>
          <cell r="O930" t="str">
            <v>경기도교과연계 &gt; 초등학교 4학년 2학기 사회</v>
          </cell>
          <cell r="P930" t="str">
            <v>[상세보기]</v>
          </cell>
        </row>
        <row r="931">
          <cell r="A931" t="str">
            <v>빗물 아파트</v>
          </cell>
          <cell r="B931" t="str">
            <v>유아</v>
          </cell>
          <cell r="C931" t="str">
            <v>킨더랜드(주)</v>
          </cell>
          <cell r="D931">
            <v>26100</v>
          </cell>
          <cell r="E931">
            <v>1</v>
          </cell>
          <cell r="F931">
            <v>26100</v>
          </cell>
          <cell r="G931" t="str">
            <v>20180925</v>
          </cell>
          <cell r="H931" t="str">
            <v>20201111</v>
          </cell>
          <cell r="I931" t="str">
            <v>4808956187952</v>
          </cell>
          <cell r="J931" t="str">
            <v>8956187959</v>
          </cell>
          <cell r="K931" t="str">
            <v>9788956187952</v>
          </cell>
          <cell r="L931" t="str">
            <v>유아창작동화</v>
          </cell>
          <cell r="M931" t="str">
            <v>kPDF</v>
          </cell>
          <cell r="N931">
            <v>26100</v>
          </cell>
          <cell r="O931">
            <v>26100</v>
          </cell>
          <cell r="P931" t="str">
            <v>[상세보기]</v>
          </cell>
        </row>
        <row r="932">
          <cell r="A932" t="str">
            <v>빗방울의 난타공연</v>
          </cell>
          <cell r="B932" t="str">
            <v>아동</v>
          </cell>
          <cell r="C932" t="str">
            <v>아동문예</v>
          </cell>
          <cell r="D932">
            <v>9900</v>
          </cell>
          <cell r="E932">
            <v>1</v>
          </cell>
          <cell r="F932">
            <v>9900</v>
          </cell>
          <cell r="G932" t="str">
            <v>20140925</v>
          </cell>
          <cell r="H932" t="str">
            <v>20140925</v>
          </cell>
          <cell r="I932" t="str">
            <v>4808977985971</v>
          </cell>
          <cell r="J932" t="str">
            <v>8977985978</v>
          </cell>
          <cell r="K932" t="str">
            <v>9788977985971</v>
          </cell>
          <cell r="L932" t="str">
            <v>어린이창작동화</v>
          </cell>
          <cell r="M932" t="str">
            <v>kPDF+kEPUB</v>
          </cell>
          <cell r="N932">
            <v>9900</v>
          </cell>
          <cell r="O932" t="str">
            <v>yes24 교과서 수록도서 &gt; 5학년 수록도서</v>
          </cell>
          <cell r="P932" t="str">
            <v>[상세보기]</v>
          </cell>
        </row>
        <row r="933">
          <cell r="A933" t="str">
            <v>빛 속으로 날아간 돼지</v>
          </cell>
          <cell r="B933" t="str">
            <v>아동</v>
          </cell>
          <cell r="C933" t="str">
            <v>내인생의책(주)</v>
          </cell>
          <cell r="D933">
            <v>17280</v>
          </cell>
          <cell r="E933">
            <v>1</v>
          </cell>
          <cell r="F933">
            <v>17280</v>
          </cell>
          <cell r="G933" t="str">
            <v>20131020</v>
          </cell>
          <cell r="H933" t="str">
            <v>20131111</v>
          </cell>
          <cell r="I933" t="str">
            <v>4808997980635</v>
          </cell>
          <cell r="J933" t="str">
            <v>8997980637</v>
          </cell>
          <cell r="K933" t="str">
            <v>9788997980635</v>
          </cell>
          <cell r="L933" t="str">
            <v>과학</v>
          </cell>
          <cell r="M933" t="str">
            <v>kPDF</v>
          </cell>
          <cell r="N933">
            <v>17280</v>
          </cell>
          <cell r="O933" t="str">
            <v>경남교육청 김해도서관 &gt; 4학년 교과연계도서</v>
          </cell>
          <cell r="P933" t="str">
            <v>[상세보기]</v>
          </cell>
        </row>
        <row r="934">
          <cell r="A934" t="str">
            <v>빛과 놀아요</v>
          </cell>
          <cell r="B934" t="str">
            <v>아동</v>
          </cell>
          <cell r="C934" t="str">
            <v>위즈덤하우스_디지털콘텐츠</v>
          </cell>
          <cell r="D934">
            <v>19800</v>
          </cell>
          <cell r="E934">
            <v>2</v>
          </cell>
          <cell r="F934">
            <v>39600</v>
          </cell>
          <cell r="G934" t="str">
            <v>20130615</v>
          </cell>
          <cell r="H934" t="str">
            <v>20150306</v>
          </cell>
          <cell r="I934" t="str">
            <v>4808962473735</v>
          </cell>
          <cell r="J934" t="str">
            <v>8962473739</v>
          </cell>
          <cell r="K934" t="str">
            <v>9788962473735</v>
          </cell>
          <cell r="L934" t="str">
            <v>과학</v>
          </cell>
          <cell r="M934" t="str">
            <v>kEPUB</v>
          </cell>
          <cell r="N934">
            <v>39600</v>
          </cell>
          <cell r="O934" t="str">
            <v>인천광역시미추홀도서관 &gt; 교과연계도서</v>
          </cell>
          <cell r="P934" t="str">
            <v>[상세보기]</v>
          </cell>
        </row>
        <row r="935">
          <cell r="A935" t="str">
            <v>빛과 소리</v>
          </cell>
          <cell r="B935" t="str">
            <v>아동</v>
          </cell>
          <cell r="C935" t="str">
            <v>파랑새</v>
          </cell>
          <cell r="D935">
            <v>12470</v>
          </cell>
          <cell r="E935">
            <v>1</v>
          </cell>
          <cell r="F935">
            <v>12470</v>
          </cell>
          <cell r="G935" t="str">
            <v>20120309</v>
          </cell>
          <cell r="H935" t="str">
            <v>20161216</v>
          </cell>
          <cell r="I935" t="str">
            <v>4808961553117</v>
          </cell>
          <cell r="J935" t="str">
            <v>8961553119</v>
          </cell>
          <cell r="K935" t="str">
            <v>9788961553117</v>
          </cell>
          <cell r="L935" t="str">
            <v>과학</v>
          </cell>
          <cell r="M935" t="str">
            <v>kPDF</v>
          </cell>
          <cell r="N935">
            <v>12470</v>
          </cell>
          <cell r="O935" t="str">
            <v>경남교육청 김해도서관 &gt; 3학년 교과연계도서</v>
          </cell>
          <cell r="P935" t="str">
            <v>[상세보기]</v>
          </cell>
        </row>
        <row r="936">
          <cell r="A936" t="str">
            <v>빠릿빠릿 일하는 집</v>
          </cell>
          <cell r="B936" t="str">
            <v>아동</v>
          </cell>
          <cell r="C936" t="str">
            <v>개암나무</v>
          </cell>
          <cell r="D936">
            <v>12350</v>
          </cell>
          <cell r="E936">
            <v>1</v>
          </cell>
          <cell r="F936">
            <v>12350</v>
          </cell>
          <cell r="G936" t="str">
            <v>20180320</v>
          </cell>
          <cell r="H936" t="str">
            <v>20180807</v>
          </cell>
          <cell r="I936" t="str">
            <v>4808968304477</v>
          </cell>
          <cell r="J936" t="str">
            <v>8968304475</v>
          </cell>
          <cell r="K936" t="str">
            <v>9788968304477</v>
          </cell>
          <cell r="L936" t="str">
            <v>호기심/상식</v>
          </cell>
          <cell r="M936" t="str">
            <v>kPDF+kEPUB</v>
          </cell>
          <cell r="N936">
            <v>12350</v>
          </cell>
          <cell r="O936" t="str">
            <v>경상남도교육청 고성도서관 추천도서</v>
          </cell>
          <cell r="P936" t="str">
            <v>[상세보기]</v>
          </cell>
        </row>
        <row r="937">
          <cell r="A937" t="str">
            <v>빤짝 빤짝 꾀돌이 막둥이</v>
          </cell>
          <cell r="B937" t="str">
            <v>아동</v>
          </cell>
          <cell r="C937" t="str">
            <v>아이앤북</v>
          </cell>
          <cell r="D937">
            <v>10800</v>
          </cell>
          <cell r="E937">
            <v>1</v>
          </cell>
          <cell r="F937">
            <v>10800</v>
          </cell>
          <cell r="G937" t="str">
            <v>20161205</v>
          </cell>
          <cell r="H937" t="str">
            <v>20170616</v>
          </cell>
          <cell r="I937" t="str">
            <v>4801157920823</v>
          </cell>
          <cell r="J937" t="str">
            <v>1157920829</v>
          </cell>
          <cell r="K937" t="str">
            <v>9791157920822</v>
          </cell>
          <cell r="L937" t="str">
            <v>어린이창작동화</v>
          </cell>
          <cell r="M937" t="str">
            <v>kEPUB</v>
          </cell>
          <cell r="N937">
            <v>10800</v>
          </cell>
          <cell r="O937" t="str">
            <v>아침독서 추천도서(어린이용)</v>
          </cell>
          <cell r="P937" t="str">
            <v>[상세보기]</v>
          </cell>
        </row>
        <row r="938">
          <cell r="A938" t="str">
            <v>빨간 모자야, 어린이 인권을 알려 줘</v>
          </cell>
          <cell r="B938" t="str">
            <v>아동</v>
          </cell>
          <cell r="C938" t="str">
            <v>풀빛(도서출판)</v>
          </cell>
          <cell r="D938">
            <v>16380</v>
          </cell>
          <cell r="E938">
            <v>1</v>
          </cell>
          <cell r="F938">
            <v>16380</v>
          </cell>
          <cell r="G938" t="str">
            <v>20191112</v>
          </cell>
          <cell r="H938" t="str">
            <v>20201223</v>
          </cell>
          <cell r="I938" t="str">
            <v>4801161721638</v>
          </cell>
          <cell r="J938" t="str">
            <v>1161721630</v>
          </cell>
          <cell r="K938" t="str">
            <v>9791161721637</v>
          </cell>
          <cell r="L938" t="str">
            <v>자기계발/리더십</v>
          </cell>
          <cell r="M938" t="str">
            <v>kPDF</v>
          </cell>
          <cell r="N938">
            <v>16380</v>
          </cell>
          <cell r="O938">
            <v>16380</v>
          </cell>
          <cell r="P938" t="str">
            <v>[상세보기]</v>
          </cell>
        </row>
        <row r="939">
          <cell r="A939" t="str">
            <v>빨간 신호등의 비밀</v>
          </cell>
          <cell r="B939" t="str">
            <v>아동</v>
          </cell>
          <cell r="C939" t="str">
            <v>스토리나라</v>
          </cell>
          <cell r="D939">
            <v>18000</v>
          </cell>
          <cell r="E939">
            <v>1</v>
          </cell>
          <cell r="F939">
            <v>18000</v>
          </cell>
          <cell r="G939" t="str">
            <v>20170601</v>
          </cell>
          <cell r="H939" t="str">
            <v>20180508</v>
          </cell>
          <cell r="I939" t="str">
            <v>4801185847376</v>
          </cell>
          <cell r="J939" t="str">
            <v>1185847375</v>
          </cell>
          <cell r="K939" t="str">
            <v>9791185847375</v>
          </cell>
          <cell r="L939" t="str">
            <v>어린이창작동화</v>
          </cell>
          <cell r="M939" t="str">
            <v>kPDF</v>
          </cell>
          <cell r="N939">
            <v>18000</v>
          </cell>
          <cell r="O939" t="str">
            <v>인천광역시미추홀도서관 &gt; 교과연계도서</v>
          </cell>
          <cell r="P939" t="str">
            <v>[상세보기]</v>
          </cell>
        </row>
        <row r="940">
          <cell r="A940" t="str">
            <v>빨간 자전거</v>
          </cell>
          <cell r="B940" t="str">
            <v>아동</v>
          </cell>
          <cell r="C940" t="str">
            <v>머스트비</v>
          </cell>
          <cell r="D940">
            <v>15120</v>
          </cell>
          <cell r="E940">
            <v>1</v>
          </cell>
          <cell r="F940">
            <v>15120</v>
          </cell>
          <cell r="G940" t="str">
            <v>20150501</v>
          </cell>
          <cell r="H940" t="str">
            <v>20150512</v>
          </cell>
          <cell r="I940" t="str">
            <v>4808998433369</v>
          </cell>
          <cell r="J940" t="str">
            <v>8998433362</v>
          </cell>
          <cell r="K940" t="str">
            <v>9788998433369</v>
          </cell>
          <cell r="L940" t="str">
            <v>어린이창작동화</v>
          </cell>
          <cell r="M940" t="str">
            <v>kPDF+kEPUB</v>
          </cell>
          <cell r="N940">
            <v>15120</v>
          </cell>
          <cell r="O940" t="str">
            <v>어린이도서연구회 추천도서</v>
          </cell>
          <cell r="P940" t="str">
            <v>[상세보기]</v>
          </cell>
        </row>
        <row r="941">
          <cell r="A941" t="str">
            <v>빨간펜</v>
          </cell>
          <cell r="B941" t="str">
            <v>아동</v>
          </cell>
          <cell r="C941" t="str">
            <v>알에이치코리아_디지털컨텐츠</v>
          </cell>
          <cell r="D941">
            <v>7000</v>
          </cell>
          <cell r="E941">
            <v>2</v>
          </cell>
          <cell r="F941">
            <v>14000</v>
          </cell>
          <cell r="G941" t="str">
            <v>20170623</v>
          </cell>
          <cell r="H941" t="str">
            <v>20180109</v>
          </cell>
          <cell r="I941" t="str">
            <v>4808925561813</v>
          </cell>
          <cell r="J941" t="str">
            <v>8925561816</v>
          </cell>
          <cell r="K941" t="str">
            <v>9788925561813</v>
          </cell>
          <cell r="L941" t="str">
            <v>어린이창작동화</v>
          </cell>
          <cell r="M941" t="str">
            <v>kEPUB</v>
          </cell>
          <cell r="N941">
            <v>14000</v>
          </cell>
          <cell r="O941" t="str">
            <v>학교도서관사서협의회 초등고학년 추천도서</v>
          </cell>
          <cell r="P941" t="str">
            <v>[상세보기]</v>
          </cell>
        </row>
        <row r="942">
          <cell r="A942" t="str">
            <v>빵 굽는 아빠와 불량 아들</v>
          </cell>
          <cell r="B942" t="str">
            <v>아동</v>
          </cell>
          <cell r="C942" t="str">
            <v>파란자전거</v>
          </cell>
          <cell r="D942">
            <v>11970</v>
          </cell>
          <cell r="E942">
            <v>1</v>
          </cell>
          <cell r="F942">
            <v>11970</v>
          </cell>
          <cell r="G942" t="str">
            <v>20131120</v>
          </cell>
          <cell r="H942" t="str">
            <v>20150507</v>
          </cell>
          <cell r="I942" t="str">
            <v>4808994258782</v>
          </cell>
          <cell r="J942" t="str">
            <v>8994258787</v>
          </cell>
          <cell r="K942" t="str">
            <v>9788994258782</v>
          </cell>
          <cell r="L942" t="str">
            <v>어린이창작동화</v>
          </cell>
          <cell r="M942" t="str">
            <v>kEPUB</v>
          </cell>
          <cell r="N942">
            <v>11970</v>
          </cell>
          <cell r="O942" t="str">
            <v>경기도교과연계 &gt; 초등학교 5학년 1학기 국어</v>
          </cell>
          <cell r="P942" t="str">
            <v>[상세보기]</v>
          </cell>
        </row>
        <row r="943">
          <cell r="A943" t="str">
            <v>빼앗긴 들에도 봄은 오는가</v>
          </cell>
          <cell r="B943" t="str">
            <v>아동</v>
          </cell>
          <cell r="C943" t="str">
            <v>도서출판박물관</v>
          </cell>
          <cell r="D943">
            <v>17640</v>
          </cell>
          <cell r="E943">
            <v>1</v>
          </cell>
          <cell r="F943">
            <v>17640</v>
          </cell>
          <cell r="G943" t="str">
            <v>20150605</v>
          </cell>
          <cell r="H943" t="str">
            <v>20150610</v>
          </cell>
          <cell r="I943" t="str">
            <v>4808992417419</v>
          </cell>
          <cell r="J943" t="str">
            <v>8992417411</v>
          </cell>
          <cell r="K943" t="str">
            <v>9788992417419</v>
          </cell>
          <cell r="L943" t="str">
            <v>어린이창작동화</v>
          </cell>
          <cell r="M943" t="str">
            <v>kPDF</v>
          </cell>
          <cell r="N943">
            <v>17640</v>
          </cell>
          <cell r="O943" t="str">
            <v>경남교육청 김해도서관 &gt; 6학년 교과연계도서</v>
          </cell>
          <cell r="P943" t="str">
            <v>[상세보기]</v>
          </cell>
        </row>
        <row r="944">
          <cell r="A944" t="str">
            <v>뻥쟁이 아빠</v>
          </cell>
          <cell r="B944" t="str">
            <v>아동</v>
          </cell>
          <cell r="C944" t="str">
            <v>한국독서지도회</v>
          </cell>
          <cell r="D944">
            <v>10080</v>
          </cell>
          <cell r="E944">
            <v>1</v>
          </cell>
          <cell r="F944">
            <v>10080</v>
          </cell>
          <cell r="G944" t="str">
            <v>20090720</v>
          </cell>
          <cell r="H944" t="str">
            <v>20150708</v>
          </cell>
          <cell r="I944" t="str">
            <v>4808977883307</v>
          </cell>
          <cell r="J944" t="str">
            <v>897788330X</v>
          </cell>
          <cell r="K944" t="str">
            <v>9788977883307</v>
          </cell>
          <cell r="L944" t="str">
            <v>어린이창작동화</v>
          </cell>
          <cell r="M944" t="str">
            <v>kPDF+kEPUB</v>
          </cell>
          <cell r="N944">
            <v>10080</v>
          </cell>
          <cell r="O944" t="str">
            <v>경기도교과연계 &gt; 초등학교 1학년 2학기 국어</v>
          </cell>
          <cell r="P944" t="str">
            <v>[상세보기]</v>
          </cell>
        </row>
        <row r="945">
          <cell r="A945" t="str">
            <v>뼈 속까지 들여다본 돼지</v>
          </cell>
          <cell r="B945" t="str">
            <v>아동</v>
          </cell>
          <cell r="C945" t="str">
            <v>내인생의책(주)</v>
          </cell>
          <cell r="D945">
            <v>17280</v>
          </cell>
          <cell r="E945">
            <v>1</v>
          </cell>
          <cell r="F945">
            <v>17280</v>
          </cell>
          <cell r="G945" t="str">
            <v>20131115</v>
          </cell>
          <cell r="H945" t="str">
            <v>20140117</v>
          </cell>
          <cell r="I945" t="str">
            <v>4808997980673</v>
          </cell>
          <cell r="J945" t="str">
            <v>899798067X</v>
          </cell>
          <cell r="K945" t="str">
            <v>9788997980673</v>
          </cell>
          <cell r="L945" t="str">
            <v>과학</v>
          </cell>
          <cell r="M945" t="str">
            <v>kPDF</v>
          </cell>
          <cell r="N945">
            <v>17280</v>
          </cell>
          <cell r="O945" t="str">
            <v>경남교육청 김해도서관 &gt; 2학년 교과연계도서</v>
          </cell>
          <cell r="P945" t="str">
            <v>[상세보기]</v>
          </cell>
        </row>
        <row r="946">
          <cell r="A946" t="str">
            <v>뽀글뽀글 막걸리 합주곡</v>
          </cell>
          <cell r="B946" t="str">
            <v>아동</v>
          </cell>
          <cell r="C946" t="str">
            <v>개암나무</v>
          </cell>
          <cell r="D946">
            <v>13860</v>
          </cell>
          <cell r="E946">
            <v>1</v>
          </cell>
          <cell r="F946">
            <v>13860</v>
          </cell>
          <cell r="G946" t="str">
            <v>20151120</v>
          </cell>
          <cell r="H946" t="str">
            <v>20160908</v>
          </cell>
          <cell r="I946" t="str">
            <v>4808968302275</v>
          </cell>
          <cell r="J946" t="str">
            <v>8968302278</v>
          </cell>
          <cell r="K946" t="str">
            <v>9788968302275</v>
          </cell>
          <cell r="L946" t="str">
            <v>어린이창작동화</v>
          </cell>
          <cell r="M946" t="str">
            <v>kPDF+kEPUB</v>
          </cell>
          <cell r="N946">
            <v>13860</v>
          </cell>
          <cell r="O946" t="str">
            <v>경기도교과연계 &gt; 초등학교 5학년 2학기 국어</v>
          </cell>
          <cell r="P946" t="str">
            <v>[상세보기]</v>
          </cell>
        </row>
        <row r="947">
          <cell r="A947" t="str">
            <v>뽀뽀 배달 왔습니다</v>
          </cell>
          <cell r="B947" t="str">
            <v>아동</v>
          </cell>
          <cell r="C947" t="str">
            <v>머스트비</v>
          </cell>
          <cell r="D947">
            <v>12600</v>
          </cell>
          <cell r="E947">
            <v>1</v>
          </cell>
          <cell r="F947">
            <v>12600</v>
          </cell>
          <cell r="G947" t="str">
            <v>20150126</v>
          </cell>
          <cell r="H947" t="str">
            <v>20150629</v>
          </cell>
          <cell r="I947" t="str">
            <v>4808998433352</v>
          </cell>
          <cell r="J947" t="str">
            <v>8998433354</v>
          </cell>
          <cell r="K947" t="str">
            <v>9788998433352</v>
          </cell>
          <cell r="L947" t="str">
            <v>어린이창작동화</v>
          </cell>
          <cell r="M947" t="str">
            <v>kPDF</v>
          </cell>
          <cell r="N947">
            <v>12600</v>
          </cell>
          <cell r="O947" t="str">
            <v>경기도교과연계 &gt; 초등학교 1학년 1학기 통합(여름1)</v>
          </cell>
          <cell r="P947" t="str">
            <v>[상세보기]</v>
          </cell>
        </row>
        <row r="948">
          <cell r="A948" t="str">
            <v>뽀뽀는 무슨 색일까?</v>
          </cell>
          <cell r="B948" t="str">
            <v>유아</v>
          </cell>
          <cell r="C948" t="str">
            <v>비전팩토리</v>
          </cell>
          <cell r="D948">
            <v>16200</v>
          </cell>
          <cell r="E948">
            <v>1</v>
          </cell>
          <cell r="F948">
            <v>16200</v>
          </cell>
          <cell r="G948" t="str">
            <v>20161115</v>
          </cell>
          <cell r="H948" t="str">
            <v>20181226</v>
          </cell>
          <cell r="I948" t="str">
            <v>4801187079058</v>
          </cell>
          <cell r="J948" t="str">
            <v>1187079057</v>
          </cell>
          <cell r="K948" t="str">
            <v>9791187079057</v>
          </cell>
          <cell r="L948" t="str">
            <v>유아창작동화</v>
          </cell>
          <cell r="M948" t="str">
            <v>kPDF</v>
          </cell>
          <cell r="N948">
            <v>16200</v>
          </cell>
          <cell r="O948" t="str">
            <v>책씨앗 &gt; 교과연계 추천도서</v>
          </cell>
          <cell r="P948" t="str">
            <v>[상세보기]</v>
          </cell>
        </row>
        <row r="949">
          <cell r="A949" t="str">
            <v>뿔쇠똥구리와 마주친 날</v>
          </cell>
          <cell r="B949" t="str">
            <v>아동</v>
          </cell>
          <cell r="C949" t="str">
            <v>내인생의책(주)</v>
          </cell>
          <cell r="D949">
            <v>20160</v>
          </cell>
          <cell r="E949">
            <v>1</v>
          </cell>
          <cell r="F949">
            <v>20160</v>
          </cell>
          <cell r="G949" t="str">
            <v>20141020</v>
          </cell>
          <cell r="H949" t="str">
            <v>20141022</v>
          </cell>
          <cell r="I949" t="str">
            <v>4801157231028</v>
          </cell>
          <cell r="J949" t="str">
            <v>1157231020</v>
          </cell>
          <cell r="K949" t="str">
            <v>9791157231027</v>
          </cell>
          <cell r="L949" t="str">
            <v>어린이창작동화</v>
          </cell>
          <cell r="M949" t="str">
            <v>kPDF</v>
          </cell>
          <cell r="N949">
            <v>20160</v>
          </cell>
          <cell r="O949" t="str">
            <v>국립어청도서관추천</v>
          </cell>
          <cell r="P949" t="str">
            <v>[상세보기]</v>
          </cell>
        </row>
        <row r="950">
          <cell r="A950" t="str">
            <v>사각형 아저씨와 원 아줌마가 만나면</v>
          </cell>
          <cell r="B950" t="str">
            <v>유아</v>
          </cell>
          <cell r="C950" t="str">
            <v>살림출판사</v>
          </cell>
          <cell r="D950">
            <v>18000</v>
          </cell>
          <cell r="E950">
            <v>1</v>
          </cell>
          <cell r="F950">
            <v>18000</v>
          </cell>
          <cell r="G950" t="str">
            <v>20150508</v>
          </cell>
          <cell r="H950" t="str">
            <v>20160704</v>
          </cell>
          <cell r="I950" t="str">
            <v>4808952231123</v>
          </cell>
          <cell r="J950" t="str">
            <v>8952231120</v>
          </cell>
          <cell r="K950" t="str">
            <v>9788952231123</v>
          </cell>
          <cell r="L950" t="str">
            <v>유아창작동화</v>
          </cell>
          <cell r="M950" t="str">
            <v>kPDF+kEPUB</v>
          </cell>
          <cell r="N950">
            <v>18000</v>
          </cell>
          <cell r="O950" t="str">
            <v>경남교육청 김해도서관 &gt; 1학년 교과연계도서</v>
          </cell>
          <cell r="P950" t="str">
            <v>[상세보기]</v>
          </cell>
        </row>
        <row r="951">
          <cell r="A951" t="str">
            <v>사계절 밥상</v>
          </cell>
          <cell r="B951" t="str">
            <v>아동</v>
          </cell>
          <cell r="C951" t="str">
            <v>고래가숨쉬는도서관</v>
          </cell>
          <cell r="D951">
            <v>15120</v>
          </cell>
          <cell r="E951">
            <v>1</v>
          </cell>
          <cell r="F951">
            <v>15120</v>
          </cell>
          <cell r="G951" t="str">
            <v>20200417</v>
          </cell>
          <cell r="H951" t="str">
            <v>20210303</v>
          </cell>
          <cell r="I951" t="str">
            <v>4801189239139</v>
          </cell>
          <cell r="J951" t="str">
            <v>1189239132</v>
          </cell>
          <cell r="K951" t="str">
            <v>9791189239138</v>
          </cell>
          <cell r="L951" t="str">
            <v>과학</v>
          </cell>
          <cell r="M951" t="str">
            <v>kPDF</v>
          </cell>
          <cell r="N951">
            <v>15120</v>
          </cell>
          <cell r="O951">
            <v>15120</v>
          </cell>
          <cell r="P951" t="str">
            <v>[상세보기]</v>
          </cell>
        </row>
        <row r="952">
          <cell r="A952" t="str">
            <v>사계절 생태 캠핑: 자연은 또 다른 학교</v>
          </cell>
          <cell r="B952" t="str">
            <v>아동</v>
          </cell>
          <cell r="C952" t="str">
            <v>천개의바람</v>
          </cell>
          <cell r="D952">
            <v>15120</v>
          </cell>
          <cell r="E952">
            <v>1</v>
          </cell>
          <cell r="F952">
            <v>15120</v>
          </cell>
          <cell r="G952" t="str">
            <v>20190730</v>
          </cell>
          <cell r="H952" t="str">
            <v>20191210</v>
          </cell>
          <cell r="I952" t="str">
            <v>4801190077140</v>
          </cell>
          <cell r="J952" t="str">
            <v>1190077140</v>
          </cell>
          <cell r="K952" t="str">
            <v>9791190077149</v>
          </cell>
          <cell r="L952" t="str">
            <v>예체능</v>
          </cell>
          <cell r="M952" t="str">
            <v>kEPUB</v>
          </cell>
          <cell r="N952">
            <v>15120</v>
          </cell>
          <cell r="O952" t="str">
            <v>서울특별시교육청 어린이도서관 추천도서</v>
          </cell>
          <cell r="P952" t="str">
            <v>[상세보기]</v>
          </cell>
        </row>
        <row r="953">
          <cell r="A953" t="str">
            <v>사라진 슬기와 꿀벌 도시</v>
          </cell>
          <cell r="B953" t="str">
            <v>아동</v>
          </cell>
          <cell r="C953" t="str">
            <v>한국출판콘텐츠(KPC)</v>
          </cell>
          <cell r="D953">
            <v>54000</v>
          </cell>
          <cell r="E953">
            <v>2</v>
          </cell>
          <cell r="F953">
            <v>108000</v>
          </cell>
          <cell r="G953" t="str">
            <v>20171215</v>
          </cell>
          <cell r="H953" t="str">
            <v>20180719</v>
          </cell>
          <cell r="I953" t="str">
            <v>4808977460836</v>
          </cell>
          <cell r="J953" t="str">
            <v>8977460832</v>
          </cell>
          <cell r="K953" t="str">
            <v>9788977460836</v>
          </cell>
          <cell r="L953" t="str">
            <v>어린이창작동화</v>
          </cell>
          <cell r="M953" t="str">
            <v>kEPUB</v>
          </cell>
          <cell r="N953">
            <v>108000</v>
          </cell>
          <cell r="O953" t="str">
            <v>인천광역시미추홀도서관 &gt; 교과연계도서</v>
          </cell>
          <cell r="P953" t="str">
            <v>[상세보기]</v>
          </cell>
        </row>
        <row r="954">
          <cell r="A954" t="str">
            <v>사라진 조우관</v>
          </cell>
          <cell r="B954" t="str">
            <v>아동</v>
          </cell>
          <cell r="C954" t="str">
            <v>사계절</v>
          </cell>
          <cell r="D954">
            <v>12240</v>
          </cell>
          <cell r="E954">
            <v>2</v>
          </cell>
          <cell r="F954">
            <v>24480</v>
          </cell>
          <cell r="G954" t="str">
            <v>20160930</v>
          </cell>
          <cell r="H954" t="str">
            <v>20170607</v>
          </cell>
          <cell r="I954" t="str">
            <v>4808958280002</v>
          </cell>
          <cell r="J954" t="str">
            <v>895828000X</v>
          </cell>
          <cell r="K954" t="str">
            <v>9788958280002</v>
          </cell>
          <cell r="L954" t="str">
            <v>어린이창작동화</v>
          </cell>
          <cell r="M954" t="str">
            <v>kEPUB</v>
          </cell>
          <cell r="N954">
            <v>24480</v>
          </cell>
          <cell r="O954" t="str">
            <v>경기도교과연계 &gt; 초등학교 5학년 2학기 국어</v>
          </cell>
          <cell r="P954" t="str">
            <v>[상세보기]</v>
          </cell>
        </row>
        <row r="955">
          <cell r="A955" t="str">
            <v>사람 부자가 된 키라</v>
          </cell>
          <cell r="B955" t="str">
            <v>아동</v>
          </cell>
          <cell r="C955" t="str">
            <v>북이십일_디지털컨텐츠</v>
          </cell>
          <cell r="D955">
            <v>23400</v>
          </cell>
          <cell r="E955">
            <v>2</v>
          </cell>
          <cell r="F955">
            <v>46800</v>
          </cell>
          <cell r="G955" t="str">
            <v>20170628</v>
          </cell>
          <cell r="H955" t="str">
            <v>20170629</v>
          </cell>
          <cell r="I955" t="str">
            <v>4808950968144</v>
          </cell>
          <cell r="J955" t="str">
            <v>8950968142</v>
          </cell>
          <cell r="K955" t="str">
            <v>9788950968144</v>
          </cell>
          <cell r="L955" t="str">
            <v>자기계발/리더십</v>
          </cell>
          <cell r="M955" t="str">
            <v>kEPUB</v>
          </cell>
          <cell r="N955">
            <v>46800</v>
          </cell>
          <cell r="O955" t="str">
            <v>서울시교육청도서관 사서추천도서</v>
          </cell>
          <cell r="P955" t="str">
            <v>[상세보기]</v>
          </cell>
        </row>
        <row r="956">
          <cell r="A956" t="str">
            <v>사람들의 생명을 위협하는 전염병 이야기</v>
          </cell>
          <cell r="B956" t="str">
            <v>아동</v>
          </cell>
          <cell r="C956" t="str">
            <v>가문비(주)</v>
          </cell>
          <cell r="D956">
            <v>12420</v>
          </cell>
          <cell r="E956">
            <v>1</v>
          </cell>
          <cell r="F956">
            <v>12420</v>
          </cell>
          <cell r="G956" t="str">
            <v>20161130</v>
          </cell>
          <cell r="H956" t="str">
            <v>20170105</v>
          </cell>
          <cell r="I956" t="str">
            <v>4808969021359</v>
          </cell>
          <cell r="J956" t="str">
            <v>8969021353</v>
          </cell>
          <cell r="K956" t="str">
            <v>9788969021359</v>
          </cell>
          <cell r="L956" t="str">
            <v>역사/지리/위인</v>
          </cell>
          <cell r="M956" t="str">
            <v>kPDF+kEPUB</v>
          </cell>
          <cell r="N956">
            <v>12420</v>
          </cell>
          <cell r="O956" t="str">
            <v>경기도교과연계 &gt; 초등학교 5학년 2학기 과학</v>
          </cell>
          <cell r="P956" t="str">
            <v>[상세보기]</v>
          </cell>
        </row>
        <row r="957">
          <cell r="A957" t="str">
            <v>사람들이 세상을 바꾸기 시작했어요</v>
          </cell>
          <cell r="B957" t="str">
            <v>아동</v>
          </cell>
          <cell r="C957" t="str">
            <v>책속물고기</v>
          </cell>
          <cell r="D957">
            <v>14400</v>
          </cell>
          <cell r="E957">
            <v>1</v>
          </cell>
          <cell r="F957">
            <v>14400</v>
          </cell>
          <cell r="G957" t="str">
            <v>20161120</v>
          </cell>
          <cell r="H957" t="str">
            <v>20180605</v>
          </cell>
          <cell r="I957" t="str">
            <v>4801186670553</v>
          </cell>
          <cell r="J957" t="str">
            <v>118667055X</v>
          </cell>
          <cell r="K957" t="str">
            <v>9791186670552</v>
          </cell>
          <cell r="L957" t="str">
            <v>어린이창작동화</v>
          </cell>
          <cell r="M957" t="str">
            <v>kPDF+kEPUB</v>
          </cell>
          <cell r="N957">
            <v>14400</v>
          </cell>
          <cell r="O957" t="str">
            <v>경기도교과연계 &gt; 초등학교 1학년 2학기 국어</v>
          </cell>
          <cell r="P957" t="str">
            <v>[상세보기]</v>
          </cell>
        </row>
        <row r="958">
          <cell r="A958" t="str">
            <v>사람은 왜 꾸미는 걸까?</v>
          </cell>
          <cell r="B958" t="str">
            <v>아동</v>
          </cell>
          <cell r="C958" t="str">
            <v>논장</v>
          </cell>
          <cell r="D958">
            <v>15120</v>
          </cell>
          <cell r="E958">
            <v>1</v>
          </cell>
          <cell r="F958">
            <v>15120</v>
          </cell>
          <cell r="G958" t="str">
            <v>20161005</v>
          </cell>
          <cell r="H958" t="str">
            <v>20180903</v>
          </cell>
          <cell r="I958" t="str">
            <v>4808984142633</v>
          </cell>
          <cell r="J958" t="str">
            <v>8984142638</v>
          </cell>
          <cell r="K958" t="str">
            <v>9788984142633</v>
          </cell>
          <cell r="L958" t="str">
            <v>호기심/상식</v>
          </cell>
          <cell r="M958" t="str">
            <v>kEPUB</v>
          </cell>
          <cell r="N958">
            <v>15120</v>
          </cell>
          <cell r="O958" t="str">
            <v>서울시교육청도서관 사서추천도서</v>
          </cell>
          <cell r="P958" t="str">
            <v>[상세보기]</v>
          </cell>
        </row>
        <row r="959">
          <cell r="A959" t="str">
            <v>사람을 구한 이웃집 히어로</v>
          </cell>
          <cell r="B959" t="str">
            <v>아동</v>
          </cell>
          <cell r="C959" t="str">
            <v>위즈덤하우스_디지털콘텐츠</v>
          </cell>
          <cell r="D959">
            <v>23400</v>
          </cell>
          <cell r="E959">
            <v>2</v>
          </cell>
          <cell r="F959">
            <v>46800</v>
          </cell>
          <cell r="G959" t="str">
            <v>20200813</v>
          </cell>
          <cell r="H959" t="str">
            <v>20200820</v>
          </cell>
          <cell r="I959" t="str">
            <v>4808962472257</v>
          </cell>
          <cell r="J959" t="str">
            <v>8962472252</v>
          </cell>
          <cell r="K959" t="str">
            <v>9788962472257</v>
          </cell>
          <cell r="L959" t="str">
            <v>어린이창작동화</v>
          </cell>
          <cell r="M959" t="str">
            <v>kEPUB</v>
          </cell>
          <cell r="N959">
            <v>46800</v>
          </cell>
          <cell r="O959" t="str">
            <v>경상남도교육청 고성도서관 추천도서</v>
          </cell>
          <cell r="P959" t="str">
            <v>[상세보기]</v>
          </cell>
        </row>
        <row r="960">
          <cell r="A960" t="str">
            <v>사람을 찾습니다</v>
          </cell>
          <cell r="B960" t="str">
            <v>아동</v>
          </cell>
          <cell r="C960" t="str">
            <v>씨앤톡</v>
          </cell>
          <cell r="D960">
            <v>14400</v>
          </cell>
          <cell r="E960">
            <v>1</v>
          </cell>
          <cell r="F960">
            <v>14400</v>
          </cell>
          <cell r="G960" t="str">
            <v>20210125</v>
          </cell>
          <cell r="H960" t="str">
            <v>20210204</v>
          </cell>
          <cell r="I960" t="str">
            <v>4808960986770</v>
          </cell>
          <cell r="J960" t="str">
            <v>8960986771</v>
          </cell>
          <cell r="K960" t="str">
            <v>9788960986770</v>
          </cell>
          <cell r="L960" t="str">
            <v>어린이창작동화</v>
          </cell>
          <cell r="M960" t="str">
            <v>kPDF</v>
          </cell>
          <cell r="N960">
            <v>14400</v>
          </cell>
          <cell r="O960">
            <v>14400</v>
          </cell>
          <cell r="P960" t="str">
            <v>[상세보기]</v>
          </cell>
        </row>
        <row r="961">
          <cell r="A961" t="str">
            <v>사랑아 놀자!</v>
          </cell>
          <cell r="B961" t="str">
            <v>아동</v>
          </cell>
          <cell r="C961" t="str">
            <v>매경출판(주)</v>
          </cell>
          <cell r="D961">
            <v>17640</v>
          </cell>
          <cell r="E961">
            <v>1</v>
          </cell>
          <cell r="F961">
            <v>17640</v>
          </cell>
          <cell r="G961" t="str">
            <v>20200302</v>
          </cell>
          <cell r="H961" t="str">
            <v>20200625</v>
          </cell>
          <cell r="I961" t="str">
            <v>4801164840800</v>
          </cell>
          <cell r="J961" t="str">
            <v>1164840800</v>
          </cell>
          <cell r="K961" t="str">
            <v>9791164840809</v>
          </cell>
          <cell r="L961" t="str">
            <v>예체능</v>
          </cell>
          <cell r="M961" t="str">
            <v>kPDF</v>
          </cell>
          <cell r="N961">
            <v>17640</v>
          </cell>
          <cell r="O961" t="str">
            <v>주요일간지 소개도서</v>
          </cell>
          <cell r="P961" t="str">
            <v>[상세보기]</v>
          </cell>
        </row>
        <row r="962">
          <cell r="A962" t="str">
            <v>사랑에 대한 작은 책</v>
          </cell>
          <cell r="B962" t="str">
            <v>아동</v>
          </cell>
          <cell r="C962" t="str">
            <v>책빛</v>
          </cell>
          <cell r="D962">
            <v>15120</v>
          </cell>
          <cell r="E962">
            <v>1</v>
          </cell>
          <cell r="F962">
            <v>15120</v>
          </cell>
          <cell r="G962" t="str">
            <v>20180130</v>
          </cell>
          <cell r="H962" t="str">
            <v>20180202</v>
          </cell>
          <cell r="I962" t="str">
            <v>4808962192544</v>
          </cell>
          <cell r="J962" t="str">
            <v>8962192543</v>
          </cell>
          <cell r="K962" t="str">
            <v>9788962192544</v>
          </cell>
          <cell r="L962" t="str">
            <v>어린이창작동화</v>
          </cell>
          <cell r="M962" t="str">
            <v>kPDF</v>
          </cell>
          <cell r="N962">
            <v>15120</v>
          </cell>
          <cell r="O962" t="str">
            <v>서울시교육청도서관 사서추천도서</v>
          </cell>
          <cell r="P962" t="str">
            <v>[상세보기]</v>
          </cell>
        </row>
        <row r="963">
          <cell r="A963" t="str">
            <v>사랑은 처음</v>
          </cell>
          <cell r="B963" t="str">
            <v>아동</v>
          </cell>
          <cell r="C963" t="str">
            <v>위즈덤하우스_디지털콘텐츠</v>
          </cell>
          <cell r="D963">
            <v>19800</v>
          </cell>
          <cell r="E963">
            <v>2</v>
          </cell>
          <cell r="F963">
            <v>39600</v>
          </cell>
          <cell r="G963" t="str">
            <v>20190517</v>
          </cell>
          <cell r="H963" t="str">
            <v>20200728</v>
          </cell>
          <cell r="I963" t="str">
            <v>4808962471748</v>
          </cell>
          <cell r="J963" t="str">
            <v>8962471744</v>
          </cell>
          <cell r="K963" t="str">
            <v>9788962471748</v>
          </cell>
          <cell r="L963" t="str">
            <v>어린이창작동화</v>
          </cell>
          <cell r="M963" t="str">
            <v>kEPUB</v>
          </cell>
          <cell r="N963">
            <v>39600</v>
          </cell>
          <cell r="O963" t="str">
            <v>책씨앗 &gt; 교과연계 추천도서(5-6학년)</v>
          </cell>
          <cell r="P963" t="str">
            <v>[상세보기]</v>
          </cell>
        </row>
        <row r="964">
          <cell r="A964" t="str">
            <v>사랑하는 딸에게</v>
          </cell>
          <cell r="B964" t="str">
            <v>유아</v>
          </cell>
          <cell r="C964" t="str">
            <v>더모스트북</v>
          </cell>
          <cell r="D964">
            <v>15300</v>
          </cell>
          <cell r="E964">
            <v>1</v>
          </cell>
          <cell r="F964">
            <v>15300</v>
          </cell>
          <cell r="G964" t="str">
            <v>20190720</v>
          </cell>
          <cell r="H964" t="str">
            <v>20200520</v>
          </cell>
          <cell r="I964" t="str">
            <v>4801187304129</v>
          </cell>
          <cell r="J964" t="str">
            <v>1187304123</v>
          </cell>
          <cell r="K964" t="str">
            <v>9791187304128</v>
          </cell>
          <cell r="L964" t="str">
            <v>유아창작동화</v>
          </cell>
          <cell r="M964" t="str">
            <v>kPDF</v>
          </cell>
          <cell r="N964">
            <v>15300</v>
          </cell>
          <cell r="O964" t="str">
            <v>광주광역시립도서관 추천도서</v>
          </cell>
          <cell r="P964" t="str">
            <v>[상세보기]</v>
          </cell>
        </row>
        <row r="965">
          <cell r="A965" t="str">
            <v>사랑해, 아빠</v>
          </cell>
          <cell r="B965" t="str">
            <v>유아</v>
          </cell>
          <cell r="C965" t="str">
            <v>마루벌</v>
          </cell>
          <cell r="D965">
            <v>9900</v>
          </cell>
          <cell r="E965">
            <v>1</v>
          </cell>
          <cell r="F965">
            <v>9900</v>
          </cell>
          <cell r="G965" t="str">
            <v>20171228</v>
          </cell>
          <cell r="H965" t="str">
            <v>20180817</v>
          </cell>
          <cell r="I965" t="str">
            <v>4808956635811</v>
          </cell>
          <cell r="J965" t="str">
            <v>8956635811</v>
          </cell>
          <cell r="K965" t="str">
            <v>9788956635811</v>
          </cell>
          <cell r="L965" t="str">
            <v>유아창작동화</v>
          </cell>
          <cell r="M965" t="str">
            <v>kPDF</v>
          </cell>
          <cell r="N965">
            <v>9900</v>
          </cell>
          <cell r="O965" t="str">
            <v>광주광역시립도서관 권장도서</v>
          </cell>
          <cell r="P965" t="str">
            <v>[상세보기]</v>
          </cell>
        </row>
        <row r="966">
          <cell r="A966" t="str">
            <v>사소한 구별법</v>
          </cell>
          <cell r="B966" t="str">
            <v>아동</v>
          </cell>
          <cell r="C966" t="str">
            <v>한권의책</v>
          </cell>
          <cell r="D966">
            <v>20160</v>
          </cell>
          <cell r="E966">
            <v>1</v>
          </cell>
          <cell r="F966">
            <v>20160</v>
          </cell>
          <cell r="G966" t="str">
            <v>20180109</v>
          </cell>
          <cell r="H966" t="str">
            <v>20190329</v>
          </cell>
          <cell r="I966" t="str">
            <v>4801185237344</v>
          </cell>
          <cell r="J966" t="str">
            <v>1185237348</v>
          </cell>
          <cell r="K966" t="str">
            <v>9791185237343</v>
          </cell>
          <cell r="L966" t="str">
            <v>과학</v>
          </cell>
          <cell r="M966" t="str">
            <v>kPDF</v>
          </cell>
          <cell r="N966">
            <v>20160</v>
          </cell>
          <cell r="O966" t="str">
            <v>세종도서 교양부문 선정도서</v>
          </cell>
          <cell r="P966" t="str">
            <v>[상세보기]</v>
          </cell>
        </row>
        <row r="967">
          <cell r="A967" t="str">
            <v>사자는 사료를 먹지 않아</v>
          </cell>
          <cell r="B967" t="str">
            <v>유아</v>
          </cell>
          <cell r="C967" t="str">
            <v>작가정신</v>
          </cell>
          <cell r="D967">
            <v>23400</v>
          </cell>
          <cell r="E967">
            <v>1</v>
          </cell>
          <cell r="F967">
            <v>23400</v>
          </cell>
          <cell r="G967" t="str">
            <v>20200922</v>
          </cell>
          <cell r="H967" t="str">
            <v>20201005</v>
          </cell>
          <cell r="I967" t="str">
            <v>4801160268165</v>
          </cell>
          <cell r="J967" t="str">
            <v>1160268169</v>
          </cell>
          <cell r="K967" t="str">
            <v>9791160268164</v>
          </cell>
          <cell r="L967" t="str">
            <v>유아창작동화</v>
          </cell>
          <cell r="M967" t="str">
            <v>kPDF</v>
          </cell>
          <cell r="N967">
            <v>23400</v>
          </cell>
          <cell r="O967">
            <v>23400</v>
          </cell>
          <cell r="P967" t="str">
            <v>[상세보기]</v>
          </cell>
        </row>
        <row r="968">
          <cell r="A968" t="str">
            <v>사자와 세 마리 물소</v>
          </cell>
          <cell r="B968" t="str">
            <v>아동</v>
          </cell>
          <cell r="C968" t="str">
            <v>분홍고래</v>
          </cell>
          <cell r="D968">
            <v>12960</v>
          </cell>
          <cell r="E968">
            <v>1</v>
          </cell>
          <cell r="F968">
            <v>12960</v>
          </cell>
          <cell r="G968" t="str">
            <v>20140726</v>
          </cell>
          <cell r="H968" t="str">
            <v>20141128</v>
          </cell>
          <cell r="I968" t="str">
            <v>4801185876024</v>
          </cell>
          <cell r="J968" t="str">
            <v>1185876022</v>
          </cell>
          <cell r="K968" t="str">
            <v>9791185876023</v>
          </cell>
          <cell r="L968" t="str">
            <v>어린이창작동화</v>
          </cell>
          <cell r="M968" t="str">
            <v>kPDF+kEPUB</v>
          </cell>
          <cell r="N968">
            <v>12960</v>
          </cell>
          <cell r="O968" t="str">
            <v>경기도교과연계</v>
          </cell>
          <cell r="P968" t="str">
            <v>[상세보기]</v>
          </cell>
        </row>
        <row r="969">
          <cell r="A969" t="str">
            <v>사자와 소년</v>
          </cell>
          <cell r="B969" t="str">
            <v>아동</v>
          </cell>
          <cell r="C969" t="str">
            <v>위즈덤하우스_디지털콘텐츠</v>
          </cell>
          <cell r="D969">
            <v>21600</v>
          </cell>
          <cell r="E969">
            <v>2</v>
          </cell>
          <cell r="F969">
            <v>43200</v>
          </cell>
          <cell r="G969" t="str">
            <v>20181030</v>
          </cell>
          <cell r="H969" t="str">
            <v>20181130</v>
          </cell>
          <cell r="I969" t="str">
            <v>4808962479874</v>
          </cell>
          <cell r="J969" t="str">
            <v>8962479877</v>
          </cell>
          <cell r="K969" t="str">
            <v>9788962479874</v>
          </cell>
          <cell r="L969" t="str">
            <v>어린이창작동화</v>
          </cell>
          <cell r="M969" t="str">
            <v>kEPUB</v>
          </cell>
          <cell r="N969">
            <v>43200</v>
          </cell>
          <cell r="O969" t="str">
            <v>부산광역시 사상도서관 추천도서</v>
          </cell>
          <cell r="P969" t="str">
            <v>[상세보기]</v>
          </cell>
        </row>
        <row r="970">
          <cell r="A970" t="str">
            <v>사진 찍는 게 세상에서 제일 무서워</v>
          </cell>
          <cell r="B970" t="str">
            <v>아동</v>
          </cell>
          <cell r="C970" t="str">
            <v>꿈꾸는사람들</v>
          </cell>
          <cell r="D970">
            <v>9900</v>
          </cell>
          <cell r="E970">
            <v>1</v>
          </cell>
          <cell r="F970">
            <v>9900</v>
          </cell>
          <cell r="G970" t="str">
            <v>20101123</v>
          </cell>
          <cell r="H970" t="str">
            <v>20120107</v>
          </cell>
          <cell r="I970" t="str">
            <v>4808994136424</v>
          </cell>
          <cell r="J970" t="str">
            <v>8994136428</v>
          </cell>
          <cell r="K970" t="str">
            <v>9788994136424</v>
          </cell>
          <cell r="L970" t="str">
            <v>어린이창작동화</v>
          </cell>
          <cell r="M970" t="str">
            <v>kPDF</v>
          </cell>
          <cell r="N970">
            <v>9900</v>
          </cell>
          <cell r="O970" t="str">
            <v>인천광역시미추홀도서관 &gt; 교과연계도서</v>
          </cell>
          <cell r="P970" t="str">
            <v>[상세보기]</v>
          </cell>
        </row>
        <row r="971">
          <cell r="A971" t="str">
            <v>사춘기 가족</v>
          </cell>
          <cell r="B971" t="str">
            <v>아동</v>
          </cell>
          <cell r="C971" t="str">
            <v>한겨레출판</v>
          </cell>
          <cell r="D971">
            <v>11340</v>
          </cell>
          <cell r="E971">
            <v>1</v>
          </cell>
          <cell r="F971">
            <v>11340</v>
          </cell>
          <cell r="G971" t="str">
            <v>20120626</v>
          </cell>
          <cell r="H971" t="str">
            <v>20130201</v>
          </cell>
          <cell r="I971" t="str">
            <v>4808984315907</v>
          </cell>
          <cell r="J971" t="str">
            <v>8984315907</v>
          </cell>
          <cell r="K971" t="str">
            <v>9788984315907</v>
          </cell>
          <cell r="L971" t="str">
            <v>어린이창작동화</v>
          </cell>
          <cell r="M971" t="str">
            <v>kPDF+kEPUB</v>
          </cell>
          <cell r="N971">
            <v>11340</v>
          </cell>
          <cell r="O971" t="str">
            <v>경북독서친구 &gt; 초등학생 권장도서(5학년)</v>
          </cell>
          <cell r="P971" t="str">
            <v>[상세보기]</v>
          </cell>
        </row>
        <row r="972">
          <cell r="A972" t="str">
            <v>사춘기 대 갱년기</v>
          </cell>
          <cell r="B972" t="str">
            <v>아동</v>
          </cell>
          <cell r="C972" t="str">
            <v>개암나무</v>
          </cell>
          <cell r="D972">
            <v>15120</v>
          </cell>
          <cell r="E972">
            <v>1</v>
          </cell>
          <cell r="F972">
            <v>15120</v>
          </cell>
          <cell r="G972" t="str">
            <v>20200205</v>
          </cell>
          <cell r="H972" t="str">
            <v>20200619</v>
          </cell>
          <cell r="I972" t="str">
            <v>4808968305726</v>
          </cell>
          <cell r="J972" t="str">
            <v>8968305722</v>
          </cell>
          <cell r="K972" t="str">
            <v>9788968305726</v>
          </cell>
          <cell r="L972" t="str">
            <v>어린이창작동화</v>
          </cell>
          <cell r="M972" t="str">
            <v>kPDF+kEPUB</v>
          </cell>
          <cell r="N972">
            <v>15120</v>
          </cell>
          <cell r="O972" t="str">
            <v>서울특별시교육청 어린이도서관 추천도서</v>
          </cell>
          <cell r="P972" t="str">
            <v>[상세보기]</v>
          </cell>
        </row>
        <row r="973">
          <cell r="A973" t="str">
            <v>사춘기 트위스트</v>
          </cell>
          <cell r="B973" t="str">
            <v>아동</v>
          </cell>
          <cell r="C973" t="str">
            <v>분홍고래</v>
          </cell>
          <cell r="D973">
            <v>10800</v>
          </cell>
          <cell r="E973">
            <v>1</v>
          </cell>
          <cell r="F973">
            <v>10800</v>
          </cell>
          <cell r="G973" t="str">
            <v>20140129</v>
          </cell>
          <cell r="H973" t="str">
            <v>20141128</v>
          </cell>
          <cell r="I973" t="str">
            <v>4801195073567</v>
          </cell>
          <cell r="J973" t="str">
            <v>1195073569</v>
          </cell>
          <cell r="K973" t="str">
            <v>9791195073566</v>
          </cell>
          <cell r="L973" t="str">
            <v>어린이창작동화</v>
          </cell>
          <cell r="M973" t="str">
            <v>kPDF+kEPUB</v>
          </cell>
          <cell r="N973">
            <v>10800</v>
          </cell>
          <cell r="O973" t="str">
            <v>해외문학상 &gt; 스페인 에데베 문학상</v>
          </cell>
          <cell r="P973" t="str">
            <v>[상세보기]</v>
          </cell>
        </row>
        <row r="974">
          <cell r="A974" t="str">
            <v>사춘기인가요</v>
          </cell>
          <cell r="B974" t="str">
            <v>아동</v>
          </cell>
          <cell r="C974" t="str">
            <v>한국독서지도회</v>
          </cell>
          <cell r="D974">
            <v>12350</v>
          </cell>
          <cell r="E974">
            <v>1</v>
          </cell>
          <cell r="F974">
            <v>12350</v>
          </cell>
          <cell r="G974" t="str">
            <v>20140910</v>
          </cell>
          <cell r="H974" t="str">
            <v>20150210</v>
          </cell>
          <cell r="I974" t="str">
            <v>4808977883796</v>
          </cell>
          <cell r="J974" t="str">
            <v>8977883792</v>
          </cell>
          <cell r="K974" t="str">
            <v>9788977883796</v>
          </cell>
          <cell r="L974" t="str">
            <v>호기심/상식</v>
          </cell>
          <cell r="M974" t="str">
            <v>kPDF+kEPUB</v>
          </cell>
          <cell r="N974">
            <v>12350</v>
          </cell>
          <cell r="O974" t="str">
            <v>경기도교과연계 &gt; 초등학교 4학년 2학기 국어</v>
          </cell>
          <cell r="P974" t="str">
            <v>[상세보기]</v>
          </cell>
        </row>
        <row r="975">
          <cell r="A975" t="str">
            <v>사탕괴물</v>
          </cell>
          <cell r="B975" t="str">
            <v>아동</v>
          </cell>
          <cell r="C975" t="str">
            <v>노란돼지</v>
          </cell>
          <cell r="D975">
            <v>21600</v>
          </cell>
          <cell r="E975">
            <v>1</v>
          </cell>
          <cell r="F975">
            <v>21600</v>
          </cell>
          <cell r="G975" t="str">
            <v>20160302</v>
          </cell>
          <cell r="H975" t="str">
            <v>20160927</v>
          </cell>
          <cell r="I975" t="str">
            <v>4808994975078</v>
          </cell>
          <cell r="J975" t="str">
            <v>8994975071</v>
          </cell>
          <cell r="K975" t="str">
            <v>9788994975078</v>
          </cell>
          <cell r="L975" t="str">
            <v>어린이창작동화</v>
          </cell>
          <cell r="M975" t="str">
            <v>kPDF</v>
          </cell>
          <cell r="N975">
            <v>21600</v>
          </cell>
          <cell r="O975" t="str">
            <v>빅북 추천도서</v>
          </cell>
          <cell r="P975" t="str">
            <v>[상세보기]</v>
          </cell>
        </row>
        <row r="976">
          <cell r="A976" t="str">
            <v>사회 계급이 뭐예요?</v>
          </cell>
          <cell r="B976" t="str">
            <v>아동</v>
          </cell>
          <cell r="C976" t="str">
            <v>풀빛(도서출판)</v>
          </cell>
          <cell r="D976">
            <v>15120</v>
          </cell>
          <cell r="E976">
            <v>1</v>
          </cell>
          <cell r="F976">
            <v>15120</v>
          </cell>
          <cell r="G976" t="str">
            <v>20170120</v>
          </cell>
          <cell r="H976" t="str">
            <v>20170626</v>
          </cell>
          <cell r="I976" t="str">
            <v>4808974741358</v>
          </cell>
          <cell r="J976" t="str">
            <v>8974741350</v>
          </cell>
          <cell r="K976" t="str">
            <v>9788974741358</v>
          </cell>
          <cell r="L976" t="str">
            <v>자기계발/리더십</v>
          </cell>
          <cell r="M976" t="str">
            <v>kPDF+kEPUB</v>
          </cell>
          <cell r="N976">
            <v>15120</v>
          </cell>
          <cell r="O976" t="str">
            <v>인천광역시미추홀도서관 &gt; 교과연계도서</v>
          </cell>
          <cell r="P976" t="str">
            <v>[상세보기]</v>
          </cell>
        </row>
        <row r="977">
          <cell r="A977" t="str">
            <v>산과 염기 이야기 33가지</v>
          </cell>
          <cell r="B977" t="str">
            <v>아동</v>
          </cell>
          <cell r="C977" t="str">
            <v>북이십일_디지털컨텐츠</v>
          </cell>
          <cell r="D977">
            <v>17640</v>
          </cell>
          <cell r="E977">
            <v>2</v>
          </cell>
          <cell r="F977">
            <v>35280</v>
          </cell>
          <cell r="G977" t="str">
            <v>20100330</v>
          </cell>
          <cell r="H977" t="str">
            <v>20110715</v>
          </cell>
          <cell r="I977" t="str">
            <v>4808950922610</v>
          </cell>
          <cell r="J977" t="str">
            <v>8950922614</v>
          </cell>
          <cell r="K977" t="str">
            <v>9788950922610</v>
          </cell>
          <cell r="L977" t="str">
            <v>과학</v>
          </cell>
          <cell r="M977" t="str">
            <v>kPDF+kEPUB</v>
          </cell>
          <cell r="N977">
            <v>35280</v>
          </cell>
          <cell r="O977" t="str">
            <v>경남교육청 김해도서관 &gt; 5학년 교과연계도서</v>
          </cell>
          <cell r="P977" t="str">
            <v>[상세보기]</v>
          </cell>
        </row>
        <row r="978">
          <cell r="A978" t="str">
            <v>산과 염기를 찾아요</v>
          </cell>
          <cell r="B978" t="str">
            <v>아동</v>
          </cell>
          <cell r="C978" t="str">
            <v>위즈덤하우스_디지털콘텐츠</v>
          </cell>
          <cell r="D978">
            <v>19800</v>
          </cell>
          <cell r="E978">
            <v>2</v>
          </cell>
          <cell r="F978">
            <v>39600</v>
          </cell>
          <cell r="G978" t="str">
            <v>20160915</v>
          </cell>
          <cell r="H978" t="str">
            <v>20161111</v>
          </cell>
          <cell r="I978" t="str">
            <v>4808962477610</v>
          </cell>
          <cell r="J978" t="str">
            <v>8962477610</v>
          </cell>
          <cell r="K978" t="str">
            <v>9788962477610</v>
          </cell>
          <cell r="L978" t="str">
            <v>과학</v>
          </cell>
          <cell r="M978" t="str">
            <v>kEPUB</v>
          </cell>
          <cell r="N978">
            <v>39600</v>
          </cell>
          <cell r="O978" t="str">
            <v>경북독서친구 &gt; 초등학생 권장도서(5학년)</v>
          </cell>
          <cell r="P978" t="str">
            <v>[상세보기]</v>
          </cell>
        </row>
        <row r="979">
          <cell r="A979" t="str">
            <v>산소를 소개하는 책</v>
          </cell>
          <cell r="B979" t="str">
            <v>아동</v>
          </cell>
          <cell r="C979" t="str">
            <v>살림출판사</v>
          </cell>
          <cell r="D979">
            <v>23400</v>
          </cell>
          <cell r="E979">
            <v>1</v>
          </cell>
          <cell r="F979">
            <v>23400</v>
          </cell>
          <cell r="G979" t="str">
            <v>20180330</v>
          </cell>
          <cell r="H979" t="str">
            <v>20180829</v>
          </cell>
          <cell r="I979" t="str">
            <v>4808952239112</v>
          </cell>
          <cell r="J979" t="str">
            <v>8952239113</v>
          </cell>
          <cell r="K979" t="str">
            <v>9788952239112</v>
          </cell>
          <cell r="L979" t="str">
            <v>과학</v>
          </cell>
          <cell r="M979" t="str">
            <v>kEPUB</v>
          </cell>
          <cell r="N979">
            <v>23400</v>
          </cell>
          <cell r="O979" t="str">
            <v>서울특별시교육청 어린이도서관 추천도서</v>
          </cell>
          <cell r="P979" t="str">
            <v>[상세보기]</v>
          </cell>
        </row>
        <row r="980">
          <cell r="A980" t="str">
            <v>산소헬멧</v>
          </cell>
          <cell r="B980" t="str">
            <v>아동</v>
          </cell>
          <cell r="C980" t="str">
            <v>머스트비</v>
          </cell>
          <cell r="D980">
            <v>13610</v>
          </cell>
          <cell r="E980">
            <v>1</v>
          </cell>
          <cell r="F980">
            <v>13610</v>
          </cell>
          <cell r="G980" t="str">
            <v>20150824</v>
          </cell>
          <cell r="H980" t="str">
            <v>20151110</v>
          </cell>
          <cell r="I980" t="str">
            <v>4808998433789</v>
          </cell>
          <cell r="J980" t="str">
            <v>8998433788</v>
          </cell>
          <cell r="K980" t="str">
            <v>9788998433789</v>
          </cell>
          <cell r="L980" t="str">
            <v>어린이창작동화</v>
          </cell>
          <cell r="M980" t="str">
            <v>kPDF+kEPUB</v>
          </cell>
          <cell r="N980">
            <v>13610</v>
          </cell>
          <cell r="O980" t="str">
            <v>경기도교과연계 &gt; 초등학교 3학년 2학기 국어</v>
          </cell>
          <cell r="P980" t="str">
            <v>[상세보기]</v>
          </cell>
        </row>
        <row r="981">
          <cell r="A981" t="str">
            <v>산에 가면 산나물 들에 가면 들나물</v>
          </cell>
          <cell r="B981" t="str">
            <v>아동</v>
          </cell>
          <cell r="C981" t="str">
            <v>논장</v>
          </cell>
          <cell r="D981">
            <v>18900</v>
          </cell>
          <cell r="E981">
            <v>1</v>
          </cell>
          <cell r="F981">
            <v>18900</v>
          </cell>
          <cell r="G981" t="str">
            <v>20140407</v>
          </cell>
          <cell r="H981" t="str">
            <v>20150811</v>
          </cell>
          <cell r="I981" t="str">
            <v>4808984141759</v>
          </cell>
          <cell r="J981" t="str">
            <v>8984141755</v>
          </cell>
          <cell r="K981" t="str">
            <v>9788984141759</v>
          </cell>
          <cell r="L981" t="str">
            <v>과학</v>
          </cell>
          <cell r="M981" t="str">
            <v>kPDF+kEPUB</v>
          </cell>
          <cell r="N981">
            <v>18900</v>
          </cell>
          <cell r="O981" t="str">
            <v>경남교육청 김해도서관 &gt; 4학년 교과연계도서</v>
          </cell>
          <cell r="P981" t="str">
            <v>[상세보기]</v>
          </cell>
        </row>
        <row r="982">
          <cell r="A982" t="str">
            <v>산에서 살아남기</v>
          </cell>
          <cell r="B982" t="str">
            <v>아동</v>
          </cell>
          <cell r="C982" t="str">
            <v>루덴스미디어</v>
          </cell>
          <cell r="D982">
            <v>14110</v>
          </cell>
          <cell r="E982">
            <v>1</v>
          </cell>
          <cell r="F982">
            <v>14110</v>
          </cell>
          <cell r="G982" t="str">
            <v>20140630</v>
          </cell>
          <cell r="H982" t="str">
            <v>20190426</v>
          </cell>
          <cell r="I982" t="str">
            <v>4808994110585</v>
          </cell>
          <cell r="J982" t="str">
            <v>8994110585</v>
          </cell>
          <cell r="K982" t="str">
            <v>9788994110585</v>
          </cell>
          <cell r="L982" t="str">
            <v>역사/지리/위인</v>
          </cell>
          <cell r="M982" t="str">
            <v>kPDF</v>
          </cell>
          <cell r="N982" t="str">
            <v>개인0849위</v>
          </cell>
          <cell r="O982">
            <v>14110</v>
          </cell>
          <cell r="P982" t="str">
            <v>[상세보기]</v>
          </cell>
        </row>
        <row r="983">
          <cell r="A983" t="str">
            <v>산타 할아버지가 우리 할아버지라면</v>
          </cell>
          <cell r="B983" t="str">
            <v>유아</v>
          </cell>
          <cell r="C983" t="str">
            <v>풀빛(도서출판)</v>
          </cell>
          <cell r="D983">
            <v>15120</v>
          </cell>
          <cell r="E983">
            <v>1</v>
          </cell>
          <cell r="F983">
            <v>15120</v>
          </cell>
          <cell r="G983" t="str">
            <v>20161215</v>
          </cell>
          <cell r="H983" t="str">
            <v>20210113</v>
          </cell>
          <cell r="I983" t="str">
            <v>4808974741242</v>
          </cell>
          <cell r="J983" t="str">
            <v>8974741245</v>
          </cell>
          <cell r="K983" t="str">
            <v>9788974741242</v>
          </cell>
          <cell r="L983" t="str">
            <v>유아창작동화</v>
          </cell>
          <cell r="M983" t="str">
            <v>kPDF</v>
          </cell>
          <cell r="N983">
            <v>15120</v>
          </cell>
          <cell r="O983">
            <v>15120</v>
          </cell>
          <cell r="P983" t="str">
            <v>[상세보기]</v>
          </cell>
        </row>
        <row r="984">
          <cell r="A984" t="str">
            <v>살아 있는 백두산</v>
          </cell>
          <cell r="B984" t="str">
            <v>아동</v>
          </cell>
          <cell r="C984" t="str">
            <v>동아엠앤비</v>
          </cell>
          <cell r="D984">
            <v>13860</v>
          </cell>
          <cell r="E984">
            <v>1</v>
          </cell>
          <cell r="F984">
            <v>13860</v>
          </cell>
          <cell r="G984" t="str">
            <v>20120305</v>
          </cell>
          <cell r="H984" t="str">
            <v>20120718</v>
          </cell>
          <cell r="I984" t="str">
            <v>4808962860610</v>
          </cell>
          <cell r="J984" t="str">
            <v>8962860619</v>
          </cell>
          <cell r="K984" t="str">
            <v>9788962860610</v>
          </cell>
          <cell r="L984" t="str">
            <v>과학</v>
          </cell>
          <cell r="M984" t="str">
            <v>kPDF+kEPUB</v>
          </cell>
          <cell r="N984">
            <v>13860</v>
          </cell>
          <cell r="O984" t="str">
            <v>경기도교과연계 &gt; 초등학교 3학년 2학기 과학</v>
          </cell>
          <cell r="P984" t="str">
            <v>[상세보기]</v>
          </cell>
        </row>
        <row r="985">
          <cell r="A985" t="str">
            <v>살아 있는 우리말</v>
          </cell>
          <cell r="B985" t="str">
            <v>아동</v>
          </cell>
          <cell r="C985" t="str">
            <v>북랩</v>
          </cell>
          <cell r="D985">
            <v>15120</v>
          </cell>
          <cell r="E985">
            <v>1</v>
          </cell>
          <cell r="F985">
            <v>15120</v>
          </cell>
          <cell r="G985" t="str">
            <v>20200110</v>
          </cell>
          <cell r="H985" t="str">
            <v>20200128</v>
          </cell>
          <cell r="I985" t="str">
            <v>4801162994550</v>
          </cell>
          <cell r="J985" t="str">
            <v>116299455X</v>
          </cell>
          <cell r="K985" t="str">
            <v>9791162994559</v>
          </cell>
          <cell r="L985" t="str">
            <v>논술/한글/한자</v>
          </cell>
          <cell r="M985" t="str">
            <v>kPDF+kEPUB</v>
          </cell>
          <cell r="N985">
            <v>15120</v>
          </cell>
          <cell r="O985" t="str">
            <v>경상남도교육청 고성도서관 추천도서</v>
          </cell>
          <cell r="P985" t="str">
            <v>[상세보기]</v>
          </cell>
        </row>
        <row r="986">
          <cell r="A986" t="str">
            <v>살아남은 여름 1854</v>
          </cell>
          <cell r="B986" t="str">
            <v>아동</v>
          </cell>
          <cell r="C986" t="str">
            <v>씨드북(주)</v>
          </cell>
          <cell r="D986">
            <v>16380</v>
          </cell>
          <cell r="E986">
            <v>1</v>
          </cell>
          <cell r="F986">
            <v>16380</v>
          </cell>
          <cell r="G986" t="str">
            <v>20160630</v>
          </cell>
          <cell r="H986" t="str">
            <v>20161013</v>
          </cell>
          <cell r="I986" t="str">
            <v>4801185751871</v>
          </cell>
          <cell r="J986" t="str">
            <v>1185751874</v>
          </cell>
          <cell r="K986" t="str">
            <v>9791185751870</v>
          </cell>
          <cell r="L986" t="str">
            <v>어린이창작동화</v>
          </cell>
          <cell r="M986" t="str">
            <v>kPDF</v>
          </cell>
          <cell r="N986">
            <v>16380</v>
          </cell>
          <cell r="O986" t="str">
            <v>청소년출판협의회 추천도서</v>
          </cell>
          <cell r="P986" t="str">
            <v>[상세보기]</v>
          </cell>
        </row>
        <row r="987">
          <cell r="A987" t="str">
            <v>삼국유사</v>
          </cell>
          <cell r="B987" t="str">
            <v>아동</v>
          </cell>
          <cell r="C987" t="str">
            <v>알에이치코리아_디지털컨텐츠</v>
          </cell>
          <cell r="D987">
            <v>7700</v>
          </cell>
          <cell r="E987">
            <v>2</v>
          </cell>
          <cell r="F987">
            <v>15400</v>
          </cell>
          <cell r="G987" t="str">
            <v>20170403</v>
          </cell>
          <cell r="H987" t="str">
            <v>20170421</v>
          </cell>
          <cell r="I987" t="str">
            <v>4808925561295</v>
          </cell>
          <cell r="J987" t="str">
            <v>8925561298</v>
          </cell>
          <cell r="K987" t="str">
            <v>9788925561295</v>
          </cell>
          <cell r="L987" t="str">
            <v>어린이전래동화</v>
          </cell>
          <cell r="M987" t="str">
            <v>kPDF+kEPUB</v>
          </cell>
          <cell r="N987">
            <v>15400</v>
          </cell>
          <cell r="O987" t="str">
            <v>학교도서관사서협의회 초등고학년 추천도서</v>
          </cell>
          <cell r="P987" t="str">
            <v>[상세보기]</v>
          </cell>
        </row>
        <row r="988">
          <cell r="A988" t="str">
            <v>삼바를 추는 축구 소년</v>
          </cell>
          <cell r="B988" t="str">
            <v>아동</v>
          </cell>
          <cell r="C988" t="str">
            <v>한솔수북(주)</v>
          </cell>
          <cell r="D988">
            <v>11340</v>
          </cell>
          <cell r="E988">
            <v>1</v>
          </cell>
          <cell r="F988">
            <v>11340</v>
          </cell>
          <cell r="G988" t="str">
            <v>20141212</v>
          </cell>
          <cell r="H988" t="str">
            <v>20151224</v>
          </cell>
          <cell r="I988" t="str">
            <v>4801185494723</v>
          </cell>
          <cell r="J988" t="str">
            <v>1185494723</v>
          </cell>
          <cell r="K988" t="str">
            <v>9791185494722</v>
          </cell>
          <cell r="L988" t="str">
            <v>어린이창작동화</v>
          </cell>
          <cell r="M988" t="str">
            <v>kPDF+kEPUB</v>
          </cell>
          <cell r="N988">
            <v>11340</v>
          </cell>
          <cell r="O988" t="str">
            <v>한국문화예술위원회 문학나눔 선정도서</v>
          </cell>
          <cell r="P988" t="str">
            <v>[상세보기]</v>
          </cell>
        </row>
        <row r="989">
          <cell r="A989" t="str">
            <v>삼신 할망과 수복이</v>
          </cell>
          <cell r="B989" t="str">
            <v>유아</v>
          </cell>
          <cell r="C989" t="str">
            <v>풀빛(도서출판)</v>
          </cell>
          <cell r="D989">
            <v>15120</v>
          </cell>
          <cell r="E989">
            <v>1</v>
          </cell>
          <cell r="F989">
            <v>15120</v>
          </cell>
          <cell r="G989" t="str">
            <v>20181030</v>
          </cell>
          <cell r="H989" t="str">
            <v>20201224</v>
          </cell>
          <cell r="I989" t="str">
            <v>4801161720921</v>
          </cell>
          <cell r="J989" t="str">
            <v>1161720928</v>
          </cell>
          <cell r="K989" t="str">
            <v>9791161720920</v>
          </cell>
          <cell r="L989" t="str">
            <v>유아창작동화</v>
          </cell>
          <cell r="M989" t="str">
            <v>kPDF</v>
          </cell>
          <cell r="N989">
            <v>15120</v>
          </cell>
          <cell r="O989">
            <v>15120</v>
          </cell>
          <cell r="P989" t="str">
            <v>[상세보기]</v>
          </cell>
        </row>
        <row r="990">
          <cell r="A990" t="str">
            <v>삼총사 편식 나라 탈출 소동</v>
          </cell>
          <cell r="B990" t="str">
            <v>아동</v>
          </cell>
          <cell r="C990" t="str">
            <v>풀빛(도서출판)</v>
          </cell>
          <cell r="D990">
            <v>12600</v>
          </cell>
          <cell r="E990">
            <v>1</v>
          </cell>
          <cell r="F990">
            <v>12600</v>
          </cell>
          <cell r="G990" t="str">
            <v>20160129</v>
          </cell>
          <cell r="H990" t="str">
            <v>20160623</v>
          </cell>
          <cell r="I990" t="str">
            <v>4808974744953</v>
          </cell>
          <cell r="J990" t="str">
            <v>8974744953</v>
          </cell>
          <cell r="K990" t="str">
            <v>9788974744953</v>
          </cell>
          <cell r="L990" t="str">
            <v>어린이창작동화</v>
          </cell>
          <cell r="M990" t="str">
            <v>kPDF+kEPUB</v>
          </cell>
          <cell r="N990">
            <v>12600</v>
          </cell>
          <cell r="O990" t="str">
            <v>아침독서 추천도서(어린이용)</v>
          </cell>
          <cell r="P990" t="str">
            <v>[상세보기]</v>
          </cell>
        </row>
        <row r="991">
          <cell r="A991" t="str">
            <v>삼총사가 나가신다</v>
          </cell>
          <cell r="B991" t="str">
            <v>아동</v>
          </cell>
          <cell r="C991" t="str">
            <v>천개의바람</v>
          </cell>
          <cell r="D991">
            <v>12600</v>
          </cell>
          <cell r="E991">
            <v>1</v>
          </cell>
          <cell r="F991">
            <v>12600</v>
          </cell>
          <cell r="G991" t="str">
            <v>20150520</v>
          </cell>
          <cell r="H991" t="str">
            <v>20150706</v>
          </cell>
          <cell r="I991" t="str">
            <v>4808997984602</v>
          </cell>
          <cell r="J991" t="str">
            <v>8997984608</v>
          </cell>
          <cell r="K991" t="str">
            <v>9788997984602</v>
          </cell>
          <cell r="L991" t="str">
            <v>어린이창작동화</v>
          </cell>
          <cell r="M991" t="str">
            <v>kEPUB</v>
          </cell>
          <cell r="N991">
            <v>12600</v>
          </cell>
          <cell r="O991" t="str">
            <v>한국문화예술위원회 문학나눔 선정도서</v>
          </cell>
          <cell r="P991" t="str">
            <v>[상세보기]</v>
          </cell>
        </row>
        <row r="992">
          <cell r="A992" t="str">
            <v>상상 초월 미래의 집</v>
          </cell>
          <cell r="B992" t="str">
            <v>아동</v>
          </cell>
          <cell r="C992" t="str">
            <v>개암나무</v>
          </cell>
          <cell r="D992">
            <v>12350</v>
          </cell>
          <cell r="E992">
            <v>1</v>
          </cell>
          <cell r="F992">
            <v>12350</v>
          </cell>
          <cell r="G992" t="str">
            <v>20180423</v>
          </cell>
          <cell r="H992" t="str">
            <v>20181004</v>
          </cell>
          <cell r="I992" t="str">
            <v>4808968304507</v>
          </cell>
          <cell r="J992" t="str">
            <v>8968304505</v>
          </cell>
          <cell r="K992" t="str">
            <v>9788968304507</v>
          </cell>
          <cell r="L992" t="str">
            <v>호기심/상식</v>
          </cell>
          <cell r="M992" t="str">
            <v>kPDF+kEPUB</v>
          </cell>
          <cell r="N992">
            <v>12350</v>
          </cell>
          <cell r="O992" t="str">
            <v>인천광역시미추홀도서관 &gt; 교과연계도서</v>
          </cell>
          <cell r="P992" t="str">
            <v>[상세보기]</v>
          </cell>
        </row>
        <row r="993">
          <cell r="A993" t="str">
            <v>새가 되고 싶은 양파</v>
          </cell>
          <cell r="B993" t="str">
            <v>아동</v>
          </cell>
          <cell r="C993" t="str">
            <v>큰나</v>
          </cell>
          <cell r="D993">
            <v>10710</v>
          </cell>
          <cell r="E993">
            <v>1</v>
          </cell>
          <cell r="F993">
            <v>10710</v>
          </cell>
          <cell r="G993" t="str">
            <v>20070930</v>
          </cell>
          <cell r="H993" t="str">
            <v>20080213</v>
          </cell>
          <cell r="I993" t="str">
            <v>4808960650480</v>
          </cell>
          <cell r="J993" t="str">
            <v>896065048X</v>
          </cell>
          <cell r="K993" t="str">
            <v>9788960650480</v>
          </cell>
          <cell r="L993" t="str">
            <v>어린이창작동화</v>
          </cell>
          <cell r="M993" t="str">
            <v>kPDF</v>
          </cell>
          <cell r="N993">
            <v>10710</v>
          </cell>
          <cell r="O993" t="str">
            <v>yes24 교과서 수록도서 &gt; 6학년 수록도서</v>
          </cell>
          <cell r="P993" t="str">
            <v>[상세보기]</v>
          </cell>
        </row>
        <row r="994">
          <cell r="A994" t="str">
            <v>새들의 눈에는 유리창이 보이지 않아요!</v>
          </cell>
          <cell r="B994" t="str">
            <v>아동</v>
          </cell>
          <cell r="C994" t="str">
            <v>책속물고기</v>
          </cell>
          <cell r="D994">
            <v>13500</v>
          </cell>
          <cell r="E994">
            <v>1</v>
          </cell>
          <cell r="F994">
            <v>13500</v>
          </cell>
          <cell r="G994" t="str">
            <v>20160320</v>
          </cell>
          <cell r="H994" t="str">
            <v>20160620</v>
          </cell>
          <cell r="I994" t="str">
            <v>4801186670249</v>
          </cell>
          <cell r="J994" t="str">
            <v>118667024X</v>
          </cell>
          <cell r="K994" t="str">
            <v>9791186670248</v>
          </cell>
          <cell r="L994" t="str">
            <v>과학</v>
          </cell>
          <cell r="M994" t="str">
            <v>kPDF+kEPUB</v>
          </cell>
          <cell r="N994">
            <v>13500</v>
          </cell>
          <cell r="O994" t="str">
            <v>책씨앗 &gt; 교과연계 추천도서</v>
          </cell>
          <cell r="P994" t="str">
            <v>[상세보기]</v>
          </cell>
        </row>
        <row r="995">
          <cell r="A995" t="str">
            <v>색을 상상해 볼래?</v>
          </cell>
          <cell r="B995" t="str">
            <v>아동</v>
          </cell>
          <cell r="C995" t="str">
            <v>북극곰</v>
          </cell>
          <cell r="D995">
            <v>18900</v>
          </cell>
          <cell r="E995">
            <v>1</v>
          </cell>
          <cell r="F995">
            <v>18900</v>
          </cell>
          <cell r="G995" t="str">
            <v>20180128</v>
          </cell>
          <cell r="H995" t="str">
            <v>20181105</v>
          </cell>
          <cell r="I995" t="str">
            <v>4801186797939</v>
          </cell>
          <cell r="J995" t="str">
            <v>1186797932</v>
          </cell>
          <cell r="K995" t="str">
            <v>9791186797938</v>
          </cell>
          <cell r="L995" t="str">
            <v>어린이창작동화</v>
          </cell>
          <cell r="M995" t="str">
            <v>kPDF</v>
          </cell>
          <cell r="N995">
            <v>18900</v>
          </cell>
          <cell r="O995" t="str">
            <v>책씨앗 &gt; 교과연계 추천도서</v>
          </cell>
          <cell r="P995" t="str">
            <v>[상세보기]</v>
          </cell>
        </row>
        <row r="996">
          <cell r="A996" t="str">
            <v>샛별처럼 빛나는 방방곡곡 여성 위인들</v>
          </cell>
          <cell r="B996" t="str">
            <v>아동</v>
          </cell>
          <cell r="C996" t="str">
            <v>숨쉬는책공장</v>
          </cell>
          <cell r="D996">
            <v>20790</v>
          </cell>
          <cell r="E996">
            <v>1</v>
          </cell>
          <cell r="F996">
            <v>20790</v>
          </cell>
          <cell r="G996" t="str">
            <v>20170821</v>
          </cell>
          <cell r="H996" t="str">
            <v>20190902</v>
          </cell>
          <cell r="I996" t="str">
            <v>4801186452241</v>
          </cell>
          <cell r="J996" t="str">
            <v>1186452242</v>
          </cell>
          <cell r="K996" t="str">
            <v>9791186452240</v>
          </cell>
          <cell r="L996" t="str">
            <v>역사/지리/위인</v>
          </cell>
          <cell r="M996" t="str">
            <v>kEPUB</v>
          </cell>
          <cell r="N996">
            <v>20790</v>
          </cell>
          <cell r="O996" t="str">
            <v>책씨앗 &gt; 교과연계 추천도서</v>
          </cell>
          <cell r="P996" t="str">
            <v>[상세보기]</v>
          </cell>
        </row>
        <row r="997">
          <cell r="A997" t="str">
            <v>생각 깨우기</v>
          </cell>
          <cell r="B997" t="str">
            <v>아동</v>
          </cell>
          <cell r="C997" t="str">
            <v>푸른숲(주)</v>
          </cell>
          <cell r="D997">
            <v>12830</v>
          </cell>
          <cell r="E997">
            <v>1</v>
          </cell>
          <cell r="F997">
            <v>12830</v>
          </cell>
          <cell r="G997" t="str">
            <v>20090110</v>
          </cell>
          <cell r="H997" t="str">
            <v>20130930</v>
          </cell>
          <cell r="I997" t="str">
            <v>4808971846223</v>
          </cell>
          <cell r="J997" t="str">
            <v>8971846224</v>
          </cell>
          <cell r="K997" t="str">
            <v>9788971846223</v>
          </cell>
          <cell r="L997" t="str">
            <v>호기심/상식</v>
          </cell>
          <cell r="M997" t="str">
            <v>kEPUB</v>
          </cell>
          <cell r="N997">
            <v>12830</v>
          </cell>
          <cell r="O997" t="str">
            <v>인천광역시미추홀도서관 &gt; 교과연계도서</v>
          </cell>
          <cell r="P997" t="str">
            <v>[상세보기]</v>
          </cell>
        </row>
        <row r="998">
          <cell r="A998" t="str">
            <v>생각 부자가 된 키라</v>
          </cell>
          <cell r="B998" t="str">
            <v>아동</v>
          </cell>
          <cell r="C998" t="str">
            <v>북이십일_디지털컨텐츠</v>
          </cell>
          <cell r="D998">
            <v>23400</v>
          </cell>
          <cell r="E998">
            <v>2</v>
          </cell>
          <cell r="F998">
            <v>46800</v>
          </cell>
          <cell r="G998" t="str">
            <v>20171108</v>
          </cell>
          <cell r="H998" t="str">
            <v>20171109</v>
          </cell>
          <cell r="I998" t="str">
            <v>4808950972431</v>
          </cell>
          <cell r="J998" t="str">
            <v>8950972433</v>
          </cell>
          <cell r="K998" t="str">
            <v>9788950972431</v>
          </cell>
          <cell r="L998" t="str">
            <v>자기계발/리더십</v>
          </cell>
          <cell r="M998" t="str">
            <v>kEPUB</v>
          </cell>
          <cell r="N998">
            <v>46800</v>
          </cell>
          <cell r="O998" t="str">
            <v>경상남도교육청 고성도서관 추천도서</v>
          </cell>
          <cell r="P998" t="str">
            <v>[상세보기]</v>
          </cell>
        </row>
        <row r="999">
          <cell r="A999" t="str">
            <v>생각숲으로 떠나는 질문여행, 어린이를 위한 독서하브루타</v>
          </cell>
          <cell r="B999" t="str">
            <v>아동</v>
          </cell>
          <cell r="C999" t="str">
            <v>팜파스</v>
          </cell>
          <cell r="D999">
            <v>15120</v>
          </cell>
          <cell r="E999">
            <v>1</v>
          </cell>
          <cell r="F999">
            <v>15120</v>
          </cell>
          <cell r="G999" t="str">
            <v>20170520</v>
          </cell>
          <cell r="H999" t="str">
            <v>20171215</v>
          </cell>
          <cell r="I999" t="str">
            <v>4801170261651</v>
          </cell>
          <cell r="J999" t="str">
            <v>1170261655</v>
          </cell>
          <cell r="K999" t="str">
            <v>9791170261650</v>
          </cell>
          <cell r="L999" t="str">
            <v>호기심/상식</v>
          </cell>
          <cell r="M999" t="str">
            <v>kEPUB</v>
          </cell>
          <cell r="N999">
            <v>15120</v>
          </cell>
          <cell r="O999" t="str">
            <v>학교도서관사서협의회 초등고학년 추천도서</v>
          </cell>
          <cell r="P999" t="str">
            <v>[상세보기]</v>
          </cell>
        </row>
        <row r="1000">
          <cell r="A1000" t="str">
            <v>생각을 담은 집 한옥</v>
          </cell>
          <cell r="B1000" t="str">
            <v>아동</v>
          </cell>
          <cell r="C1000" t="str">
            <v>위즈덤하우스_디지털콘텐츠</v>
          </cell>
          <cell r="D1000">
            <v>19800</v>
          </cell>
          <cell r="E1000">
            <v>2</v>
          </cell>
          <cell r="F1000">
            <v>39600</v>
          </cell>
          <cell r="G1000" t="str">
            <v>20161010</v>
          </cell>
          <cell r="H1000" t="str">
            <v>20161010</v>
          </cell>
          <cell r="I1000" t="str">
            <v>4808962477757</v>
          </cell>
          <cell r="J1000" t="str">
            <v>8962477750</v>
          </cell>
          <cell r="K1000" t="str">
            <v>9788962477757</v>
          </cell>
          <cell r="L1000" t="str">
            <v>역사/지리/위인</v>
          </cell>
          <cell r="M1000" t="str">
            <v>kEPUB</v>
          </cell>
          <cell r="N1000">
            <v>39600</v>
          </cell>
          <cell r="O1000" t="str">
            <v>인천광역시미추홀도서관 &gt; 교과연계도서</v>
          </cell>
          <cell r="P1000" t="str">
            <v>[상세보기]</v>
          </cell>
        </row>
        <row r="1001">
          <cell r="A1001" t="str">
            <v>생각의 모험으로 떠나는 어린이 인문학 교실</v>
          </cell>
          <cell r="B1001" t="str">
            <v>아동</v>
          </cell>
          <cell r="C1001" t="str">
            <v>생각의날개</v>
          </cell>
          <cell r="D1001">
            <v>13860</v>
          </cell>
          <cell r="E1001">
            <v>1</v>
          </cell>
          <cell r="F1001">
            <v>13860</v>
          </cell>
          <cell r="G1001" t="str">
            <v>20151025</v>
          </cell>
          <cell r="H1001" t="str">
            <v>20161102</v>
          </cell>
          <cell r="I1001" t="str">
            <v>4801185428209</v>
          </cell>
          <cell r="J1001" t="str">
            <v>1185428208</v>
          </cell>
          <cell r="K1001" t="str">
            <v>9791185428208</v>
          </cell>
          <cell r="L1001" t="str">
            <v>호기심/상식</v>
          </cell>
          <cell r="M1001" t="str">
            <v>kPDF</v>
          </cell>
          <cell r="N1001">
            <v>13860</v>
          </cell>
          <cell r="O1001" t="str">
            <v>한국출판문화산업진흥원 권장도서</v>
          </cell>
          <cell r="P1001" t="str">
            <v>[상세보기]</v>
          </cell>
        </row>
        <row r="1002">
          <cell r="A1002" t="str">
            <v>생각이 커지는 수학 퍼즐</v>
          </cell>
          <cell r="B1002" t="str">
            <v>아동</v>
          </cell>
          <cell r="C1002" t="str">
            <v>보누스</v>
          </cell>
          <cell r="D1002">
            <v>8820</v>
          </cell>
          <cell r="E1002">
            <v>1</v>
          </cell>
          <cell r="F1002">
            <v>8820</v>
          </cell>
          <cell r="G1002" t="str">
            <v>20151120</v>
          </cell>
          <cell r="H1002" t="str">
            <v>20151112</v>
          </cell>
          <cell r="I1002" t="str">
            <v>4808964942338</v>
          </cell>
          <cell r="J1002" t="str">
            <v>8964942337</v>
          </cell>
          <cell r="K1002" t="str">
            <v>9788964942338</v>
          </cell>
          <cell r="L1002" t="str">
            <v>수학</v>
          </cell>
          <cell r="M1002" t="str">
            <v>kPDF</v>
          </cell>
          <cell r="N1002">
            <v>8820</v>
          </cell>
          <cell r="O1002" t="str">
            <v>경남교육청 김해도서관 &gt; 6학년 교과연계도서</v>
          </cell>
          <cell r="P1002" t="str">
            <v>[상세보기]</v>
          </cell>
        </row>
        <row r="1003">
          <cell r="A1003" t="str">
            <v>생각이 크는 인문학. 1: 공부</v>
          </cell>
          <cell r="B1003" t="str">
            <v>아동</v>
          </cell>
          <cell r="C1003" t="str">
            <v>북이십일_디지털컨텐츠</v>
          </cell>
          <cell r="D1003">
            <v>18000</v>
          </cell>
          <cell r="E1003">
            <v>2</v>
          </cell>
          <cell r="F1003">
            <v>36000</v>
          </cell>
          <cell r="G1003" t="str">
            <v>20130429</v>
          </cell>
          <cell r="H1003" t="str">
            <v>20130507</v>
          </cell>
          <cell r="I1003" t="str">
            <v>4808950948573</v>
          </cell>
          <cell r="J1003" t="str">
            <v>8950948575</v>
          </cell>
          <cell r="K1003" t="str">
            <v>9788950948573</v>
          </cell>
          <cell r="L1003" t="str">
            <v>자기계발/리더십</v>
          </cell>
          <cell r="M1003" t="str">
            <v>kPDF+kEPUB</v>
          </cell>
          <cell r="N1003">
            <v>36000</v>
          </cell>
          <cell r="O1003" t="str">
            <v>한국출판문화산업진흥원추천</v>
          </cell>
          <cell r="P1003" t="str">
            <v>[상세보기]</v>
          </cell>
        </row>
        <row r="1004">
          <cell r="A1004" t="str">
            <v>생각이 크는 인문학. 15: 빅데이터</v>
          </cell>
          <cell r="B1004" t="str">
            <v>아동</v>
          </cell>
          <cell r="C1004" t="str">
            <v>북이십일_디지털컨텐츠</v>
          </cell>
          <cell r="D1004">
            <v>18000</v>
          </cell>
          <cell r="E1004">
            <v>2</v>
          </cell>
          <cell r="F1004">
            <v>36000</v>
          </cell>
          <cell r="G1004" t="str">
            <v>20180328</v>
          </cell>
          <cell r="H1004" t="str">
            <v>20180413</v>
          </cell>
          <cell r="I1004" t="str">
            <v>4808950973995</v>
          </cell>
          <cell r="J1004" t="str">
            <v>8950973995</v>
          </cell>
          <cell r="K1004" t="str">
            <v>9788950973995</v>
          </cell>
          <cell r="L1004" t="str">
            <v>과학</v>
          </cell>
          <cell r="M1004" t="str">
            <v>kEPUB</v>
          </cell>
          <cell r="N1004">
            <v>36000</v>
          </cell>
          <cell r="O1004" t="str">
            <v>풍무도서관 추천도서</v>
          </cell>
          <cell r="P1004" t="str">
            <v>[상세보기]</v>
          </cell>
        </row>
        <row r="1005">
          <cell r="A1005" t="str">
            <v>생각이 크는 인문학. 16 : 우주 개발</v>
          </cell>
          <cell r="B1005" t="str">
            <v>아동</v>
          </cell>
          <cell r="C1005" t="str">
            <v>북이십일_디지털컨텐츠</v>
          </cell>
          <cell r="D1005">
            <v>18000</v>
          </cell>
          <cell r="E1005">
            <v>2</v>
          </cell>
          <cell r="F1005">
            <v>36000</v>
          </cell>
          <cell r="G1005" t="str">
            <v>20190719</v>
          </cell>
          <cell r="H1005" t="str">
            <v>20190812</v>
          </cell>
          <cell r="I1005" t="str">
            <v>4808950982119</v>
          </cell>
          <cell r="J1005" t="str">
            <v>8950982110</v>
          </cell>
          <cell r="K1005" t="str">
            <v>9788950982119</v>
          </cell>
          <cell r="L1005" t="str">
            <v>과학</v>
          </cell>
          <cell r="M1005" t="str">
            <v>kEPUB</v>
          </cell>
          <cell r="N1005">
            <v>36000</v>
          </cell>
          <cell r="O1005" t="str">
            <v>책씨앗 &gt; 교과연계 추천도서</v>
          </cell>
          <cell r="P1005" t="str">
            <v>[상세보기]</v>
          </cell>
        </row>
        <row r="1006">
          <cell r="A1006" t="str">
            <v>생각이 크는 인문학. 17: 미디어 리터러시</v>
          </cell>
          <cell r="B1006" t="str">
            <v>아동</v>
          </cell>
          <cell r="C1006" t="str">
            <v>북이십일_디지털컨텐츠</v>
          </cell>
          <cell r="D1006">
            <v>18000</v>
          </cell>
          <cell r="E1006">
            <v>2</v>
          </cell>
          <cell r="F1006">
            <v>36000</v>
          </cell>
          <cell r="G1006" t="str">
            <v>20191025</v>
          </cell>
          <cell r="H1006" t="str">
            <v>20191220</v>
          </cell>
          <cell r="I1006" t="str">
            <v>4808950983970</v>
          </cell>
          <cell r="J1006" t="str">
            <v>8950983974</v>
          </cell>
          <cell r="K1006" t="str">
            <v>9788950983970</v>
          </cell>
          <cell r="L1006" t="str">
            <v>호기심/상식</v>
          </cell>
          <cell r="M1006" t="str">
            <v>kEPUB</v>
          </cell>
          <cell r="N1006">
            <v>36000</v>
          </cell>
          <cell r="O1006" t="str">
            <v>아침독서 추천도서(어린이용)</v>
          </cell>
          <cell r="P1006" t="str">
            <v>[상세보기]</v>
          </cell>
        </row>
        <row r="1007">
          <cell r="A1007" t="str">
            <v>생각이 크는 인문학. 2: 아름다움</v>
          </cell>
          <cell r="B1007" t="str">
            <v>아동</v>
          </cell>
          <cell r="C1007" t="str">
            <v>북이십일_디지털컨텐츠</v>
          </cell>
          <cell r="D1007">
            <v>18000</v>
          </cell>
          <cell r="E1007">
            <v>2</v>
          </cell>
          <cell r="F1007">
            <v>36000</v>
          </cell>
          <cell r="G1007" t="str">
            <v>20130429</v>
          </cell>
          <cell r="H1007" t="str">
            <v>20130516</v>
          </cell>
          <cell r="I1007" t="str">
            <v>4808950948580</v>
          </cell>
          <cell r="J1007" t="str">
            <v>8950948583</v>
          </cell>
          <cell r="K1007" t="str">
            <v>9788950948580</v>
          </cell>
          <cell r="L1007" t="str">
            <v>자기계발/리더십</v>
          </cell>
          <cell r="M1007" t="str">
            <v>kPDF+kEPUB</v>
          </cell>
          <cell r="N1007">
            <v>36000</v>
          </cell>
          <cell r="O1007" t="str">
            <v>한국출판문화산업진흥원추천</v>
          </cell>
          <cell r="P1007" t="str">
            <v>[상세보기]</v>
          </cell>
        </row>
        <row r="1008">
          <cell r="A1008" t="str">
            <v>생각이 크는 인문학. 3: 부</v>
          </cell>
          <cell r="B1008" t="str">
            <v>아동</v>
          </cell>
          <cell r="C1008" t="str">
            <v>북이십일_디지털컨텐츠</v>
          </cell>
          <cell r="D1008">
            <v>18000</v>
          </cell>
          <cell r="E1008">
            <v>2</v>
          </cell>
          <cell r="F1008">
            <v>36000</v>
          </cell>
          <cell r="G1008" t="str">
            <v>20130715</v>
          </cell>
          <cell r="H1008" t="str">
            <v>20130719</v>
          </cell>
          <cell r="I1008" t="str">
            <v>4808950950378</v>
          </cell>
          <cell r="J1008" t="str">
            <v>8950950375</v>
          </cell>
          <cell r="K1008" t="str">
            <v>9788950950378</v>
          </cell>
          <cell r="L1008" t="str">
            <v>자기계발/리더십</v>
          </cell>
          <cell r="M1008" t="str">
            <v>kPDF+kEPUB</v>
          </cell>
          <cell r="N1008">
            <v>36000</v>
          </cell>
          <cell r="O1008">
            <v>36000</v>
          </cell>
          <cell r="P1008" t="str">
            <v>[상세보기]</v>
          </cell>
        </row>
        <row r="1009">
          <cell r="A1009" t="str">
            <v>생각이 크는 인문학. 4: 도덕</v>
          </cell>
          <cell r="B1009" t="str">
            <v>아동</v>
          </cell>
          <cell r="C1009" t="str">
            <v>북이십일_디지털컨텐츠</v>
          </cell>
          <cell r="D1009">
            <v>18000</v>
          </cell>
          <cell r="E1009">
            <v>2</v>
          </cell>
          <cell r="F1009">
            <v>36000</v>
          </cell>
          <cell r="G1009" t="str">
            <v>20140314</v>
          </cell>
          <cell r="H1009" t="str">
            <v>20140318</v>
          </cell>
          <cell r="I1009" t="str">
            <v>4808950954680</v>
          </cell>
          <cell r="J1009" t="str">
            <v>8950954680</v>
          </cell>
          <cell r="K1009" t="str">
            <v>9788950954680</v>
          </cell>
          <cell r="L1009" t="str">
            <v>자기계발/리더십</v>
          </cell>
          <cell r="M1009" t="str">
            <v>kEPUB</v>
          </cell>
          <cell r="N1009">
            <v>36000</v>
          </cell>
          <cell r="O1009" t="str">
            <v>인천광역시미추홀도서관 &gt; 교과연계도서</v>
          </cell>
          <cell r="P1009" t="str">
            <v>[상세보기]</v>
          </cell>
        </row>
        <row r="1010">
          <cell r="A1010" t="str">
            <v>생각이 크는 인문학. 5: 마음</v>
          </cell>
          <cell r="B1010" t="str">
            <v>아동</v>
          </cell>
          <cell r="C1010" t="str">
            <v>북이십일_디지털컨텐츠</v>
          </cell>
          <cell r="D1010">
            <v>18000</v>
          </cell>
          <cell r="E1010">
            <v>2</v>
          </cell>
          <cell r="F1010">
            <v>36000</v>
          </cell>
          <cell r="G1010" t="str">
            <v>20140620</v>
          </cell>
          <cell r="H1010" t="str">
            <v>20140620</v>
          </cell>
          <cell r="I1010" t="str">
            <v>4808950954697</v>
          </cell>
          <cell r="J1010" t="str">
            <v>8950954699</v>
          </cell>
          <cell r="K1010" t="str">
            <v>9788950954697</v>
          </cell>
          <cell r="L1010" t="str">
            <v>자기계발/리더십</v>
          </cell>
          <cell r="M1010" t="str">
            <v>kEPUB</v>
          </cell>
          <cell r="N1010">
            <v>36000</v>
          </cell>
          <cell r="O1010" t="str">
            <v>경기도교과연계도서 &gt; 중학교 1학년 사회</v>
          </cell>
          <cell r="P1010" t="str">
            <v>[상세보기]</v>
          </cell>
        </row>
        <row r="1011">
          <cell r="A1011" t="str">
            <v>생각이 크는 인문학. 6: 역사</v>
          </cell>
          <cell r="B1011" t="str">
            <v>아동</v>
          </cell>
          <cell r="C1011" t="str">
            <v>북이십일_디지털컨텐츠</v>
          </cell>
          <cell r="D1011">
            <v>18000</v>
          </cell>
          <cell r="E1011">
            <v>2</v>
          </cell>
          <cell r="F1011">
            <v>36000</v>
          </cell>
          <cell r="G1011" t="str">
            <v>20140903</v>
          </cell>
          <cell r="H1011" t="str">
            <v>20140829</v>
          </cell>
          <cell r="I1011" t="str">
            <v>4808950966713</v>
          </cell>
          <cell r="J1011" t="str">
            <v>8950966719</v>
          </cell>
          <cell r="K1011" t="str">
            <v>9788950966713</v>
          </cell>
          <cell r="L1011" t="str">
            <v>자기계발/리더십</v>
          </cell>
          <cell r="M1011" t="str">
            <v>kEPUB</v>
          </cell>
          <cell r="N1011">
            <v>36000</v>
          </cell>
          <cell r="O1011" t="str">
            <v>경기도교과연계도서 &gt; 중학교 1학년 역사</v>
          </cell>
          <cell r="P1011" t="str">
            <v>[상세보기]</v>
          </cell>
        </row>
        <row r="1012">
          <cell r="A1012" t="str">
            <v>생각이 크는 인문학. 7  감정</v>
          </cell>
          <cell r="B1012" t="str">
            <v>아동</v>
          </cell>
          <cell r="C1012" t="str">
            <v>북이십일_디지털컨텐츠</v>
          </cell>
          <cell r="D1012">
            <v>18000</v>
          </cell>
          <cell r="E1012">
            <v>2</v>
          </cell>
          <cell r="F1012">
            <v>36000</v>
          </cell>
          <cell r="G1012" t="str">
            <v>20150630</v>
          </cell>
          <cell r="H1012" t="str">
            <v>20150715</v>
          </cell>
          <cell r="I1012" t="str">
            <v>4808950959395</v>
          </cell>
          <cell r="J1012" t="str">
            <v>8950959399</v>
          </cell>
          <cell r="K1012" t="str">
            <v>9788950959395</v>
          </cell>
          <cell r="L1012" t="str">
            <v>자기계발/리더십</v>
          </cell>
          <cell r="M1012" t="str">
            <v>kEPUB</v>
          </cell>
          <cell r="N1012">
            <v>36000</v>
          </cell>
          <cell r="O1012" t="str">
            <v>인천광역시미추홀도서관 &gt; 교과연계도서</v>
          </cell>
          <cell r="P1012" t="str">
            <v>[상세보기]</v>
          </cell>
        </row>
        <row r="1013">
          <cell r="A1013" t="str">
            <v>생각이 크는 인문학. 8  정의</v>
          </cell>
          <cell r="B1013" t="str">
            <v>아동</v>
          </cell>
          <cell r="C1013" t="str">
            <v>북이십일_디지털컨텐츠</v>
          </cell>
          <cell r="D1013">
            <v>18000</v>
          </cell>
          <cell r="E1013">
            <v>2</v>
          </cell>
          <cell r="F1013">
            <v>36000</v>
          </cell>
          <cell r="G1013" t="str">
            <v>20150814</v>
          </cell>
          <cell r="H1013" t="str">
            <v>20150826</v>
          </cell>
          <cell r="I1013" t="str">
            <v>4808950961046</v>
          </cell>
          <cell r="J1013" t="str">
            <v>8950961040</v>
          </cell>
          <cell r="K1013" t="str">
            <v>9788950961046</v>
          </cell>
          <cell r="L1013" t="str">
            <v>자기계발/리더십</v>
          </cell>
          <cell r="M1013" t="str">
            <v>kEPUB</v>
          </cell>
          <cell r="N1013">
            <v>36000</v>
          </cell>
          <cell r="O1013" t="str">
            <v>경남교육청 김해도서관 &gt; 5학년 교과연계도서</v>
          </cell>
          <cell r="P1013" t="str">
            <v>[상세보기]</v>
          </cell>
        </row>
        <row r="1014">
          <cell r="A1014" t="str">
            <v>생각하는 ㄱㄴㄷ</v>
          </cell>
          <cell r="B1014" t="str">
            <v>유아</v>
          </cell>
          <cell r="C1014" t="str">
            <v>논장</v>
          </cell>
          <cell r="D1014">
            <v>12060</v>
          </cell>
          <cell r="E1014">
            <v>1</v>
          </cell>
          <cell r="F1014">
            <v>12060</v>
          </cell>
          <cell r="G1014" t="str">
            <v>20050425</v>
          </cell>
          <cell r="H1014" t="str">
            <v>20150114</v>
          </cell>
          <cell r="I1014" t="str">
            <v>4808984140769</v>
          </cell>
          <cell r="J1014" t="str">
            <v>8984140767</v>
          </cell>
          <cell r="K1014" t="str">
            <v>9788984140769</v>
          </cell>
          <cell r="L1014" t="str">
            <v>유아창작동화</v>
          </cell>
          <cell r="M1014" t="str">
            <v>kPDF+kEPUB</v>
          </cell>
          <cell r="N1014">
            <v>12060</v>
          </cell>
          <cell r="O1014" t="str">
            <v>인천광역시미추홀도서관 &gt; 교과연계도서</v>
          </cell>
          <cell r="P1014" t="str">
            <v>[상세보기]</v>
          </cell>
        </row>
        <row r="1015">
          <cell r="A1015" t="str">
            <v>생각하는 것이 왜 중요할까요?</v>
          </cell>
          <cell r="B1015" t="str">
            <v>아동</v>
          </cell>
          <cell r="C1015" t="str">
            <v>비전팩토리</v>
          </cell>
          <cell r="D1015">
            <v>15120</v>
          </cell>
          <cell r="E1015">
            <v>1</v>
          </cell>
          <cell r="F1015">
            <v>15120</v>
          </cell>
          <cell r="G1015" t="str">
            <v>20160823</v>
          </cell>
          <cell r="H1015" t="str">
            <v>20160829</v>
          </cell>
          <cell r="I1015" t="str">
            <v>4801186688565</v>
          </cell>
          <cell r="J1015" t="str">
            <v>1186688564</v>
          </cell>
          <cell r="K1015" t="str">
            <v>9791186688564</v>
          </cell>
          <cell r="L1015" t="str">
            <v>호기심/상식</v>
          </cell>
          <cell r="M1015" t="str">
            <v>kEPUB</v>
          </cell>
          <cell r="N1015">
            <v>15120</v>
          </cell>
          <cell r="O1015" t="str">
            <v>경기도교과연계 &gt; 초등학교 5학년 2학기 국어</v>
          </cell>
          <cell r="P1015" t="str">
            <v>[상세보기]</v>
          </cell>
        </row>
        <row r="1016">
          <cell r="A1016" t="str">
            <v>생각하는 야구 교과서</v>
          </cell>
          <cell r="B1016" t="str">
            <v>아동</v>
          </cell>
          <cell r="C1016" t="str">
            <v>휴먼어린이</v>
          </cell>
          <cell r="D1016">
            <v>18900</v>
          </cell>
          <cell r="E1016">
            <v>1</v>
          </cell>
          <cell r="F1016">
            <v>18900</v>
          </cell>
          <cell r="G1016" t="str">
            <v>20160620</v>
          </cell>
          <cell r="H1016" t="str">
            <v>20160905</v>
          </cell>
          <cell r="I1016" t="str">
            <v>4808965913085</v>
          </cell>
          <cell r="J1016" t="str">
            <v>896591308X</v>
          </cell>
          <cell r="K1016" t="str">
            <v>9788965913085</v>
          </cell>
          <cell r="L1016" t="str">
            <v>호기심/상식</v>
          </cell>
          <cell r="M1016" t="str">
            <v>kEPUB</v>
          </cell>
          <cell r="N1016">
            <v>18900</v>
          </cell>
          <cell r="O1016" t="str">
            <v>경기도교과연계 &gt; 초등학교 5학년 체육(비상)</v>
          </cell>
          <cell r="P1016" t="str">
            <v>[상세보기]</v>
          </cell>
        </row>
        <row r="1017">
          <cell r="A1017" t="str">
            <v>생각하는 올림픽 교과서</v>
          </cell>
          <cell r="B1017" t="str">
            <v>아동</v>
          </cell>
          <cell r="C1017" t="str">
            <v>천개의바람</v>
          </cell>
          <cell r="D1017">
            <v>16380</v>
          </cell>
          <cell r="E1017">
            <v>1</v>
          </cell>
          <cell r="F1017">
            <v>16380</v>
          </cell>
          <cell r="G1017" t="str">
            <v>20171201</v>
          </cell>
          <cell r="H1017" t="str">
            <v>20180420</v>
          </cell>
          <cell r="I1017" t="str">
            <v>4801187287675</v>
          </cell>
          <cell r="J1017" t="str">
            <v>1187287679</v>
          </cell>
          <cell r="K1017" t="str">
            <v>9791187287674</v>
          </cell>
          <cell r="L1017" t="str">
            <v>호기심/상식</v>
          </cell>
          <cell r="M1017" t="str">
            <v>kPDF+kEPUB</v>
          </cell>
          <cell r="N1017">
            <v>16380</v>
          </cell>
          <cell r="O1017" t="str">
            <v>학교도서관저널 추천도서(어린이인문)</v>
          </cell>
          <cell r="P1017" t="str">
            <v>[상세보기]</v>
          </cell>
        </row>
        <row r="1018">
          <cell r="A1018" t="str">
            <v>생각하는 축구 교과서</v>
          </cell>
          <cell r="B1018" t="str">
            <v>아동</v>
          </cell>
          <cell r="C1018" t="str">
            <v>휴먼어린이</v>
          </cell>
          <cell r="D1018">
            <v>18900</v>
          </cell>
          <cell r="E1018">
            <v>1</v>
          </cell>
          <cell r="F1018">
            <v>18900</v>
          </cell>
          <cell r="G1018" t="str">
            <v>20160523</v>
          </cell>
          <cell r="H1018" t="str">
            <v>20160530</v>
          </cell>
          <cell r="I1018" t="str">
            <v>4808965913092</v>
          </cell>
          <cell r="J1018" t="str">
            <v>8965913098</v>
          </cell>
          <cell r="K1018" t="str">
            <v>9788965913092</v>
          </cell>
          <cell r="L1018" t="str">
            <v>예체능</v>
          </cell>
          <cell r="M1018" t="str">
            <v>kEPUB</v>
          </cell>
          <cell r="N1018">
            <v>18900</v>
          </cell>
          <cell r="O1018" t="str">
            <v>아침독서 추천도서(어린이용)</v>
          </cell>
          <cell r="P1018" t="str">
            <v>[상세보기]</v>
          </cell>
        </row>
        <row r="1019">
          <cell r="A1019" t="str">
            <v>생명 윤리 논쟁</v>
          </cell>
          <cell r="B1019" t="str">
            <v>아동</v>
          </cell>
          <cell r="C1019" t="str">
            <v>풀빛(도서출판)</v>
          </cell>
          <cell r="D1019">
            <v>15120</v>
          </cell>
          <cell r="E1019">
            <v>1</v>
          </cell>
          <cell r="F1019">
            <v>15120</v>
          </cell>
          <cell r="G1019" t="str">
            <v>20140120</v>
          </cell>
          <cell r="H1019" t="str">
            <v>20140717</v>
          </cell>
          <cell r="I1019" t="str">
            <v>4808974742157</v>
          </cell>
          <cell r="J1019" t="str">
            <v>8974742152</v>
          </cell>
          <cell r="K1019" t="str">
            <v>9788974742157</v>
          </cell>
          <cell r="L1019" t="str">
            <v>자기계발/리더십</v>
          </cell>
          <cell r="M1019" t="str">
            <v>kPDF+kEPUB</v>
          </cell>
          <cell r="N1019">
            <v>15120</v>
          </cell>
          <cell r="O1019" t="str">
            <v>경기도교과연계도서 &gt; 중학교 1학년 역사</v>
          </cell>
          <cell r="P1019" t="str">
            <v>[상세보기]</v>
          </cell>
        </row>
        <row r="1020">
          <cell r="A1020" t="str">
            <v>생명을 위협하는 공기 쓰레기, 미세먼지 이야기</v>
          </cell>
          <cell r="B1020" t="str">
            <v>아동</v>
          </cell>
          <cell r="C1020" t="str">
            <v>팜파스</v>
          </cell>
          <cell r="D1020">
            <v>15120</v>
          </cell>
          <cell r="E1020">
            <v>1</v>
          </cell>
          <cell r="F1020">
            <v>15120</v>
          </cell>
          <cell r="G1020" t="str">
            <v>20190130</v>
          </cell>
          <cell r="H1020" t="str">
            <v>20190731</v>
          </cell>
          <cell r="I1020" t="str">
            <v>4801170262337</v>
          </cell>
          <cell r="J1020" t="str">
            <v>1170262333</v>
          </cell>
          <cell r="K1020" t="str">
            <v>9791170262336</v>
          </cell>
          <cell r="L1020" t="str">
            <v>과학</v>
          </cell>
          <cell r="M1020" t="str">
            <v>kEPUB</v>
          </cell>
          <cell r="N1020">
            <v>15120</v>
          </cell>
          <cell r="O1020" t="str">
            <v>김포시립도서관 권장도서</v>
          </cell>
          <cell r="P1020" t="str">
            <v>[상세보기]</v>
          </cell>
        </row>
        <row r="1021">
          <cell r="A1021" t="str">
            <v>생명을 존중해요 우린 친구니까</v>
          </cell>
          <cell r="B1021" t="str">
            <v>아동</v>
          </cell>
          <cell r="C1021" t="str">
            <v>에브리웨이(주)</v>
          </cell>
          <cell r="D1021">
            <v>15120</v>
          </cell>
          <cell r="E1021">
            <v>1</v>
          </cell>
          <cell r="F1021">
            <v>15120</v>
          </cell>
          <cell r="G1021" t="str">
            <v>20200710</v>
          </cell>
          <cell r="H1021" t="str">
            <v>20200706</v>
          </cell>
          <cell r="I1021" t="str">
            <v>4808954442817</v>
          </cell>
          <cell r="J1021" t="str">
            <v>8954442811</v>
          </cell>
          <cell r="K1021" t="str">
            <v>9788954442817</v>
          </cell>
          <cell r="L1021" t="str">
            <v>철학/심리</v>
          </cell>
          <cell r="M1021" t="str">
            <v>kEPUB</v>
          </cell>
          <cell r="N1021">
            <v>15120</v>
          </cell>
          <cell r="O1021">
            <v>15120</v>
          </cell>
          <cell r="P1021" t="str">
            <v>[상세보기]</v>
          </cell>
        </row>
        <row r="1022">
          <cell r="A1022" t="str">
            <v>생체 모방</v>
          </cell>
          <cell r="B1022" t="str">
            <v>아동</v>
          </cell>
          <cell r="C1022" t="str">
            <v>풀빛(도서출판)</v>
          </cell>
          <cell r="D1022">
            <v>18900</v>
          </cell>
          <cell r="E1022">
            <v>1</v>
          </cell>
          <cell r="F1022">
            <v>18900</v>
          </cell>
          <cell r="G1022" t="str">
            <v>20191210</v>
          </cell>
          <cell r="H1022" t="str">
            <v>20200522</v>
          </cell>
          <cell r="I1022" t="str">
            <v>4801161721737</v>
          </cell>
          <cell r="J1022" t="str">
            <v>1161721738</v>
          </cell>
          <cell r="K1022" t="str">
            <v>9791161721736</v>
          </cell>
          <cell r="L1022" t="str">
            <v>과학</v>
          </cell>
          <cell r="M1022" t="str">
            <v>kPDF</v>
          </cell>
          <cell r="N1022">
            <v>18900</v>
          </cell>
          <cell r="O1022" t="str">
            <v>학교도서관저널 추천도서</v>
          </cell>
          <cell r="P1022" t="str">
            <v>[상세보기]</v>
          </cell>
        </row>
        <row r="1023">
          <cell r="A1023" t="str">
            <v>생태 통로</v>
          </cell>
          <cell r="B1023" t="str">
            <v>유아</v>
          </cell>
          <cell r="C1023" t="str">
            <v>논장</v>
          </cell>
          <cell r="D1023">
            <v>13860</v>
          </cell>
          <cell r="E1023">
            <v>1</v>
          </cell>
          <cell r="F1023">
            <v>13860</v>
          </cell>
          <cell r="G1023" t="str">
            <v>20150922</v>
          </cell>
          <cell r="H1023" t="str">
            <v>20170626</v>
          </cell>
          <cell r="I1023" t="str">
            <v>4808984142411</v>
          </cell>
          <cell r="J1023" t="str">
            <v>8984142417</v>
          </cell>
          <cell r="K1023" t="str">
            <v>9788984142411</v>
          </cell>
          <cell r="L1023" t="str">
            <v>유아창작동화</v>
          </cell>
          <cell r="M1023" t="str">
            <v>kPDF</v>
          </cell>
          <cell r="N1023">
            <v>13860</v>
          </cell>
          <cell r="O1023" t="str">
            <v>학교도서관문화운동네트워크 추천도서</v>
          </cell>
          <cell r="P1023" t="str">
            <v>[상세보기]</v>
          </cell>
        </row>
        <row r="1024">
          <cell r="A1024" t="str">
            <v>생태계를 지키는 아이들을 위한 안내서</v>
          </cell>
          <cell r="B1024" t="str">
            <v>아동</v>
          </cell>
          <cell r="C1024" t="str">
            <v>풀과바람(주)</v>
          </cell>
          <cell r="D1024">
            <v>12240</v>
          </cell>
          <cell r="E1024">
            <v>1</v>
          </cell>
          <cell r="F1024">
            <v>12240</v>
          </cell>
          <cell r="G1024" t="str">
            <v>20121023</v>
          </cell>
          <cell r="H1024" t="str">
            <v>20130723</v>
          </cell>
          <cell r="I1024" t="str">
            <v>4808983895059</v>
          </cell>
          <cell r="J1024" t="str">
            <v>8983895055</v>
          </cell>
          <cell r="K1024" t="str">
            <v>9788983895059</v>
          </cell>
          <cell r="L1024" t="str">
            <v>과학</v>
          </cell>
          <cell r="M1024" t="str">
            <v>kPDF+kEPUB</v>
          </cell>
          <cell r="N1024">
            <v>12240</v>
          </cell>
          <cell r="O1024" t="str">
            <v>인천광역시미추홀도서관 &gt; 교과연계도서</v>
          </cell>
          <cell r="P1024" t="str">
            <v>[상세보기]</v>
          </cell>
        </row>
        <row r="1025">
          <cell r="A1025" t="str">
            <v>생활 속 24절기</v>
          </cell>
          <cell r="B1025" t="str">
            <v>아동</v>
          </cell>
          <cell r="C1025" t="str">
            <v>동아엠앤비</v>
          </cell>
          <cell r="D1025">
            <v>13860</v>
          </cell>
          <cell r="E1025">
            <v>1</v>
          </cell>
          <cell r="F1025">
            <v>13860</v>
          </cell>
          <cell r="G1025" t="str">
            <v>20120320</v>
          </cell>
          <cell r="H1025" t="str">
            <v>20120717</v>
          </cell>
          <cell r="I1025" t="str">
            <v>4808962860764</v>
          </cell>
          <cell r="J1025" t="str">
            <v>8962860767</v>
          </cell>
          <cell r="K1025" t="str">
            <v>9788962860764</v>
          </cell>
          <cell r="L1025" t="str">
            <v>과학</v>
          </cell>
          <cell r="M1025" t="str">
            <v>kPDF+kEPUB</v>
          </cell>
          <cell r="N1025">
            <v>13860</v>
          </cell>
          <cell r="O1025" t="str">
            <v>경기도교과연계 &gt; 초등학교 1학년 2학기 통합(가을1)</v>
          </cell>
          <cell r="P1025" t="str">
            <v>[상세보기]</v>
          </cell>
        </row>
        <row r="1026">
          <cell r="A1026" t="str">
            <v>샤워</v>
          </cell>
          <cell r="B1026" t="str">
            <v>아동</v>
          </cell>
          <cell r="C1026" t="str">
            <v>한국출판콘텐츠(KPC)</v>
          </cell>
          <cell r="D1026">
            <v>23400</v>
          </cell>
          <cell r="E1026">
            <v>2</v>
          </cell>
          <cell r="F1026">
            <v>46800</v>
          </cell>
          <cell r="G1026" t="str">
            <v>20140520</v>
          </cell>
          <cell r="H1026" t="str">
            <v>20141224</v>
          </cell>
          <cell r="I1026" t="str">
            <v>4808932026220</v>
          </cell>
          <cell r="J1026" t="str">
            <v>893202622X</v>
          </cell>
          <cell r="K1026" t="str">
            <v>9788932026220</v>
          </cell>
          <cell r="L1026" t="str">
            <v>어린이창작동화</v>
          </cell>
          <cell r="M1026" t="str">
            <v>kEPUB</v>
          </cell>
          <cell r="N1026">
            <v>46800</v>
          </cell>
          <cell r="O1026" t="str">
            <v>경남교육청 김해도서관 &gt; 6학년 교과연계도서</v>
          </cell>
          <cell r="P1026" t="str">
            <v>[상세보기]</v>
          </cell>
        </row>
        <row r="1027">
          <cell r="A1027" t="str">
            <v>샤워하는 올빼미</v>
          </cell>
          <cell r="B1027" t="str">
            <v>아동</v>
          </cell>
          <cell r="C1027" t="str">
            <v>논장</v>
          </cell>
          <cell r="D1027">
            <v>12240</v>
          </cell>
          <cell r="E1027">
            <v>1</v>
          </cell>
          <cell r="F1027">
            <v>12240</v>
          </cell>
          <cell r="G1027" t="str">
            <v>20120716</v>
          </cell>
          <cell r="H1027" t="str">
            <v>20170731</v>
          </cell>
          <cell r="I1027" t="str">
            <v>4808984141506</v>
          </cell>
          <cell r="J1027" t="str">
            <v>898414150X</v>
          </cell>
          <cell r="K1027" t="str">
            <v>9788984141506</v>
          </cell>
          <cell r="L1027" t="str">
            <v>어린이창작동화</v>
          </cell>
          <cell r="M1027" t="str">
            <v>kEPUB</v>
          </cell>
          <cell r="N1027">
            <v>12240</v>
          </cell>
          <cell r="O1027" t="str">
            <v>청소년출판협의회 추천도서</v>
          </cell>
          <cell r="P1027" t="str">
            <v>[상세보기]</v>
          </cell>
        </row>
        <row r="1028">
          <cell r="A1028" t="str">
            <v>서로 다른 우리가 좋아</v>
          </cell>
          <cell r="B1028" t="str">
            <v>아동</v>
          </cell>
          <cell r="C1028" t="str">
            <v>위즈덤하우스_디지털콘텐츠</v>
          </cell>
          <cell r="D1028">
            <v>18000</v>
          </cell>
          <cell r="E1028">
            <v>2</v>
          </cell>
          <cell r="F1028">
            <v>36000</v>
          </cell>
          <cell r="G1028" t="str">
            <v>20151015</v>
          </cell>
          <cell r="H1028" t="str">
            <v>20151030</v>
          </cell>
          <cell r="I1028" t="str">
            <v>4808962476484</v>
          </cell>
          <cell r="J1028" t="str">
            <v>8962476487</v>
          </cell>
          <cell r="K1028" t="str">
            <v>9788962476484</v>
          </cell>
          <cell r="L1028" t="str">
            <v>자기계발/리더십</v>
          </cell>
          <cell r="M1028" t="str">
            <v>kEPUB</v>
          </cell>
          <cell r="N1028">
            <v>36000</v>
          </cell>
          <cell r="O1028" t="str">
            <v>국립어린이청소년도서관</v>
          </cell>
          <cell r="P1028" t="str">
            <v>[상세보기]</v>
          </cell>
        </row>
        <row r="1029">
          <cell r="A1029" t="str">
            <v>서로 달라 재미있어</v>
          </cell>
          <cell r="B1029" t="str">
            <v>아동</v>
          </cell>
          <cell r="C1029" t="str">
            <v>토토북</v>
          </cell>
          <cell r="D1029">
            <v>15120</v>
          </cell>
          <cell r="E1029">
            <v>1</v>
          </cell>
          <cell r="F1029">
            <v>15120</v>
          </cell>
          <cell r="G1029" t="str">
            <v>20131105</v>
          </cell>
          <cell r="H1029" t="str">
            <v>20150116</v>
          </cell>
          <cell r="I1029" t="str">
            <v>4808964961629</v>
          </cell>
          <cell r="J1029" t="str">
            <v>8964961625</v>
          </cell>
          <cell r="K1029" t="str">
            <v>9788964961629</v>
          </cell>
          <cell r="L1029" t="str">
            <v>어린이창작동화</v>
          </cell>
          <cell r="M1029" t="str">
            <v>kPDF+kEPUB</v>
          </cell>
          <cell r="N1029">
            <v>15120</v>
          </cell>
          <cell r="O1029" t="str">
            <v>국립어청도서관추천</v>
          </cell>
          <cell r="P1029" t="str">
            <v>[상세보기]</v>
          </cell>
        </row>
        <row r="1030">
          <cell r="A1030" t="str">
            <v>서로서로 통하는 말</v>
          </cell>
          <cell r="B1030" t="str">
            <v>아동</v>
          </cell>
          <cell r="C1030" t="str">
            <v>개암나무</v>
          </cell>
          <cell r="D1030">
            <v>13860</v>
          </cell>
          <cell r="E1030">
            <v>1</v>
          </cell>
          <cell r="F1030">
            <v>13860</v>
          </cell>
          <cell r="G1030" t="str">
            <v>20170605</v>
          </cell>
          <cell r="H1030" t="str">
            <v>20170901</v>
          </cell>
          <cell r="I1030" t="str">
            <v>4808968303821</v>
          </cell>
          <cell r="J1030" t="str">
            <v>8968303827</v>
          </cell>
          <cell r="K1030" t="str">
            <v>9788968303821</v>
          </cell>
          <cell r="L1030" t="str">
            <v>논술/한글/한자</v>
          </cell>
          <cell r="M1030" t="str">
            <v>kPDF+kEPUB</v>
          </cell>
          <cell r="N1030">
            <v>13860</v>
          </cell>
          <cell r="O1030" t="str">
            <v>인천광역시미추홀도서관 &gt; 교과연계도서</v>
          </cell>
          <cell r="P1030" t="str">
            <v>[상세보기]</v>
          </cell>
        </row>
        <row r="1031">
          <cell r="A1031" t="str">
            <v>서쌤이 알려 주는 인공 지능과 미래 인재 이야기</v>
          </cell>
          <cell r="B1031" t="str">
            <v>아동</v>
          </cell>
          <cell r="C1031" t="str">
            <v>한국출판콘텐츠(KPC)</v>
          </cell>
          <cell r="D1031">
            <v>49140</v>
          </cell>
          <cell r="E1031">
            <v>2</v>
          </cell>
          <cell r="F1031">
            <v>98280</v>
          </cell>
          <cell r="G1031" t="str">
            <v>20191217</v>
          </cell>
          <cell r="H1031" t="str">
            <v>20201007</v>
          </cell>
          <cell r="I1031" t="str">
            <v>4808955476613</v>
          </cell>
          <cell r="J1031" t="str">
            <v>8955476612</v>
          </cell>
          <cell r="K1031" t="str">
            <v>9788955476613</v>
          </cell>
          <cell r="L1031" t="str">
            <v>과학</v>
          </cell>
          <cell r="M1031" t="str">
            <v>kEPUB</v>
          </cell>
          <cell r="N1031">
            <v>98280</v>
          </cell>
          <cell r="O1031" t="str">
            <v>세종도서 교양부문 선정도서</v>
          </cell>
          <cell r="P1031" t="str">
            <v>[상세보기]</v>
          </cell>
        </row>
        <row r="1032">
          <cell r="A1032" t="str">
            <v>서울 가는 홍동지</v>
          </cell>
          <cell r="B1032" t="str">
            <v>아동</v>
          </cell>
          <cell r="C1032" t="str">
            <v>아롬주니어</v>
          </cell>
          <cell r="D1032">
            <v>15840</v>
          </cell>
          <cell r="E1032">
            <v>1</v>
          </cell>
          <cell r="F1032">
            <v>15840</v>
          </cell>
          <cell r="G1032" t="str">
            <v>20160115</v>
          </cell>
          <cell r="H1032" t="str">
            <v>20161213</v>
          </cell>
          <cell r="I1032" t="str">
            <v>4808993179576</v>
          </cell>
          <cell r="J1032" t="str">
            <v>8993179573</v>
          </cell>
          <cell r="K1032" t="str">
            <v>9788993179576</v>
          </cell>
          <cell r="L1032" t="str">
            <v>어린이창작동화</v>
          </cell>
          <cell r="M1032" t="str">
            <v>kEPUB</v>
          </cell>
          <cell r="N1032">
            <v>15840</v>
          </cell>
          <cell r="O1032" t="str">
            <v>한국문화예술위원회 문학나눔 선정도서</v>
          </cell>
          <cell r="P1032" t="str">
            <v>[상세보기]</v>
          </cell>
        </row>
        <row r="1033">
          <cell r="A1033" t="str">
            <v>서찰을 전하는 아이</v>
          </cell>
          <cell r="B1033" t="str">
            <v>아동</v>
          </cell>
          <cell r="C1033" t="str">
            <v>푸른숲(주)</v>
          </cell>
          <cell r="D1033">
            <v>13230</v>
          </cell>
          <cell r="E1033">
            <v>1</v>
          </cell>
          <cell r="F1033">
            <v>13230</v>
          </cell>
          <cell r="G1033" t="str">
            <v>20111031</v>
          </cell>
          <cell r="H1033" t="str">
            <v>20130930</v>
          </cell>
          <cell r="I1033" t="str">
            <v>4808971846643</v>
          </cell>
          <cell r="J1033" t="str">
            <v>897184664X</v>
          </cell>
          <cell r="K1033" t="str">
            <v>9788971846643</v>
          </cell>
          <cell r="L1033" t="str">
            <v>어린이창작동화</v>
          </cell>
          <cell r="M1033" t="str">
            <v>kEPUB</v>
          </cell>
          <cell r="N1033">
            <v>13230</v>
          </cell>
          <cell r="O1033" t="str">
            <v>경기도교과연계</v>
          </cell>
          <cell r="P1033" t="str">
            <v>[상세보기]</v>
          </cell>
        </row>
        <row r="1034">
          <cell r="A1034" t="str">
            <v>석유 에너지</v>
          </cell>
          <cell r="B1034" t="str">
            <v>아동</v>
          </cell>
          <cell r="C1034" t="str">
            <v>풀빛(도서출판)</v>
          </cell>
          <cell r="D1034">
            <v>15120</v>
          </cell>
          <cell r="E1034">
            <v>1</v>
          </cell>
          <cell r="F1034">
            <v>15120</v>
          </cell>
          <cell r="G1034" t="str">
            <v>20161124</v>
          </cell>
          <cell r="H1034" t="str">
            <v>20170626</v>
          </cell>
          <cell r="I1034" t="str">
            <v>4808974741167</v>
          </cell>
          <cell r="J1034" t="str">
            <v>8974741164</v>
          </cell>
          <cell r="K1034" t="str">
            <v>9788974741167</v>
          </cell>
          <cell r="L1034" t="str">
            <v>자기계발/리더십</v>
          </cell>
          <cell r="M1034" t="str">
            <v>kPDF+kEPUB</v>
          </cell>
          <cell r="N1034">
            <v>15120</v>
          </cell>
          <cell r="O1034" t="str">
            <v>서울특별시교육청 어린이도서관 추천도서</v>
          </cell>
          <cell r="P1034" t="str">
            <v>[상세보기]</v>
          </cell>
        </row>
        <row r="1035">
          <cell r="A1035" t="str">
            <v>선생님도 한번 봐 봐요</v>
          </cell>
          <cell r="B1035" t="str">
            <v>아동</v>
          </cell>
          <cell r="C1035" t="str">
            <v>우리교육</v>
          </cell>
          <cell r="D1035">
            <v>11970</v>
          </cell>
          <cell r="E1035">
            <v>1</v>
          </cell>
          <cell r="F1035">
            <v>11970</v>
          </cell>
          <cell r="G1035" t="str">
            <v>20150526</v>
          </cell>
          <cell r="H1035" t="str">
            <v>20151023</v>
          </cell>
          <cell r="I1035" t="str">
            <v>4808980401451</v>
          </cell>
          <cell r="J1035" t="str">
            <v>8980401450</v>
          </cell>
          <cell r="K1035" t="str">
            <v>9788980401451</v>
          </cell>
          <cell r="L1035" t="str">
            <v>어린이창작동화</v>
          </cell>
          <cell r="M1035" t="str">
            <v>kPDF+kEPUB</v>
          </cell>
          <cell r="N1035">
            <v>11970</v>
          </cell>
          <cell r="O1035" t="str">
            <v>한국문화예술위원회 문학나눔 선정도서</v>
          </cell>
          <cell r="P1035" t="str">
            <v>[상세보기]</v>
          </cell>
        </row>
        <row r="1036">
          <cell r="A1036" t="str">
            <v>설원의 독수리</v>
          </cell>
          <cell r="B1036" t="str">
            <v>아동</v>
          </cell>
          <cell r="C1036" t="str">
            <v>내인생의책(주)</v>
          </cell>
          <cell r="D1036">
            <v>17280</v>
          </cell>
          <cell r="E1036">
            <v>1</v>
          </cell>
          <cell r="F1036">
            <v>17280</v>
          </cell>
          <cell r="G1036" t="str">
            <v>20180412</v>
          </cell>
          <cell r="H1036" t="str">
            <v>20190108</v>
          </cell>
          <cell r="I1036" t="str">
            <v>4801157233770</v>
          </cell>
          <cell r="J1036" t="str">
            <v>1157233775</v>
          </cell>
          <cell r="K1036" t="str">
            <v>9791157233779</v>
          </cell>
          <cell r="L1036" t="str">
            <v>어린이창작동화</v>
          </cell>
          <cell r="M1036" t="str">
            <v>kPDF</v>
          </cell>
          <cell r="N1036">
            <v>17280</v>
          </cell>
          <cell r="O1036" t="str">
            <v>목포공공도서관 추천도서</v>
          </cell>
          <cell r="P1036" t="str">
            <v>[상세보기]</v>
          </cell>
        </row>
        <row r="1037">
          <cell r="A1037" t="str">
            <v>섬마을 스캔들</v>
          </cell>
          <cell r="B1037" t="str">
            <v>아동</v>
          </cell>
          <cell r="C1037" t="str">
            <v>살림출판사</v>
          </cell>
          <cell r="D1037">
            <v>17100</v>
          </cell>
          <cell r="E1037">
            <v>1</v>
          </cell>
          <cell r="F1037">
            <v>17100</v>
          </cell>
          <cell r="G1037" t="str">
            <v>20120628</v>
          </cell>
          <cell r="H1037" t="str">
            <v>20121025</v>
          </cell>
          <cell r="I1037" t="str">
            <v>4808952217547</v>
          </cell>
          <cell r="J1037" t="str">
            <v>8952217543</v>
          </cell>
          <cell r="K1037" t="str">
            <v>9788952217547</v>
          </cell>
          <cell r="L1037" t="str">
            <v>어린이창작동화</v>
          </cell>
          <cell r="M1037" t="str">
            <v>kPDF+kEPUB</v>
          </cell>
          <cell r="N1037">
            <v>17100</v>
          </cell>
          <cell r="O1037" t="str">
            <v>경남교육청 김해도서관 &gt; 5학년 교과연계도서</v>
          </cell>
          <cell r="P1037" t="str">
            <v>[상세보기]</v>
          </cell>
        </row>
        <row r="1038">
          <cell r="A1038" t="str">
            <v>성 평등이 뭐예요</v>
          </cell>
          <cell r="B1038" t="str">
            <v>아동</v>
          </cell>
          <cell r="C1038" t="str">
            <v>개암나무</v>
          </cell>
          <cell r="D1038">
            <v>13860</v>
          </cell>
          <cell r="E1038">
            <v>1</v>
          </cell>
          <cell r="F1038">
            <v>13860</v>
          </cell>
          <cell r="G1038" t="str">
            <v>20180516</v>
          </cell>
          <cell r="H1038" t="str">
            <v>20190129</v>
          </cell>
          <cell r="I1038" t="str">
            <v>4808968304514</v>
          </cell>
          <cell r="J1038" t="str">
            <v>8968304513</v>
          </cell>
          <cell r="K1038" t="str">
            <v>9788968304514</v>
          </cell>
          <cell r="L1038" t="str">
            <v>자기계발/리더십</v>
          </cell>
          <cell r="M1038" t="str">
            <v>kPDF+kEPUB</v>
          </cell>
          <cell r="N1038">
            <v>13860</v>
          </cell>
          <cell r="O1038" t="str">
            <v>학교도서관사서협의회 초등전학년 추천도서</v>
          </cell>
          <cell r="P1038" t="str">
            <v>[상세보기]</v>
          </cell>
        </row>
        <row r="1039">
          <cell r="A1039" t="str">
            <v>성자가 된 옥탑방 의사</v>
          </cell>
          <cell r="B1039" t="str">
            <v>아동</v>
          </cell>
          <cell r="C1039" t="str">
            <v>우리교육</v>
          </cell>
          <cell r="D1039">
            <v>10710</v>
          </cell>
          <cell r="E1039">
            <v>1</v>
          </cell>
          <cell r="F1039">
            <v>10710</v>
          </cell>
          <cell r="G1039" t="str">
            <v>20061120</v>
          </cell>
          <cell r="H1039" t="str">
            <v>20100914</v>
          </cell>
          <cell r="I1039" t="str">
            <v>4808980407255</v>
          </cell>
          <cell r="J1039" t="str">
            <v>8980407254</v>
          </cell>
          <cell r="K1039" t="str">
            <v>9788980407255</v>
          </cell>
          <cell r="L1039" t="str">
            <v>역사/지리/위인</v>
          </cell>
          <cell r="M1039" t="str">
            <v>kPDF+kEPUB</v>
          </cell>
          <cell r="N1039">
            <v>10710</v>
          </cell>
          <cell r="O1039" t="str">
            <v>경기도교과연계</v>
          </cell>
          <cell r="P1039" t="str">
            <v>[상세보기]</v>
          </cell>
        </row>
        <row r="1040">
          <cell r="A1040" t="str">
            <v>성질 좀 부리지 마, 닐슨!</v>
          </cell>
          <cell r="B1040" t="str">
            <v>유아</v>
          </cell>
          <cell r="C1040" t="str">
            <v>소원나무</v>
          </cell>
          <cell r="D1040">
            <v>14400</v>
          </cell>
          <cell r="E1040">
            <v>1</v>
          </cell>
          <cell r="F1040">
            <v>14400</v>
          </cell>
          <cell r="G1040" t="str">
            <v>20151110</v>
          </cell>
          <cell r="H1040" t="str">
            <v>20190221</v>
          </cell>
          <cell r="I1040" t="str">
            <v>4801186531304</v>
          </cell>
          <cell r="J1040" t="str">
            <v>1186531304</v>
          </cell>
          <cell r="K1040" t="str">
            <v>9791186531303</v>
          </cell>
          <cell r="L1040" t="str">
            <v>유아창작동화</v>
          </cell>
          <cell r="M1040" t="str">
            <v>kPDF</v>
          </cell>
          <cell r="N1040">
            <v>14400</v>
          </cell>
          <cell r="O1040" t="str">
            <v>서울특별시교육청 어린이도서관 권장도서</v>
          </cell>
          <cell r="P1040" t="str">
            <v>[상세보기]</v>
          </cell>
        </row>
        <row r="1041">
          <cell r="A1041" t="str">
            <v>성평등</v>
          </cell>
          <cell r="B1041" t="str">
            <v>아동</v>
          </cell>
          <cell r="C1041" t="str">
            <v>풀빛(도서출판)</v>
          </cell>
          <cell r="D1041">
            <v>15120</v>
          </cell>
          <cell r="E1041">
            <v>1</v>
          </cell>
          <cell r="F1041">
            <v>15120</v>
          </cell>
          <cell r="G1041" t="str">
            <v>20181026</v>
          </cell>
          <cell r="H1041" t="str">
            <v>20190530</v>
          </cell>
          <cell r="I1041" t="str">
            <v>4801161720945</v>
          </cell>
          <cell r="J1041" t="str">
            <v>1161720944</v>
          </cell>
          <cell r="K1041" t="str">
            <v>9791161720944</v>
          </cell>
          <cell r="L1041" t="str">
            <v>자기계발/리더십</v>
          </cell>
          <cell r="M1041" t="str">
            <v>kPDF+kEPUB</v>
          </cell>
          <cell r="N1041">
            <v>15120</v>
          </cell>
          <cell r="O1041" t="str">
            <v>학교도서관사서협의회 초등고학년 추천도서</v>
          </cell>
          <cell r="P1041" t="str">
            <v>[상세보기]</v>
          </cell>
        </row>
        <row r="1042">
          <cell r="A1042" t="str">
            <v>세 마녀 밥</v>
          </cell>
          <cell r="B1042" t="str">
            <v>아동</v>
          </cell>
          <cell r="C1042" t="str">
            <v>노루궁뎅이</v>
          </cell>
          <cell r="D1042">
            <v>13230</v>
          </cell>
          <cell r="E1042">
            <v>1</v>
          </cell>
          <cell r="F1042">
            <v>13230</v>
          </cell>
          <cell r="G1042" t="str">
            <v>20140228</v>
          </cell>
          <cell r="H1042" t="str">
            <v>20141114</v>
          </cell>
          <cell r="I1042" t="str">
            <v>4808967652005</v>
          </cell>
          <cell r="J1042" t="str">
            <v>8967652003</v>
          </cell>
          <cell r="K1042" t="str">
            <v>9788967652005</v>
          </cell>
          <cell r="L1042" t="str">
            <v>어린이창작동화</v>
          </cell>
          <cell r="M1042" t="str">
            <v>kPDF+kEPUB</v>
          </cell>
          <cell r="N1042">
            <v>13230</v>
          </cell>
          <cell r="O1042" t="str">
            <v>경기도교과연계 &gt; 초등학교 1학년 2학기 국어</v>
          </cell>
          <cell r="P1042" t="str">
            <v>[상세보기]</v>
          </cell>
        </row>
        <row r="1043">
          <cell r="A1043" t="str">
            <v>세계 옛이야기 혹부리 할아버지가 들려주신대. 1: 아메리카 유럽 편</v>
          </cell>
          <cell r="B1043" t="str">
            <v>아동</v>
          </cell>
          <cell r="C1043" t="str">
            <v>형설앤(주)</v>
          </cell>
          <cell r="D1043">
            <v>8820</v>
          </cell>
          <cell r="E1043">
            <v>1</v>
          </cell>
          <cell r="F1043">
            <v>8820</v>
          </cell>
          <cell r="G1043" t="str">
            <v>20170206</v>
          </cell>
          <cell r="H1043" t="str">
            <v>20200507</v>
          </cell>
          <cell r="I1043" t="str">
            <v>4801156632734</v>
          </cell>
          <cell r="J1043" t="str">
            <v>1156632730</v>
          </cell>
          <cell r="K1043" t="str">
            <v>9791156632733</v>
          </cell>
          <cell r="L1043" t="str">
            <v>어린이전래동화</v>
          </cell>
          <cell r="M1043" t="str">
            <v>kPDF</v>
          </cell>
          <cell r="N1043">
            <v>8820</v>
          </cell>
          <cell r="O1043">
            <v>8820</v>
          </cell>
          <cell r="P1043" t="str">
            <v>[상세보기]</v>
          </cell>
        </row>
        <row r="1044">
          <cell r="A1044" t="str">
            <v>세계 옛이야기 혹부리 할아버지가 들려주신대. 2: 아시아 + 아프리카 편</v>
          </cell>
          <cell r="B1044" t="str">
            <v>아동</v>
          </cell>
          <cell r="C1044" t="str">
            <v>형설앤(주)</v>
          </cell>
          <cell r="D1044">
            <v>8820</v>
          </cell>
          <cell r="E1044">
            <v>1</v>
          </cell>
          <cell r="F1044">
            <v>8820</v>
          </cell>
          <cell r="G1044" t="str">
            <v>20170324</v>
          </cell>
          <cell r="H1044" t="str">
            <v>20200507</v>
          </cell>
          <cell r="I1044" t="str">
            <v>4801156632765</v>
          </cell>
          <cell r="J1044" t="str">
            <v>1156632765</v>
          </cell>
          <cell r="K1044" t="str">
            <v>9791156632764</v>
          </cell>
          <cell r="L1044" t="str">
            <v>어린이전래동화</v>
          </cell>
          <cell r="M1044" t="str">
            <v>kPDF</v>
          </cell>
          <cell r="N1044">
            <v>8820</v>
          </cell>
          <cell r="O1044" t="str">
            <v>한국문화예술위원회 문학나눔 선정도서</v>
          </cell>
          <cell r="P1044" t="str">
            <v>[상세보기]</v>
          </cell>
        </row>
        <row r="1045">
          <cell r="A1045" t="str">
            <v>세계 지리 어디까지 아니</v>
          </cell>
          <cell r="B1045" t="str">
            <v>아동</v>
          </cell>
          <cell r="C1045" t="str">
            <v>고래가숨쉬는도서관</v>
          </cell>
          <cell r="D1045">
            <v>15120</v>
          </cell>
          <cell r="E1045">
            <v>1</v>
          </cell>
          <cell r="F1045">
            <v>15120</v>
          </cell>
          <cell r="G1045" t="str">
            <v>20151218</v>
          </cell>
          <cell r="H1045" t="str">
            <v>20151230</v>
          </cell>
          <cell r="I1045" t="str">
            <v>4801186620879</v>
          </cell>
          <cell r="J1045" t="str">
            <v>1186620870</v>
          </cell>
          <cell r="K1045" t="str">
            <v>9791186620878</v>
          </cell>
          <cell r="L1045" t="str">
            <v>역사/지리/위인</v>
          </cell>
          <cell r="M1045" t="str">
            <v>kPDF+kEPUB</v>
          </cell>
          <cell r="N1045">
            <v>15120</v>
          </cell>
          <cell r="O1045" t="str">
            <v>경남교육청 김해도서관 &gt; 3학년 교과연계도서</v>
          </cell>
          <cell r="P1045" t="str">
            <v>[상세보기]</v>
          </cell>
        </row>
        <row r="1046">
          <cell r="A1046" t="str">
            <v>세계가 감탄하는 우리 온돌</v>
          </cell>
          <cell r="B1046" t="str">
            <v>아동</v>
          </cell>
          <cell r="C1046" t="str">
            <v>마루벌</v>
          </cell>
          <cell r="D1046">
            <v>12600</v>
          </cell>
          <cell r="E1046">
            <v>1</v>
          </cell>
          <cell r="F1046">
            <v>12600</v>
          </cell>
          <cell r="G1046" t="str">
            <v>20100726</v>
          </cell>
          <cell r="H1046" t="str">
            <v>20150619</v>
          </cell>
          <cell r="I1046" t="str">
            <v>4808956633350</v>
          </cell>
          <cell r="J1046" t="str">
            <v>8956633355</v>
          </cell>
          <cell r="K1046" t="str">
            <v>9788956633350</v>
          </cell>
          <cell r="L1046" t="str">
            <v>역사/지리/위인</v>
          </cell>
          <cell r="M1046" t="str">
            <v>kPDF</v>
          </cell>
          <cell r="N1046">
            <v>12600</v>
          </cell>
          <cell r="O1046" t="str">
            <v>경기도교과연계</v>
          </cell>
          <cell r="P1046" t="str">
            <v>[상세보기]</v>
          </cell>
        </row>
        <row r="1047">
          <cell r="A1047" t="str">
            <v>세계를 담은 한글</v>
          </cell>
          <cell r="B1047" t="str">
            <v>아동</v>
          </cell>
          <cell r="C1047" t="str">
            <v>동아엠앤비</v>
          </cell>
          <cell r="D1047">
            <v>13860</v>
          </cell>
          <cell r="E1047">
            <v>1</v>
          </cell>
          <cell r="F1047">
            <v>13860</v>
          </cell>
          <cell r="G1047" t="str">
            <v>20121001</v>
          </cell>
          <cell r="H1047" t="str">
            <v>20200608</v>
          </cell>
          <cell r="I1047" t="str">
            <v>4808962861112</v>
          </cell>
          <cell r="J1047" t="str">
            <v>8962861119</v>
          </cell>
          <cell r="K1047" t="str">
            <v>9788962861112</v>
          </cell>
          <cell r="L1047" t="str">
            <v>역사/지리/위인</v>
          </cell>
          <cell r="M1047" t="str">
            <v>kEPUB</v>
          </cell>
          <cell r="N1047">
            <v>13860</v>
          </cell>
          <cell r="O1047" t="str">
            <v>책씨앗 &gt; 교과연계 추천도서(3-4학년)</v>
          </cell>
          <cell r="P1047" t="str">
            <v>[상세보기]</v>
          </cell>
        </row>
        <row r="1048">
          <cell r="A1048" t="str">
            <v>세계를 빛낸 50명의 위인들</v>
          </cell>
          <cell r="B1048" t="str">
            <v>아동</v>
          </cell>
          <cell r="C1048" t="str">
            <v>엠엔케이(MNK)</v>
          </cell>
          <cell r="D1048">
            <v>12960</v>
          </cell>
          <cell r="E1048">
            <v>1</v>
          </cell>
          <cell r="F1048">
            <v>12960</v>
          </cell>
          <cell r="G1048" t="str">
            <v>20161010</v>
          </cell>
          <cell r="H1048" t="str">
            <v>20180112</v>
          </cell>
          <cell r="I1048" t="str">
            <v>4801187153048</v>
          </cell>
          <cell r="J1048" t="str">
            <v>1187153044</v>
          </cell>
          <cell r="K1048" t="str">
            <v>9791187153047</v>
          </cell>
          <cell r="L1048" t="str">
            <v>역사/지리/위인</v>
          </cell>
          <cell r="M1048" t="str">
            <v>kPDF</v>
          </cell>
          <cell r="N1048">
            <v>12960</v>
          </cell>
          <cell r="O1048" t="str">
            <v>경기도교과연계 &gt; 초등학교 1학년 2학기 국어</v>
          </cell>
          <cell r="P1048" t="str">
            <v>[상세보기]</v>
          </cell>
        </row>
        <row r="1049">
          <cell r="A1049" t="str">
            <v>세계를 사로잡은 문화 콘텐츠 한류</v>
          </cell>
          <cell r="B1049" t="str">
            <v>아동</v>
          </cell>
          <cell r="C1049" t="str">
            <v>동아엠앤비</v>
          </cell>
          <cell r="D1049">
            <v>15120</v>
          </cell>
          <cell r="E1049">
            <v>1</v>
          </cell>
          <cell r="F1049">
            <v>15120</v>
          </cell>
          <cell r="G1049" t="str">
            <v>20180420</v>
          </cell>
          <cell r="H1049" t="str">
            <v>20180518</v>
          </cell>
          <cell r="I1049" t="str">
            <v>4801188704034</v>
          </cell>
          <cell r="J1049" t="str">
            <v>1188704036</v>
          </cell>
          <cell r="K1049" t="str">
            <v>9791188704033</v>
          </cell>
          <cell r="L1049" t="str">
            <v>어린이창작동화</v>
          </cell>
          <cell r="M1049" t="str">
            <v>kEPUB</v>
          </cell>
          <cell r="N1049">
            <v>15120</v>
          </cell>
          <cell r="O1049" t="str">
            <v>학교도서관사서협의회 초등전학년 추천도서</v>
          </cell>
          <cell r="P1049" t="str">
            <v>[상세보기]</v>
          </cell>
        </row>
        <row r="1050">
          <cell r="A1050" t="str">
            <v>세계를 움직이는 국제기구</v>
          </cell>
          <cell r="B1050" t="str">
            <v>아동</v>
          </cell>
          <cell r="C1050" t="str">
            <v>봄볕</v>
          </cell>
          <cell r="D1050">
            <v>15120</v>
          </cell>
          <cell r="E1050">
            <v>1</v>
          </cell>
          <cell r="F1050">
            <v>15120</v>
          </cell>
          <cell r="G1050" t="str">
            <v>20131001</v>
          </cell>
          <cell r="H1050" t="str">
            <v>20140721</v>
          </cell>
          <cell r="I1050" t="str">
            <v>4808997824229</v>
          </cell>
          <cell r="J1050" t="str">
            <v>8997824228</v>
          </cell>
          <cell r="K1050" t="str">
            <v>9788997824229</v>
          </cell>
          <cell r="L1050" t="str">
            <v>자기계발/리더십</v>
          </cell>
          <cell r="M1050" t="str">
            <v>kEPUB</v>
          </cell>
          <cell r="N1050">
            <v>15120</v>
          </cell>
          <cell r="O1050" t="str">
            <v>경기도교과연계 &gt; 초등학교 4학년 2학기 사회</v>
          </cell>
          <cell r="P1050" t="str">
            <v>[상세보기]</v>
          </cell>
        </row>
        <row r="1051">
          <cell r="A1051" t="str">
            <v>세계의 기념일</v>
          </cell>
          <cell r="B1051" t="str">
            <v>아동</v>
          </cell>
          <cell r="C1051" t="str">
            <v>봄볕</v>
          </cell>
          <cell r="D1051">
            <v>18650</v>
          </cell>
          <cell r="E1051">
            <v>1</v>
          </cell>
          <cell r="F1051">
            <v>18650</v>
          </cell>
          <cell r="G1051" t="str">
            <v>20161128</v>
          </cell>
          <cell r="H1051" t="str">
            <v>20170628</v>
          </cell>
          <cell r="I1051" t="str">
            <v>4801186979229</v>
          </cell>
          <cell r="J1051" t="str">
            <v>1186979224</v>
          </cell>
          <cell r="K1051" t="str">
            <v>9791186979228</v>
          </cell>
          <cell r="L1051" t="str">
            <v>호기심/상식</v>
          </cell>
          <cell r="M1051" t="str">
            <v>kEPUB</v>
          </cell>
          <cell r="N1051">
            <v>18650</v>
          </cell>
          <cell r="O1051" t="str">
            <v>경기도교과연계 &gt; 초등학교 5학년 도덕</v>
          </cell>
          <cell r="P1051" t="str">
            <v>[상세보기]</v>
          </cell>
        </row>
        <row r="1052">
          <cell r="A1052" t="str">
            <v>세계의 모든 거인 이야기</v>
          </cell>
          <cell r="B1052" t="str">
            <v>아동</v>
          </cell>
          <cell r="C1052" t="str">
            <v>파란자전거</v>
          </cell>
          <cell r="D1052">
            <v>14990</v>
          </cell>
          <cell r="E1052">
            <v>1</v>
          </cell>
          <cell r="F1052">
            <v>14990</v>
          </cell>
          <cell r="G1052" t="str">
            <v>20140801</v>
          </cell>
          <cell r="H1052" t="str">
            <v>20151201</v>
          </cell>
          <cell r="I1052" t="str">
            <v>4808994258959</v>
          </cell>
          <cell r="J1052" t="str">
            <v>8994258957</v>
          </cell>
          <cell r="K1052" t="str">
            <v>9788994258959</v>
          </cell>
          <cell r="L1052" t="str">
            <v>어린이창작동화</v>
          </cell>
          <cell r="M1052" t="str">
            <v>kEPUB</v>
          </cell>
          <cell r="N1052">
            <v>14990</v>
          </cell>
          <cell r="O1052" t="str">
            <v>경기도교과연계 &gt; 초등학교 3학년 1학기 국어</v>
          </cell>
          <cell r="P1052" t="str">
            <v>[상세보기]</v>
          </cell>
        </row>
        <row r="1053">
          <cell r="A1053" t="str">
            <v>세균들도 궁금해할 이상하고 재미있는 우리 몸 이야기 93</v>
          </cell>
          <cell r="B1053" t="str">
            <v>아동</v>
          </cell>
          <cell r="C1053" t="str">
            <v>북이십일_디지털컨텐츠</v>
          </cell>
          <cell r="D1053">
            <v>21600</v>
          </cell>
          <cell r="E1053">
            <v>2</v>
          </cell>
          <cell r="F1053">
            <v>43200</v>
          </cell>
          <cell r="G1053" t="str">
            <v>20200909</v>
          </cell>
          <cell r="H1053" t="str">
            <v>20200915</v>
          </cell>
          <cell r="I1053" t="str">
            <v>4808950989606</v>
          </cell>
          <cell r="J1053" t="str">
            <v>8950989603</v>
          </cell>
          <cell r="K1053" t="str">
            <v>9788950989606</v>
          </cell>
          <cell r="L1053" t="str">
            <v>과학</v>
          </cell>
          <cell r="M1053" t="str">
            <v>kPDF</v>
          </cell>
          <cell r="N1053">
            <v>43200</v>
          </cell>
          <cell r="O1053">
            <v>43200</v>
          </cell>
          <cell r="P1053" t="str">
            <v>[상세보기]</v>
          </cell>
        </row>
        <row r="1054">
          <cell r="A1054" t="str">
            <v>세미와 매직큐브 수학 대모험. 1</v>
          </cell>
          <cell r="B1054" t="str">
            <v>아동</v>
          </cell>
          <cell r="C1054" t="str">
            <v>위즈덤하우스_디지털콘텐츠</v>
          </cell>
          <cell r="D1054">
            <v>21600</v>
          </cell>
          <cell r="E1054">
            <v>2</v>
          </cell>
          <cell r="F1054">
            <v>43200</v>
          </cell>
          <cell r="G1054" t="str">
            <v>20190701</v>
          </cell>
          <cell r="H1054" t="str">
            <v>20210323</v>
          </cell>
          <cell r="I1054" t="str">
            <v>4801196720514</v>
          </cell>
          <cell r="J1054" t="str">
            <v>1196720517</v>
          </cell>
          <cell r="K1054" t="str">
            <v>9791196720513</v>
          </cell>
          <cell r="L1054" t="str">
            <v>수학</v>
          </cell>
          <cell r="M1054" t="str">
            <v>kPDF</v>
          </cell>
          <cell r="N1054">
            <v>43200</v>
          </cell>
          <cell r="O1054">
            <v>43200</v>
          </cell>
          <cell r="P1054" t="str">
            <v>[상세보기]</v>
          </cell>
        </row>
        <row r="1055">
          <cell r="A1055" t="str">
            <v>세미와 매직큐브 수학 대모험. 2</v>
          </cell>
          <cell r="B1055" t="str">
            <v>아동</v>
          </cell>
          <cell r="C1055" t="str">
            <v>위즈덤하우스_디지털콘텐츠</v>
          </cell>
          <cell r="D1055">
            <v>21600</v>
          </cell>
          <cell r="E1055">
            <v>2</v>
          </cell>
          <cell r="F1055">
            <v>43200</v>
          </cell>
          <cell r="G1055" t="str">
            <v>20200123</v>
          </cell>
          <cell r="H1055" t="str">
            <v>20210323</v>
          </cell>
          <cell r="I1055" t="str">
            <v>4801190427389</v>
          </cell>
          <cell r="J1055" t="str">
            <v>1190427389</v>
          </cell>
          <cell r="K1055" t="str">
            <v>9791190427388</v>
          </cell>
          <cell r="L1055" t="str">
            <v>수학</v>
          </cell>
          <cell r="M1055" t="str">
            <v>kPDF</v>
          </cell>
          <cell r="N1055">
            <v>43200</v>
          </cell>
          <cell r="O1055">
            <v>43200</v>
          </cell>
          <cell r="P1055" t="str">
            <v>[상세보기]</v>
          </cell>
        </row>
        <row r="1056">
          <cell r="A1056" t="str">
            <v>세미와 매직큐브 수학 대모험. 3</v>
          </cell>
          <cell r="B1056" t="str">
            <v>아동</v>
          </cell>
          <cell r="C1056" t="str">
            <v>위즈덤하우스_디지털콘텐츠</v>
          </cell>
          <cell r="D1056">
            <v>21600</v>
          </cell>
          <cell r="E1056">
            <v>2</v>
          </cell>
          <cell r="F1056">
            <v>43200</v>
          </cell>
          <cell r="G1056" t="str">
            <v>20200723</v>
          </cell>
          <cell r="H1056" t="str">
            <v>20210323</v>
          </cell>
          <cell r="I1056" t="str">
            <v>4801190908215</v>
          </cell>
          <cell r="J1056" t="str">
            <v>1190908212</v>
          </cell>
          <cell r="K1056" t="str">
            <v>9791190908214</v>
          </cell>
          <cell r="L1056" t="str">
            <v>수학</v>
          </cell>
          <cell r="M1056" t="str">
            <v>kPDF</v>
          </cell>
          <cell r="N1056">
            <v>43200</v>
          </cell>
          <cell r="O1056">
            <v>43200</v>
          </cell>
          <cell r="P1056" t="str">
            <v>[상세보기]</v>
          </cell>
        </row>
        <row r="1057">
          <cell r="A1057" t="str">
            <v>세빈아 오늘은 어떤법을 만났니</v>
          </cell>
          <cell r="B1057" t="str">
            <v>아동</v>
          </cell>
          <cell r="C1057" t="str">
            <v>토토북</v>
          </cell>
          <cell r="D1057">
            <v>12600</v>
          </cell>
          <cell r="E1057">
            <v>1</v>
          </cell>
          <cell r="F1057">
            <v>12600</v>
          </cell>
          <cell r="G1057" t="str">
            <v>20120305</v>
          </cell>
          <cell r="H1057" t="str">
            <v>20150116</v>
          </cell>
          <cell r="I1057" t="str">
            <v>4808964960585</v>
          </cell>
          <cell r="J1057" t="str">
            <v>8964960580</v>
          </cell>
          <cell r="K1057" t="str">
            <v>9788964960585</v>
          </cell>
          <cell r="L1057" t="str">
            <v>호기심/상식</v>
          </cell>
          <cell r="M1057" t="str">
            <v>kPDF+kEPUB</v>
          </cell>
          <cell r="N1057">
            <v>12600</v>
          </cell>
          <cell r="O1057" t="str">
            <v>서울시교육청도서관 사서추천도서</v>
          </cell>
          <cell r="P1057" t="str">
            <v>[상세보기]</v>
          </cell>
        </row>
        <row r="1058">
          <cell r="A1058" t="str">
            <v>세상 끝에 있는 너에게</v>
          </cell>
          <cell r="B1058" t="str">
            <v>유아</v>
          </cell>
          <cell r="C1058" t="str">
            <v>키다리</v>
          </cell>
          <cell r="D1058">
            <v>18900</v>
          </cell>
          <cell r="E1058">
            <v>1</v>
          </cell>
          <cell r="F1058">
            <v>18900</v>
          </cell>
          <cell r="G1058" t="str">
            <v>20181224</v>
          </cell>
          <cell r="H1058" t="str">
            <v>20190729</v>
          </cell>
          <cell r="I1058" t="str">
            <v>4801157852179</v>
          </cell>
          <cell r="J1058" t="str">
            <v>1157852173</v>
          </cell>
          <cell r="K1058" t="str">
            <v>9791157852178</v>
          </cell>
          <cell r="L1058" t="str">
            <v>유아창작동화</v>
          </cell>
          <cell r="M1058" t="str">
            <v>kEPUB</v>
          </cell>
          <cell r="N1058">
            <v>18900</v>
          </cell>
          <cell r="O1058" t="str">
            <v>광주광역시립도서관 권장도서</v>
          </cell>
          <cell r="P1058" t="str">
            <v>[상세보기]</v>
          </cell>
        </row>
        <row r="1059">
          <cell r="A1059" t="str">
            <v>세상 모든 친구들을 위한 노래</v>
          </cell>
          <cell r="B1059" t="str">
            <v>유아</v>
          </cell>
          <cell r="C1059" t="str">
            <v>소원나무</v>
          </cell>
          <cell r="D1059">
            <v>14400</v>
          </cell>
          <cell r="E1059">
            <v>1</v>
          </cell>
          <cell r="F1059">
            <v>14400</v>
          </cell>
          <cell r="G1059" t="str">
            <v>20180115</v>
          </cell>
          <cell r="H1059" t="str">
            <v>20180525</v>
          </cell>
          <cell r="I1059" t="str">
            <v>4801186531618</v>
          </cell>
          <cell r="J1059" t="str">
            <v>1186531614</v>
          </cell>
          <cell r="K1059" t="str">
            <v>9791186531617</v>
          </cell>
          <cell r="L1059" t="str">
            <v>유아창작동화</v>
          </cell>
          <cell r="M1059" t="str">
            <v>kPDF</v>
          </cell>
          <cell r="N1059">
            <v>14400</v>
          </cell>
          <cell r="O1059" t="str">
            <v>학교도서관사서협의회 초등저학년 추천도서</v>
          </cell>
          <cell r="P1059" t="str">
            <v>[상세보기]</v>
          </cell>
        </row>
        <row r="1060">
          <cell r="A1060" t="str">
            <v>세상 모든 화가들의 그림 이야기</v>
          </cell>
          <cell r="B1060" t="str">
            <v>아동</v>
          </cell>
          <cell r="C1060" t="str">
            <v>꿈소담이</v>
          </cell>
          <cell r="D1060">
            <v>9500</v>
          </cell>
          <cell r="E1060">
            <v>1</v>
          </cell>
          <cell r="F1060">
            <v>9500</v>
          </cell>
          <cell r="G1060" t="str">
            <v>20070910</v>
          </cell>
          <cell r="H1060" t="str">
            <v>20090210</v>
          </cell>
          <cell r="I1060" t="str">
            <v>4808956894140</v>
          </cell>
          <cell r="J1060" t="str">
            <v>8956894140</v>
          </cell>
          <cell r="K1060" t="str">
            <v>9788956894140</v>
          </cell>
          <cell r="L1060" t="str">
            <v>호기심/상식</v>
          </cell>
          <cell r="M1060" t="str">
            <v>kPDF</v>
          </cell>
          <cell r="N1060">
            <v>9500</v>
          </cell>
          <cell r="O1060" t="str">
            <v>경남교육청 &gt; 꿈이 있는 그림책</v>
          </cell>
          <cell r="P1060" t="str">
            <v>[상세보기]</v>
          </cell>
        </row>
        <row r="1061">
          <cell r="A1061" t="str">
            <v>세상 모든 환경 운동가의 환경 이야기</v>
          </cell>
          <cell r="B1061" t="str">
            <v>아동</v>
          </cell>
          <cell r="C1061" t="str">
            <v>꿈소담이</v>
          </cell>
          <cell r="D1061">
            <v>9500</v>
          </cell>
          <cell r="E1061">
            <v>1</v>
          </cell>
          <cell r="F1061">
            <v>9500</v>
          </cell>
          <cell r="G1061" t="str">
            <v>20071020</v>
          </cell>
          <cell r="H1061" t="str">
            <v>20090210</v>
          </cell>
          <cell r="I1061" t="str">
            <v>4808956894195</v>
          </cell>
          <cell r="J1061" t="str">
            <v>8956894191</v>
          </cell>
          <cell r="K1061" t="str">
            <v>9788956894195</v>
          </cell>
          <cell r="L1061" t="str">
            <v>과학</v>
          </cell>
          <cell r="M1061" t="str">
            <v>kPDF</v>
          </cell>
          <cell r="N1061">
            <v>9500</v>
          </cell>
          <cell r="O1061" t="str">
            <v>경기도교과연계도서 &gt; 중학교 1학년 도덕</v>
          </cell>
          <cell r="P1061" t="str">
            <v>[상세보기]</v>
          </cell>
        </row>
        <row r="1062">
          <cell r="A1062" t="str">
            <v>세상 밖으로 나온 백제</v>
          </cell>
          <cell r="B1062" t="str">
            <v>아동</v>
          </cell>
          <cell r="C1062" t="str">
            <v>개암나무</v>
          </cell>
          <cell r="D1062">
            <v>13860</v>
          </cell>
          <cell r="E1062">
            <v>1</v>
          </cell>
          <cell r="F1062">
            <v>13860</v>
          </cell>
          <cell r="G1062" t="str">
            <v>20160205</v>
          </cell>
          <cell r="H1062" t="str">
            <v>20160908</v>
          </cell>
          <cell r="I1062" t="str">
            <v>4808968302626</v>
          </cell>
          <cell r="J1062" t="str">
            <v>8968302626</v>
          </cell>
          <cell r="K1062" t="str">
            <v>9788968302626</v>
          </cell>
          <cell r="L1062" t="str">
            <v>역사/지리/위인</v>
          </cell>
          <cell r="M1062" t="str">
            <v>kPDF+kEPUB</v>
          </cell>
          <cell r="N1062">
            <v>13860</v>
          </cell>
          <cell r="O1062" t="str">
            <v>경기도교과연계 &gt; 초등학교 5학년 2학기 사회</v>
          </cell>
          <cell r="P1062" t="str">
            <v>[상세보기]</v>
          </cell>
        </row>
        <row r="1063">
          <cell r="A1063" t="str">
            <v>세상에 단 하나뿐인 밥</v>
          </cell>
          <cell r="B1063" t="str">
            <v>아동</v>
          </cell>
          <cell r="C1063" t="str">
            <v>다른</v>
          </cell>
          <cell r="D1063">
            <v>18900</v>
          </cell>
          <cell r="E1063">
            <v>1</v>
          </cell>
          <cell r="F1063">
            <v>18900</v>
          </cell>
          <cell r="G1063" t="str">
            <v>20200710</v>
          </cell>
          <cell r="H1063" t="str">
            <v>20200804</v>
          </cell>
          <cell r="I1063" t="str">
            <v>4801156332924</v>
          </cell>
          <cell r="J1063" t="str">
            <v>1156332923</v>
          </cell>
          <cell r="K1063" t="str">
            <v>9791156332923</v>
          </cell>
          <cell r="L1063" t="str">
            <v>어린이창작동화</v>
          </cell>
          <cell r="M1063" t="str">
            <v>kEPUB</v>
          </cell>
          <cell r="N1063">
            <v>18900</v>
          </cell>
          <cell r="O1063" t="str">
            <v>책씨앗 주목도서</v>
          </cell>
          <cell r="P1063" t="str">
            <v>[상세보기]</v>
          </cell>
        </row>
        <row r="1064">
          <cell r="A1064" t="str">
            <v>세상에 대하여 우리가 더 잘 알아야 할 교양. 1: 공정무역 왜 필요할까?</v>
          </cell>
          <cell r="B1064" t="str">
            <v>아동</v>
          </cell>
          <cell r="C1064" t="str">
            <v>내인생의책(주)</v>
          </cell>
          <cell r="D1064">
            <v>17280</v>
          </cell>
          <cell r="E1064">
            <v>1</v>
          </cell>
          <cell r="F1064">
            <v>17280</v>
          </cell>
          <cell r="G1064" t="str">
            <v>20100702</v>
          </cell>
          <cell r="H1064" t="str">
            <v>20150603</v>
          </cell>
          <cell r="I1064" t="str">
            <v>4808991813472</v>
          </cell>
          <cell r="J1064" t="str">
            <v>899181347X</v>
          </cell>
          <cell r="K1064" t="str">
            <v>9788991813472</v>
          </cell>
          <cell r="L1064" t="str">
            <v>호기심/상식</v>
          </cell>
          <cell r="M1064" t="str">
            <v>kPDF</v>
          </cell>
          <cell r="N1064">
            <v>17280</v>
          </cell>
          <cell r="O1064" t="str">
            <v>경기도교과연계도서 &gt; 중학교 2학년 사회</v>
          </cell>
          <cell r="P1064" t="str">
            <v>[상세보기]</v>
          </cell>
        </row>
        <row r="1065">
          <cell r="A1065" t="str">
            <v>세상에 대하여 우리가 더 잘 알아야 할 교양. 15: 인권 인간은 어떤 권리를 가질까?</v>
          </cell>
          <cell r="B1065" t="str">
            <v>아동</v>
          </cell>
          <cell r="C1065" t="str">
            <v>내인생의책(주)</v>
          </cell>
          <cell r="D1065">
            <v>17280</v>
          </cell>
          <cell r="E1065">
            <v>1</v>
          </cell>
          <cell r="F1065">
            <v>17280</v>
          </cell>
          <cell r="G1065" t="str">
            <v>20121105</v>
          </cell>
          <cell r="H1065" t="str">
            <v>20150529</v>
          </cell>
          <cell r="I1065" t="str">
            <v>4808997980055</v>
          </cell>
          <cell r="J1065" t="str">
            <v>899798005X</v>
          </cell>
          <cell r="K1065" t="str">
            <v>9788997980055</v>
          </cell>
          <cell r="L1065" t="str">
            <v>호기심/상식</v>
          </cell>
          <cell r="M1065" t="str">
            <v>kPDF</v>
          </cell>
          <cell r="N1065">
            <v>17280</v>
          </cell>
          <cell r="O1065" t="str">
            <v>인천광역시미추홀도서관 &gt; 교과연계도서</v>
          </cell>
          <cell r="P1065" t="str">
            <v>[상세보기]</v>
          </cell>
        </row>
        <row r="1066">
          <cell r="A1066" t="str">
            <v>세상에 대하여 우리가 더 잘 알아야 할 교양. 24: 국제 관계 어떻게 이해해야 할까?</v>
          </cell>
          <cell r="B1066" t="str">
            <v>아동</v>
          </cell>
          <cell r="C1066" t="str">
            <v>내인생의책(주)</v>
          </cell>
          <cell r="D1066">
            <v>19440</v>
          </cell>
          <cell r="E1066">
            <v>1</v>
          </cell>
          <cell r="F1066">
            <v>19440</v>
          </cell>
          <cell r="G1066" t="str">
            <v>20130605</v>
          </cell>
          <cell r="H1066" t="str">
            <v>20200313</v>
          </cell>
          <cell r="I1066" t="str">
            <v>4808997980444</v>
          </cell>
          <cell r="J1066" t="str">
            <v>8997980440</v>
          </cell>
          <cell r="K1066" t="str">
            <v>9788997980444</v>
          </cell>
          <cell r="L1066" t="str">
            <v>호기심/상식</v>
          </cell>
          <cell r="M1066" t="str">
            <v>kPDF</v>
          </cell>
          <cell r="N1066">
            <v>19440</v>
          </cell>
          <cell r="O1066" t="str">
            <v>경기도교과연계</v>
          </cell>
          <cell r="P1066" t="str">
            <v>[상세보기]</v>
          </cell>
        </row>
        <row r="1067">
          <cell r="A1067" t="str">
            <v>세상에 대하여 우리가 더 잘 알아야 할 교양. 28: 정치 제도 민주주의가 과연 최선일까?</v>
          </cell>
          <cell r="B1067" t="str">
            <v>아동</v>
          </cell>
          <cell r="C1067" t="str">
            <v>내인생의책(주)</v>
          </cell>
          <cell r="D1067">
            <v>19440</v>
          </cell>
          <cell r="E1067">
            <v>1</v>
          </cell>
          <cell r="F1067">
            <v>19440</v>
          </cell>
          <cell r="G1067" t="str">
            <v>20130905</v>
          </cell>
          <cell r="H1067" t="str">
            <v>20200313</v>
          </cell>
          <cell r="I1067" t="str">
            <v>4808997980512</v>
          </cell>
          <cell r="J1067" t="str">
            <v>8997980513</v>
          </cell>
          <cell r="K1067" t="str">
            <v>9788997980512</v>
          </cell>
          <cell r="L1067" t="str">
            <v>호기심/상식</v>
          </cell>
          <cell r="M1067" t="str">
            <v>kPDF</v>
          </cell>
          <cell r="N1067">
            <v>19440</v>
          </cell>
          <cell r="O1067" t="str">
            <v>경기도교과연계</v>
          </cell>
          <cell r="P1067" t="str">
            <v>[상세보기]</v>
          </cell>
        </row>
        <row r="1068">
          <cell r="A1068" t="str">
            <v>세상에 대하여 우리가 더 잘 알아야 할 교양. 31: 투표와 선거 과연 공정할까?</v>
          </cell>
          <cell r="B1068" t="str">
            <v>아동</v>
          </cell>
          <cell r="C1068" t="str">
            <v>내인생의책(주)</v>
          </cell>
          <cell r="D1068">
            <v>17280</v>
          </cell>
          <cell r="E1068">
            <v>1</v>
          </cell>
          <cell r="F1068">
            <v>17280</v>
          </cell>
          <cell r="G1068" t="str">
            <v>20140315</v>
          </cell>
          <cell r="H1068" t="str">
            <v>20190808</v>
          </cell>
          <cell r="I1068" t="str">
            <v>4808997980802</v>
          </cell>
          <cell r="J1068" t="str">
            <v>8997980807</v>
          </cell>
          <cell r="K1068" t="str">
            <v>9788997980802</v>
          </cell>
          <cell r="L1068" t="str">
            <v>호기심/상식</v>
          </cell>
          <cell r="M1068" t="str">
            <v>kPDF</v>
          </cell>
          <cell r="N1068">
            <v>17280</v>
          </cell>
          <cell r="O1068" t="str">
            <v>경기도교과연계</v>
          </cell>
          <cell r="P1068" t="str">
            <v>[상세보기]</v>
          </cell>
        </row>
        <row r="1069">
          <cell r="A1069" t="str">
            <v>세상에 대하여 우리가 더 잘 알아야 할 교양. 37: 스포츠 윤리, 승리 지상주의의 타개책일까?</v>
          </cell>
          <cell r="B1069" t="str">
            <v>아동</v>
          </cell>
          <cell r="C1069" t="str">
            <v>내인생의책(주)</v>
          </cell>
          <cell r="D1069">
            <v>17280</v>
          </cell>
          <cell r="E1069">
            <v>1</v>
          </cell>
          <cell r="F1069">
            <v>17280</v>
          </cell>
          <cell r="G1069" t="str">
            <v>20140721</v>
          </cell>
          <cell r="H1069" t="str">
            <v>20190808</v>
          </cell>
          <cell r="I1069" t="str">
            <v>4801157230144</v>
          </cell>
          <cell r="J1069" t="str">
            <v>1157230148</v>
          </cell>
          <cell r="K1069" t="str">
            <v>9791157230143</v>
          </cell>
          <cell r="L1069" t="str">
            <v>호기심/상식</v>
          </cell>
          <cell r="M1069" t="str">
            <v>kPDF</v>
          </cell>
          <cell r="N1069">
            <v>17280</v>
          </cell>
          <cell r="O1069" t="str">
            <v>경기도교과연계도서 &gt; 중학교 2학년 사회</v>
          </cell>
          <cell r="P1069" t="str">
            <v>[상세보기]</v>
          </cell>
        </row>
        <row r="1070">
          <cell r="A1070" t="str">
            <v>세상에 대하여 우리가 더 잘 알아야 할 교양. 41: 빅데이터 빅브러더가 아닐까?</v>
          </cell>
          <cell r="B1070" t="str">
            <v>아동</v>
          </cell>
          <cell r="C1070" t="str">
            <v>내인생의책(주)</v>
          </cell>
          <cell r="D1070">
            <v>17280</v>
          </cell>
          <cell r="E1070">
            <v>1</v>
          </cell>
          <cell r="F1070">
            <v>17280</v>
          </cell>
          <cell r="G1070" t="str">
            <v>20150320</v>
          </cell>
          <cell r="H1070" t="str">
            <v>20150331</v>
          </cell>
          <cell r="I1070" t="str">
            <v>4801157231509</v>
          </cell>
          <cell r="J1070" t="str">
            <v>1157231500</v>
          </cell>
          <cell r="K1070" t="str">
            <v>9791157231508</v>
          </cell>
          <cell r="L1070" t="str">
            <v>호기심/상식</v>
          </cell>
          <cell r="M1070" t="str">
            <v>kPDF</v>
          </cell>
          <cell r="N1070">
            <v>17280</v>
          </cell>
          <cell r="O1070" t="str">
            <v>경기도교과연계</v>
          </cell>
          <cell r="P1070" t="str">
            <v>[상세보기]</v>
          </cell>
        </row>
        <row r="1071">
          <cell r="A1071" t="str">
            <v>세상에 대하여 우리가 더 잘 알아야 할 교양. 42: 다문화 우리는 단일민족일까?</v>
          </cell>
          <cell r="B1071" t="str">
            <v>아동</v>
          </cell>
          <cell r="C1071" t="str">
            <v>내인생의책(주)</v>
          </cell>
          <cell r="D1071">
            <v>17280</v>
          </cell>
          <cell r="E1071">
            <v>1</v>
          </cell>
          <cell r="F1071">
            <v>17280</v>
          </cell>
          <cell r="G1071" t="str">
            <v>20150807</v>
          </cell>
          <cell r="H1071" t="str">
            <v>20150817</v>
          </cell>
          <cell r="I1071" t="str">
            <v>4801157231882</v>
          </cell>
          <cell r="J1071" t="str">
            <v>1157231888</v>
          </cell>
          <cell r="K1071" t="str">
            <v>9791157231881</v>
          </cell>
          <cell r="L1071" t="str">
            <v>호기심/상식</v>
          </cell>
          <cell r="M1071" t="str">
            <v>kPDF</v>
          </cell>
          <cell r="N1071">
            <v>17280</v>
          </cell>
          <cell r="O1071" t="str">
            <v>경기평생교육학습관 &gt; 교과연계도서</v>
          </cell>
          <cell r="P1071" t="str">
            <v>[상세보기]</v>
          </cell>
        </row>
        <row r="1072">
          <cell r="A1072" t="str">
            <v>세상에 대하여 우리가 더 잘 알아야 할 교양. 44: 글로벌 경제</v>
          </cell>
          <cell r="B1072" t="str">
            <v>아동</v>
          </cell>
          <cell r="C1072" t="str">
            <v>내인생의책(주)</v>
          </cell>
          <cell r="D1072">
            <v>17280</v>
          </cell>
          <cell r="E1072">
            <v>1</v>
          </cell>
          <cell r="F1072">
            <v>17280</v>
          </cell>
          <cell r="G1072" t="str">
            <v>20151231</v>
          </cell>
          <cell r="H1072" t="str">
            <v>20160111</v>
          </cell>
          <cell r="I1072" t="str">
            <v>4801157232162</v>
          </cell>
          <cell r="J1072" t="str">
            <v>1157232167</v>
          </cell>
          <cell r="K1072" t="str">
            <v>9791157232161</v>
          </cell>
          <cell r="L1072" t="str">
            <v>호기심/상식</v>
          </cell>
          <cell r="M1072" t="str">
            <v>kPDF</v>
          </cell>
          <cell r="N1072">
            <v>17280</v>
          </cell>
          <cell r="O1072" t="str">
            <v>경기도교과연계</v>
          </cell>
          <cell r="P1072" t="str">
            <v>[상세보기]</v>
          </cell>
        </row>
        <row r="1073">
          <cell r="A1073" t="str">
            <v>세상에 대하여 우리가 더 잘 알아야 할 교양. 45: 플라스틱 오염</v>
          </cell>
          <cell r="B1073" t="str">
            <v>아동</v>
          </cell>
          <cell r="C1073" t="str">
            <v>내인생의책(주)</v>
          </cell>
          <cell r="D1073">
            <v>17280</v>
          </cell>
          <cell r="E1073">
            <v>1</v>
          </cell>
          <cell r="F1073">
            <v>17280</v>
          </cell>
          <cell r="G1073" t="str">
            <v>20160229</v>
          </cell>
          <cell r="H1073" t="str">
            <v>20160303</v>
          </cell>
          <cell r="I1073" t="str">
            <v>4801157232346</v>
          </cell>
          <cell r="J1073" t="str">
            <v>1157232345</v>
          </cell>
          <cell r="K1073" t="str">
            <v>9791157232345</v>
          </cell>
          <cell r="L1073" t="str">
            <v>호기심/상식</v>
          </cell>
          <cell r="M1073" t="str">
            <v>kPDF</v>
          </cell>
          <cell r="N1073">
            <v>17280</v>
          </cell>
          <cell r="O1073" t="str">
            <v>인천광역시미추홀도서관 &gt; 교과연계도서</v>
          </cell>
          <cell r="P1073" t="str">
            <v>[상세보기]</v>
          </cell>
        </row>
        <row r="1074">
          <cell r="A1074" t="str">
            <v>세상에 대하여 우리가 더 잘 알아야 할 교양. 46  청소년 노동</v>
          </cell>
          <cell r="B1074" t="str">
            <v>아동</v>
          </cell>
          <cell r="C1074" t="str">
            <v>내인생의책(주)</v>
          </cell>
          <cell r="D1074">
            <v>17280</v>
          </cell>
          <cell r="E1074">
            <v>1</v>
          </cell>
          <cell r="F1074">
            <v>17280</v>
          </cell>
          <cell r="G1074" t="str">
            <v>20160520</v>
          </cell>
          <cell r="H1074" t="str">
            <v>20160602</v>
          </cell>
          <cell r="I1074" t="str">
            <v>4801157232681</v>
          </cell>
          <cell r="J1074" t="str">
            <v>115723268X</v>
          </cell>
          <cell r="K1074" t="str">
            <v>9791157232680</v>
          </cell>
          <cell r="L1074" t="str">
            <v>호기심/상식</v>
          </cell>
          <cell r="M1074" t="str">
            <v>kPDF</v>
          </cell>
          <cell r="N1074">
            <v>17280</v>
          </cell>
          <cell r="O1074" t="str">
            <v>아침독서 추천도서(청소년용)</v>
          </cell>
          <cell r="P1074" t="str">
            <v>[상세보기]</v>
          </cell>
        </row>
        <row r="1075">
          <cell r="A1075" t="str">
            <v>세상에 대하여 우리가 더 잘 알아야 할 교양. 47: 저작권</v>
          </cell>
          <cell r="B1075" t="str">
            <v>아동</v>
          </cell>
          <cell r="C1075" t="str">
            <v>내인생의책(주)</v>
          </cell>
          <cell r="D1075">
            <v>17280</v>
          </cell>
          <cell r="E1075">
            <v>1</v>
          </cell>
          <cell r="F1075">
            <v>17280</v>
          </cell>
          <cell r="G1075" t="str">
            <v>20161024</v>
          </cell>
          <cell r="H1075" t="str">
            <v>20161027</v>
          </cell>
          <cell r="I1075" t="str">
            <v>4801157232865</v>
          </cell>
          <cell r="J1075" t="str">
            <v>1157232868</v>
          </cell>
          <cell r="K1075" t="str">
            <v>9791157232864</v>
          </cell>
          <cell r="L1075" t="str">
            <v>호기심/상식</v>
          </cell>
          <cell r="M1075" t="str">
            <v>kPDF</v>
          </cell>
          <cell r="N1075">
            <v>17280</v>
          </cell>
          <cell r="O1075" t="str">
            <v>인천광역시미추홀도서관 &gt; 교과연계도서</v>
          </cell>
          <cell r="P1075" t="str">
            <v>[상세보기]</v>
          </cell>
        </row>
        <row r="1076">
          <cell r="A1076" t="str">
            <v>세상에 대하여 우리가 더 잘 알아야 할 교양. 5  비만 왜 사회 문제가 될까</v>
          </cell>
          <cell r="B1076" t="str">
            <v>아동</v>
          </cell>
          <cell r="C1076" t="str">
            <v>내인생의책(주)</v>
          </cell>
          <cell r="D1076">
            <v>17280</v>
          </cell>
          <cell r="E1076">
            <v>1</v>
          </cell>
          <cell r="F1076">
            <v>17280</v>
          </cell>
          <cell r="G1076" t="str">
            <v>20110519</v>
          </cell>
          <cell r="H1076" t="str">
            <v>20141022</v>
          </cell>
          <cell r="I1076" t="str">
            <v>4808991813519</v>
          </cell>
          <cell r="J1076" t="str">
            <v>8991813518</v>
          </cell>
          <cell r="K1076" t="str">
            <v>9788991813519</v>
          </cell>
          <cell r="L1076" t="str">
            <v>호기심/상식</v>
          </cell>
          <cell r="M1076" t="str">
            <v>kPDF</v>
          </cell>
          <cell r="N1076">
            <v>17280</v>
          </cell>
          <cell r="O1076" t="str">
            <v>한국출판문화산업진흥원 권장도서</v>
          </cell>
          <cell r="P1076" t="str">
            <v>[상세보기]</v>
          </cell>
        </row>
        <row r="1077">
          <cell r="A1077" t="str">
            <v>세상에 대하여 우리가 더 잘 알아야 할 교양. 52: 가짜 뉴스</v>
          </cell>
          <cell r="B1077" t="str">
            <v>아동</v>
          </cell>
          <cell r="C1077" t="str">
            <v>내인생의책(주)</v>
          </cell>
          <cell r="D1077">
            <v>17280</v>
          </cell>
          <cell r="E1077">
            <v>1</v>
          </cell>
          <cell r="F1077">
            <v>17280</v>
          </cell>
          <cell r="G1077" t="str">
            <v>20171215</v>
          </cell>
          <cell r="H1077" t="str">
            <v>20190723</v>
          </cell>
          <cell r="I1077" t="str">
            <v>4801157233534</v>
          </cell>
          <cell r="J1077" t="str">
            <v>1157233538</v>
          </cell>
          <cell r="K1077" t="str">
            <v>9791157233533</v>
          </cell>
          <cell r="L1077" t="str">
            <v>호기심/상식</v>
          </cell>
          <cell r="M1077" t="str">
            <v>kPDF</v>
          </cell>
          <cell r="N1077">
            <v>17280</v>
          </cell>
          <cell r="O1077" t="str">
            <v>경기도교과연계</v>
          </cell>
          <cell r="P1077" t="str">
            <v>[상세보기]</v>
          </cell>
        </row>
        <row r="1078">
          <cell r="A1078" t="str">
            <v>세상에 대하여 우리가 더 잘 알아야 할 교양. 53: 핵전쟁 어떻게 막아야 할까?</v>
          </cell>
          <cell r="B1078" t="str">
            <v>아동</v>
          </cell>
          <cell r="C1078" t="str">
            <v>내인생의책(주)</v>
          </cell>
          <cell r="D1078">
            <v>17280</v>
          </cell>
          <cell r="E1078">
            <v>1</v>
          </cell>
          <cell r="F1078">
            <v>17280</v>
          </cell>
          <cell r="G1078" t="str">
            <v>20180109</v>
          </cell>
          <cell r="H1078" t="str">
            <v>20180119</v>
          </cell>
          <cell r="I1078" t="str">
            <v>4801157233619</v>
          </cell>
          <cell r="J1078" t="str">
            <v>1157233619</v>
          </cell>
          <cell r="K1078" t="str">
            <v>9791157233618</v>
          </cell>
          <cell r="L1078" t="str">
            <v>호기심/상식</v>
          </cell>
          <cell r="M1078" t="str">
            <v>kPDF</v>
          </cell>
          <cell r="N1078">
            <v>17280</v>
          </cell>
          <cell r="O1078" t="str">
            <v>인천광역시미추홀도서관 &gt; 교과연계도서</v>
          </cell>
          <cell r="P1078" t="str">
            <v>[상세보기]</v>
          </cell>
        </row>
        <row r="1079">
          <cell r="A1079" t="str">
            <v>세상에 대하여 우리가 더 잘 알아야 할 교양. 54: 4차 산업혁명</v>
          </cell>
          <cell r="B1079" t="str">
            <v>아동</v>
          </cell>
          <cell r="C1079" t="str">
            <v>내인생의책(주)</v>
          </cell>
          <cell r="D1079">
            <v>17280</v>
          </cell>
          <cell r="E1079">
            <v>1</v>
          </cell>
          <cell r="F1079">
            <v>17280</v>
          </cell>
          <cell r="G1079" t="str">
            <v>20180126</v>
          </cell>
          <cell r="H1079" t="str">
            <v>20180202</v>
          </cell>
          <cell r="I1079" t="str">
            <v>4801157233640</v>
          </cell>
          <cell r="J1079" t="str">
            <v>1157233643</v>
          </cell>
          <cell r="K1079" t="str">
            <v>9791157233649</v>
          </cell>
          <cell r="L1079" t="str">
            <v>호기심/상식</v>
          </cell>
          <cell r="M1079" t="str">
            <v>kPDF</v>
          </cell>
          <cell r="N1079">
            <v>17280</v>
          </cell>
          <cell r="O1079" t="str">
            <v>인천광역시미추홀도서관 &gt; 교과연계도서</v>
          </cell>
          <cell r="P1079" t="str">
            <v>[상세보기]</v>
          </cell>
        </row>
        <row r="1080">
          <cell r="A1080" t="str">
            <v>세상에 대하여 우리가 더 잘 알아야 할 교양. 56: 소년법 폐지해야할까?</v>
          </cell>
          <cell r="B1080" t="str">
            <v>아동</v>
          </cell>
          <cell r="C1080" t="str">
            <v>내인생의책(주)</v>
          </cell>
          <cell r="D1080">
            <v>17280</v>
          </cell>
          <cell r="E1080">
            <v>1</v>
          </cell>
          <cell r="F1080">
            <v>17280</v>
          </cell>
          <cell r="G1080" t="str">
            <v>20180407</v>
          </cell>
          <cell r="H1080" t="str">
            <v>20180416</v>
          </cell>
          <cell r="I1080" t="str">
            <v>4801157233763</v>
          </cell>
          <cell r="J1080" t="str">
            <v>1157233767</v>
          </cell>
          <cell r="K1080" t="str">
            <v>9791157233762</v>
          </cell>
          <cell r="L1080" t="str">
            <v>호기심/상식</v>
          </cell>
          <cell r="M1080" t="str">
            <v>kPDF</v>
          </cell>
          <cell r="N1080">
            <v>17280</v>
          </cell>
          <cell r="O1080" t="str">
            <v>경상남도교육청 고성도서관 추천도서</v>
          </cell>
          <cell r="P1080" t="str">
            <v>[상세보기]</v>
          </cell>
        </row>
        <row r="1081">
          <cell r="A1081" t="str">
            <v>세상에 대하여 우리가 더 잘 알아야 할 교양. 57: 시리아 전쟁</v>
          </cell>
          <cell r="B1081" t="str">
            <v>아동</v>
          </cell>
          <cell r="C1081" t="str">
            <v>내인생의책(주)</v>
          </cell>
          <cell r="D1081">
            <v>17280</v>
          </cell>
          <cell r="E1081">
            <v>1</v>
          </cell>
          <cell r="F1081">
            <v>17280</v>
          </cell>
          <cell r="G1081" t="str">
            <v>20180423</v>
          </cell>
          <cell r="H1081" t="str">
            <v>20190429</v>
          </cell>
          <cell r="I1081" t="str">
            <v>4801157233879</v>
          </cell>
          <cell r="J1081" t="str">
            <v>1157233872</v>
          </cell>
          <cell r="K1081" t="str">
            <v>9791157233878</v>
          </cell>
          <cell r="L1081" t="str">
            <v>호기심/상식</v>
          </cell>
          <cell r="M1081" t="str">
            <v>kPDF</v>
          </cell>
          <cell r="N1081">
            <v>17280</v>
          </cell>
          <cell r="O1081" t="str">
            <v>인천광역시미추홀도서관 &gt; 교과연계도서</v>
          </cell>
          <cell r="P1081" t="str">
            <v>[상세보기]</v>
          </cell>
        </row>
        <row r="1082">
          <cell r="A1082" t="str">
            <v>세상에 대하여 우리가 더 잘 알아야 할 교양. 6: 자본주의 왜 변할까</v>
          </cell>
          <cell r="B1082" t="str">
            <v>아동</v>
          </cell>
          <cell r="C1082" t="str">
            <v>내인생의책(주)</v>
          </cell>
          <cell r="D1082">
            <v>19440</v>
          </cell>
          <cell r="E1082">
            <v>1</v>
          </cell>
          <cell r="F1082">
            <v>19440</v>
          </cell>
          <cell r="G1082" t="str">
            <v>20111209</v>
          </cell>
          <cell r="H1082" t="str">
            <v>20200108</v>
          </cell>
          <cell r="I1082" t="str">
            <v>4808991813526</v>
          </cell>
          <cell r="J1082" t="str">
            <v>8991813526</v>
          </cell>
          <cell r="K1082" t="str">
            <v>9788991813526</v>
          </cell>
          <cell r="L1082" t="str">
            <v>호기심/상식</v>
          </cell>
          <cell r="M1082" t="str">
            <v>kPDF</v>
          </cell>
          <cell r="N1082">
            <v>19440</v>
          </cell>
          <cell r="O1082">
            <v>19440</v>
          </cell>
          <cell r="P1082" t="str">
            <v>[상세보기]</v>
          </cell>
        </row>
        <row r="1083">
          <cell r="A1083" t="str">
            <v>세상에 대하여 우리가 더 잘 알아야 할 교양. 64: 은행의 음모</v>
          </cell>
          <cell r="B1083" t="str">
            <v>아동</v>
          </cell>
          <cell r="C1083" t="str">
            <v>내인생의책(주)</v>
          </cell>
          <cell r="D1083">
            <v>17280</v>
          </cell>
          <cell r="E1083">
            <v>1</v>
          </cell>
          <cell r="F1083">
            <v>17280</v>
          </cell>
          <cell r="G1083" t="str">
            <v>20181116</v>
          </cell>
          <cell r="H1083" t="str">
            <v>20190719</v>
          </cell>
          <cell r="I1083" t="str">
            <v>4801157234258</v>
          </cell>
          <cell r="J1083" t="str">
            <v>1157234259</v>
          </cell>
          <cell r="K1083" t="str">
            <v>9791157234257</v>
          </cell>
          <cell r="L1083" t="str">
            <v>호기심/상식</v>
          </cell>
          <cell r="M1083" t="str">
            <v>kPDF</v>
          </cell>
          <cell r="N1083">
            <v>17280</v>
          </cell>
          <cell r="O1083" t="str">
            <v>출판저널 선정도서</v>
          </cell>
          <cell r="P1083" t="str">
            <v>[상세보기]</v>
          </cell>
        </row>
        <row r="1084">
          <cell r="A1084" t="str">
            <v>세상에 대하여 우리가 더 잘 알아야 할 교양. 7  에너지 위기 어디까지 왔나</v>
          </cell>
          <cell r="B1084" t="str">
            <v>아동</v>
          </cell>
          <cell r="C1084" t="str">
            <v>내인생의책(주)</v>
          </cell>
          <cell r="D1084">
            <v>17280</v>
          </cell>
          <cell r="E1084">
            <v>1</v>
          </cell>
          <cell r="F1084">
            <v>17280</v>
          </cell>
          <cell r="G1084" t="str">
            <v>20120309</v>
          </cell>
          <cell r="H1084" t="str">
            <v>20150529</v>
          </cell>
          <cell r="I1084" t="str">
            <v>4808991813595</v>
          </cell>
          <cell r="J1084" t="str">
            <v>8991813593</v>
          </cell>
          <cell r="K1084" t="str">
            <v>9788991813595</v>
          </cell>
          <cell r="L1084" t="str">
            <v>호기심/상식</v>
          </cell>
          <cell r="M1084" t="str">
            <v>kPDF</v>
          </cell>
          <cell r="N1084">
            <v>17280</v>
          </cell>
          <cell r="O1084" t="str">
            <v>경기평생교육학습관 &gt; 교과연계도서</v>
          </cell>
          <cell r="P1084" t="str">
            <v>[상세보기]</v>
          </cell>
        </row>
        <row r="1085">
          <cell r="A1085" t="str">
            <v>세상에 대하여 우리가 더 잘 알아야 할 교양. 9  자연재해 인간과 자연이 공존하는 길은</v>
          </cell>
          <cell r="B1085" t="str">
            <v>아동</v>
          </cell>
          <cell r="C1085" t="str">
            <v>내인생의책(주)</v>
          </cell>
          <cell r="D1085">
            <v>17280</v>
          </cell>
          <cell r="E1085">
            <v>1</v>
          </cell>
          <cell r="F1085">
            <v>17280</v>
          </cell>
          <cell r="G1085" t="str">
            <v>20120413</v>
          </cell>
          <cell r="H1085" t="str">
            <v>20150529</v>
          </cell>
          <cell r="I1085" t="str">
            <v>4808991813205</v>
          </cell>
          <cell r="J1085" t="str">
            <v>8991813208</v>
          </cell>
          <cell r="K1085" t="str">
            <v>9788991813205</v>
          </cell>
          <cell r="L1085" t="str">
            <v>호기심/상식</v>
          </cell>
          <cell r="M1085" t="str">
            <v>kPDF</v>
          </cell>
          <cell r="N1085">
            <v>17280</v>
          </cell>
          <cell r="O1085" t="str">
            <v>경기도교과연계</v>
          </cell>
          <cell r="P1085" t="str">
            <v>[상세보기]</v>
          </cell>
        </row>
        <row r="1086">
          <cell r="A1086" t="str">
            <v>세상에서 가장 슬픈 금메달</v>
          </cell>
          <cell r="B1086" t="str">
            <v>아동</v>
          </cell>
          <cell r="C1086" t="str">
            <v>개암나무</v>
          </cell>
          <cell r="D1086">
            <v>13860</v>
          </cell>
          <cell r="E1086">
            <v>1</v>
          </cell>
          <cell r="F1086">
            <v>13860</v>
          </cell>
          <cell r="G1086" t="str">
            <v>20170526</v>
          </cell>
          <cell r="H1086" t="str">
            <v>20170901</v>
          </cell>
          <cell r="I1086" t="str">
            <v>4808968303814</v>
          </cell>
          <cell r="J1086" t="str">
            <v>8968303819</v>
          </cell>
          <cell r="K1086" t="str">
            <v>9788968303814</v>
          </cell>
          <cell r="L1086" t="str">
            <v>역사/지리/위인</v>
          </cell>
          <cell r="M1086" t="str">
            <v>kPDF+kEPUB</v>
          </cell>
          <cell r="N1086">
            <v>13860</v>
          </cell>
          <cell r="O1086" t="str">
            <v>경북독서친구 &gt; 초등학생 권장도서(4학년)</v>
          </cell>
          <cell r="P1086" t="str">
            <v>[상세보기]</v>
          </cell>
        </row>
        <row r="1087">
          <cell r="A1087" t="str">
            <v>세상에서 가장 읽기 어려운 책</v>
          </cell>
          <cell r="B1087" t="str">
            <v>아동</v>
          </cell>
          <cell r="C1087" t="str">
            <v>국민서관</v>
          </cell>
          <cell r="D1087">
            <v>11970</v>
          </cell>
          <cell r="E1087">
            <v>1</v>
          </cell>
          <cell r="F1087">
            <v>11970</v>
          </cell>
          <cell r="G1087" t="str">
            <v>20131220</v>
          </cell>
          <cell r="H1087" t="str">
            <v>20160901</v>
          </cell>
          <cell r="I1087" t="str">
            <v>4808911031061</v>
          </cell>
          <cell r="J1087" t="str">
            <v>8911031062</v>
          </cell>
          <cell r="K1087" t="str">
            <v>9788911031061</v>
          </cell>
          <cell r="L1087" t="str">
            <v>어린이창작동화</v>
          </cell>
          <cell r="M1087" t="str">
            <v>kPDF+kEPUB</v>
          </cell>
          <cell r="N1087">
            <v>11970</v>
          </cell>
          <cell r="O1087" t="str">
            <v>경기중앙교육도서관 추천도서</v>
          </cell>
          <cell r="P1087" t="str">
            <v>[상세보기]</v>
          </cell>
        </row>
        <row r="1088">
          <cell r="A1088" t="str">
            <v>세상을 감싸는 우리 보자기</v>
          </cell>
          <cell r="B1088" t="str">
            <v>아동</v>
          </cell>
          <cell r="C1088" t="str">
            <v>마루벌</v>
          </cell>
          <cell r="D1088">
            <v>12600</v>
          </cell>
          <cell r="E1088">
            <v>1</v>
          </cell>
          <cell r="F1088">
            <v>12600</v>
          </cell>
          <cell r="G1088" t="str">
            <v>20130324</v>
          </cell>
          <cell r="H1088" t="str">
            <v>20150624</v>
          </cell>
          <cell r="I1088" t="str">
            <v>4808956634562</v>
          </cell>
          <cell r="J1088" t="str">
            <v>8956634564</v>
          </cell>
          <cell r="K1088" t="str">
            <v>9788956634562</v>
          </cell>
          <cell r="L1088" t="str">
            <v>역사/지리/위인</v>
          </cell>
          <cell r="M1088" t="str">
            <v>kPDF</v>
          </cell>
          <cell r="N1088">
            <v>12600</v>
          </cell>
          <cell r="O1088" t="str">
            <v>경기도교과연계 &gt; 초등학교 1학년 2학기 통합(겨울1)</v>
          </cell>
          <cell r="P1088" t="str">
            <v>[상세보기]</v>
          </cell>
        </row>
        <row r="1089">
          <cell r="A1089" t="str">
            <v>세상을 놀라게 한 세잔의 사과</v>
          </cell>
          <cell r="B1089" t="str">
            <v>아동</v>
          </cell>
          <cell r="C1089" t="str">
            <v>국민서관</v>
          </cell>
          <cell r="D1089">
            <v>15120</v>
          </cell>
          <cell r="E1089">
            <v>1</v>
          </cell>
          <cell r="F1089">
            <v>15120</v>
          </cell>
          <cell r="G1089" t="str">
            <v>20150430</v>
          </cell>
          <cell r="H1089" t="str">
            <v>20160819</v>
          </cell>
          <cell r="I1089" t="str">
            <v>4808911124503</v>
          </cell>
          <cell r="J1089" t="str">
            <v>8911124508</v>
          </cell>
          <cell r="K1089" t="str">
            <v>9788911124503</v>
          </cell>
          <cell r="L1089" t="str">
            <v>어린이창작동화</v>
          </cell>
          <cell r="M1089" t="str">
            <v>kPDF</v>
          </cell>
          <cell r="N1089">
            <v>15120</v>
          </cell>
          <cell r="O1089" t="str">
            <v>한국문화예술위원회 문학나눔 선정도서</v>
          </cell>
          <cell r="P1089" t="str">
            <v>[상세보기]</v>
          </cell>
        </row>
        <row r="1090">
          <cell r="A1090" t="str">
            <v>세상을 바꾸는 미디어의 힘!</v>
          </cell>
          <cell r="B1090" t="str">
            <v>아동</v>
          </cell>
          <cell r="C1090" t="str">
            <v>에브리웨이(주)</v>
          </cell>
          <cell r="D1090">
            <v>15120</v>
          </cell>
          <cell r="E1090">
            <v>1</v>
          </cell>
          <cell r="F1090">
            <v>15120</v>
          </cell>
          <cell r="G1090" t="str">
            <v>20200615</v>
          </cell>
          <cell r="H1090" t="str">
            <v>20200610</v>
          </cell>
          <cell r="I1090" t="str">
            <v>4808954442640</v>
          </cell>
          <cell r="J1090" t="str">
            <v>8954442641</v>
          </cell>
          <cell r="K1090" t="str">
            <v>9788954442640</v>
          </cell>
          <cell r="L1090" t="str">
            <v>자기계발/리더십</v>
          </cell>
          <cell r="M1090" t="str">
            <v>kEPUB</v>
          </cell>
          <cell r="N1090">
            <v>15120</v>
          </cell>
          <cell r="O1090" t="str">
            <v>서울특별시교육청 어린이도서관 추천도서</v>
          </cell>
          <cell r="P1090" t="str">
            <v>[상세보기]</v>
          </cell>
        </row>
        <row r="1091">
          <cell r="A1091" t="str">
            <v>세상을 바꾼 아주 멋진 여성들</v>
          </cell>
          <cell r="B1091" t="str">
            <v>아동</v>
          </cell>
          <cell r="C1091" t="str">
            <v>머스트비</v>
          </cell>
          <cell r="D1091">
            <v>15120</v>
          </cell>
          <cell r="E1091">
            <v>1</v>
          </cell>
          <cell r="F1091">
            <v>15120</v>
          </cell>
          <cell r="G1091" t="str">
            <v>20170625</v>
          </cell>
          <cell r="H1091" t="str">
            <v>20170914</v>
          </cell>
          <cell r="I1091" t="str">
            <v>4801160340212</v>
          </cell>
          <cell r="J1091" t="str">
            <v>1160340218</v>
          </cell>
          <cell r="K1091" t="str">
            <v>9791160340211</v>
          </cell>
          <cell r="L1091" t="str">
            <v>역사/지리/위인</v>
          </cell>
          <cell r="M1091" t="str">
            <v>kPDF</v>
          </cell>
          <cell r="N1091">
            <v>15120</v>
          </cell>
          <cell r="O1091" t="str">
            <v>학교도서관사서협의회 초등저학년 추천도서</v>
          </cell>
          <cell r="P1091" t="str">
            <v>[상세보기]</v>
          </cell>
        </row>
        <row r="1092">
          <cell r="A1092" t="str">
            <v>세상을 읽어내는 기호 이야기</v>
          </cell>
          <cell r="B1092" t="str">
            <v>아동</v>
          </cell>
          <cell r="C1092" t="str">
            <v>풀과바람(주)</v>
          </cell>
          <cell r="D1092">
            <v>15120</v>
          </cell>
          <cell r="E1092">
            <v>1</v>
          </cell>
          <cell r="F1092">
            <v>15120</v>
          </cell>
          <cell r="G1092" t="str">
            <v>20170220</v>
          </cell>
          <cell r="H1092" t="str">
            <v>20170626</v>
          </cell>
          <cell r="I1092" t="str">
            <v>4808983896858</v>
          </cell>
          <cell r="J1092" t="str">
            <v>898389685X</v>
          </cell>
          <cell r="K1092" t="str">
            <v>9788983896858</v>
          </cell>
          <cell r="L1092" t="str">
            <v>호기심/상식</v>
          </cell>
          <cell r="M1092" t="str">
            <v>kPDF+kEPUB</v>
          </cell>
          <cell r="N1092">
            <v>15120</v>
          </cell>
          <cell r="O1092" t="str">
            <v>서울시교육청도서관 사서추천도서</v>
          </cell>
          <cell r="P1092" t="str">
            <v>[상세보기]</v>
          </cell>
        </row>
        <row r="1093">
          <cell r="A1093" t="str">
            <v>세상일 공짜는 없더라</v>
          </cell>
          <cell r="B1093" t="str">
            <v>아동</v>
          </cell>
          <cell r="C1093" t="str">
            <v>현북스</v>
          </cell>
          <cell r="D1093">
            <v>13500</v>
          </cell>
          <cell r="E1093">
            <v>1</v>
          </cell>
          <cell r="F1093">
            <v>13500</v>
          </cell>
          <cell r="G1093" t="str">
            <v>20150115</v>
          </cell>
          <cell r="H1093" t="str">
            <v>20160404</v>
          </cell>
          <cell r="I1093" t="str">
            <v>4801157410126</v>
          </cell>
          <cell r="J1093" t="str">
            <v>115741012X</v>
          </cell>
          <cell r="K1093" t="str">
            <v>9791157410125</v>
          </cell>
          <cell r="L1093" t="str">
            <v>어린이창작동화</v>
          </cell>
          <cell r="M1093" t="str">
            <v>kEPUB</v>
          </cell>
          <cell r="N1093">
            <v>13500</v>
          </cell>
          <cell r="O1093" t="str">
            <v>한국문화예술위원회 문학나눔 선정도서</v>
          </cell>
          <cell r="P1093" t="str">
            <v>[상세보기]</v>
          </cell>
        </row>
        <row r="1094">
          <cell r="A1094" t="str">
            <v>세이 강에서 보낸 여름</v>
          </cell>
          <cell r="B1094" t="str">
            <v>아동</v>
          </cell>
          <cell r="C1094" t="str">
            <v>논장</v>
          </cell>
          <cell r="D1094">
            <v>16380</v>
          </cell>
          <cell r="E1094">
            <v>1</v>
          </cell>
          <cell r="F1094">
            <v>16380</v>
          </cell>
          <cell r="G1094" t="str">
            <v>20160105</v>
          </cell>
          <cell r="H1094" t="str">
            <v>20160613</v>
          </cell>
          <cell r="I1094" t="str">
            <v>4808984142435</v>
          </cell>
          <cell r="J1094" t="str">
            <v>8984142433</v>
          </cell>
          <cell r="K1094" t="str">
            <v>9788984142435</v>
          </cell>
          <cell r="L1094" t="str">
            <v>어린이창작동화</v>
          </cell>
          <cell r="M1094" t="str">
            <v>kPDF+kEPUB</v>
          </cell>
          <cell r="N1094">
            <v>16380</v>
          </cell>
          <cell r="O1094" t="str">
            <v>학교도서관사서협의회 청소년 추천도서</v>
          </cell>
          <cell r="P1094" t="str">
            <v>[상세보기]</v>
          </cell>
        </row>
        <row r="1095">
          <cell r="A1095" t="str">
            <v>세종 대왕, 바른 소리를 만들다</v>
          </cell>
          <cell r="B1095" t="str">
            <v>아동</v>
          </cell>
          <cell r="C1095" t="str">
            <v>천개의바람</v>
          </cell>
          <cell r="D1095">
            <v>13860</v>
          </cell>
          <cell r="E1095">
            <v>1</v>
          </cell>
          <cell r="F1095">
            <v>13860</v>
          </cell>
          <cell r="G1095" t="str">
            <v>20191009</v>
          </cell>
          <cell r="H1095" t="str">
            <v>20191210</v>
          </cell>
          <cell r="I1095" t="str">
            <v>4801190077218</v>
          </cell>
          <cell r="J1095" t="str">
            <v>1190077213</v>
          </cell>
          <cell r="K1095" t="str">
            <v>9791190077217</v>
          </cell>
          <cell r="L1095" t="str">
            <v>역사/지리/위인</v>
          </cell>
          <cell r="M1095" t="str">
            <v>kEPUB</v>
          </cell>
          <cell r="N1095">
            <v>13860</v>
          </cell>
          <cell r="O1095" t="str">
            <v>책씨앗 &gt; 교과연계 추천도서</v>
          </cell>
          <cell r="P1095" t="str">
            <v>[상세보기]</v>
          </cell>
        </row>
        <row r="1096">
          <cell r="A1096" t="str">
            <v>세종대왕 가출 실록</v>
          </cell>
          <cell r="B1096" t="str">
            <v>아동</v>
          </cell>
          <cell r="C1096" t="str">
            <v>스푼북</v>
          </cell>
          <cell r="D1096">
            <v>13860</v>
          </cell>
          <cell r="E1096">
            <v>1</v>
          </cell>
          <cell r="F1096">
            <v>13860</v>
          </cell>
          <cell r="G1096" t="str">
            <v>20170715</v>
          </cell>
          <cell r="H1096" t="str">
            <v>20200203</v>
          </cell>
          <cell r="I1096" t="str">
            <v>4801188283027</v>
          </cell>
          <cell r="J1096" t="str">
            <v>1188283022</v>
          </cell>
          <cell r="K1096" t="str">
            <v>9791188283026</v>
          </cell>
          <cell r="L1096" t="str">
            <v>역사/지리/위인</v>
          </cell>
          <cell r="M1096" t="str">
            <v>kEPUB</v>
          </cell>
          <cell r="N1096">
            <v>13860</v>
          </cell>
          <cell r="O1096" t="str">
            <v>경기도교과연계</v>
          </cell>
          <cell r="P1096" t="str">
            <v>[상세보기]</v>
          </cell>
        </row>
        <row r="1097">
          <cell r="A1097" t="str">
            <v>세타 스쿨</v>
          </cell>
          <cell r="B1097" t="str">
            <v>아동</v>
          </cell>
          <cell r="C1097" t="str">
            <v>현북스</v>
          </cell>
          <cell r="D1097">
            <v>13500</v>
          </cell>
          <cell r="E1097">
            <v>1</v>
          </cell>
          <cell r="F1097">
            <v>13500</v>
          </cell>
          <cell r="G1097" t="str">
            <v>20160720</v>
          </cell>
          <cell r="H1097" t="str">
            <v>20170105</v>
          </cell>
          <cell r="I1097" t="str">
            <v>4801157410690</v>
          </cell>
          <cell r="J1097" t="str">
            <v>1157410693</v>
          </cell>
          <cell r="K1097" t="str">
            <v>9791157410699</v>
          </cell>
          <cell r="L1097" t="str">
            <v>어린이창작동화</v>
          </cell>
          <cell r="M1097" t="str">
            <v>kEPUB</v>
          </cell>
          <cell r="N1097">
            <v>13500</v>
          </cell>
          <cell r="O1097" t="str">
            <v>한국문화예술위원회 문학나눔 선정도서</v>
          </cell>
          <cell r="P1097" t="str">
            <v>[상세보기]</v>
          </cell>
        </row>
        <row r="1098">
          <cell r="A1098" t="str">
            <v>셀카가 뭐길래!</v>
          </cell>
          <cell r="B1098" t="str">
            <v>아동</v>
          </cell>
          <cell r="C1098" t="str">
            <v>키다리</v>
          </cell>
          <cell r="D1098">
            <v>16380</v>
          </cell>
          <cell r="E1098">
            <v>1</v>
          </cell>
          <cell r="F1098">
            <v>16380</v>
          </cell>
          <cell r="G1098" t="str">
            <v>20170920</v>
          </cell>
          <cell r="H1098" t="str">
            <v>20180829</v>
          </cell>
          <cell r="I1098" t="str">
            <v>4801157851776</v>
          </cell>
          <cell r="J1098" t="str">
            <v>1157851770</v>
          </cell>
          <cell r="K1098" t="str">
            <v>9791157851775</v>
          </cell>
          <cell r="L1098" t="str">
            <v>어린이창작동화</v>
          </cell>
          <cell r="M1098" t="str">
            <v>kPDF+kEPUB</v>
          </cell>
          <cell r="N1098">
            <v>16380</v>
          </cell>
          <cell r="O1098" t="str">
            <v>책둥이 유아동 추천도서</v>
          </cell>
          <cell r="P1098" t="str">
            <v>[상세보기]</v>
          </cell>
        </row>
        <row r="1099">
          <cell r="A1099" t="str">
            <v>소금인형의 바다</v>
          </cell>
          <cell r="B1099" t="str">
            <v>아동</v>
          </cell>
          <cell r="C1099" t="str">
            <v>에스앤아이팩토리</v>
          </cell>
          <cell r="D1099">
            <v>17550</v>
          </cell>
          <cell r="E1099">
            <v>1</v>
          </cell>
          <cell r="F1099">
            <v>17550</v>
          </cell>
          <cell r="G1099" t="str">
            <v>20161230</v>
          </cell>
          <cell r="H1099" t="str">
            <v>20170629</v>
          </cell>
          <cell r="I1099" t="str">
            <v>4801186306612</v>
          </cell>
          <cell r="J1099" t="str">
            <v>1186306610</v>
          </cell>
          <cell r="K1099" t="str">
            <v>9791186306611</v>
          </cell>
          <cell r="L1099" t="str">
            <v>어린이창작동화</v>
          </cell>
          <cell r="M1099" t="str">
            <v>kEPUB</v>
          </cell>
          <cell r="N1099">
            <v>17550</v>
          </cell>
          <cell r="O1099" t="str">
            <v>서울시교육청도서관 사서추천도서</v>
          </cell>
          <cell r="P1099" t="str">
            <v>[상세보기]</v>
          </cell>
        </row>
        <row r="1100">
          <cell r="A1100" t="str">
            <v>소녀, 히틀러에게 이름을 빼앗기다</v>
          </cell>
          <cell r="B1100" t="str">
            <v>아동</v>
          </cell>
          <cell r="C1100" t="str">
            <v>천개의바람</v>
          </cell>
          <cell r="D1100">
            <v>13860</v>
          </cell>
          <cell r="E1100">
            <v>1</v>
          </cell>
          <cell r="F1100">
            <v>13860</v>
          </cell>
          <cell r="G1100" t="str">
            <v>20160128</v>
          </cell>
          <cell r="H1100" t="str">
            <v>20160428</v>
          </cell>
          <cell r="I1100" t="str">
            <v>4808997984893</v>
          </cell>
          <cell r="J1100" t="str">
            <v>8997984896</v>
          </cell>
          <cell r="K1100" t="str">
            <v>9788997984893</v>
          </cell>
          <cell r="L1100" t="str">
            <v>어린이창작동화</v>
          </cell>
          <cell r="M1100" t="str">
            <v>kPDF+kEPUB</v>
          </cell>
          <cell r="N1100">
            <v>13860</v>
          </cell>
          <cell r="O1100" t="str">
            <v>경기도교과연계도서 &gt; 고등학교 국어</v>
          </cell>
          <cell r="P1100" t="str">
            <v>[상세보기]</v>
          </cell>
        </row>
        <row r="1101">
          <cell r="A1101" t="str">
            <v>소녀, 히틀러의 폭탄을 만들다</v>
          </cell>
          <cell r="B1101" t="str">
            <v>아동</v>
          </cell>
          <cell r="C1101" t="str">
            <v>천개의바람</v>
          </cell>
          <cell r="D1101">
            <v>13860</v>
          </cell>
          <cell r="E1101">
            <v>1</v>
          </cell>
          <cell r="F1101">
            <v>13860</v>
          </cell>
          <cell r="G1101" t="str">
            <v>20151215</v>
          </cell>
          <cell r="H1101" t="str">
            <v>20160428</v>
          </cell>
          <cell r="I1101" t="str">
            <v>4808997984855</v>
          </cell>
          <cell r="J1101" t="str">
            <v>8997984853</v>
          </cell>
          <cell r="K1101" t="str">
            <v>9788997984855</v>
          </cell>
          <cell r="L1101" t="str">
            <v>어린이창작동화</v>
          </cell>
          <cell r="M1101" t="str">
            <v>kPDF+kEPUB</v>
          </cell>
          <cell r="N1101">
            <v>13860</v>
          </cell>
          <cell r="O1101" t="str">
            <v>경기도교과연계도서 &gt; 고등학교 국어</v>
          </cell>
          <cell r="P1101" t="str">
            <v>[상세보기]</v>
          </cell>
        </row>
        <row r="1102">
          <cell r="A1102" t="str">
            <v>소녀들을 위한 내 몸 안내서</v>
          </cell>
          <cell r="B1102" t="str">
            <v>아동</v>
          </cell>
          <cell r="C1102" t="str">
            <v>휴머니스트</v>
          </cell>
          <cell r="D1102">
            <v>17640</v>
          </cell>
          <cell r="E1102">
            <v>1</v>
          </cell>
          <cell r="F1102">
            <v>17640</v>
          </cell>
          <cell r="G1102" t="str">
            <v>20190520</v>
          </cell>
          <cell r="H1102" t="str">
            <v>20201209</v>
          </cell>
          <cell r="I1102" t="str">
            <v>4801160802550</v>
          </cell>
          <cell r="J1102" t="str">
            <v>1160802556</v>
          </cell>
          <cell r="K1102" t="str">
            <v>9791160802559</v>
          </cell>
          <cell r="L1102" t="str">
            <v>호기심/상식</v>
          </cell>
          <cell r="M1102" t="str">
            <v>kEPUB</v>
          </cell>
          <cell r="N1102">
            <v>17640</v>
          </cell>
          <cell r="O1102">
            <v>17640</v>
          </cell>
          <cell r="P1102" t="str">
            <v>[상세보기]</v>
          </cell>
        </row>
        <row r="1103">
          <cell r="A1103" t="str">
            <v>소녀소년 평등 탐구생활</v>
          </cell>
          <cell r="B1103" t="str">
            <v>아동</v>
          </cell>
          <cell r="C1103" t="str">
            <v>파란자전거</v>
          </cell>
          <cell r="D1103">
            <v>13230</v>
          </cell>
          <cell r="E1103">
            <v>1</v>
          </cell>
          <cell r="F1103">
            <v>13230</v>
          </cell>
          <cell r="G1103" t="str">
            <v>20130420</v>
          </cell>
          <cell r="H1103" t="str">
            <v>20150807</v>
          </cell>
          <cell r="I1103" t="str">
            <v>4808994258553</v>
          </cell>
          <cell r="J1103" t="str">
            <v>8994258558</v>
          </cell>
          <cell r="K1103" t="str">
            <v>9788994258553</v>
          </cell>
          <cell r="L1103" t="str">
            <v>자기계발/리더십</v>
          </cell>
          <cell r="M1103" t="str">
            <v>kEPUB</v>
          </cell>
          <cell r="N1103">
            <v>13230</v>
          </cell>
          <cell r="O1103" t="str">
            <v>경기도교과연계 &gt; 초등학교 4학년 2학기 사회</v>
          </cell>
          <cell r="P1103" t="str">
            <v>[상세보기]</v>
          </cell>
        </row>
        <row r="1104">
          <cell r="A1104" t="str">
            <v>소년소녀 무중력 비행 중</v>
          </cell>
          <cell r="B1104" t="str">
            <v>아동</v>
          </cell>
          <cell r="C1104" t="str">
            <v>문학동네_디지털콘텐츠</v>
          </cell>
          <cell r="D1104">
            <v>11000</v>
          </cell>
          <cell r="E1104">
            <v>5</v>
          </cell>
          <cell r="F1104">
            <v>55000</v>
          </cell>
          <cell r="G1104" t="str">
            <v>20130328</v>
          </cell>
          <cell r="H1104" t="str">
            <v>20140226</v>
          </cell>
          <cell r="I1104" t="str">
            <v>4808954620741</v>
          </cell>
          <cell r="J1104" t="str">
            <v>8954620744</v>
          </cell>
          <cell r="K1104" t="str">
            <v>9788954620741</v>
          </cell>
          <cell r="L1104" t="str">
            <v>어린이창작동화</v>
          </cell>
          <cell r="M1104" t="str">
            <v>kEPUB</v>
          </cell>
          <cell r="N1104">
            <v>55000</v>
          </cell>
          <cell r="O1104" t="str">
            <v>한국출판문화산업진흥원추천</v>
          </cell>
          <cell r="P1104" t="str">
            <v>[상세보기]</v>
          </cell>
        </row>
        <row r="1105">
          <cell r="A1105" t="str">
            <v>소방관 고양이 초이</v>
          </cell>
          <cell r="B1105" t="str">
            <v>유아</v>
          </cell>
          <cell r="C1105" t="str">
            <v>머스트비</v>
          </cell>
          <cell r="D1105">
            <v>13860</v>
          </cell>
          <cell r="E1105">
            <v>1</v>
          </cell>
          <cell r="F1105">
            <v>13860</v>
          </cell>
          <cell r="G1105" t="str">
            <v>20161015</v>
          </cell>
          <cell r="H1105" t="str">
            <v>20161212</v>
          </cell>
          <cell r="I1105" t="str">
            <v>4801160340038</v>
          </cell>
          <cell r="J1105" t="str">
            <v>116034003X</v>
          </cell>
          <cell r="K1105" t="str">
            <v>9791160340037</v>
          </cell>
          <cell r="L1105" t="str">
            <v>유아창작동화</v>
          </cell>
          <cell r="M1105" t="str">
            <v>kPDF</v>
          </cell>
          <cell r="N1105">
            <v>13860</v>
          </cell>
          <cell r="O1105" t="str">
            <v>경기도교과연계 &gt; 초등학교 1학년 안전한 생활1</v>
          </cell>
          <cell r="P1105" t="str">
            <v>[상세보기]</v>
          </cell>
        </row>
        <row r="1106">
          <cell r="A1106" t="str">
            <v>소셜 미디어 이야기</v>
          </cell>
          <cell r="B1106" t="str">
            <v>아동</v>
          </cell>
          <cell r="C1106" t="str">
            <v>팜파스</v>
          </cell>
          <cell r="D1106">
            <v>13860</v>
          </cell>
          <cell r="E1106">
            <v>1</v>
          </cell>
          <cell r="F1106">
            <v>13860</v>
          </cell>
          <cell r="G1106" t="str">
            <v>20160630</v>
          </cell>
          <cell r="H1106" t="str">
            <v>20161122</v>
          </cell>
          <cell r="I1106" t="str">
            <v>4801170260944</v>
          </cell>
          <cell r="J1106" t="str">
            <v>1170260942</v>
          </cell>
          <cell r="K1106" t="str">
            <v>9791170260943</v>
          </cell>
          <cell r="L1106" t="str">
            <v>자기계발/리더십</v>
          </cell>
          <cell r="M1106" t="str">
            <v>kEPUB</v>
          </cell>
          <cell r="N1106">
            <v>13860</v>
          </cell>
          <cell r="O1106" t="str">
            <v>경기도교과연계 &gt; 초등학교 4학년 도덕</v>
          </cell>
          <cell r="P1106" t="str">
            <v>[상세보기]</v>
          </cell>
        </row>
        <row r="1107">
          <cell r="A1107" t="str">
            <v>소쉬르, 몽블랑에 오르다</v>
          </cell>
          <cell r="B1107" t="str">
            <v>아동</v>
          </cell>
          <cell r="C1107" t="str">
            <v>책빛</v>
          </cell>
          <cell r="D1107">
            <v>16200</v>
          </cell>
          <cell r="E1107">
            <v>1</v>
          </cell>
          <cell r="F1107">
            <v>16200</v>
          </cell>
          <cell r="G1107" t="str">
            <v>20180730</v>
          </cell>
          <cell r="H1107" t="str">
            <v>20180917</v>
          </cell>
          <cell r="I1107" t="str">
            <v>4808962192674</v>
          </cell>
          <cell r="J1107" t="str">
            <v>8962192675</v>
          </cell>
          <cell r="K1107" t="str">
            <v>9788962192674</v>
          </cell>
          <cell r="L1107" t="str">
            <v>어린이창작동화</v>
          </cell>
          <cell r="M1107" t="str">
            <v>kPDF</v>
          </cell>
          <cell r="N1107">
            <v>16200</v>
          </cell>
          <cell r="O1107" t="str">
            <v>김포시립도서관 권장도서</v>
          </cell>
          <cell r="P1107" t="str">
            <v>[상세보기]</v>
          </cell>
        </row>
        <row r="1108">
          <cell r="A1108" t="str">
            <v>소에게 친절하세요</v>
          </cell>
          <cell r="B1108" t="str">
            <v>아동</v>
          </cell>
          <cell r="C1108" t="str">
            <v>책속물고기</v>
          </cell>
          <cell r="D1108">
            <v>12600</v>
          </cell>
          <cell r="E1108">
            <v>1</v>
          </cell>
          <cell r="F1108">
            <v>12600</v>
          </cell>
          <cell r="G1108" t="str">
            <v>20170105</v>
          </cell>
          <cell r="H1108" t="str">
            <v>20170223</v>
          </cell>
          <cell r="I1108" t="str">
            <v>4801186670560</v>
          </cell>
          <cell r="J1108" t="str">
            <v>1186670568</v>
          </cell>
          <cell r="K1108" t="str">
            <v>9791186670569</v>
          </cell>
          <cell r="L1108" t="str">
            <v>역사/지리/위인</v>
          </cell>
          <cell r="M1108" t="str">
            <v>kPDF+kEPUB</v>
          </cell>
          <cell r="N1108">
            <v>12600</v>
          </cell>
          <cell r="O1108" t="str">
            <v>경기도교과연계 &gt; 초등학교 6학년 2학기 국어</v>
          </cell>
          <cell r="P1108" t="str">
            <v>[상세보기]</v>
          </cell>
        </row>
        <row r="1109">
          <cell r="A1109" t="str">
            <v>소크라테스 토끼의 똑똑한 질문들</v>
          </cell>
          <cell r="B1109" t="str">
            <v>아동</v>
          </cell>
          <cell r="C1109" t="str">
            <v>책속물고기</v>
          </cell>
          <cell r="D1109">
            <v>13500</v>
          </cell>
          <cell r="E1109">
            <v>1</v>
          </cell>
          <cell r="F1109">
            <v>13500</v>
          </cell>
          <cell r="G1109" t="str">
            <v>20151005</v>
          </cell>
          <cell r="H1109" t="str">
            <v>20160620</v>
          </cell>
          <cell r="I1109" t="str">
            <v>4801186670072</v>
          </cell>
          <cell r="J1109" t="str">
            <v>118667007X</v>
          </cell>
          <cell r="K1109" t="str">
            <v>9791186670071</v>
          </cell>
          <cell r="L1109" t="str">
            <v>호기심/상식</v>
          </cell>
          <cell r="M1109" t="str">
            <v>kPDF+kEPUB</v>
          </cell>
          <cell r="N1109">
            <v>13500</v>
          </cell>
          <cell r="O1109" t="str">
            <v>경남교육청 김해도서관 &gt; 3학년 교과연계도서</v>
          </cell>
          <cell r="P1109" t="str">
            <v>[상세보기]</v>
          </cell>
        </row>
        <row r="1110">
          <cell r="A1110" t="str">
            <v>소통하고 공감하며 세상을 배우다</v>
          </cell>
          <cell r="B1110" t="str">
            <v>아동</v>
          </cell>
          <cell r="C1110" t="str">
            <v>에브리웨이(주)</v>
          </cell>
          <cell r="D1110">
            <v>15120</v>
          </cell>
          <cell r="E1110">
            <v>1</v>
          </cell>
          <cell r="F1110">
            <v>15120</v>
          </cell>
          <cell r="G1110" t="str">
            <v>20200415</v>
          </cell>
          <cell r="H1110" t="str">
            <v>20200409</v>
          </cell>
          <cell r="I1110" t="str">
            <v>4808954442466</v>
          </cell>
          <cell r="J1110" t="str">
            <v>8954442463</v>
          </cell>
          <cell r="K1110" t="str">
            <v>9788954442466</v>
          </cell>
          <cell r="L1110" t="str">
            <v>호기심/상식</v>
          </cell>
          <cell r="M1110" t="str">
            <v>kEPUB</v>
          </cell>
          <cell r="N1110">
            <v>15120</v>
          </cell>
          <cell r="O1110" t="str">
            <v>경상남도교육청 고성도서관 추천도서</v>
          </cell>
          <cell r="P1110" t="str">
            <v>[상세보기]</v>
          </cell>
        </row>
        <row r="1111">
          <cell r="A1111" t="str">
            <v>속담 속에 숨은 수학: 단위와 측정</v>
          </cell>
          <cell r="B1111" t="str">
            <v>아동</v>
          </cell>
          <cell r="C1111" t="str">
            <v>한국출판콘텐츠(KPC)</v>
          </cell>
          <cell r="D1111">
            <v>27720</v>
          </cell>
          <cell r="E1111">
            <v>2</v>
          </cell>
          <cell r="F1111">
            <v>55440</v>
          </cell>
          <cell r="G1111" t="str">
            <v>20130320</v>
          </cell>
          <cell r="H1111" t="str">
            <v>20141114</v>
          </cell>
          <cell r="I1111" t="str">
            <v>4808992026949</v>
          </cell>
          <cell r="J1111" t="str">
            <v>8992026943</v>
          </cell>
          <cell r="K1111" t="str">
            <v>9788992026949</v>
          </cell>
          <cell r="L1111" t="str">
            <v>수학</v>
          </cell>
          <cell r="M1111" t="str">
            <v>kEPUB</v>
          </cell>
          <cell r="N1111">
            <v>55440</v>
          </cell>
          <cell r="O1111" t="str">
            <v>경기도교과연계도서 &gt; 중학교 1학년 수학</v>
          </cell>
          <cell r="P1111" t="str">
            <v>[상세보기]</v>
          </cell>
        </row>
        <row r="1112">
          <cell r="A1112" t="str">
            <v>속담 한 상 푸짐하네!</v>
          </cell>
          <cell r="B1112" t="str">
            <v>아동</v>
          </cell>
          <cell r="C1112" t="str">
            <v>개암나무</v>
          </cell>
          <cell r="D1112">
            <v>17460</v>
          </cell>
          <cell r="E1112">
            <v>1</v>
          </cell>
          <cell r="F1112">
            <v>17460</v>
          </cell>
          <cell r="G1112" t="str">
            <v>20150223</v>
          </cell>
          <cell r="H1112" t="str">
            <v>20160121</v>
          </cell>
          <cell r="I1112" t="str">
            <v>4808968301438</v>
          </cell>
          <cell r="J1112" t="str">
            <v>8968301433</v>
          </cell>
          <cell r="K1112" t="str">
            <v>9788968301438</v>
          </cell>
          <cell r="L1112" t="str">
            <v>논술/한글/한자</v>
          </cell>
          <cell r="M1112" t="str">
            <v>kPDF+kEPUB</v>
          </cell>
          <cell r="N1112">
            <v>17460</v>
          </cell>
          <cell r="O1112" t="str">
            <v>물푸레도서관 추천도서</v>
          </cell>
          <cell r="P1112" t="str">
            <v>[상세보기]</v>
          </cell>
        </row>
        <row r="1113">
          <cell r="A1113" t="str">
            <v>속상해서 그랬어!</v>
          </cell>
          <cell r="B1113" t="str">
            <v>아동</v>
          </cell>
          <cell r="C1113" t="str">
            <v>푸른숲(주)</v>
          </cell>
          <cell r="D1113">
            <v>13140</v>
          </cell>
          <cell r="E1113">
            <v>1</v>
          </cell>
          <cell r="F1113">
            <v>13140</v>
          </cell>
          <cell r="G1113" t="str">
            <v>20141120</v>
          </cell>
          <cell r="H1113" t="str">
            <v>20150808</v>
          </cell>
          <cell r="I1113" t="str">
            <v>4801156750360</v>
          </cell>
          <cell r="J1113" t="str">
            <v>1156750369</v>
          </cell>
          <cell r="K1113" t="str">
            <v>9791156750369</v>
          </cell>
          <cell r="L1113" t="str">
            <v>어린이창작동화</v>
          </cell>
          <cell r="M1113" t="str">
            <v>kEPUB</v>
          </cell>
          <cell r="N1113">
            <v>13140</v>
          </cell>
          <cell r="O1113" t="str">
            <v>한국출판문화산업진흥원 추천도서</v>
          </cell>
          <cell r="P1113" t="str">
            <v>[상세보기]</v>
          </cell>
        </row>
        <row r="1114">
          <cell r="A1114" t="str">
            <v>손가락 사탕 맛있니?</v>
          </cell>
          <cell r="B1114" t="str">
            <v>아동</v>
          </cell>
          <cell r="C1114" t="str">
            <v>미래지식(주)</v>
          </cell>
          <cell r="D1114">
            <v>15120</v>
          </cell>
          <cell r="E1114">
            <v>1</v>
          </cell>
          <cell r="F1114">
            <v>15120</v>
          </cell>
          <cell r="G1114" t="str">
            <v>20201008</v>
          </cell>
          <cell r="H1114" t="str">
            <v>20201123</v>
          </cell>
          <cell r="I1114" t="str">
            <v>4801190107847</v>
          </cell>
          <cell r="J1114" t="str">
            <v>1190107848</v>
          </cell>
          <cell r="K1114" t="str">
            <v>9791190107846</v>
          </cell>
          <cell r="L1114" t="str">
            <v>어린이창작동화</v>
          </cell>
          <cell r="M1114" t="str">
            <v>kEPUB</v>
          </cell>
          <cell r="N1114">
            <v>15120</v>
          </cell>
          <cell r="O1114">
            <v>15120</v>
          </cell>
          <cell r="P1114" t="str">
            <v>[상세보기]</v>
          </cell>
        </row>
        <row r="1115">
          <cell r="A1115" t="str">
            <v>손손손 손을 씻어요</v>
          </cell>
          <cell r="B1115" t="str">
            <v>유아</v>
          </cell>
          <cell r="C1115" t="str">
            <v>디라이브</v>
          </cell>
          <cell r="D1115">
            <v>16630</v>
          </cell>
          <cell r="E1115">
            <v>1</v>
          </cell>
          <cell r="F1115">
            <v>16630</v>
          </cell>
          <cell r="G1115" t="str">
            <v>20160710</v>
          </cell>
          <cell r="H1115" t="str">
            <v>20200302</v>
          </cell>
          <cell r="I1115" t="str">
            <v>4801185801316</v>
          </cell>
          <cell r="J1115" t="str">
            <v>1185801316</v>
          </cell>
          <cell r="K1115" t="str">
            <v>9791185801315</v>
          </cell>
          <cell r="L1115" t="str">
            <v>유아창작동화</v>
          </cell>
          <cell r="M1115" t="str">
            <v>kEPUB</v>
          </cell>
          <cell r="N1115">
            <v>16630</v>
          </cell>
          <cell r="O1115">
            <v>16630</v>
          </cell>
          <cell r="P1115" t="str">
            <v>[상세보기]</v>
          </cell>
        </row>
        <row r="1116">
          <cell r="A1116" t="str">
            <v>손으로 말하는 아이</v>
          </cell>
          <cell r="B1116" t="str">
            <v>아동</v>
          </cell>
          <cell r="C1116" t="str">
            <v>위즈덤하우스_디지털콘텐츠</v>
          </cell>
          <cell r="D1116">
            <v>17640</v>
          </cell>
          <cell r="E1116">
            <v>2</v>
          </cell>
          <cell r="F1116">
            <v>35280</v>
          </cell>
          <cell r="G1116" t="str">
            <v>20161115</v>
          </cell>
          <cell r="H1116" t="str">
            <v>20161226</v>
          </cell>
          <cell r="I1116" t="str">
            <v>4808962477818</v>
          </cell>
          <cell r="J1116" t="str">
            <v>8962477815</v>
          </cell>
          <cell r="K1116" t="str">
            <v>9788962477818</v>
          </cell>
          <cell r="L1116" t="str">
            <v>어린이창작동화</v>
          </cell>
          <cell r="M1116" t="str">
            <v>kEPUB</v>
          </cell>
          <cell r="N1116">
            <v>35280</v>
          </cell>
          <cell r="O1116" t="str">
            <v>경남교육청 &gt; 교육CEO에게 권하는 책</v>
          </cell>
          <cell r="P1116" t="str">
            <v>[상세보기]</v>
          </cell>
        </row>
        <row r="1117">
          <cell r="A1117" t="str">
            <v>손으로 보는 아이, 카밀</v>
          </cell>
          <cell r="B1117" t="str">
            <v>아동</v>
          </cell>
          <cell r="C1117" t="str">
            <v>소원나무</v>
          </cell>
          <cell r="D1117">
            <v>14400</v>
          </cell>
          <cell r="E1117">
            <v>1</v>
          </cell>
          <cell r="F1117">
            <v>14400</v>
          </cell>
          <cell r="G1117" t="str">
            <v>20180125</v>
          </cell>
          <cell r="H1117" t="str">
            <v>20180525</v>
          </cell>
          <cell r="I1117" t="str">
            <v>4801186531649</v>
          </cell>
          <cell r="J1117" t="str">
            <v>1186531649</v>
          </cell>
          <cell r="K1117" t="str">
            <v>9791186531648</v>
          </cell>
          <cell r="L1117" t="str">
            <v>어린이창작동화</v>
          </cell>
          <cell r="M1117" t="str">
            <v>kEPUB</v>
          </cell>
          <cell r="N1117">
            <v>14400</v>
          </cell>
          <cell r="O1117" t="str">
            <v>인천광역시미추홀도서관 &gt; 교과연계도서</v>
          </cell>
          <cell r="P1117" t="str">
            <v>[상세보기]</v>
          </cell>
        </row>
        <row r="1118">
          <cell r="A1118" t="str">
            <v>손흥민 꿈을 향해 달려라. 1</v>
          </cell>
          <cell r="B1118" t="str">
            <v>아동</v>
          </cell>
          <cell r="C1118" t="str">
            <v>알에이치코리아_디지털컨텐츠</v>
          </cell>
          <cell r="D1118">
            <v>8400</v>
          </cell>
          <cell r="E1118">
            <v>2</v>
          </cell>
          <cell r="F1118">
            <v>16800</v>
          </cell>
          <cell r="G1118" t="str">
            <v>20200721</v>
          </cell>
          <cell r="H1118" t="str">
            <v>20201222</v>
          </cell>
          <cell r="I1118" t="str">
            <v>4808925568690</v>
          </cell>
          <cell r="J1118" t="str">
            <v>8925568691</v>
          </cell>
          <cell r="K1118" t="str">
            <v>9788925568690</v>
          </cell>
          <cell r="L1118" t="str">
            <v>역사/지리/위인</v>
          </cell>
          <cell r="M1118" t="str">
            <v>kPDF</v>
          </cell>
          <cell r="N1118">
            <v>16800</v>
          </cell>
          <cell r="O1118">
            <v>16800</v>
          </cell>
          <cell r="P1118" t="str">
            <v>[상세보기]</v>
          </cell>
        </row>
        <row r="1119">
          <cell r="A1119" t="str">
            <v>손흥민 꿈을 향해 달려라. 2</v>
          </cell>
          <cell r="B1119" t="str">
            <v>아동</v>
          </cell>
          <cell r="C1119" t="str">
            <v>알에이치코리아_디지털컨텐츠</v>
          </cell>
          <cell r="D1119">
            <v>8400</v>
          </cell>
          <cell r="E1119">
            <v>2</v>
          </cell>
          <cell r="F1119">
            <v>16800</v>
          </cell>
          <cell r="G1119" t="str">
            <v>20200727</v>
          </cell>
          <cell r="H1119" t="str">
            <v>20201222</v>
          </cell>
          <cell r="I1119" t="str">
            <v>4808925556406</v>
          </cell>
          <cell r="J1119" t="str">
            <v>8925556405</v>
          </cell>
          <cell r="K1119" t="str">
            <v>9788925556406</v>
          </cell>
          <cell r="L1119" t="str">
            <v>역사/지리/위인</v>
          </cell>
          <cell r="M1119" t="str">
            <v>kPDF</v>
          </cell>
          <cell r="N1119">
            <v>16800</v>
          </cell>
          <cell r="O1119">
            <v>16800</v>
          </cell>
          <cell r="P1119" t="str">
            <v>[상세보기]</v>
          </cell>
        </row>
        <row r="1120">
          <cell r="A1120" t="str">
            <v>손흥민 꿈을 향해 달려라. 3</v>
          </cell>
          <cell r="B1120" t="str">
            <v>아동</v>
          </cell>
          <cell r="C1120" t="str">
            <v>알에이치코리아_디지털컨텐츠</v>
          </cell>
          <cell r="D1120">
            <v>8400</v>
          </cell>
          <cell r="E1120">
            <v>2</v>
          </cell>
          <cell r="F1120">
            <v>16800</v>
          </cell>
          <cell r="G1120" t="str">
            <v>20200922</v>
          </cell>
          <cell r="H1120" t="str">
            <v>20201222</v>
          </cell>
          <cell r="I1120" t="str">
            <v>4808925591704</v>
          </cell>
          <cell r="J1120" t="str">
            <v>8925591707</v>
          </cell>
          <cell r="K1120" t="str">
            <v>9788925591704</v>
          </cell>
          <cell r="L1120" t="str">
            <v>역사/지리/위인</v>
          </cell>
          <cell r="M1120" t="str">
            <v>kPDF</v>
          </cell>
          <cell r="N1120">
            <v>16800</v>
          </cell>
          <cell r="O1120">
            <v>16800</v>
          </cell>
          <cell r="P1120" t="str">
            <v>[상세보기]</v>
          </cell>
        </row>
        <row r="1121">
          <cell r="A1121" t="str">
            <v>손흥민 꿈을 향해 달려라. 4(완결)</v>
          </cell>
          <cell r="B1121" t="str">
            <v>아동</v>
          </cell>
          <cell r="C1121" t="str">
            <v>알에이치코리아_디지털컨텐츠</v>
          </cell>
          <cell r="D1121">
            <v>8400</v>
          </cell>
          <cell r="E1121">
            <v>2</v>
          </cell>
          <cell r="F1121">
            <v>16800</v>
          </cell>
          <cell r="G1121" t="str">
            <v>20201215</v>
          </cell>
          <cell r="H1121" t="str">
            <v>20201222</v>
          </cell>
          <cell r="I1121" t="str">
            <v>4808925589299</v>
          </cell>
          <cell r="J1121" t="str">
            <v>892558929X</v>
          </cell>
          <cell r="K1121" t="str">
            <v>9788925589299</v>
          </cell>
          <cell r="L1121" t="str">
            <v>역사/지리/위인</v>
          </cell>
          <cell r="M1121" t="str">
            <v>kPDF</v>
          </cell>
          <cell r="N1121">
            <v>16800</v>
          </cell>
          <cell r="O1121">
            <v>16800</v>
          </cell>
          <cell r="P1121" t="str">
            <v>[상세보기]</v>
          </cell>
        </row>
        <row r="1122">
          <cell r="A1122" t="str">
            <v>송현주 보러 도서관에</v>
          </cell>
          <cell r="B1122" t="str">
            <v>아동</v>
          </cell>
          <cell r="C1122" t="str">
            <v>노란상상</v>
          </cell>
          <cell r="D1122">
            <v>13860</v>
          </cell>
          <cell r="E1122">
            <v>1</v>
          </cell>
          <cell r="F1122">
            <v>13860</v>
          </cell>
          <cell r="G1122" t="str">
            <v>20180928</v>
          </cell>
          <cell r="H1122" t="str">
            <v>20190605</v>
          </cell>
          <cell r="I1122" t="str">
            <v>4801188867135</v>
          </cell>
          <cell r="J1122" t="str">
            <v>118886713X</v>
          </cell>
          <cell r="K1122" t="str">
            <v>9791188867134</v>
          </cell>
          <cell r="L1122" t="str">
            <v>어린이창작동화</v>
          </cell>
          <cell r="M1122" t="str">
            <v>kEPUB</v>
          </cell>
          <cell r="N1122">
            <v>13860</v>
          </cell>
          <cell r="O1122" t="str">
            <v>책씨앗 &gt; 교과연계 추천도서</v>
          </cell>
          <cell r="P1122" t="str">
            <v>[상세보기]</v>
          </cell>
        </row>
        <row r="1123">
          <cell r="A1123" t="str">
            <v>수군수군 수수께끼 속닥속닥 속담퀴즈: 우리의 몸 편</v>
          </cell>
          <cell r="B1123" t="str">
            <v>아동</v>
          </cell>
          <cell r="C1123" t="str">
            <v>가나문화콘텐츠</v>
          </cell>
          <cell r="D1123">
            <v>13860</v>
          </cell>
          <cell r="E1123">
            <v>1</v>
          </cell>
          <cell r="F1123">
            <v>13860</v>
          </cell>
          <cell r="G1123" t="str">
            <v>20170525</v>
          </cell>
          <cell r="H1123" t="str">
            <v>20180219</v>
          </cell>
          <cell r="I1123" t="str">
            <v>4808957369111</v>
          </cell>
          <cell r="J1123" t="str">
            <v>8957369112</v>
          </cell>
          <cell r="K1123" t="str">
            <v>9788957369111</v>
          </cell>
          <cell r="L1123" t="str">
            <v>논술/한글/한자</v>
          </cell>
          <cell r="M1123" t="str">
            <v>kEPUB</v>
          </cell>
          <cell r="N1123">
            <v>13860</v>
          </cell>
          <cell r="O1123" t="str">
            <v>한국과학창의재단 우수과학도서</v>
          </cell>
          <cell r="P1123" t="str">
            <v>[상세보기]</v>
          </cell>
        </row>
        <row r="1124">
          <cell r="A1124" t="str">
            <v>수군수군 수학비법</v>
          </cell>
          <cell r="B1124" t="str">
            <v>아동</v>
          </cell>
          <cell r="C1124" t="str">
            <v>계림북스</v>
          </cell>
          <cell r="D1124">
            <v>11340</v>
          </cell>
          <cell r="E1124">
            <v>1</v>
          </cell>
          <cell r="F1124">
            <v>11340</v>
          </cell>
          <cell r="G1124" t="str">
            <v>20140405</v>
          </cell>
          <cell r="H1124" t="str">
            <v>20140617</v>
          </cell>
          <cell r="I1124" t="str">
            <v>4808953329423</v>
          </cell>
          <cell r="J1124" t="str">
            <v>8953329426</v>
          </cell>
          <cell r="K1124" t="str">
            <v>9788953329423</v>
          </cell>
          <cell r="L1124" t="str">
            <v>수학</v>
          </cell>
          <cell r="M1124" t="str">
            <v>kPDF</v>
          </cell>
          <cell r="N1124">
            <v>11340</v>
          </cell>
          <cell r="O1124" t="str">
            <v>경남교육청 김해도서관 &gt; 6학년 교과연계도서</v>
          </cell>
          <cell r="P1124" t="str">
            <v>[상세보기]</v>
          </cell>
        </row>
        <row r="1125">
          <cell r="A1125" t="str">
            <v>수나칼리</v>
          </cell>
          <cell r="B1125" t="str">
            <v>아동</v>
          </cell>
          <cell r="C1125" t="str">
            <v>풀빛(도서출판)</v>
          </cell>
          <cell r="D1125">
            <v>16380</v>
          </cell>
          <cell r="E1125">
            <v>1</v>
          </cell>
          <cell r="F1125">
            <v>16380</v>
          </cell>
          <cell r="G1125" t="str">
            <v>20200317</v>
          </cell>
          <cell r="H1125" t="str">
            <v>20210126</v>
          </cell>
          <cell r="I1125" t="str">
            <v>4801161722031</v>
          </cell>
          <cell r="J1125" t="str">
            <v>1161722033</v>
          </cell>
          <cell r="K1125" t="str">
            <v>9791161722030</v>
          </cell>
          <cell r="L1125" t="str">
            <v>어린이창작동화</v>
          </cell>
          <cell r="M1125" t="str">
            <v>kPDF</v>
          </cell>
          <cell r="N1125">
            <v>16380</v>
          </cell>
          <cell r="O1125">
            <v>16380</v>
          </cell>
          <cell r="P1125" t="str">
            <v>[상세보기]</v>
          </cell>
        </row>
        <row r="1126">
          <cell r="A1126" t="str">
            <v>수다쟁이 농부</v>
          </cell>
          <cell r="B1126" t="str">
            <v>아동</v>
          </cell>
          <cell r="C1126" t="str">
            <v>한국출판콘텐츠(KPC)</v>
          </cell>
          <cell r="D1126">
            <v>81000</v>
          </cell>
          <cell r="E1126">
            <v>2</v>
          </cell>
          <cell r="F1126">
            <v>162000</v>
          </cell>
          <cell r="G1126" t="str">
            <v>20190621</v>
          </cell>
          <cell r="H1126" t="str">
            <v>20201103</v>
          </cell>
          <cell r="I1126" t="str">
            <v>4801188239178</v>
          </cell>
          <cell r="J1126" t="str">
            <v>1188239171</v>
          </cell>
          <cell r="K1126" t="str">
            <v>9791188239177</v>
          </cell>
          <cell r="L1126" t="str">
            <v>어린이전래동화</v>
          </cell>
          <cell r="M1126" t="str">
            <v>kPDF</v>
          </cell>
          <cell r="N1126">
            <v>162000</v>
          </cell>
          <cell r="O1126" t="str">
            <v>세종도서 교양부문 선정도서</v>
          </cell>
          <cell r="P1126" t="str">
            <v>[상세보기]</v>
          </cell>
        </row>
        <row r="1127">
          <cell r="A1127" t="str">
            <v>수상한 여행 친구</v>
          </cell>
          <cell r="B1127" t="str">
            <v>아동</v>
          </cell>
          <cell r="C1127" t="str">
            <v>한국출판콘텐츠(KPC)</v>
          </cell>
          <cell r="D1127">
            <v>28800</v>
          </cell>
          <cell r="E1127">
            <v>2</v>
          </cell>
          <cell r="F1127">
            <v>57600</v>
          </cell>
          <cell r="G1127" t="str">
            <v>20170619</v>
          </cell>
          <cell r="H1127" t="str">
            <v>20180130</v>
          </cell>
          <cell r="I1127" t="str">
            <v>4808966071623</v>
          </cell>
          <cell r="J1127" t="str">
            <v>8966071627</v>
          </cell>
          <cell r="K1127" t="str">
            <v>9788966071623</v>
          </cell>
          <cell r="L1127" t="str">
            <v>어린이창작동화</v>
          </cell>
          <cell r="M1127" t="str">
            <v>kEPUB</v>
          </cell>
          <cell r="N1127">
            <v>57600</v>
          </cell>
          <cell r="O1127" t="str">
            <v>인천광역시미추홀도서관 &gt; 교과연계도서</v>
          </cell>
          <cell r="P1127" t="str">
            <v>[상세보기]</v>
          </cell>
        </row>
        <row r="1128">
          <cell r="A1128" t="str">
            <v>수상한 할아버지</v>
          </cell>
          <cell r="B1128" t="str">
            <v>아동</v>
          </cell>
          <cell r="C1128" t="str">
            <v>분홍고래</v>
          </cell>
          <cell r="D1128">
            <v>18000</v>
          </cell>
          <cell r="E1128">
            <v>1</v>
          </cell>
          <cell r="F1128">
            <v>18000</v>
          </cell>
          <cell r="G1128" t="str">
            <v>20141121</v>
          </cell>
          <cell r="H1128" t="str">
            <v>20151214</v>
          </cell>
          <cell r="I1128" t="str">
            <v>4801185876062</v>
          </cell>
          <cell r="J1128" t="str">
            <v>1185876065</v>
          </cell>
          <cell r="K1128" t="str">
            <v>9791185876061</v>
          </cell>
          <cell r="L1128" t="str">
            <v>어린이창작동화</v>
          </cell>
          <cell r="M1128" t="str">
            <v>kPDF+kEPUB</v>
          </cell>
          <cell r="N1128">
            <v>18000</v>
          </cell>
          <cell r="O1128" t="str">
            <v>경남교육청 김해도서관 &gt; 4학년 교과연계도서</v>
          </cell>
          <cell r="P1128" t="str">
            <v>[상세보기]</v>
          </cell>
        </row>
        <row r="1129">
          <cell r="A1129" t="str">
            <v>수염전쟁</v>
          </cell>
          <cell r="B1129" t="str">
            <v>아동</v>
          </cell>
          <cell r="C1129" t="str">
            <v>파란자전거</v>
          </cell>
          <cell r="D1129">
            <v>11210</v>
          </cell>
          <cell r="E1129">
            <v>1</v>
          </cell>
          <cell r="F1129">
            <v>11210</v>
          </cell>
          <cell r="G1129" t="str">
            <v>20141110</v>
          </cell>
          <cell r="H1129" t="str">
            <v>20151201</v>
          </cell>
          <cell r="I1129" t="str">
            <v>4808994258997</v>
          </cell>
          <cell r="J1129" t="str">
            <v>899425899X</v>
          </cell>
          <cell r="K1129" t="str">
            <v>9788994258997</v>
          </cell>
          <cell r="L1129" t="str">
            <v>어린이창작동화</v>
          </cell>
          <cell r="M1129" t="str">
            <v>kEPUB</v>
          </cell>
          <cell r="N1129">
            <v>11210</v>
          </cell>
          <cell r="O1129" t="str">
            <v>경기도교과연계 &gt; 초등학교 2학년 1학기 국어</v>
          </cell>
          <cell r="P1129" t="str">
            <v>[상세보기]</v>
          </cell>
        </row>
        <row r="1130">
          <cell r="A1130" t="str">
            <v>수영장에 간 날</v>
          </cell>
          <cell r="B1130" t="str">
            <v>아동</v>
          </cell>
          <cell r="C1130" t="str">
            <v>논장</v>
          </cell>
          <cell r="D1130">
            <v>13860</v>
          </cell>
          <cell r="E1130">
            <v>1</v>
          </cell>
          <cell r="F1130">
            <v>13860</v>
          </cell>
          <cell r="G1130" t="str">
            <v>20170605</v>
          </cell>
          <cell r="H1130" t="str">
            <v>20180904</v>
          </cell>
          <cell r="I1130" t="str">
            <v>4808984142848</v>
          </cell>
          <cell r="J1130" t="str">
            <v>8984142840</v>
          </cell>
          <cell r="K1130" t="str">
            <v>9788984142848</v>
          </cell>
          <cell r="L1130" t="str">
            <v>어린이창작동화</v>
          </cell>
          <cell r="M1130" t="str">
            <v>kPDF</v>
          </cell>
          <cell r="N1130">
            <v>13860</v>
          </cell>
          <cell r="O1130" t="str">
            <v>인천광역시미추홀도서관 &gt; 교과연계도서</v>
          </cell>
          <cell r="P1130" t="str">
            <v>[상세보기]</v>
          </cell>
        </row>
        <row r="1131">
          <cell r="A1131" t="str">
            <v>수요일의 눈물</v>
          </cell>
          <cell r="B1131" t="str">
            <v>아동</v>
          </cell>
          <cell r="C1131" t="str">
            <v>풀과바람(주)</v>
          </cell>
          <cell r="D1131">
            <v>10980</v>
          </cell>
          <cell r="E1131">
            <v>1</v>
          </cell>
          <cell r="F1131">
            <v>10980</v>
          </cell>
          <cell r="G1131" t="str">
            <v>20120330</v>
          </cell>
          <cell r="H1131" t="str">
            <v>20121205</v>
          </cell>
          <cell r="I1131" t="str">
            <v>4808983894939</v>
          </cell>
          <cell r="J1131" t="str">
            <v>8983894938</v>
          </cell>
          <cell r="K1131" t="str">
            <v>9788983894939</v>
          </cell>
          <cell r="L1131" t="str">
            <v>어린이창작동화</v>
          </cell>
          <cell r="M1131" t="str">
            <v>kPDF+kEPUB</v>
          </cell>
          <cell r="N1131">
            <v>10980</v>
          </cell>
          <cell r="O1131" t="str">
            <v>한국출판문화산업진흥원 권장도서</v>
          </cell>
          <cell r="P1131" t="str">
            <v>[상세보기]</v>
          </cell>
        </row>
        <row r="1132">
          <cell r="A1132" t="str">
            <v>수일이와 수일이(힘찬문고 26)</v>
          </cell>
          <cell r="B1132" t="str">
            <v>아동</v>
          </cell>
          <cell r="C1132" t="str">
            <v>우리교육</v>
          </cell>
          <cell r="D1132">
            <v>11970</v>
          </cell>
          <cell r="E1132">
            <v>1</v>
          </cell>
          <cell r="F1132">
            <v>11970</v>
          </cell>
          <cell r="G1132" t="str">
            <v>20011001</v>
          </cell>
          <cell r="H1132" t="str">
            <v>20140327</v>
          </cell>
          <cell r="I1132" t="str">
            <v>4808980408337</v>
          </cell>
          <cell r="J1132" t="str">
            <v>8980408331</v>
          </cell>
          <cell r="K1132" t="str">
            <v>9788980408337</v>
          </cell>
          <cell r="L1132" t="str">
            <v>어린이창작동화</v>
          </cell>
          <cell r="M1132" t="str">
            <v>kPDF+kEPUB</v>
          </cell>
          <cell r="N1132">
            <v>11970</v>
          </cell>
          <cell r="O1132" t="str">
            <v>인천광역시미추홀도서관 &gt; 교과연계도서</v>
          </cell>
          <cell r="P1132" t="str">
            <v>[상세보기]</v>
          </cell>
        </row>
        <row r="1133">
          <cell r="A1133" t="str">
            <v>수줍어하는 게 어때서!</v>
          </cell>
          <cell r="B1133" t="str">
            <v>아동</v>
          </cell>
          <cell r="C1133" t="str">
            <v>팜파스</v>
          </cell>
          <cell r="D1133">
            <v>12600</v>
          </cell>
          <cell r="E1133">
            <v>1</v>
          </cell>
          <cell r="F1133">
            <v>12600</v>
          </cell>
          <cell r="G1133" t="str">
            <v>20141215</v>
          </cell>
          <cell r="H1133" t="str">
            <v>20160930</v>
          </cell>
          <cell r="I1133" t="str">
            <v>4808998537722</v>
          </cell>
          <cell r="J1133" t="str">
            <v>8998537729</v>
          </cell>
          <cell r="K1133" t="str">
            <v>9788998537722</v>
          </cell>
          <cell r="L1133" t="str">
            <v>어린이창작동화</v>
          </cell>
          <cell r="M1133" t="str">
            <v>kEPUB</v>
          </cell>
          <cell r="N1133">
            <v>12600</v>
          </cell>
          <cell r="O1133" t="str">
            <v>경기도교과연계 &gt; 초등학교 5학년 보건(YBM)</v>
          </cell>
          <cell r="P1133" t="str">
            <v>[상세보기]</v>
          </cell>
        </row>
        <row r="1134">
          <cell r="A1134" t="str">
            <v>수학 귀신의 집</v>
          </cell>
          <cell r="B1134" t="str">
            <v>아동</v>
          </cell>
          <cell r="C1134" t="str">
            <v>살림출판사</v>
          </cell>
          <cell r="D1134">
            <v>19800</v>
          </cell>
          <cell r="E1134">
            <v>1</v>
          </cell>
          <cell r="F1134">
            <v>19800</v>
          </cell>
          <cell r="G1134" t="str">
            <v>20120530</v>
          </cell>
          <cell r="H1134" t="str">
            <v>20120925</v>
          </cell>
          <cell r="I1134" t="str">
            <v>4808952218032</v>
          </cell>
          <cell r="J1134" t="str">
            <v>8952218035</v>
          </cell>
          <cell r="K1134" t="str">
            <v>9788952218032</v>
          </cell>
          <cell r="L1134" t="str">
            <v>수학</v>
          </cell>
          <cell r="M1134" t="str">
            <v>kPDF+kEPUB</v>
          </cell>
          <cell r="N1134">
            <v>19800</v>
          </cell>
          <cell r="O1134" t="str">
            <v>인천광역시미추홀도서관 &gt; 교과연계도서</v>
          </cell>
          <cell r="P1134" t="str">
            <v>[상세보기]</v>
          </cell>
        </row>
        <row r="1135">
          <cell r="A1135" t="str">
            <v>수학 발표왕을 만드는 슈퍼 수학. 1: 스토리텔링 연산</v>
          </cell>
          <cell r="B1135" t="str">
            <v>아동</v>
          </cell>
          <cell r="C1135" t="str">
            <v>풀빛미디어</v>
          </cell>
          <cell r="D1135">
            <v>19800</v>
          </cell>
          <cell r="E1135">
            <v>1</v>
          </cell>
          <cell r="F1135">
            <v>19800</v>
          </cell>
          <cell r="G1135" t="str">
            <v>20130815</v>
          </cell>
          <cell r="H1135" t="str">
            <v>20161209</v>
          </cell>
          <cell r="I1135" t="str">
            <v>4808967340056</v>
          </cell>
          <cell r="J1135" t="str">
            <v>8967340052</v>
          </cell>
          <cell r="K1135" t="str">
            <v>9788967340056</v>
          </cell>
          <cell r="L1135" t="str">
            <v>수학</v>
          </cell>
          <cell r="M1135" t="str">
            <v>kPDF</v>
          </cell>
          <cell r="N1135">
            <v>19800</v>
          </cell>
          <cell r="O1135" t="str">
            <v>인천광역시미추홀도서관 &gt; 교과연계도서</v>
          </cell>
          <cell r="P1135" t="str">
            <v>[상세보기]</v>
          </cell>
        </row>
        <row r="1136">
          <cell r="A1136" t="str">
            <v>수학 발표왕을 만드는 슈퍼 수학. 2: 스토리텔링 도형</v>
          </cell>
          <cell r="B1136" t="str">
            <v>아동</v>
          </cell>
          <cell r="C1136" t="str">
            <v>풀빛미디어</v>
          </cell>
          <cell r="D1136">
            <v>19800</v>
          </cell>
          <cell r="E1136">
            <v>1</v>
          </cell>
          <cell r="F1136">
            <v>19800</v>
          </cell>
          <cell r="G1136" t="str">
            <v>20130815</v>
          </cell>
          <cell r="H1136" t="str">
            <v>20161209</v>
          </cell>
          <cell r="I1136" t="str">
            <v>4808967340063</v>
          </cell>
          <cell r="J1136" t="str">
            <v>8967340060</v>
          </cell>
          <cell r="K1136" t="str">
            <v>9788967340063</v>
          </cell>
          <cell r="L1136" t="str">
            <v>수학</v>
          </cell>
          <cell r="M1136" t="str">
            <v>kPDF</v>
          </cell>
          <cell r="N1136">
            <v>19800</v>
          </cell>
          <cell r="O1136" t="str">
            <v>인천광역시미추홀도서관 &gt; 교과연계도서</v>
          </cell>
          <cell r="P1136" t="str">
            <v>[상세보기]</v>
          </cell>
        </row>
        <row r="1137">
          <cell r="A1137" t="str">
            <v>수학 요괴전. 1</v>
          </cell>
          <cell r="B1137" t="str">
            <v>아동</v>
          </cell>
          <cell r="C1137" t="str">
            <v>비아북</v>
          </cell>
          <cell r="D1137">
            <v>15120</v>
          </cell>
          <cell r="E1137">
            <v>1</v>
          </cell>
          <cell r="F1137">
            <v>15120</v>
          </cell>
          <cell r="G1137" t="str">
            <v>20200731</v>
          </cell>
          <cell r="H1137" t="str">
            <v>20200728</v>
          </cell>
          <cell r="I1137" t="str">
            <v>4801189426928</v>
          </cell>
          <cell r="J1137" t="str">
            <v>1189426927</v>
          </cell>
          <cell r="K1137" t="str">
            <v>9791189426927</v>
          </cell>
          <cell r="L1137" t="str">
            <v>수학</v>
          </cell>
          <cell r="M1137" t="str">
            <v>kPDF</v>
          </cell>
          <cell r="N1137">
            <v>15120</v>
          </cell>
          <cell r="O1137">
            <v>15120</v>
          </cell>
          <cell r="P1137" t="str">
            <v>[상세보기]</v>
          </cell>
        </row>
        <row r="1138">
          <cell r="A1138" t="str">
            <v>수학 요괴전. 2</v>
          </cell>
          <cell r="B1138" t="str">
            <v>아동</v>
          </cell>
          <cell r="C1138" t="str">
            <v>비아북</v>
          </cell>
          <cell r="D1138">
            <v>15120</v>
          </cell>
          <cell r="E1138">
            <v>1</v>
          </cell>
          <cell r="F1138">
            <v>15120</v>
          </cell>
          <cell r="G1138" t="str">
            <v>20200731</v>
          </cell>
          <cell r="H1138" t="str">
            <v>20200728</v>
          </cell>
          <cell r="I1138" t="str">
            <v>4801189426935</v>
          </cell>
          <cell r="J1138" t="str">
            <v>1189426935</v>
          </cell>
          <cell r="K1138" t="str">
            <v>9791189426934</v>
          </cell>
          <cell r="L1138" t="str">
            <v>수학</v>
          </cell>
          <cell r="M1138" t="str">
            <v>kPDF</v>
          </cell>
          <cell r="N1138">
            <v>15120</v>
          </cell>
          <cell r="O1138">
            <v>15120</v>
          </cell>
          <cell r="P1138" t="str">
            <v>[상세보기]</v>
          </cell>
        </row>
        <row r="1139">
          <cell r="A1139" t="str">
            <v>수학 유령 베이커리</v>
          </cell>
          <cell r="B1139" t="str">
            <v>아동</v>
          </cell>
          <cell r="C1139" t="str">
            <v>살림출판사</v>
          </cell>
          <cell r="D1139">
            <v>19800</v>
          </cell>
          <cell r="E1139">
            <v>1</v>
          </cell>
          <cell r="F1139">
            <v>19800</v>
          </cell>
          <cell r="G1139" t="str">
            <v>20131108</v>
          </cell>
          <cell r="H1139" t="str">
            <v>20141118</v>
          </cell>
          <cell r="I1139" t="str">
            <v>4808952227591</v>
          </cell>
          <cell r="J1139" t="str">
            <v>895222759X</v>
          </cell>
          <cell r="K1139" t="str">
            <v>9788952227591</v>
          </cell>
          <cell r="L1139" t="str">
            <v>수학</v>
          </cell>
          <cell r="M1139" t="str">
            <v>kPDF</v>
          </cell>
          <cell r="N1139">
            <v>19800</v>
          </cell>
          <cell r="O1139" t="str">
            <v>인천광역시미추홀도서관 &gt; 교과연계도서</v>
          </cell>
          <cell r="P1139" t="str">
            <v>[상세보기]</v>
          </cell>
        </row>
        <row r="1140">
          <cell r="A1140" t="str">
            <v>수학시간에 울 뻔 했어요</v>
          </cell>
          <cell r="B1140" t="str">
            <v>아동</v>
          </cell>
          <cell r="C1140" t="str">
            <v>비전팩토리</v>
          </cell>
          <cell r="D1140">
            <v>9560</v>
          </cell>
          <cell r="E1140">
            <v>1</v>
          </cell>
          <cell r="F1140">
            <v>9560</v>
          </cell>
          <cell r="G1140" t="str">
            <v>20121207</v>
          </cell>
          <cell r="H1140" t="str">
            <v>20140418</v>
          </cell>
          <cell r="I1140" t="str">
            <v>4808959373079</v>
          </cell>
          <cell r="J1140" t="str">
            <v>8959373079</v>
          </cell>
          <cell r="K1140" t="str">
            <v>9788959373079</v>
          </cell>
          <cell r="L1140" t="str">
            <v>어린이창작동화</v>
          </cell>
          <cell r="M1140" t="str">
            <v>kPDF+kEPUB</v>
          </cell>
          <cell r="N1140">
            <v>9560</v>
          </cell>
          <cell r="O1140" t="str">
            <v>경기도교과연계 &gt; 초등학교 1학년 1학기 수학</v>
          </cell>
          <cell r="P1140" t="str">
            <v>[상세보기]</v>
          </cell>
        </row>
        <row r="1141">
          <cell r="A1141" t="str">
            <v>숙종 임금님과 고양이</v>
          </cell>
          <cell r="B1141" t="str">
            <v>아동</v>
          </cell>
          <cell r="C1141" t="str">
            <v>가치창조</v>
          </cell>
          <cell r="D1141">
            <v>18000</v>
          </cell>
          <cell r="E1141">
            <v>1</v>
          </cell>
          <cell r="F1141">
            <v>18000</v>
          </cell>
          <cell r="G1141" t="str">
            <v>20160625</v>
          </cell>
          <cell r="H1141" t="str">
            <v>20161227</v>
          </cell>
          <cell r="I1141" t="str">
            <v>4808963011363</v>
          </cell>
          <cell r="J1141" t="str">
            <v>8963011364</v>
          </cell>
          <cell r="K1141" t="str">
            <v>9788963011363</v>
          </cell>
          <cell r="L1141" t="str">
            <v>어린이창작동화</v>
          </cell>
          <cell r="M1141" t="str">
            <v>kEPUB</v>
          </cell>
          <cell r="N1141">
            <v>18000</v>
          </cell>
          <cell r="O1141" t="str">
            <v>한국문화예술위원회 문학나눔 선정도서</v>
          </cell>
          <cell r="P1141" t="str">
            <v>[상세보기]</v>
          </cell>
        </row>
        <row r="1142">
          <cell r="A1142" t="str">
            <v>숨 쉬는 도시 꾸리찌바</v>
          </cell>
          <cell r="B1142" t="str">
            <v>아동</v>
          </cell>
          <cell r="C1142" t="str">
            <v>파란자전거</v>
          </cell>
          <cell r="D1142">
            <v>8420</v>
          </cell>
          <cell r="E1142">
            <v>1</v>
          </cell>
          <cell r="F1142">
            <v>8420</v>
          </cell>
          <cell r="G1142" t="str">
            <v>20040620</v>
          </cell>
          <cell r="H1142" t="str">
            <v>20060622</v>
          </cell>
          <cell r="I1142" t="str">
            <v>4808989192367</v>
          </cell>
          <cell r="J1142" t="str">
            <v>8989192366</v>
          </cell>
          <cell r="K1142" t="str">
            <v>9788989192367</v>
          </cell>
          <cell r="L1142" t="str">
            <v>과학</v>
          </cell>
          <cell r="M1142" t="str">
            <v>kPDF</v>
          </cell>
          <cell r="N1142">
            <v>8420</v>
          </cell>
          <cell r="O1142" t="str">
            <v>교보문고 교과서 수록도서</v>
          </cell>
          <cell r="P1142" t="str">
            <v>[상세보기]</v>
          </cell>
        </row>
        <row r="1143">
          <cell r="A1143" t="str">
            <v>숫자로 상상하세요</v>
          </cell>
          <cell r="B1143" t="str">
            <v>아동</v>
          </cell>
          <cell r="C1143" t="str">
            <v>책속물고기</v>
          </cell>
          <cell r="D1143">
            <v>16200</v>
          </cell>
          <cell r="E1143">
            <v>1</v>
          </cell>
          <cell r="F1143">
            <v>16200</v>
          </cell>
          <cell r="G1143" t="str">
            <v>20190510</v>
          </cell>
          <cell r="H1143" t="str">
            <v>20191017</v>
          </cell>
          <cell r="I1143" t="str">
            <v>4801163270257</v>
          </cell>
          <cell r="J1143" t="str">
            <v>1163270253</v>
          </cell>
          <cell r="K1143" t="str">
            <v>9791163270256</v>
          </cell>
          <cell r="L1143" t="str">
            <v>역사/지리/위인</v>
          </cell>
          <cell r="M1143" t="str">
            <v>kPDF+kEPUB</v>
          </cell>
          <cell r="N1143">
            <v>16200</v>
          </cell>
          <cell r="O1143" t="str">
            <v>책씨앗 &gt; 교과연계 추천도서(초등)</v>
          </cell>
          <cell r="P1143" t="str">
            <v>[상세보기]</v>
          </cell>
        </row>
        <row r="1144">
          <cell r="A1144" t="str">
            <v>숲이 된 연어</v>
          </cell>
          <cell r="B1144" t="str">
            <v>아동</v>
          </cell>
          <cell r="C1144" t="str">
            <v>가문비(주)</v>
          </cell>
          <cell r="D1144">
            <v>10580</v>
          </cell>
          <cell r="E1144">
            <v>1</v>
          </cell>
          <cell r="F1144">
            <v>10580</v>
          </cell>
          <cell r="G1144" t="str">
            <v>20150424</v>
          </cell>
          <cell r="H1144" t="str">
            <v>20150821</v>
          </cell>
          <cell r="I1144" t="str">
            <v>4808969020925</v>
          </cell>
          <cell r="J1144" t="str">
            <v>8969020926</v>
          </cell>
          <cell r="K1144" t="str">
            <v>9788969020925</v>
          </cell>
          <cell r="L1144" t="str">
            <v>과학</v>
          </cell>
          <cell r="M1144" t="str">
            <v>kEPUB</v>
          </cell>
          <cell r="N1144">
            <v>10580</v>
          </cell>
          <cell r="O1144" t="str">
            <v>인천광역시미추홀도서관 &gt; 교과연계도서</v>
          </cell>
          <cell r="P1144" t="str">
            <v>[상세보기]</v>
          </cell>
        </row>
        <row r="1145">
          <cell r="A1145" t="str">
            <v>쉽고 즐겁고 재미있는 어린이책을 만든 장혼</v>
          </cell>
          <cell r="B1145" t="str">
            <v>아동</v>
          </cell>
          <cell r="C1145" t="str">
            <v>머스트비</v>
          </cell>
          <cell r="D1145">
            <v>12600</v>
          </cell>
          <cell r="E1145">
            <v>1</v>
          </cell>
          <cell r="F1145">
            <v>12600</v>
          </cell>
          <cell r="G1145" t="str">
            <v>20160907</v>
          </cell>
          <cell r="H1145" t="str">
            <v>20161205</v>
          </cell>
          <cell r="I1145" t="str">
            <v>4801160340007</v>
          </cell>
          <cell r="J1145" t="str">
            <v>1160340005</v>
          </cell>
          <cell r="K1145" t="str">
            <v>9791160340006</v>
          </cell>
          <cell r="L1145" t="str">
            <v>역사/지리/위인</v>
          </cell>
          <cell r="M1145" t="str">
            <v>kPDF</v>
          </cell>
          <cell r="N1145">
            <v>12600</v>
          </cell>
          <cell r="O1145" t="str">
            <v>경기도교과연계 &gt; 초등학교 1학년 2학기 국어</v>
          </cell>
          <cell r="P1145" t="str">
            <v>[상세보기]</v>
          </cell>
        </row>
        <row r="1146">
          <cell r="A1146" t="str">
            <v>쉿! 신데렐라는 시계를 못 본대</v>
          </cell>
          <cell r="B1146" t="str">
            <v>아동</v>
          </cell>
          <cell r="C1146" t="str">
            <v>동아엠앤비</v>
          </cell>
          <cell r="D1146">
            <v>13860</v>
          </cell>
          <cell r="E1146">
            <v>1</v>
          </cell>
          <cell r="F1146">
            <v>13860</v>
          </cell>
          <cell r="G1146" t="str">
            <v>20200401</v>
          </cell>
          <cell r="H1146" t="str">
            <v>20200706</v>
          </cell>
          <cell r="I1146" t="str">
            <v>4801163631713</v>
          </cell>
          <cell r="J1146" t="str">
            <v>116363171X</v>
          </cell>
          <cell r="K1146" t="str">
            <v>9791163631712</v>
          </cell>
          <cell r="L1146" t="str">
            <v>과학</v>
          </cell>
          <cell r="M1146" t="str">
            <v>kEPUB</v>
          </cell>
          <cell r="N1146">
            <v>13860</v>
          </cell>
          <cell r="O1146" t="str">
            <v>경북독서친구 &gt; 초등학생 권장도서(2학년)</v>
          </cell>
          <cell r="P1146" t="str">
            <v>[상세보기]</v>
          </cell>
        </row>
        <row r="1147">
          <cell r="A1147" t="str">
            <v>쉿! 엄마에겐 비밀이야</v>
          </cell>
          <cell r="B1147" t="str">
            <v>아동</v>
          </cell>
          <cell r="C1147" t="str">
            <v>노란돼지</v>
          </cell>
          <cell r="D1147">
            <v>18000</v>
          </cell>
          <cell r="E1147">
            <v>1</v>
          </cell>
          <cell r="F1147">
            <v>18000</v>
          </cell>
          <cell r="G1147" t="str">
            <v>20141006</v>
          </cell>
          <cell r="H1147" t="str">
            <v>20150318</v>
          </cell>
          <cell r="I1147" t="str">
            <v>4808994975412</v>
          </cell>
          <cell r="J1147" t="str">
            <v>8994975411</v>
          </cell>
          <cell r="K1147" t="str">
            <v>9788994975412</v>
          </cell>
          <cell r="L1147" t="str">
            <v>어린이창작동화</v>
          </cell>
          <cell r="M1147" t="str">
            <v>kPDF+kEPUB</v>
          </cell>
          <cell r="N1147">
            <v>18000</v>
          </cell>
          <cell r="O1147" t="str">
            <v>서울시교육청 강동도서관 &gt; 사서추천도서</v>
          </cell>
          <cell r="P1147" t="str">
            <v>[상세보기]</v>
          </cell>
        </row>
        <row r="1148">
          <cell r="A1148" t="str">
            <v>쉿, 아무도 모르게</v>
          </cell>
          <cell r="B1148" t="str">
            <v>아동</v>
          </cell>
          <cell r="C1148" t="str">
            <v>머스트비</v>
          </cell>
          <cell r="D1148">
            <v>13610</v>
          </cell>
          <cell r="E1148">
            <v>1</v>
          </cell>
          <cell r="F1148">
            <v>13610</v>
          </cell>
          <cell r="G1148" t="str">
            <v>20201210</v>
          </cell>
          <cell r="H1148" t="str">
            <v>20210315</v>
          </cell>
          <cell r="I1148" t="str">
            <v>4801160341271</v>
          </cell>
          <cell r="J1148" t="str">
            <v>1160341273</v>
          </cell>
          <cell r="K1148" t="str">
            <v>9791160341270</v>
          </cell>
          <cell r="L1148" t="str">
            <v>어린이창작동화</v>
          </cell>
          <cell r="M1148" t="str">
            <v>kPDF</v>
          </cell>
          <cell r="N1148">
            <v>13610</v>
          </cell>
          <cell r="O1148">
            <v>13610</v>
          </cell>
          <cell r="P1148" t="str">
            <v>[상세보기]</v>
          </cell>
        </row>
        <row r="1149">
          <cell r="A1149" t="str">
            <v>슈퍼 히어로 우리 아빠</v>
          </cell>
          <cell r="B1149" t="str">
            <v>아동</v>
          </cell>
          <cell r="C1149" t="str">
            <v>고래가숨쉬는도서관</v>
          </cell>
          <cell r="D1149">
            <v>15120</v>
          </cell>
          <cell r="E1149">
            <v>1</v>
          </cell>
          <cell r="F1149">
            <v>15120</v>
          </cell>
          <cell r="G1149" t="str">
            <v>20161104</v>
          </cell>
          <cell r="H1149" t="str">
            <v>20170124</v>
          </cell>
          <cell r="I1149" t="str">
            <v>4801187427088</v>
          </cell>
          <cell r="J1149" t="str">
            <v>118742708X</v>
          </cell>
          <cell r="K1149" t="str">
            <v>9791187427087</v>
          </cell>
          <cell r="L1149" t="str">
            <v>어린이창작동화</v>
          </cell>
          <cell r="M1149" t="str">
            <v>kPDF+kEPUB</v>
          </cell>
          <cell r="N1149">
            <v>15120</v>
          </cell>
          <cell r="O1149" t="str">
            <v>아침독서 추천도서(어린이용)</v>
          </cell>
          <cell r="P1149" t="str">
            <v>[상세보기]</v>
          </cell>
        </row>
        <row r="1150">
          <cell r="A1150" t="str">
            <v>슈퍼 히어로 학교</v>
          </cell>
          <cell r="B1150" t="str">
            <v>아동</v>
          </cell>
          <cell r="C1150" t="str">
            <v>고래가숨쉬는도서관</v>
          </cell>
          <cell r="D1150">
            <v>15120</v>
          </cell>
          <cell r="E1150">
            <v>1</v>
          </cell>
          <cell r="F1150">
            <v>15120</v>
          </cell>
          <cell r="G1150" t="str">
            <v>20180405</v>
          </cell>
          <cell r="H1150" t="str">
            <v>20180808</v>
          </cell>
          <cell r="I1150" t="str">
            <v>4801187427651</v>
          </cell>
          <cell r="J1150" t="str">
            <v>1187427659</v>
          </cell>
          <cell r="K1150" t="str">
            <v>9791187427650</v>
          </cell>
          <cell r="L1150" t="str">
            <v>어린이창작동화</v>
          </cell>
          <cell r="M1150" t="str">
            <v>kPDF+kEPUB</v>
          </cell>
          <cell r="N1150">
            <v>15120</v>
          </cell>
          <cell r="O1150" t="str">
            <v>학교도서관사서협의회 추천도서</v>
          </cell>
          <cell r="P1150" t="str">
            <v>[상세보기]</v>
          </cell>
        </row>
        <row r="1151">
          <cell r="A1151" t="str">
            <v>슈퍼로드</v>
          </cell>
          <cell r="B1151" t="str">
            <v>아동</v>
          </cell>
          <cell r="C1151" t="str">
            <v>여운(주)</v>
          </cell>
          <cell r="D1151">
            <v>21600</v>
          </cell>
          <cell r="E1151">
            <v>1</v>
          </cell>
          <cell r="F1151">
            <v>21600</v>
          </cell>
          <cell r="G1151" t="str">
            <v>20150112</v>
          </cell>
          <cell r="H1151" t="str">
            <v>20170920</v>
          </cell>
          <cell r="I1151" t="str">
            <v>4801195177944</v>
          </cell>
          <cell r="J1151" t="str">
            <v>1195177941</v>
          </cell>
          <cell r="K1151" t="str">
            <v>9791195177943</v>
          </cell>
          <cell r="L1151" t="str">
            <v>역사/지리/위인</v>
          </cell>
          <cell r="M1151" t="str">
            <v>kPDF</v>
          </cell>
          <cell r="N1151">
            <v>21600</v>
          </cell>
          <cell r="O1151" t="str">
            <v>경기도교과연계</v>
          </cell>
          <cell r="P1151" t="str">
            <v>[상세보기]</v>
          </cell>
        </row>
        <row r="1152">
          <cell r="A1152" t="str">
            <v>스마트맨</v>
          </cell>
          <cell r="B1152" t="str">
            <v>아동</v>
          </cell>
          <cell r="C1152" t="str">
            <v>북극곰</v>
          </cell>
          <cell r="D1152">
            <v>18900</v>
          </cell>
          <cell r="E1152">
            <v>1</v>
          </cell>
          <cell r="F1152">
            <v>18900</v>
          </cell>
          <cell r="G1152" t="str">
            <v>20200828</v>
          </cell>
          <cell r="H1152" t="str">
            <v>20200909</v>
          </cell>
          <cell r="I1152" t="str">
            <v>4801165880249</v>
          </cell>
          <cell r="J1152" t="str">
            <v>1165880245</v>
          </cell>
          <cell r="K1152" t="str">
            <v>9791165880248</v>
          </cell>
          <cell r="L1152" t="str">
            <v>애니메이션</v>
          </cell>
          <cell r="M1152" t="str">
            <v>kPDF</v>
          </cell>
          <cell r="N1152">
            <v>18900</v>
          </cell>
          <cell r="O1152" t="str">
            <v>책씨앗 추천도서</v>
          </cell>
          <cell r="P1152" t="str">
            <v>[상세보기]</v>
          </cell>
        </row>
        <row r="1153">
          <cell r="A1153" t="str">
            <v>스마트폰 감시자</v>
          </cell>
          <cell r="B1153" t="str">
            <v>아동</v>
          </cell>
          <cell r="C1153" t="str">
            <v>파란정원</v>
          </cell>
          <cell r="D1153">
            <v>12600</v>
          </cell>
          <cell r="E1153">
            <v>1</v>
          </cell>
          <cell r="F1153">
            <v>12600</v>
          </cell>
          <cell r="G1153" t="str">
            <v>20170324</v>
          </cell>
          <cell r="H1153" t="str">
            <v>20171114</v>
          </cell>
          <cell r="I1153" t="str">
            <v>4801158681099</v>
          </cell>
          <cell r="J1153" t="str">
            <v>1158681097</v>
          </cell>
          <cell r="K1153" t="str">
            <v>9791158681098</v>
          </cell>
          <cell r="L1153" t="str">
            <v>어린이창작동화</v>
          </cell>
          <cell r="M1153" t="str">
            <v>kPDF</v>
          </cell>
          <cell r="N1153">
            <v>12600</v>
          </cell>
          <cell r="O1153" t="str">
            <v>인천광역시미추홀도서관 &gt; 교과연계도서</v>
          </cell>
          <cell r="P1153" t="str">
            <v>[상세보기]</v>
          </cell>
        </row>
        <row r="1154">
          <cell r="A1154" t="str">
            <v>스마트폰 끄고 재미있게 노는 방법 100</v>
          </cell>
          <cell r="B1154" t="str">
            <v>아동</v>
          </cell>
          <cell r="C1154" t="str">
            <v>북이십일_디지털컨텐츠</v>
          </cell>
          <cell r="D1154">
            <v>21600</v>
          </cell>
          <cell r="E1154">
            <v>2</v>
          </cell>
          <cell r="F1154">
            <v>43200</v>
          </cell>
          <cell r="G1154" t="str">
            <v>20180801</v>
          </cell>
          <cell r="H1154" t="str">
            <v>20180829</v>
          </cell>
          <cell r="I1154" t="str">
            <v>4808950976460</v>
          </cell>
          <cell r="J1154" t="str">
            <v>8950976463</v>
          </cell>
          <cell r="K1154" t="str">
            <v>9788950976460</v>
          </cell>
          <cell r="L1154" t="str">
            <v>취미실용</v>
          </cell>
          <cell r="M1154" t="str">
            <v>kPDF</v>
          </cell>
          <cell r="N1154">
            <v>43200</v>
          </cell>
          <cell r="O1154" t="str">
            <v>학교도서관사서협의회 초등전학년 추천도서</v>
          </cell>
          <cell r="P1154" t="str">
            <v>[상세보기]</v>
          </cell>
        </row>
        <row r="1155">
          <cell r="A1155" t="str">
            <v>스마트폰 사용설명서</v>
          </cell>
          <cell r="B1155" t="str">
            <v>아동</v>
          </cell>
          <cell r="C1155" t="str">
            <v>파란정원</v>
          </cell>
          <cell r="D1155">
            <v>16200</v>
          </cell>
          <cell r="E1155">
            <v>1</v>
          </cell>
          <cell r="F1155">
            <v>16200</v>
          </cell>
          <cell r="G1155" t="str">
            <v>20170915</v>
          </cell>
          <cell r="H1155" t="str">
            <v>20171114</v>
          </cell>
          <cell r="I1155" t="str">
            <v>4801158681235</v>
          </cell>
          <cell r="J1155" t="str">
            <v>1158681232</v>
          </cell>
          <cell r="K1155" t="str">
            <v>9791158681234</v>
          </cell>
          <cell r="L1155" t="str">
            <v>자기계발/리더십</v>
          </cell>
          <cell r="M1155" t="str">
            <v>kPDF</v>
          </cell>
          <cell r="N1155">
            <v>16200</v>
          </cell>
          <cell r="O1155" t="str">
            <v>인천광역시미추홀도서관 &gt; 교과연계도서</v>
          </cell>
          <cell r="P1155" t="str">
            <v>[상세보기]</v>
          </cell>
        </row>
        <row r="1156">
          <cell r="A1156" t="str">
            <v>스마트폰과 절교한 날</v>
          </cell>
          <cell r="B1156" t="str">
            <v>아동</v>
          </cell>
          <cell r="C1156" t="str">
            <v>개암나무</v>
          </cell>
          <cell r="D1156">
            <v>12420</v>
          </cell>
          <cell r="E1156">
            <v>1</v>
          </cell>
          <cell r="F1156">
            <v>12420</v>
          </cell>
          <cell r="G1156" t="str">
            <v>20150812</v>
          </cell>
          <cell r="H1156" t="str">
            <v>20170106</v>
          </cell>
          <cell r="I1156" t="str">
            <v>4808968301841</v>
          </cell>
          <cell r="J1156" t="str">
            <v>8968301840</v>
          </cell>
          <cell r="K1156" t="str">
            <v>9788968301841</v>
          </cell>
          <cell r="L1156" t="str">
            <v>어린이창작동화</v>
          </cell>
          <cell r="M1156" t="str">
            <v>kPDF+kEPUB</v>
          </cell>
          <cell r="N1156">
            <v>12420</v>
          </cell>
          <cell r="O1156" t="str">
            <v>경남교육청 김해도서관 &gt; 4학년 교과연계도서</v>
          </cell>
          <cell r="P1156" t="str">
            <v>[상세보기]</v>
          </cell>
        </row>
        <row r="1157">
          <cell r="A1157" t="str">
            <v>스마트폰을 활용한 사진놀이</v>
          </cell>
          <cell r="B1157" t="str">
            <v>아동</v>
          </cell>
          <cell r="C1157" t="str">
            <v>책과나무</v>
          </cell>
          <cell r="D1157">
            <v>15120</v>
          </cell>
          <cell r="E1157">
            <v>1</v>
          </cell>
          <cell r="F1157">
            <v>15120</v>
          </cell>
          <cell r="G1157" t="str">
            <v>20200723</v>
          </cell>
          <cell r="H1157" t="str">
            <v>20200922</v>
          </cell>
          <cell r="I1157" t="str">
            <v>4801157769255</v>
          </cell>
          <cell r="J1157" t="str">
            <v>115776925X</v>
          </cell>
          <cell r="K1157" t="str">
            <v>9791157769254</v>
          </cell>
          <cell r="L1157" t="str">
            <v>예체능</v>
          </cell>
          <cell r="M1157" t="str">
            <v>kPDF</v>
          </cell>
          <cell r="N1157">
            <v>15120</v>
          </cell>
          <cell r="O1157" t="str">
            <v>경상남도교육청 고성도서관 추천도서</v>
          </cell>
          <cell r="P1157" t="str">
            <v>[상세보기]</v>
          </cell>
        </row>
        <row r="1158">
          <cell r="A1158" t="str">
            <v>스스로 가족</v>
          </cell>
          <cell r="B1158" t="str">
            <v>아동</v>
          </cell>
          <cell r="C1158" t="str">
            <v>한솔수북(주)</v>
          </cell>
          <cell r="D1158">
            <v>13680</v>
          </cell>
          <cell r="E1158">
            <v>1</v>
          </cell>
          <cell r="F1158">
            <v>13680</v>
          </cell>
          <cell r="G1158" t="str">
            <v>20160330</v>
          </cell>
          <cell r="H1158" t="str">
            <v>20160901</v>
          </cell>
          <cell r="I1158" t="str">
            <v>4801170280621</v>
          </cell>
          <cell r="J1158" t="str">
            <v>1170280625</v>
          </cell>
          <cell r="K1158" t="str">
            <v>9791170280620</v>
          </cell>
          <cell r="L1158" t="str">
            <v>어린이창작동화</v>
          </cell>
          <cell r="M1158" t="str">
            <v>kPDF+kEPUB</v>
          </cell>
          <cell r="N1158">
            <v>13680</v>
          </cell>
          <cell r="O1158" t="str">
            <v>인천광역시미추홀도서관 &gt; 교과연계도서</v>
          </cell>
          <cell r="P1158" t="str">
            <v>[상세보기]</v>
          </cell>
        </row>
        <row r="1159">
          <cell r="A1159" t="str">
            <v>스타트 수학일기</v>
          </cell>
          <cell r="B1159" t="str">
            <v>아동</v>
          </cell>
          <cell r="C1159" t="str">
            <v>국민출판사</v>
          </cell>
          <cell r="D1159">
            <v>12600</v>
          </cell>
          <cell r="E1159">
            <v>1</v>
          </cell>
          <cell r="F1159">
            <v>12600</v>
          </cell>
          <cell r="G1159" t="str">
            <v>20170526</v>
          </cell>
          <cell r="H1159" t="str">
            <v>20180402</v>
          </cell>
          <cell r="I1159" t="str">
            <v>4808981653200</v>
          </cell>
          <cell r="J1159" t="str">
            <v>8981653208</v>
          </cell>
          <cell r="K1159" t="str">
            <v>9788981653200</v>
          </cell>
          <cell r="L1159" t="str">
            <v>수학</v>
          </cell>
          <cell r="M1159" t="str">
            <v>kPDF</v>
          </cell>
          <cell r="N1159">
            <v>12600</v>
          </cell>
          <cell r="O1159" t="str">
            <v>목포공공도서관 추천도서</v>
          </cell>
          <cell r="P1159" t="str">
            <v>[상세보기]</v>
          </cell>
        </row>
        <row r="1160">
          <cell r="A1160" t="str">
            <v>스토리텔링 발표왕</v>
          </cell>
          <cell r="B1160" t="str">
            <v>아동</v>
          </cell>
          <cell r="C1160" t="str">
            <v>보랏빛소</v>
          </cell>
          <cell r="D1160">
            <v>12600</v>
          </cell>
          <cell r="E1160">
            <v>1</v>
          </cell>
          <cell r="F1160">
            <v>12600</v>
          </cell>
          <cell r="G1160" t="str">
            <v>20170313</v>
          </cell>
          <cell r="H1160" t="str">
            <v>20170327</v>
          </cell>
          <cell r="I1160" t="str">
            <v>4801187856116</v>
          </cell>
          <cell r="J1160" t="str">
            <v>1187856118</v>
          </cell>
          <cell r="K1160" t="str">
            <v>9791187856115</v>
          </cell>
          <cell r="L1160" t="str">
            <v>어린이창작동화</v>
          </cell>
          <cell r="M1160" t="str">
            <v>kEPUB</v>
          </cell>
          <cell r="N1160">
            <v>12600</v>
          </cell>
          <cell r="O1160" t="str">
            <v>인천광역시미추홀도서관 &gt; 교과연계도서</v>
          </cell>
          <cell r="P1160" t="str">
            <v>[상세보기]</v>
          </cell>
        </row>
        <row r="1161">
          <cell r="A1161" t="str">
            <v>스트레스를 날려 버린 키라</v>
          </cell>
          <cell r="B1161" t="str">
            <v>아동</v>
          </cell>
          <cell r="C1161" t="str">
            <v>북이십일_디지털컨텐츠</v>
          </cell>
          <cell r="D1161">
            <v>23400</v>
          </cell>
          <cell r="E1161">
            <v>2</v>
          </cell>
          <cell r="F1161">
            <v>46800</v>
          </cell>
          <cell r="G1161" t="str">
            <v>20180122</v>
          </cell>
          <cell r="H1161" t="str">
            <v>20180326</v>
          </cell>
          <cell r="I1161" t="str">
            <v>4808950973124</v>
          </cell>
          <cell r="J1161" t="str">
            <v>895097312X</v>
          </cell>
          <cell r="K1161" t="str">
            <v>9788950973124</v>
          </cell>
          <cell r="L1161" t="str">
            <v>자기계발/리더십</v>
          </cell>
          <cell r="M1161" t="str">
            <v>kEPUB</v>
          </cell>
          <cell r="N1161">
            <v>46800</v>
          </cell>
          <cell r="O1161" t="str">
            <v>인천광역시미추홀도서관 &gt; 교과연계도서</v>
          </cell>
          <cell r="P1161" t="str">
            <v>[상세보기]</v>
          </cell>
        </row>
        <row r="1162">
          <cell r="A1162" t="str">
            <v>스티브에게</v>
          </cell>
          <cell r="B1162" t="str">
            <v>아동</v>
          </cell>
          <cell r="C1162" t="str">
            <v>키다리</v>
          </cell>
          <cell r="D1162">
            <v>15120</v>
          </cell>
          <cell r="E1162">
            <v>1</v>
          </cell>
          <cell r="F1162">
            <v>15120</v>
          </cell>
          <cell r="G1162" t="str">
            <v>20160405</v>
          </cell>
          <cell r="H1162" t="str">
            <v>20160831</v>
          </cell>
          <cell r="I1162" t="str">
            <v>4801157850724</v>
          </cell>
          <cell r="J1162" t="str">
            <v>1157850723</v>
          </cell>
          <cell r="K1162" t="str">
            <v>9791157850723</v>
          </cell>
          <cell r="L1162" t="str">
            <v>어린이창작동화</v>
          </cell>
          <cell r="M1162" t="str">
            <v>kPDF+kEPUB</v>
          </cell>
          <cell r="N1162">
            <v>15120</v>
          </cell>
          <cell r="O1162" t="str">
            <v>책둥이 유아동 추천도서</v>
          </cell>
          <cell r="P1162" t="str">
            <v>[상세보기]</v>
          </cell>
        </row>
        <row r="1163">
          <cell r="A1163" t="str">
            <v>스파이 스쿨. 1</v>
          </cell>
          <cell r="B1163" t="str">
            <v>아동</v>
          </cell>
          <cell r="C1163" t="str">
            <v>알에이치코리아_디지털컨텐츠</v>
          </cell>
          <cell r="D1163">
            <v>8400</v>
          </cell>
          <cell r="E1163">
            <v>2</v>
          </cell>
          <cell r="F1163">
            <v>16800</v>
          </cell>
          <cell r="G1163" t="str">
            <v>20200820</v>
          </cell>
          <cell r="H1163" t="str">
            <v>20201021</v>
          </cell>
          <cell r="I1163" t="str">
            <v>4808925598796</v>
          </cell>
          <cell r="J1163" t="str">
            <v>8925598795</v>
          </cell>
          <cell r="K1163" t="str">
            <v>9788925598796</v>
          </cell>
          <cell r="L1163" t="str">
            <v>어린이창작동화</v>
          </cell>
          <cell r="M1163" t="str">
            <v>kEPUB</v>
          </cell>
          <cell r="N1163">
            <v>16800</v>
          </cell>
          <cell r="O1163">
            <v>16800</v>
          </cell>
          <cell r="P1163" t="str">
            <v>[상세보기]</v>
          </cell>
        </row>
        <row r="1164">
          <cell r="A1164" t="str">
            <v>스파이 스쿨. 2</v>
          </cell>
          <cell r="B1164" t="str">
            <v>아동</v>
          </cell>
          <cell r="C1164" t="str">
            <v>알에이치코리아_디지털컨텐츠</v>
          </cell>
          <cell r="D1164">
            <v>8400</v>
          </cell>
          <cell r="E1164">
            <v>2</v>
          </cell>
          <cell r="F1164">
            <v>16800</v>
          </cell>
          <cell r="G1164" t="str">
            <v>20200915</v>
          </cell>
          <cell r="H1164" t="str">
            <v>20201021</v>
          </cell>
          <cell r="I1164" t="str">
            <v>4808925589954</v>
          </cell>
          <cell r="J1164" t="str">
            <v>8925589958</v>
          </cell>
          <cell r="K1164" t="str">
            <v>9788925589954</v>
          </cell>
          <cell r="L1164" t="str">
            <v>어린이창작동화</v>
          </cell>
          <cell r="M1164" t="str">
            <v>kEPUB</v>
          </cell>
          <cell r="N1164">
            <v>16800</v>
          </cell>
          <cell r="O1164">
            <v>16800</v>
          </cell>
          <cell r="P1164" t="str">
            <v>[상세보기]</v>
          </cell>
        </row>
        <row r="1165">
          <cell r="A1165" t="str">
            <v>스파이더맨 가방을 멘 아이</v>
          </cell>
          <cell r="B1165" t="str">
            <v>아동</v>
          </cell>
          <cell r="C1165" t="str">
            <v>머스트비</v>
          </cell>
          <cell r="D1165">
            <v>12350</v>
          </cell>
          <cell r="E1165">
            <v>1</v>
          </cell>
          <cell r="F1165">
            <v>12350</v>
          </cell>
          <cell r="G1165" t="str">
            <v>20160110</v>
          </cell>
          <cell r="H1165" t="str">
            <v>20160203</v>
          </cell>
          <cell r="I1165" t="str">
            <v>4808998433895</v>
          </cell>
          <cell r="J1165" t="str">
            <v>8998433893</v>
          </cell>
          <cell r="K1165" t="str">
            <v>9788998433895</v>
          </cell>
          <cell r="L1165" t="str">
            <v>어린이창작동화</v>
          </cell>
          <cell r="M1165" t="str">
            <v>kPDF</v>
          </cell>
          <cell r="N1165">
            <v>12350</v>
          </cell>
          <cell r="O1165" t="str">
            <v>경기도교과연계 &gt; 초등학교 2학년 1학기 통합(봄2)</v>
          </cell>
          <cell r="P1165" t="str">
            <v>[상세보기]</v>
          </cell>
        </row>
        <row r="1166">
          <cell r="A1166" t="str">
            <v>스포츠 속 황금 각도를 찾아라</v>
          </cell>
          <cell r="B1166" t="str">
            <v>아동</v>
          </cell>
          <cell r="C1166" t="str">
            <v>동아엠앤비</v>
          </cell>
          <cell r="D1166">
            <v>15120</v>
          </cell>
          <cell r="E1166">
            <v>1</v>
          </cell>
          <cell r="F1166">
            <v>15120</v>
          </cell>
          <cell r="G1166" t="str">
            <v>20200228</v>
          </cell>
          <cell r="H1166" t="str">
            <v>20200511</v>
          </cell>
          <cell r="I1166" t="str">
            <v>4801163631140</v>
          </cell>
          <cell r="J1166" t="str">
            <v>1163631140</v>
          </cell>
          <cell r="K1166" t="str">
            <v>9791163631149</v>
          </cell>
          <cell r="L1166" t="str">
            <v>과학</v>
          </cell>
          <cell r="M1166" t="str">
            <v>kEPUB</v>
          </cell>
          <cell r="N1166">
            <v>15120</v>
          </cell>
          <cell r="O1166" t="str">
            <v>책씨앗 &gt; 교과연계 추천도서(3-4학년)</v>
          </cell>
          <cell r="P1166" t="str">
            <v>[상세보기]</v>
          </cell>
        </row>
        <row r="1167">
          <cell r="A1167" t="str">
            <v>스피치 교실</v>
          </cell>
          <cell r="B1167" t="str">
            <v>아동</v>
          </cell>
          <cell r="C1167" t="str">
            <v>고래가숨쉬는도서관</v>
          </cell>
          <cell r="D1167">
            <v>16380</v>
          </cell>
          <cell r="E1167">
            <v>1</v>
          </cell>
          <cell r="F1167">
            <v>16380</v>
          </cell>
          <cell r="G1167" t="str">
            <v>20141013</v>
          </cell>
          <cell r="H1167" t="str">
            <v>20141111</v>
          </cell>
          <cell r="I1167" t="str">
            <v>4808997165803</v>
          </cell>
          <cell r="J1167" t="str">
            <v>8997165801</v>
          </cell>
          <cell r="K1167" t="str">
            <v>9788997165803</v>
          </cell>
          <cell r="L1167" t="str">
            <v>자기계발/리더십</v>
          </cell>
          <cell r="M1167" t="str">
            <v>kPDF+kEPUB</v>
          </cell>
          <cell r="N1167">
            <v>16380</v>
          </cell>
          <cell r="O1167" t="str">
            <v>경기도교과연계</v>
          </cell>
          <cell r="P1167" t="str">
            <v>[상세보기]</v>
          </cell>
        </row>
        <row r="1168">
          <cell r="A1168" t="str">
            <v>스핑크스를 물리친 돼지  입체도형</v>
          </cell>
          <cell r="B1168" t="str">
            <v>아동</v>
          </cell>
          <cell r="C1168" t="str">
            <v>내인생의책(주)</v>
          </cell>
          <cell r="D1168">
            <v>17280</v>
          </cell>
          <cell r="E1168">
            <v>1</v>
          </cell>
          <cell r="F1168">
            <v>17280</v>
          </cell>
          <cell r="G1168" t="str">
            <v>20150904</v>
          </cell>
          <cell r="H1168" t="str">
            <v>20150904</v>
          </cell>
          <cell r="I1168" t="str">
            <v>4801157232063</v>
          </cell>
          <cell r="J1168" t="str">
            <v>115723206X</v>
          </cell>
          <cell r="K1168" t="str">
            <v>9791157232062</v>
          </cell>
          <cell r="L1168" t="str">
            <v>수학</v>
          </cell>
          <cell r="M1168" t="str">
            <v>kPDF</v>
          </cell>
          <cell r="N1168">
            <v>17280</v>
          </cell>
          <cell r="O1168" t="str">
            <v>인천광역시미추홀도서관 &gt; 교과연계도서</v>
          </cell>
          <cell r="P1168" t="str">
            <v>[상세보기]</v>
          </cell>
        </row>
        <row r="1169">
          <cell r="A1169" t="str">
            <v>슬기로운 안전생활</v>
          </cell>
          <cell r="B1169" t="str">
            <v>아동</v>
          </cell>
          <cell r="C1169" t="str">
            <v>개암나무</v>
          </cell>
          <cell r="D1169">
            <v>15750</v>
          </cell>
          <cell r="E1169">
            <v>1</v>
          </cell>
          <cell r="F1169">
            <v>15750</v>
          </cell>
          <cell r="G1169" t="str">
            <v>20190225</v>
          </cell>
          <cell r="H1169" t="str">
            <v>20191018</v>
          </cell>
          <cell r="I1169" t="str">
            <v>4808968305054</v>
          </cell>
          <cell r="J1169" t="str">
            <v>8968305056</v>
          </cell>
          <cell r="K1169" t="str">
            <v>9788968305054</v>
          </cell>
          <cell r="L1169" t="str">
            <v>자기계발/리더십</v>
          </cell>
          <cell r="M1169" t="str">
            <v>kPDF+kEPUB</v>
          </cell>
          <cell r="N1169">
            <v>15750</v>
          </cell>
          <cell r="O1169" t="str">
            <v>청주시립도서관 추천도서</v>
          </cell>
          <cell r="P1169" t="str">
            <v>[상세보기]</v>
          </cell>
        </row>
        <row r="1170">
          <cell r="A1170" t="str">
            <v>슬퍼!</v>
          </cell>
          <cell r="B1170" t="str">
            <v>아동</v>
          </cell>
          <cell r="C1170" t="str">
            <v>북이십일_디지털컨텐츠</v>
          </cell>
          <cell r="D1170">
            <v>21600</v>
          </cell>
          <cell r="E1170">
            <v>2</v>
          </cell>
          <cell r="F1170">
            <v>43200</v>
          </cell>
          <cell r="G1170" t="str">
            <v>20190121</v>
          </cell>
          <cell r="H1170" t="str">
            <v>20190212</v>
          </cell>
          <cell r="I1170" t="str">
            <v>4808950976811</v>
          </cell>
          <cell r="J1170" t="str">
            <v>8950976811</v>
          </cell>
          <cell r="K1170" t="str">
            <v>9788950976811</v>
          </cell>
          <cell r="L1170" t="str">
            <v>어린이창작동화</v>
          </cell>
          <cell r="M1170" t="str">
            <v>kEPUB</v>
          </cell>
          <cell r="N1170">
            <v>43200</v>
          </cell>
          <cell r="O1170" t="str">
            <v xml:space="preserve">안산시 중앙도서관 추천도서 목록 </v>
          </cell>
          <cell r="P1170" t="str">
            <v>[상세보기]</v>
          </cell>
        </row>
        <row r="1171">
          <cell r="A1171" t="str">
            <v>슬픈 승리</v>
          </cell>
          <cell r="B1171" t="str">
            <v>아동</v>
          </cell>
          <cell r="C1171" t="str">
            <v>내인생의책(주)</v>
          </cell>
          <cell r="D1171">
            <v>17640</v>
          </cell>
          <cell r="E1171">
            <v>1</v>
          </cell>
          <cell r="F1171">
            <v>17640</v>
          </cell>
          <cell r="G1171" t="str">
            <v>20161030</v>
          </cell>
          <cell r="H1171" t="str">
            <v>20161027</v>
          </cell>
          <cell r="I1171" t="str">
            <v>4801157232834</v>
          </cell>
          <cell r="J1171" t="str">
            <v>1157232833</v>
          </cell>
          <cell r="K1171" t="str">
            <v>9791157232833</v>
          </cell>
          <cell r="L1171" t="str">
            <v>역사/지리/위인</v>
          </cell>
          <cell r="M1171" t="str">
            <v>kPDF</v>
          </cell>
          <cell r="N1171">
            <v>17640</v>
          </cell>
          <cell r="O1171" t="str">
            <v>아침독서 추천도서(어린이용)</v>
          </cell>
          <cell r="P1171" t="str">
            <v>[상세보기]</v>
          </cell>
        </row>
        <row r="1172">
          <cell r="A1172" t="str">
            <v>슬플 때는 어떻게 하나요</v>
          </cell>
          <cell r="B1172" t="str">
            <v>유아</v>
          </cell>
          <cell r="C1172" t="str">
            <v>풀빛(도서출판)</v>
          </cell>
          <cell r="D1172">
            <v>13860</v>
          </cell>
          <cell r="E1172">
            <v>1</v>
          </cell>
          <cell r="F1172">
            <v>13860</v>
          </cell>
          <cell r="G1172" t="str">
            <v>20190809</v>
          </cell>
          <cell r="H1172" t="str">
            <v>20200421</v>
          </cell>
          <cell r="I1172" t="str">
            <v>4801161721416</v>
          </cell>
          <cell r="J1172" t="str">
            <v>116172141X</v>
          </cell>
          <cell r="K1172" t="str">
            <v>9791161721415</v>
          </cell>
          <cell r="L1172" t="str">
            <v>유아창작동화</v>
          </cell>
          <cell r="M1172" t="str">
            <v>kPDF</v>
          </cell>
          <cell r="N1172">
            <v>13860</v>
          </cell>
          <cell r="O1172" t="str">
            <v>김포시립도서관 권장도서</v>
          </cell>
          <cell r="P1172" t="str">
            <v>[상세보기]</v>
          </cell>
        </row>
        <row r="1173">
          <cell r="A1173" t="str">
            <v>습관 부자가 된 키라</v>
          </cell>
          <cell r="B1173" t="str">
            <v>아동</v>
          </cell>
          <cell r="C1173" t="str">
            <v>북이십일_디지털컨텐츠</v>
          </cell>
          <cell r="D1173">
            <v>23400</v>
          </cell>
          <cell r="E1173">
            <v>2</v>
          </cell>
          <cell r="F1173">
            <v>46800</v>
          </cell>
          <cell r="G1173" t="str">
            <v>20170330</v>
          </cell>
          <cell r="H1173" t="str">
            <v>20170404</v>
          </cell>
          <cell r="I1173" t="str">
            <v>4808950968137</v>
          </cell>
          <cell r="J1173" t="str">
            <v>8950968134</v>
          </cell>
          <cell r="K1173" t="str">
            <v>9788950968137</v>
          </cell>
          <cell r="L1173" t="str">
            <v>자기계발/리더십</v>
          </cell>
          <cell r="M1173" t="str">
            <v>kEPUB</v>
          </cell>
          <cell r="N1173">
            <v>46800</v>
          </cell>
          <cell r="O1173" t="str">
            <v>인천광역시미추홀도서관 &gt; 교과연계도서</v>
          </cell>
          <cell r="P1173" t="str">
            <v>[상세보기]</v>
          </cell>
        </row>
        <row r="1174">
          <cell r="A1174" t="str">
            <v>시간 가게</v>
          </cell>
          <cell r="B1174" t="str">
            <v>아동</v>
          </cell>
          <cell r="C1174" t="str">
            <v>문학동네_디지털콘텐츠</v>
          </cell>
          <cell r="D1174">
            <v>11000</v>
          </cell>
          <cell r="E1174">
            <v>5</v>
          </cell>
          <cell r="F1174">
            <v>55000</v>
          </cell>
          <cell r="G1174" t="str">
            <v>20130110</v>
          </cell>
          <cell r="H1174" t="str">
            <v>20131029</v>
          </cell>
          <cell r="I1174" t="str">
            <v>4808954620260</v>
          </cell>
          <cell r="J1174" t="str">
            <v>8954620264</v>
          </cell>
          <cell r="K1174" t="str">
            <v>9788954620260</v>
          </cell>
          <cell r="L1174" t="str">
            <v>어린이창작동화</v>
          </cell>
          <cell r="M1174" t="str">
            <v>kEPUB</v>
          </cell>
          <cell r="N1174">
            <v>55000</v>
          </cell>
          <cell r="O1174" t="str">
            <v>경남교육청 김해도서관 &gt; 5학년 교과연계도서</v>
          </cell>
          <cell r="P1174" t="str">
            <v>[상세보기]</v>
          </cell>
        </row>
        <row r="1175">
          <cell r="A1175" t="str">
            <v>시간부자가 된 키라</v>
          </cell>
          <cell r="B1175" t="str">
            <v>아동</v>
          </cell>
          <cell r="C1175" t="str">
            <v>북이십일_디지털컨텐츠</v>
          </cell>
          <cell r="D1175">
            <v>23400</v>
          </cell>
          <cell r="E1175">
            <v>2</v>
          </cell>
          <cell r="F1175">
            <v>46800</v>
          </cell>
          <cell r="G1175" t="str">
            <v>20160222</v>
          </cell>
          <cell r="H1175" t="str">
            <v>20160222</v>
          </cell>
          <cell r="I1175" t="str">
            <v>4808950963224</v>
          </cell>
          <cell r="J1175" t="str">
            <v>8950963221</v>
          </cell>
          <cell r="K1175" t="str">
            <v>9788950963224</v>
          </cell>
          <cell r="L1175" t="str">
            <v>자기계발/리더십</v>
          </cell>
          <cell r="M1175" t="str">
            <v>kEPUB</v>
          </cell>
          <cell r="N1175">
            <v>46800</v>
          </cell>
          <cell r="O1175" t="str">
            <v>인천광역시미추홀도서관 &gt; 교과연계도서</v>
          </cell>
          <cell r="P1175" t="str">
            <v>[상세보기]</v>
          </cell>
        </row>
        <row r="1176">
          <cell r="A1176" t="str">
            <v>시간의 규칙을 찾아서</v>
          </cell>
          <cell r="B1176" t="str">
            <v>아동</v>
          </cell>
          <cell r="C1176" t="str">
            <v>에브리웨이(주)</v>
          </cell>
          <cell r="D1176">
            <v>12960</v>
          </cell>
          <cell r="E1176">
            <v>1</v>
          </cell>
          <cell r="F1176">
            <v>12960</v>
          </cell>
          <cell r="G1176" t="str">
            <v>20131008</v>
          </cell>
          <cell r="H1176" t="str">
            <v>20131024</v>
          </cell>
          <cell r="I1176" t="str">
            <v>4808954430142</v>
          </cell>
          <cell r="J1176" t="str">
            <v>8954430147</v>
          </cell>
          <cell r="K1176" t="str">
            <v>9788954430142</v>
          </cell>
          <cell r="L1176" t="str">
            <v>수학</v>
          </cell>
          <cell r="M1176" t="str">
            <v>kEPUB</v>
          </cell>
          <cell r="N1176">
            <v>12960</v>
          </cell>
          <cell r="O1176" t="str">
            <v>인천광역시미추홀도서관 &gt; 교과연계도서</v>
          </cell>
          <cell r="P1176" t="str">
            <v>[상세보기]</v>
          </cell>
        </row>
        <row r="1177">
          <cell r="A1177" t="str">
            <v>시계 수리점의 아기 고양이</v>
          </cell>
          <cell r="B1177" t="str">
            <v>아동</v>
          </cell>
          <cell r="C1177" t="str">
            <v>씨앤톡</v>
          </cell>
          <cell r="D1177">
            <v>14400</v>
          </cell>
          <cell r="E1177">
            <v>1</v>
          </cell>
          <cell r="F1177">
            <v>14400</v>
          </cell>
          <cell r="G1177" t="str">
            <v>20201230</v>
          </cell>
          <cell r="H1177" t="str">
            <v>20210107</v>
          </cell>
          <cell r="I1177" t="str">
            <v>4808960986718</v>
          </cell>
          <cell r="J1177" t="str">
            <v>8960986712</v>
          </cell>
          <cell r="K1177" t="str">
            <v>9788960986718</v>
          </cell>
          <cell r="L1177" t="str">
            <v>어린이창작동화</v>
          </cell>
          <cell r="M1177" t="str">
            <v>kPDF</v>
          </cell>
          <cell r="N1177">
            <v>14400</v>
          </cell>
          <cell r="O1177">
            <v>14400</v>
          </cell>
          <cell r="P1177" t="str">
            <v>[상세보기]</v>
          </cell>
        </row>
        <row r="1178">
          <cell r="A1178" t="str">
            <v>시계보기가 이렇게 쉬웠다니!</v>
          </cell>
          <cell r="B1178" t="str">
            <v>아동</v>
          </cell>
          <cell r="C1178" t="str">
            <v>파란정원</v>
          </cell>
          <cell r="D1178">
            <v>18000</v>
          </cell>
          <cell r="E1178">
            <v>1</v>
          </cell>
          <cell r="F1178">
            <v>18000</v>
          </cell>
          <cell r="G1178" t="str">
            <v>20150530</v>
          </cell>
          <cell r="H1178" t="str">
            <v>20150812</v>
          </cell>
          <cell r="I1178" t="str">
            <v>4808994813783</v>
          </cell>
          <cell r="J1178" t="str">
            <v>8994813780</v>
          </cell>
          <cell r="K1178" t="str">
            <v>9788994813783</v>
          </cell>
          <cell r="L1178" t="str">
            <v>수학</v>
          </cell>
          <cell r="M1178" t="str">
            <v>kPDF</v>
          </cell>
          <cell r="N1178">
            <v>18000</v>
          </cell>
          <cell r="O1178" t="str">
            <v>경기도교과연계 &gt; 초등학교 1학년 2학기 수학</v>
          </cell>
          <cell r="P1178" t="str">
            <v>[상세보기]</v>
          </cell>
        </row>
        <row r="1179">
          <cell r="A1179" t="str">
            <v>시골 쥐와 도시 쥐</v>
          </cell>
          <cell r="B1179" t="str">
            <v>아동</v>
          </cell>
          <cell r="C1179" t="str">
            <v>책빛</v>
          </cell>
          <cell r="D1179">
            <v>12960</v>
          </cell>
          <cell r="E1179">
            <v>1</v>
          </cell>
          <cell r="F1179">
            <v>12960</v>
          </cell>
          <cell r="G1179" t="str">
            <v>20190228</v>
          </cell>
          <cell r="H1179" t="str">
            <v>20190403</v>
          </cell>
          <cell r="I1179" t="str">
            <v>4808962192780</v>
          </cell>
          <cell r="J1179" t="str">
            <v>8962192780</v>
          </cell>
          <cell r="K1179" t="str">
            <v>9788962192780</v>
          </cell>
          <cell r="L1179" t="str">
            <v>어린이창작동화</v>
          </cell>
          <cell r="M1179" t="str">
            <v>kPDF</v>
          </cell>
          <cell r="N1179">
            <v>12960</v>
          </cell>
          <cell r="O1179" t="str">
            <v>부산광역시 사상도서관 추천도서</v>
          </cell>
          <cell r="P1179" t="str">
            <v>[상세보기]</v>
          </cell>
        </row>
        <row r="1180">
          <cell r="A1180" t="str">
            <v>시끄러운 쥐, 쩌렁이</v>
          </cell>
          <cell r="B1180" t="str">
            <v>아동</v>
          </cell>
          <cell r="C1180" t="str">
            <v>천개의바람</v>
          </cell>
          <cell r="D1180">
            <v>12600</v>
          </cell>
          <cell r="E1180">
            <v>1</v>
          </cell>
          <cell r="F1180">
            <v>12600</v>
          </cell>
          <cell r="G1180" t="str">
            <v>20190617</v>
          </cell>
          <cell r="H1180" t="str">
            <v>20191210</v>
          </cell>
          <cell r="I1180" t="str">
            <v>4801190077089</v>
          </cell>
          <cell r="J1180" t="str">
            <v>1190077086</v>
          </cell>
          <cell r="K1180" t="str">
            <v>9791190077088</v>
          </cell>
          <cell r="L1180" t="str">
            <v>어린이창작동화</v>
          </cell>
          <cell r="M1180" t="str">
            <v>kEPUB</v>
          </cell>
          <cell r="N1180">
            <v>12600</v>
          </cell>
          <cell r="O1180" t="str">
            <v>김포시립도서관 권장도서</v>
          </cell>
          <cell r="P1180" t="str">
            <v>[상세보기]</v>
          </cell>
        </row>
        <row r="1181">
          <cell r="A1181" t="str">
            <v>시끌벅적 여름 캠핑</v>
          </cell>
          <cell r="B1181" t="str">
            <v>아동</v>
          </cell>
          <cell r="C1181" t="str">
            <v>키다리</v>
          </cell>
          <cell r="D1181">
            <v>10260</v>
          </cell>
          <cell r="E1181">
            <v>1</v>
          </cell>
          <cell r="F1181">
            <v>10260</v>
          </cell>
          <cell r="G1181" t="str">
            <v>20130810</v>
          </cell>
          <cell r="H1181" t="str">
            <v>20131224</v>
          </cell>
          <cell r="I1181" t="str">
            <v>4808992365994</v>
          </cell>
          <cell r="J1181" t="str">
            <v>8992365993</v>
          </cell>
          <cell r="K1181" t="str">
            <v>9788992365994</v>
          </cell>
          <cell r="L1181" t="str">
            <v>어린이창작동화</v>
          </cell>
          <cell r="M1181" t="str">
            <v>kPDF+kEPUB</v>
          </cell>
          <cell r="N1181">
            <v>10260</v>
          </cell>
          <cell r="O1181" t="str">
            <v>인천광역시미추홀도서관 &gt; 교과연계도서</v>
          </cell>
          <cell r="P1181" t="str">
            <v>[상세보기]</v>
          </cell>
        </row>
        <row r="1182">
          <cell r="A1182" t="str">
            <v>시끌벅적 청소 전쟁</v>
          </cell>
          <cell r="B1182" t="str">
            <v>아동</v>
          </cell>
          <cell r="C1182" t="str">
            <v>노루궁뎅이</v>
          </cell>
          <cell r="D1182">
            <v>16380</v>
          </cell>
          <cell r="E1182">
            <v>1</v>
          </cell>
          <cell r="F1182">
            <v>16380</v>
          </cell>
          <cell r="G1182" t="str">
            <v>20161114</v>
          </cell>
          <cell r="H1182" t="str">
            <v>20161114</v>
          </cell>
          <cell r="I1182" t="str">
            <v>480D161116080</v>
          </cell>
          <cell r="J1182" t="str">
            <v>D161116080</v>
          </cell>
          <cell r="K1182">
            <v>16380</v>
          </cell>
          <cell r="L1182" t="str">
            <v>어린이창작동화</v>
          </cell>
          <cell r="M1182" t="str">
            <v>kPDF+kEPUB</v>
          </cell>
          <cell r="N1182">
            <v>16380</v>
          </cell>
          <cell r="O1182" t="str">
            <v>경기도교과연계 &gt; 초등학교 2학년 2학기 국어</v>
          </cell>
          <cell r="P1182" t="str">
            <v>[상세보기]</v>
          </cell>
        </row>
        <row r="1183">
          <cell r="A1183" t="str">
            <v>시베리아에서 살아남기</v>
          </cell>
          <cell r="B1183" t="str">
            <v>아동</v>
          </cell>
          <cell r="C1183" t="str">
            <v>루덴스미디어</v>
          </cell>
          <cell r="D1183">
            <v>13680</v>
          </cell>
          <cell r="E1183">
            <v>1</v>
          </cell>
          <cell r="F1183">
            <v>13680</v>
          </cell>
          <cell r="G1183" t="str">
            <v>20140224</v>
          </cell>
          <cell r="H1183" t="str">
            <v>20190422</v>
          </cell>
          <cell r="I1183" t="str">
            <v>4808994110561</v>
          </cell>
          <cell r="J1183" t="str">
            <v>8994110569</v>
          </cell>
          <cell r="K1183" t="str">
            <v>9788994110561</v>
          </cell>
          <cell r="L1183" t="str">
            <v>과학</v>
          </cell>
          <cell r="M1183" t="str">
            <v>kPDF</v>
          </cell>
          <cell r="N1183">
            <v>13680</v>
          </cell>
          <cell r="O1183" t="str">
            <v>경기도교과연계도서 &gt; 중학교 1학년 사회</v>
          </cell>
          <cell r="P1183" t="str">
            <v>[상세보기]</v>
          </cell>
        </row>
        <row r="1184">
          <cell r="A1184" t="str">
            <v>시원탕 옆 기억사진관</v>
          </cell>
          <cell r="B1184" t="str">
            <v>아동</v>
          </cell>
          <cell r="C1184" t="str">
            <v>노란상상</v>
          </cell>
          <cell r="D1184">
            <v>13860</v>
          </cell>
          <cell r="E1184">
            <v>1</v>
          </cell>
          <cell r="F1184">
            <v>13860</v>
          </cell>
          <cell r="G1184" t="str">
            <v>20180801</v>
          </cell>
          <cell r="H1184" t="str">
            <v>20190604</v>
          </cell>
          <cell r="I1184" t="str">
            <v>4801188867104</v>
          </cell>
          <cell r="J1184" t="str">
            <v>1188867105</v>
          </cell>
          <cell r="K1184" t="str">
            <v>9791188867103</v>
          </cell>
          <cell r="L1184" t="str">
            <v>어린이창작동화</v>
          </cell>
          <cell r="M1184" t="str">
            <v>kEPUB</v>
          </cell>
          <cell r="N1184">
            <v>13860</v>
          </cell>
          <cell r="O1184" t="str">
            <v>광주광역시립도서관 권장도서</v>
          </cell>
          <cell r="P1184" t="str">
            <v>[상세보기]</v>
          </cell>
        </row>
        <row r="1185">
          <cell r="A1185" t="str">
            <v>시크릿 발명 노트</v>
          </cell>
          <cell r="B1185" t="str">
            <v>아동</v>
          </cell>
          <cell r="C1185" t="str">
            <v>콘텐츠하다</v>
          </cell>
          <cell r="D1185">
            <v>15120</v>
          </cell>
          <cell r="E1185">
            <v>1</v>
          </cell>
          <cell r="F1185">
            <v>15120</v>
          </cell>
          <cell r="G1185" t="str">
            <v>20180205</v>
          </cell>
          <cell r="H1185" t="str">
            <v>20180212</v>
          </cell>
          <cell r="I1185" t="str">
            <v>4801187925072</v>
          </cell>
          <cell r="J1185" t="str">
            <v>1187925071</v>
          </cell>
          <cell r="K1185" t="str">
            <v>9791187925071</v>
          </cell>
          <cell r="L1185" t="str">
            <v>과학</v>
          </cell>
          <cell r="M1185" t="str">
            <v>kPDF+kEPUB</v>
          </cell>
          <cell r="N1185">
            <v>15120</v>
          </cell>
          <cell r="O1185" t="str">
            <v>경상남도교육청 고성도서관 추천도서</v>
          </cell>
          <cell r="P1185" t="str">
            <v>[상세보기]</v>
          </cell>
        </row>
        <row r="1186">
          <cell r="A1186" t="str">
            <v>식량 불평등</v>
          </cell>
          <cell r="B1186" t="str">
            <v>아동</v>
          </cell>
          <cell r="C1186" t="str">
            <v>풀빛(도서출판)</v>
          </cell>
          <cell r="D1186">
            <v>15120</v>
          </cell>
          <cell r="E1186">
            <v>1</v>
          </cell>
          <cell r="F1186">
            <v>15120</v>
          </cell>
          <cell r="G1186" t="str">
            <v>20161124</v>
          </cell>
          <cell r="H1186" t="str">
            <v>20170626</v>
          </cell>
          <cell r="I1186" t="str">
            <v>4808974741174</v>
          </cell>
          <cell r="J1186" t="str">
            <v>8974741172</v>
          </cell>
          <cell r="K1186" t="str">
            <v>9788974741174</v>
          </cell>
          <cell r="L1186" t="str">
            <v>자기계발/리더십</v>
          </cell>
          <cell r="M1186" t="str">
            <v>kPDF+kEPUB</v>
          </cell>
          <cell r="N1186">
            <v>15120</v>
          </cell>
          <cell r="O1186" t="str">
            <v>인천광역시미추홀도서관 &gt; 교과연계도서</v>
          </cell>
          <cell r="P1186" t="str">
            <v>[상세보기]</v>
          </cell>
        </row>
        <row r="1187">
          <cell r="A1187" t="str">
            <v>식물</v>
          </cell>
          <cell r="B1187" t="str">
            <v>아동</v>
          </cell>
          <cell r="C1187" t="str">
            <v>파랑새</v>
          </cell>
          <cell r="D1187">
            <v>12470</v>
          </cell>
          <cell r="E1187">
            <v>1</v>
          </cell>
          <cell r="F1187">
            <v>12470</v>
          </cell>
          <cell r="G1187" t="str">
            <v>20110210</v>
          </cell>
          <cell r="H1187" t="str">
            <v>20161216</v>
          </cell>
          <cell r="I1187" t="str">
            <v>4808961551991</v>
          </cell>
          <cell r="J1187" t="str">
            <v>896155199X</v>
          </cell>
          <cell r="K1187" t="str">
            <v>9788961551991</v>
          </cell>
          <cell r="L1187" t="str">
            <v>과학</v>
          </cell>
          <cell r="M1187" t="str">
            <v>kPDF</v>
          </cell>
          <cell r="N1187">
            <v>12470</v>
          </cell>
          <cell r="O1187" t="str">
            <v>경기도교과연계 &gt; 초등학교 4학년 1학기 과학</v>
          </cell>
          <cell r="P1187" t="str">
            <v>[상세보기]</v>
          </cell>
        </row>
        <row r="1188">
          <cell r="A1188" t="str">
            <v>식물 어디까지 아니</v>
          </cell>
          <cell r="B1188" t="str">
            <v>아동</v>
          </cell>
          <cell r="C1188" t="str">
            <v>고래가숨쉬는도서관</v>
          </cell>
          <cell r="D1188">
            <v>15120</v>
          </cell>
          <cell r="E1188">
            <v>1</v>
          </cell>
          <cell r="F1188">
            <v>15120</v>
          </cell>
          <cell r="G1188" t="str">
            <v>20131007</v>
          </cell>
          <cell r="H1188" t="str">
            <v>20140218</v>
          </cell>
          <cell r="I1188" t="str">
            <v>4808997165506</v>
          </cell>
          <cell r="J1188" t="str">
            <v>899716550X</v>
          </cell>
          <cell r="K1188" t="str">
            <v>9788997165506</v>
          </cell>
          <cell r="L1188" t="str">
            <v>과학</v>
          </cell>
          <cell r="M1188" t="str">
            <v>kPDF+kEPUB</v>
          </cell>
          <cell r="N1188">
            <v>15120</v>
          </cell>
          <cell r="O1188" t="str">
            <v>경남교육청 김해도서관 &gt; 4학년 교과연계도서</v>
          </cell>
          <cell r="P1188" t="str">
            <v>[상세보기]</v>
          </cell>
        </row>
        <row r="1189">
          <cell r="A1189" t="str">
            <v>식물을 만나요</v>
          </cell>
          <cell r="B1189" t="str">
            <v>아동</v>
          </cell>
          <cell r="C1189" t="str">
            <v>위즈덤하우스_디지털콘텐츠</v>
          </cell>
          <cell r="D1189">
            <v>19800</v>
          </cell>
          <cell r="E1189">
            <v>2</v>
          </cell>
          <cell r="F1189">
            <v>39600</v>
          </cell>
          <cell r="G1189" t="str">
            <v>20130820</v>
          </cell>
          <cell r="H1189" t="str">
            <v>20150306</v>
          </cell>
          <cell r="I1189" t="str">
            <v>4808962473834</v>
          </cell>
          <cell r="J1189" t="str">
            <v>8962473836</v>
          </cell>
          <cell r="K1189" t="str">
            <v>9788962473834</v>
          </cell>
          <cell r="L1189" t="str">
            <v>과학</v>
          </cell>
          <cell r="M1189" t="str">
            <v>kEPUB</v>
          </cell>
          <cell r="N1189">
            <v>39600</v>
          </cell>
          <cell r="O1189" t="str">
            <v>인천광역시미추홀도서관 &gt; 교과연계도서</v>
          </cell>
          <cell r="P1189" t="str">
            <v>[상세보기]</v>
          </cell>
        </row>
        <row r="1190">
          <cell r="A1190" t="str">
            <v>신기한 마음여행</v>
          </cell>
          <cell r="B1190" t="str">
            <v>아동</v>
          </cell>
          <cell r="C1190" t="str">
            <v>투머로우</v>
          </cell>
          <cell r="D1190">
            <v>13860</v>
          </cell>
          <cell r="E1190">
            <v>1</v>
          </cell>
          <cell r="F1190">
            <v>13860</v>
          </cell>
          <cell r="G1190" t="str">
            <v>20180201</v>
          </cell>
          <cell r="H1190" t="str">
            <v>20180226</v>
          </cell>
          <cell r="I1190" t="str">
            <v>4801188465027</v>
          </cell>
          <cell r="J1190" t="str">
            <v>1188465023</v>
          </cell>
          <cell r="K1190" t="str">
            <v>9791188465026</v>
          </cell>
          <cell r="L1190" t="str">
            <v>교양/예절</v>
          </cell>
          <cell r="M1190" t="str">
            <v>kPDF</v>
          </cell>
          <cell r="N1190">
            <v>13860</v>
          </cell>
          <cell r="O1190" t="str">
            <v>주요일간지 소개도서</v>
          </cell>
          <cell r="P1190" t="str">
            <v>[상세보기]</v>
          </cell>
        </row>
        <row r="1191">
          <cell r="A1191" t="str">
            <v>신기한 머릿속 이야기 수리수리 뇌</v>
          </cell>
          <cell r="B1191" t="str">
            <v>아동</v>
          </cell>
          <cell r="C1191" t="str">
            <v>마루벌</v>
          </cell>
          <cell r="D1191">
            <v>12600</v>
          </cell>
          <cell r="E1191">
            <v>1</v>
          </cell>
          <cell r="F1191">
            <v>12600</v>
          </cell>
          <cell r="G1191" t="str">
            <v>20190217</v>
          </cell>
          <cell r="H1191" t="str">
            <v>20190516</v>
          </cell>
          <cell r="I1191" t="str">
            <v>4808956635873</v>
          </cell>
          <cell r="J1191" t="str">
            <v>8956635870</v>
          </cell>
          <cell r="K1191" t="str">
            <v>9788956635873</v>
          </cell>
          <cell r="L1191" t="str">
            <v>어린이창작동화</v>
          </cell>
          <cell r="M1191" t="str">
            <v>kPDF</v>
          </cell>
          <cell r="N1191">
            <v>12600</v>
          </cell>
          <cell r="O1191" t="str">
            <v>부천시립도서관 사서추천도서</v>
          </cell>
          <cell r="P1191" t="str">
            <v>[상세보기]</v>
          </cell>
        </row>
        <row r="1192">
          <cell r="A1192" t="str">
            <v>신기한 방귀가루</v>
          </cell>
          <cell r="B1192" t="str">
            <v>아동</v>
          </cell>
          <cell r="C1192" t="str">
            <v>사계절</v>
          </cell>
          <cell r="D1192">
            <v>16380</v>
          </cell>
          <cell r="E1192">
            <v>2</v>
          </cell>
          <cell r="F1192">
            <v>32760</v>
          </cell>
          <cell r="G1192" t="str">
            <v>20190731</v>
          </cell>
          <cell r="H1192" t="str">
            <v>20200528</v>
          </cell>
          <cell r="I1192" t="str">
            <v>4801160944946</v>
          </cell>
          <cell r="J1192" t="str">
            <v>1160944946</v>
          </cell>
          <cell r="K1192" t="str">
            <v>9791160944945</v>
          </cell>
          <cell r="L1192" t="str">
            <v>어린이창작동화</v>
          </cell>
          <cell r="M1192" t="str">
            <v>kEPUB</v>
          </cell>
          <cell r="N1192">
            <v>32760</v>
          </cell>
          <cell r="O1192" t="str">
            <v>서울시교육청 강동도서관 추천도서</v>
          </cell>
          <cell r="P1192" t="str">
            <v>[상세보기]</v>
          </cell>
        </row>
        <row r="1193">
          <cell r="A1193" t="str">
            <v>신기한 비누 거품</v>
          </cell>
          <cell r="B1193" t="str">
            <v>아동</v>
          </cell>
          <cell r="C1193" t="str">
            <v>사계절</v>
          </cell>
          <cell r="D1193">
            <v>20160</v>
          </cell>
          <cell r="E1193">
            <v>2</v>
          </cell>
          <cell r="F1193">
            <v>40320</v>
          </cell>
          <cell r="G1193" t="str">
            <v>20191024</v>
          </cell>
          <cell r="H1193" t="str">
            <v>20200528</v>
          </cell>
          <cell r="I1193" t="str">
            <v>4801160945103</v>
          </cell>
          <cell r="J1193" t="str">
            <v>1160945101</v>
          </cell>
          <cell r="K1193" t="str">
            <v>9791160945102</v>
          </cell>
          <cell r="L1193" t="str">
            <v>어린이창작동화</v>
          </cell>
          <cell r="M1193" t="str">
            <v>kEPUB</v>
          </cell>
          <cell r="N1193">
            <v>40320</v>
          </cell>
          <cell r="O1193" t="str">
            <v>김포시립도서관 권장도서</v>
          </cell>
          <cell r="P1193" t="str">
            <v>[상세보기]</v>
          </cell>
        </row>
        <row r="1194">
          <cell r="A1194" t="str">
            <v>신나는 명절이야기</v>
          </cell>
          <cell r="B1194" t="str">
            <v>아동</v>
          </cell>
          <cell r="C1194" t="str">
            <v>해와나무</v>
          </cell>
          <cell r="D1194">
            <v>11700</v>
          </cell>
          <cell r="E1194">
            <v>1</v>
          </cell>
          <cell r="F1194">
            <v>11700</v>
          </cell>
          <cell r="G1194" t="str">
            <v>20050711</v>
          </cell>
          <cell r="H1194" t="str">
            <v>20060323</v>
          </cell>
          <cell r="I1194" t="str">
            <v>4808991146211</v>
          </cell>
          <cell r="J1194" t="str">
            <v>899114621X</v>
          </cell>
          <cell r="K1194" t="str">
            <v>9788991146211</v>
          </cell>
          <cell r="L1194" t="str">
            <v>역사/지리/위인</v>
          </cell>
          <cell r="M1194" t="str">
            <v>kPDF</v>
          </cell>
          <cell r="N1194">
            <v>11700</v>
          </cell>
          <cell r="O1194" t="str">
            <v>경북독서친구 &gt; 초등학생 권장도서(2학년)</v>
          </cell>
          <cell r="P1194" t="str">
            <v>[상세보기]</v>
          </cell>
        </row>
        <row r="1195">
          <cell r="A1195" t="str">
            <v>신나는 법 공부</v>
          </cell>
          <cell r="B1195" t="str">
            <v>아동</v>
          </cell>
          <cell r="C1195" t="str">
            <v>팜파스</v>
          </cell>
          <cell r="D1195">
            <v>13860</v>
          </cell>
          <cell r="E1195">
            <v>1</v>
          </cell>
          <cell r="F1195">
            <v>13860</v>
          </cell>
          <cell r="G1195" t="str">
            <v>20151130</v>
          </cell>
          <cell r="H1195" t="str">
            <v>20161122</v>
          </cell>
          <cell r="I1195" t="str">
            <v>4801170260531</v>
          </cell>
          <cell r="J1195" t="str">
            <v>1170260535</v>
          </cell>
          <cell r="K1195" t="str">
            <v>9791170260530</v>
          </cell>
          <cell r="L1195" t="str">
            <v>자기계발/리더십</v>
          </cell>
          <cell r="M1195" t="str">
            <v>kEPUB</v>
          </cell>
          <cell r="N1195">
            <v>13860</v>
          </cell>
          <cell r="O1195" t="str">
            <v>경기도교과연계 &gt; 초등학교 5학년 도덕</v>
          </cell>
          <cell r="P1195" t="str">
            <v>[상세보기]</v>
          </cell>
        </row>
        <row r="1196">
          <cell r="A1196" t="str">
            <v>신발 신은 강아지</v>
          </cell>
          <cell r="B1196" t="str">
            <v>아동</v>
          </cell>
          <cell r="C1196" t="str">
            <v>위즈덤하우스_디지털콘텐츠</v>
          </cell>
          <cell r="D1196">
            <v>19800</v>
          </cell>
          <cell r="E1196">
            <v>2</v>
          </cell>
          <cell r="F1196">
            <v>39600</v>
          </cell>
          <cell r="G1196" t="str">
            <v>20160322</v>
          </cell>
          <cell r="H1196" t="str">
            <v>20201102</v>
          </cell>
          <cell r="I1196" t="str">
            <v>4808962477290</v>
          </cell>
          <cell r="J1196" t="str">
            <v>8962477297</v>
          </cell>
          <cell r="K1196" t="str">
            <v>9788962477290</v>
          </cell>
          <cell r="L1196" t="str">
            <v>어린이창작동화</v>
          </cell>
          <cell r="M1196" t="str">
            <v>kPDF</v>
          </cell>
          <cell r="N1196">
            <v>39600</v>
          </cell>
          <cell r="O1196" t="str">
            <v>경북독서친구 &gt; 초등학생 권장도서(2학년)</v>
          </cell>
          <cell r="P1196" t="str">
            <v>[상세보기]</v>
          </cell>
        </row>
        <row r="1197">
          <cell r="A1197" t="str">
            <v>신비숲으로 날아간 수학</v>
          </cell>
          <cell r="B1197" t="str">
            <v>아동</v>
          </cell>
          <cell r="C1197" t="str">
            <v>파란자전거</v>
          </cell>
          <cell r="D1197">
            <v>13730</v>
          </cell>
          <cell r="E1197">
            <v>1</v>
          </cell>
          <cell r="F1197">
            <v>13730</v>
          </cell>
          <cell r="G1197" t="str">
            <v>20161105</v>
          </cell>
          <cell r="H1197" t="str">
            <v>20170614</v>
          </cell>
          <cell r="I1197" t="str">
            <v>4801186075846</v>
          </cell>
          <cell r="J1197" t="str">
            <v>1186075848</v>
          </cell>
          <cell r="K1197" t="str">
            <v>9791186075845</v>
          </cell>
          <cell r="L1197" t="str">
            <v>어린이창작동화</v>
          </cell>
          <cell r="M1197" t="str">
            <v>kEPUB</v>
          </cell>
          <cell r="N1197">
            <v>13730</v>
          </cell>
          <cell r="O1197" t="str">
            <v>경기도교과연계 &gt; 초등학교 2학년 2학기 수학</v>
          </cell>
          <cell r="P1197" t="str">
            <v>[상세보기]</v>
          </cell>
        </row>
        <row r="1198">
          <cell r="A1198" t="str">
            <v>신석기 고래왕 해솜솜</v>
          </cell>
          <cell r="B1198" t="str">
            <v>아동</v>
          </cell>
          <cell r="C1198" t="str">
            <v>파란자전거</v>
          </cell>
          <cell r="D1198">
            <v>13730</v>
          </cell>
          <cell r="E1198">
            <v>1</v>
          </cell>
          <cell r="F1198">
            <v>13730</v>
          </cell>
          <cell r="G1198" t="str">
            <v>20161220</v>
          </cell>
          <cell r="H1198" t="str">
            <v>20170614</v>
          </cell>
          <cell r="I1198" t="str">
            <v>4801186075860</v>
          </cell>
          <cell r="J1198" t="str">
            <v>1186075864</v>
          </cell>
          <cell r="K1198" t="str">
            <v>9791186075869</v>
          </cell>
          <cell r="L1198" t="str">
            <v>어린이창작동화</v>
          </cell>
          <cell r="M1198" t="str">
            <v>kEPUB</v>
          </cell>
          <cell r="N1198">
            <v>13730</v>
          </cell>
          <cell r="O1198" t="str">
            <v>경기도교과연계 &gt; 초등학교 5학년 1학기 국어</v>
          </cell>
          <cell r="P1198" t="str">
            <v>[상세보기]</v>
          </cell>
        </row>
        <row r="1199">
          <cell r="A1199" t="str">
            <v>신석기 마을의 고래 사냥</v>
          </cell>
          <cell r="B1199" t="str">
            <v>아동</v>
          </cell>
          <cell r="C1199" t="str">
            <v>한솔수북(주)</v>
          </cell>
          <cell r="D1199">
            <v>11520</v>
          </cell>
          <cell r="E1199">
            <v>1</v>
          </cell>
          <cell r="F1199">
            <v>11520</v>
          </cell>
          <cell r="G1199" t="str">
            <v>20181210</v>
          </cell>
          <cell r="H1199" t="str">
            <v>20210225</v>
          </cell>
          <cell r="I1199" t="str">
            <v>4801170284643</v>
          </cell>
          <cell r="J1199" t="str">
            <v>1170284647</v>
          </cell>
          <cell r="K1199" t="str">
            <v>9791170284642</v>
          </cell>
          <cell r="L1199" t="str">
            <v>역사/지리/위인</v>
          </cell>
          <cell r="M1199" t="str">
            <v>kEPUB</v>
          </cell>
          <cell r="N1199">
            <v>11520</v>
          </cell>
          <cell r="O1199">
            <v>11520</v>
          </cell>
          <cell r="P1199" t="str">
            <v>[상세보기]</v>
          </cell>
        </row>
        <row r="1200">
          <cell r="A1200" t="str">
            <v>신석기 시대에서 온 그림 편지</v>
          </cell>
          <cell r="B1200" t="str">
            <v>아동</v>
          </cell>
          <cell r="C1200" t="str">
            <v>개암나무</v>
          </cell>
          <cell r="D1200">
            <v>13860</v>
          </cell>
          <cell r="E1200">
            <v>1</v>
          </cell>
          <cell r="F1200">
            <v>13860</v>
          </cell>
          <cell r="G1200" t="str">
            <v>20170927</v>
          </cell>
          <cell r="H1200" t="str">
            <v>20180807</v>
          </cell>
          <cell r="I1200" t="str">
            <v>4808968304255</v>
          </cell>
          <cell r="J1200" t="str">
            <v>8968304254</v>
          </cell>
          <cell r="K1200" t="str">
            <v>9788968304255</v>
          </cell>
          <cell r="L1200" t="str">
            <v>역사/지리/위인</v>
          </cell>
          <cell r="M1200" t="str">
            <v>kPDF+kEPUB</v>
          </cell>
          <cell r="N1200">
            <v>13860</v>
          </cell>
          <cell r="O1200" t="str">
            <v>한국어린이출판협의회 추천도서</v>
          </cell>
          <cell r="P1200" t="str">
            <v>[상세보기]</v>
          </cell>
        </row>
        <row r="1201">
          <cell r="A1201" t="str">
            <v>신통방통 동물의 집</v>
          </cell>
          <cell r="B1201" t="str">
            <v>아동</v>
          </cell>
          <cell r="C1201" t="str">
            <v>개암나무</v>
          </cell>
          <cell r="D1201">
            <v>12350</v>
          </cell>
          <cell r="E1201">
            <v>1</v>
          </cell>
          <cell r="F1201">
            <v>12350</v>
          </cell>
          <cell r="G1201" t="str">
            <v>20180630</v>
          </cell>
          <cell r="H1201" t="str">
            <v>20181219</v>
          </cell>
          <cell r="I1201" t="str">
            <v>4808968304637</v>
          </cell>
          <cell r="J1201" t="str">
            <v>8968304637</v>
          </cell>
          <cell r="K1201" t="str">
            <v>9788968304637</v>
          </cell>
          <cell r="L1201" t="str">
            <v>호기심/상식</v>
          </cell>
          <cell r="M1201" t="str">
            <v>kPDF+kEPUB</v>
          </cell>
          <cell r="N1201">
            <v>12350</v>
          </cell>
          <cell r="O1201" t="str">
            <v>서울시교육청 강동도서관 &gt; 사서추천도서</v>
          </cell>
          <cell r="P1201" t="str">
            <v>[상세보기]</v>
          </cell>
        </row>
        <row r="1202">
          <cell r="A1202" t="str">
            <v>신통방통한 똥의 비밀</v>
          </cell>
          <cell r="B1202" t="str">
            <v>아동</v>
          </cell>
          <cell r="C1202" t="str">
            <v>가문비(주)</v>
          </cell>
          <cell r="D1202">
            <v>10580</v>
          </cell>
          <cell r="E1202">
            <v>1</v>
          </cell>
          <cell r="F1202">
            <v>10580</v>
          </cell>
          <cell r="G1202" t="str">
            <v>20140410</v>
          </cell>
          <cell r="H1202" t="str">
            <v>20140813</v>
          </cell>
          <cell r="I1202" t="str">
            <v>4808969020130</v>
          </cell>
          <cell r="J1202" t="str">
            <v>8969020136</v>
          </cell>
          <cell r="K1202" t="str">
            <v>9788969020130</v>
          </cell>
          <cell r="L1202" t="str">
            <v>과학</v>
          </cell>
          <cell r="M1202" t="str">
            <v>kEPUB</v>
          </cell>
          <cell r="N1202">
            <v>10580</v>
          </cell>
          <cell r="O1202" t="str">
            <v>인천광역시미추홀도서관 &gt; 교과연계도서</v>
          </cell>
          <cell r="P1202" t="str">
            <v>[상세보기]</v>
          </cell>
        </row>
        <row r="1203">
          <cell r="A1203" t="str">
            <v>실패의 전문가들</v>
          </cell>
          <cell r="B1203" t="str">
            <v>아동</v>
          </cell>
          <cell r="C1203" t="str">
            <v>샘터사</v>
          </cell>
          <cell r="D1203">
            <v>14040</v>
          </cell>
          <cell r="E1203">
            <v>1</v>
          </cell>
          <cell r="F1203">
            <v>14040</v>
          </cell>
          <cell r="G1203" t="str">
            <v>20120614</v>
          </cell>
          <cell r="H1203" t="str">
            <v>20140123</v>
          </cell>
          <cell r="I1203" t="str">
            <v>4808946416239</v>
          </cell>
          <cell r="J1203" t="str">
            <v>8946416238</v>
          </cell>
          <cell r="K1203" t="str">
            <v>9788946416239</v>
          </cell>
          <cell r="L1203" t="str">
            <v>역사/지리/위인</v>
          </cell>
          <cell r="M1203" t="str">
            <v>kEPUB</v>
          </cell>
          <cell r="N1203">
            <v>14040</v>
          </cell>
          <cell r="O1203" t="str">
            <v>경기도교과연계 &gt; 초등학교 5학년 1학기 국어</v>
          </cell>
          <cell r="P1203" t="str">
            <v>[상세보기]</v>
          </cell>
        </row>
        <row r="1204">
          <cell r="A1204" t="str">
            <v>실험으로 배우는 어린이 전자공학</v>
          </cell>
          <cell r="B1204" t="str">
            <v>아동</v>
          </cell>
          <cell r="C1204" t="str">
            <v>동아엠앤비</v>
          </cell>
          <cell r="D1204">
            <v>22680</v>
          </cell>
          <cell r="E1204">
            <v>1</v>
          </cell>
          <cell r="F1204">
            <v>22680</v>
          </cell>
          <cell r="G1204" t="str">
            <v>20170914</v>
          </cell>
          <cell r="H1204" t="str">
            <v>20171117</v>
          </cell>
          <cell r="I1204" t="str">
            <v>4801187336915</v>
          </cell>
          <cell r="J1204" t="str">
            <v>1187336912</v>
          </cell>
          <cell r="K1204" t="str">
            <v>9791187336914</v>
          </cell>
          <cell r="L1204" t="str">
            <v>과학</v>
          </cell>
          <cell r="M1204" t="str">
            <v>kEPUB</v>
          </cell>
          <cell r="N1204">
            <v>22680</v>
          </cell>
          <cell r="O1204" t="str">
            <v>학교도서관사서협의회 추천도서</v>
          </cell>
          <cell r="P1204" t="str">
            <v>[상세보기]</v>
          </cell>
        </row>
        <row r="1205">
          <cell r="A1205" t="str">
            <v>심쿵!</v>
          </cell>
          <cell r="B1205" t="str">
            <v>아동</v>
          </cell>
          <cell r="C1205" t="str">
            <v>한국출판콘텐츠(KPC)</v>
          </cell>
          <cell r="D1205">
            <v>41580</v>
          </cell>
          <cell r="E1205">
            <v>2</v>
          </cell>
          <cell r="F1205">
            <v>83160</v>
          </cell>
          <cell r="G1205" t="str">
            <v>20200130</v>
          </cell>
          <cell r="H1205" t="str">
            <v>20200310</v>
          </cell>
          <cell r="I1205" t="str">
            <v>4808955476620</v>
          </cell>
          <cell r="J1205" t="str">
            <v>8955476620</v>
          </cell>
          <cell r="K1205" t="str">
            <v>9788955476620</v>
          </cell>
          <cell r="L1205" t="str">
            <v>어린이창작동화</v>
          </cell>
          <cell r="M1205" t="str">
            <v>kEPUB</v>
          </cell>
          <cell r="N1205">
            <v>83160</v>
          </cell>
          <cell r="O1205" t="str">
            <v>아침독서 추천도서(초등3-4학년)</v>
          </cell>
          <cell r="P1205" t="str">
            <v>[상세보기]</v>
          </cell>
        </row>
        <row r="1206">
          <cell r="A1206" t="str">
            <v>십 년 가게. 1</v>
          </cell>
          <cell r="B1206" t="str">
            <v>아동</v>
          </cell>
          <cell r="C1206" t="str">
            <v>위즈덤하우스_디지털콘텐츠</v>
          </cell>
          <cell r="D1206">
            <v>23400</v>
          </cell>
          <cell r="E1206">
            <v>2</v>
          </cell>
          <cell r="F1206">
            <v>46800</v>
          </cell>
          <cell r="G1206" t="str">
            <v>20200406</v>
          </cell>
          <cell r="H1206" t="str">
            <v>20200427</v>
          </cell>
          <cell r="I1206" t="str">
            <v>4801190630673</v>
          </cell>
          <cell r="J1206" t="str">
            <v>1190630672</v>
          </cell>
          <cell r="K1206" t="str">
            <v>9791190630672</v>
          </cell>
          <cell r="L1206" t="str">
            <v>어린이창작동화</v>
          </cell>
          <cell r="M1206" t="str">
            <v>kEPUB</v>
          </cell>
          <cell r="N1206">
            <v>46800</v>
          </cell>
          <cell r="O1206" t="str">
            <v>경기중앙교육도서관 추천도서</v>
          </cell>
          <cell r="P1206" t="str">
            <v>[상세보기]</v>
          </cell>
        </row>
        <row r="1207">
          <cell r="A1207" t="str">
            <v>십 년 가게. 2</v>
          </cell>
          <cell r="B1207" t="str">
            <v>아동</v>
          </cell>
          <cell r="C1207" t="str">
            <v>위즈덤하우스_디지털콘텐츠</v>
          </cell>
          <cell r="D1207">
            <v>23400</v>
          </cell>
          <cell r="E1207">
            <v>2</v>
          </cell>
          <cell r="F1207">
            <v>46800</v>
          </cell>
          <cell r="G1207" t="str">
            <v>20200610</v>
          </cell>
          <cell r="H1207" t="str">
            <v>20200612</v>
          </cell>
          <cell r="I1207" t="str">
            <v>4801190786608</v>
          </cell>
          <cell r="J1207" t="str">
            <v>1190786605</v>
          </cell>
          <cell r="K1207" t="str">
            <v>9791190786607</v>
          </cell>
          <cell r="L1207" t="str">
            <v>어린이창작동화</v>
          </cell>
          <cell r="M1207" t="str">
            <v>kEPUB</v>
          </cell>
          <cell r="N1207">
            <v>46800</v>
          </cell>
          <cell r="O1207">
            <v>46800</v>
          </cell>
          <cell r="P1207" t="str">
            <v>[상세보기]</v>
          </cell>
        </row>
        <row r="1208">
          <cell r="A1208" t="str">
            <v>싸매고 탐험대. 1: 뫼비우스숲의 숨겨진 비밀</v>
          </cell>
          <cell r="B1208" t="str">
            <v>아동</v>
          </cell>
          <cell r="C1208" t="str">
            <v>파란정원</v>
          </cell>
          <cell r="D1208">
            <v>12600</v>
          </cell>
          <cell r="E1208">
            <v>1</v>
          </cell>
          <cell r="F1208">
            <v>12600</v>
          </cell>
          <cell r="G1208" t="str">
            <v>20170110</v>
          </cell>
          <cell r="H1208" t="str">
            <v>20171114</v>
          </cell>
          <cell r="I1208" t="str">
            <v>4801158681044</v>
          </cell>
          <cell r="J1208" t="str">
            <v>1158681046</v>
          </cell>
          <cell r="K1208" t="str">
            <v>9791158681043</v>
          </cell>
          <cell r="L1208" t="str">
            <v>어린이창작동화</v>
          </cell>
          <cell r="M1208" t="str">
            <v>kPDF</v>
          </cell>
          <cell r="N1208">
            <v>12600</v>
          </cell>
          <cell r="O1208" t="str">
            <v>경기도교과연계 &gt; 초등학교 6학년 1학기 수학</v>
          </cell>
          <cell r="P1208" t="str">
            <v>[상세보기]</v>
          </cell>
        </row>
        <row r="1209">
          <cell r="A1209" t="str">
            <v>쌍둥이 건물 속 대칭축을 찾아라</v>
          </cell>
          <cell r="B1209" t="str">
            <v>아동</v>
          </cell>
          <cell r="C1209" t="str">
            <v>동아엠앤비</v>
          </cell>
          <cell r="D1209">
            <v>15120</v>
          </cell>
          <cell r="E1209">
            <v>1</v>
          </cell>
          <cell r="F1209">
            <v>15120</v>
          </cell>
          <cell r="G1209" t="str">
            <v>20200228</v>
          </cell>
          <cell r="H1209" t="str">
            <v>20200511</v>
          </cell>
          <cell r="I1209" t="str">
            <v>4801163630877</v>
          </cell>
          <cell r="J1209" t="str">
            <v>116363087X</v>
          </cell>
          <cell r="K1209" t="str">
            <v>9791163630876</v>
          </cell>
          <cell r="L1209" t="str">
            <v>과학</v>
          </cell>
          <cell r="M1209" t="str">
            <v>kEPUB</v>
          </cell>
          <cell r="N1209">
            <v>15120</v>
          </cell>
          <cell r="O1209" t="str">
            <v>책씨앗 &gt; 교과연계 추천도서(3-4학년)</v>
          </cell>
          <cell r="P1209" t="str">
            <v>[상세보기]</v>
          </cell>
        </row>
        <row r="1210">
          <cell r="A1210" t="str">
            <v>쏙쏙 가로세로 낱말 퍼즐: 입문편</v>
          </cell>
          <cell r="B1210" t="str">
            <v>아동</v>
          </cell>
          <cell r="C1210" t="str">
            <v>씨앤톡</v>
          </cell>
          <cell r="D1210">
            <v>10800</v>
          </cell>
          <cell r="E1210">
            <v>1</v>
          </cell>
          <cell r="F1210">
            <v>10800</v>
          </cell>
          <cell r="G1210" t="str">
            <v>20201115</v>
          </cell>
          <cell r="H1210" t="str">
            <v>20201113</v>
          </cell>
          <cell r="I1210" t="str">
            <v>4808960986503</v>
          </cell>
          <cell r="J1210" t="str">
            <v>896098650X</v>
          </cell>
          <cell r="K1210" t="str">
            <v>9788960986503</v>
          </cell>
          <cell r="L1210" t="str">
            <v>예체능</v>
          </cell>
          <cell r="M1210" t="str">
            <v>kPDF</v>
          </cell>
          <cell r="N1210">
            <v>10800</v>
          </cell>
          <cell r="O1210">
            <v>10800</v>
          </cell>
          <cell r="P1210" t="str">
            <v>[상세보기]</v>
          </cell>
        </row>
        <row r="1211">
          <cell r="A1211" t="str">
            <v>쏙쏙 가로세로 낱말 퍼즐: 중급편</v>
          </cell>
          <cell r="B1211" t="str">
            <v>아동</v>
          </cell>
          <cell r="C1211" t="str">
            <v>씨앤톡</v>
          </cell>
          <cell r="D1211">
            <v>10800</v>
          </cell>
          <cell r="E1211">
            <v>1</v>
          </cell>
          <cell r="F1211">
            <v>10800</v>
          </cell>
          <cell r="G1211" t="str">
            <v>20201115</v>
          </cell>
          <cell r="H1211" t="str">
            <v>20201113</v>
          </cell>
          <cell r="I1211" t="str">
            <v>4808960986527</v>
          </cell>
          <cell r="J1211" t="str">
            <v>8960986526</v>
          </cell>
          <cell r="K1211" t="str">
            <v>9788960986527</v>
          </cell>
          <cell r="L1211" t="str">
            <v>예체능</v>
          </cell>
          <cell r="M1211" t="str">
            <v>kPDF</v>
          </cell>
          <cell r="N1211">
            <v>10800</v>
          </cell>
          <cell r="O1211">
            <v>10800</v>
          </cell>
          <cell r="P1211" t="str">
            <v>[상세보기]</v>
          </cell>
        </row>
        <row r="1212">
          <cell r="A1212" t="str">
            <v>쏙쏙 가로세로 낱말 퍼즐: 초급편</v>
          </cell>
          <cell r="B1212" t="str">
            <v>아동</v>
          </cell>
          <cell r="C1212" t="str">
            <v>씨앤톡</v>
          </cell>
          <cell r="D1212">
            <v>10800</v>
          </cell>
          <cell r="E1212">
            <v>1</v>
          </cell>
          <cell r="F1212">
            <v>10800</v>
          </cell>
          <cell r="G1212" t="str">
            <v>20201115</v>
          </cell>
          <cell r="H1212" t="str">
            <v>20201113</v>
          </cell>
          <cell r="I1212" t="str">
            <v>4808960986510</v>
          </cell>
          <cell r="J1212" t="str">
            <v>8960986518</v>
          </cell>
          <cell r="K1212" t="str">
            <v>9788960986510</v>
          </cell>
          <cell r="L1212" t="str">
            <v>예체능</v>
          </cell>
          <cell r="M1212" t="str">
            <v>kPDF</v>
          </cell>
          <cell r="N1212">
            <v>10800</v>
          </cell>
          <cell r="O1212">
            <v>10800</v>
          </cell>
          <cell r="P1212" t="str">
            <v>[상세보기]</v>
          </cell>
        </row>
        <row r="1213">
          <cell r="A1213" t="str">
            <v>쓰레기는 쓰레기가 아니다</v>
          </cell>
          <cell r="B1213" t="str">
            <v>아동</v>
          </cell>
          <cell r="C1213" t="str">
            <v>위즈덤하우스_디지털콘텐츠</v>
          </cell>
          <cell r="D1213">
            <v>25200</v>
          </cell>
          <cell r="E1213">
            <v>2</v>
          </cell>
          <cell r="F1213">
            <v>50400</v>
          </cell>
          <cell r="G1213" t="str">
            <v>20190717</v>
          </cell>
          <cell r="H1213" t="str">
            <v>20210129</v>
          </cell>
          <cell r="I1213" t="str">
            <v>4801190065598</v>
          </cell>
          <cell r="J1213" t="str">
            <v>1190065592</v>
          </cell>
          <cell r="K1213" t="str">
            <v>9791190065597</v>
          </cell>
          <cell r="L1213" t="str">
            <v>과학</v>
          </cell>
          <cell r="M1213" t="str">
            <v>kPDF</v>
          </cell>
          <cell r="N1213">
            <v>50400</v>
          </cell>
          <cell r="O1213">
            <v>50400</v>
          </cell>
          <cell r="P1213" t="str">
            <v>[상세보기]</v>
          </cell>
        </row>
        <row r="1214">
          <cell r="A1214" t="str">
            <v>씨앗이 있어야 우리가 살아요</v>
          </cell>
          <cell r="B1214" t="str">
            <v>아동</v>
          </cell>
          <cell r="C1214" t="str">
            <v>책속물고기</v>
          </cell>
          <cell r="D1214">
            <v>13860</v>
          </cell>
          <cell r="E1214">
            <v>1</v>
          </cell>
          <cell r="F1214">
            <v>13860</v>
          </cell>
          <cell r="G1214" t="str">
            <v>20160325</v>
          </cell>
          <cell r="H1214" t="str">
            <v>20160620</v>
          </cell>
          <cell r="I1214" t="str">
            <v>4801186670256</v>
          </cell>
          <cell r="J1214" t="str">
            <v>1186670258</v>
          </cell>
          <cell r="K1214" t="str">
            <v>9791186670255</v>
          </cell>
          <cell r="L1214" t="str">
            <v>호기심/상식</v>
          </cell>
          <cell r="M1214" t="str">
            <v>kPDF+kEPUB</v>
          </cell>
          <cell r="N1214">
            <v>13860</v>
          </cell>
          <cell r="O1214" t="str">
            <v>인천광역시미추홀도서관 &gt; 교과연계도서</v>
          </cell>
          <cell r="P1214" t="str">
            <v>[상세보기]</v>
          </cell>
        </row>
        <row r="1215">
          <cell r="A1215" t="str">
            <v>씩씩한 엄마 달콤한 아빠</v>
          </cell>
          <cell r="B1215" t="str">
            <v>유아</v>
          </cell>
          <cell r="C1215" t="str">
            <v>풀빛(도서출판)</v>
          </cell>
          <cell r="D1215">
            <v>15120</v>
          </cell>
          <cell r="E1215">
            <v>1</v>
          </cell>
          <cell r="F1215">
            <v>15120</v>
          </cell>
          <cell r="G1215" t="str">
            <v>20200227</v>
          </cell>
          <cell r="H1215" t="str">
            <v>20201223</v>
          </cell>
          <cell r="I1215" t="str">
            <v>4801161722024</v>
          </cell>
          <cell r="J1215" t="str">
            <v>1161722025</v>
          </cell>
          <cell r="K1215" t="str">
            <v>9791161722023</v>
          </cell>
          <cell r="L1215" t="str">
            <v>유아창작동화</v>
          </cell>
          <cell r="M1215" t="str">
            <v>kPDF</v>
          </cell>
          <cell r="N1215">
            <v>15120</v>
          </cell>
          <cell r="O1215">
            <v>15120</v>
          </cell>
          <cell r="P1215" t="str">
            <v>[상세보기]</v>
          </cell>
        </row>
        <row r="1216">
          <cell r="A1216" t="str">
            <v>아기 돼지 삼 형제가 경제를 알았다면</v>
          </cell>
          <cell r="B1216" t="str">
            <v>아동</v>
          </cell>
          <cell r="C1216" t="str">
            <v>스푼북</v>
          </cell>
          <cell r="D1216">
            <v>15120</v>
          </cell>
          <cell r="E1216">
            <v>1</v>
          </cell>
          <cell r="F1216">
            <v>15120</v>
          </cell>
          <cell r="G1216" t="str">
            <v>20180122</v>
          </cell>
          <cell r="H1216" t="str">
            <v>20180627</v>
          </cell>
          <cell r="I1216" t="str">
            <v>4801188283249</v>
          </cell>
          <cell r="J1216" t="str">
            <v>1188283243</v>
          </cell>
          <cell r="K1216" t="str">
            <v>9791188283248</v>
          </cell>
          <cell r="L1216" t="str">
            <v>자기계발/리더십</v>
          </cell>
          <cell r="M1216" t="str">
            <v>kEPUB</v>
          </cell>
          <cell r="N1216">
            <v>15120</v>
          </cell>
          <cell r="O1216" t="str">
            <v>경기평생교육학습관 &gt; 교과연계도서</v>
          </cell>
          <cell r="P1216" t="str">
            <v>[상세보기]</v>
          </cell>
        </row>
        <row r="1217">
          <cell r="A1217" t="str">
            <v>아기 여우 콩과 킹</v>
          </cell>
          <cell r="B1217" t="str">
            <v>아동</v>
          </cell>
          <cell r="C1217" t="str">
            <v>책빛</v>
          </cell>
          <cell r="D1217">
            <v>12960</v>
          </cell>
          <cell r="E1217">
            <v>1</v>
          </cell>
          <cell r="F1217">
            <v>12960</v>
          </cell>
          <cell r="G1217" t="str">
            <v>20180430</v>
          </cell>
          <cell r="H1217" t="str">
            <v>20180529</v>
          </cell>
          <cell r="I1217" t="str">
            <v>4808962192605</v>
          </cell>
          <cell r="J1217" t="str">
            <v>8962192608</v>
          </cell>
          <cell r="K1217" t="str">
            <v>9788962192605</v>
          </cell>
          <cell r="L1217" t="str">
            <v>어린이창작동화</v>
          </cell>
          <cell r="M1217" t="str">
            <v>kPDF</v>
          </cell>
          <cell r="N1217">
            <v>12960</v>
          </cell>
          <cell r="O1217" t="str">
            <v>경상남도교육청 고성도서관 추천도서</v>
          </cell>
          <cell r="P1217" t="str">
            <v>[상세보기]</v>
          </cell>
        </row>
        <row r="1218">
          <cell r="A1218" t="str">
            <v>아기 염소는 경우의 수로 늑대를 이겼어</v>
          </cell>
          <cell r="B1218" t="str">
            <v>아동</v>
          </cell>
          <cell r="C1218" t="str">
            <v>동아엠앤비</v>
          </cell>
          <cell r="D1218">
            <v>11970</v>
          </cell>
          <cell r="E1218">
            <v>1</v>
          </cell>
          <cell r="F1218">
            <v>11970</v>
          </cell>
          <cell r="G1218" t="str">
            <v>20111201</v>
          </cell>
          <cell r="H1218" t="str">
            <v>20120719</v>
          </cell>
          <cell r="I1218" t="str">
            <v>4808962860672</v>
          </cell>
          <cell r="J1218" t="str">
            <v>8962860678</v>
          </cell>
          <cell r="K1218" t="str">
            <v>9788962860672</v>
          </cell>
          <cell r="L1218" t="str">
            <v>과학</v>
          </cell>
          <cell r="M1218" t="str">
            <v>kEPUB</v>
          </cell>
          <cell r="N1218">
            <v>11970</v>
          </cell>
          <cell r="O1218" t="str">
            <v>경기도교과연계 &gt; 초등학교 1학년 2학기 수학</v>
          </cell>
          <cell r="P1218" t="str">
            <v>[상세보기]</v>
          </cell>
        </row>
        <row r="1219">
          <cell r="A1219" t="str">
            <v>아낄수록 밝아지는 에너지</v>
          </cell>
          <cell r="B1219" t="str">
            <v>아동</v>
          </cell>
          <cell r="C1219" t="str">
            <v>동아엠앤비</v>
          </cell>
          <cell r="D1219">
            <v>13860</v>
          </cell>
          <cell r="E1219">
            <v>1</v>
          </cell>
          <cell r="F1219">
            <v>13860</v>
          </cell>
          <cell r="G1219" t="str">
            <v>20130729</v>
          </cell>
          <cell r="H1219" t="str">
            <v>20130911</v>
          </cell>
          <cell r="I1219" t="str">
            <v>4808962861372</v>
          </cell>
          <cell r="J1219" t="str">
            <v>8962861372</v>
          </cell>
          <cell r="K1219" t="str">
            <v>9788962861372</v>
          </cell>
          <cell r="L1219" t="str">
            <v>과학</v>
          </cell>
          <cell r="M1219" t="str">
            <v>kEPUB</v>
          </cell>
          <cell r="N1219">
            <v>13860</v>
          </cell>
          <cell r="O1219" t="str">
            <v>경기도교과연계 &gt; 초등학교 4학년 도덕</v>
          </cell>
          <cell r="P1219" t="str">
            <v>[상세보기]</v>
          </cell>
        </row>
        <row r="1220">
          <cell r="A1220" t="str">
            <v>아낌없이 주는 식물</v>
          </cell>
          <cell r="B1220" t="str">
            <v>아동</v>
          </cell>
          <cell r="C1220" t="str">
            <v>아이앤북</v>
          </cell>
          <cell r="D1220">
            <v>12960</v>
          </cell>
          <cell r="E1220">
            <v>1</v>
          </cell>
          <cell r="F1220">
            <v>12960</v>
          </cell>
          <cell r="G1220" t="str">
            <v>20180110</v>
          </cell>
          <cell r="H1220" t="str">
            <v>20190814</v>
          </cell>
          <cell r="I1220" t="str">
            <v>4801157921080</v>
          </cell>
          <cell r="J1220" t="str">
            <v>1157921086</v>
          </cell>
          <cell r="K1220" t="str">
            <v>9791157921089</v>
          </cell>
          <cell r="L1220" t="str">
            <v>과학</v>
          </cell>
          <cell r="M1220" t="str">
            <v>kEPUB</v>
          </cell>
          <cell r="N1220">
            <v>12960</v>
          </cell>
          <cell r="O1220" t="str">
            <v>경북독서친구 &gt; 초등학생 권장도서(6학년)</v>
          </cell>
          <cell r="P1220" t="str">
            <v>[상세보기]</v>
          </cell>
        </row>
        <row r="1221">
          <cell r="A1221" t="str">
            <v>아는 길도 물어 가는 안전 백과</v>
          </cell>
          <cell r="B1221" t="str">
            <v>아동</v>
          </cell>
          <cell r="C1221" t="str">
            <v>풀과바람(주)</v>
          </cell>
          <cell r="D1221">
            <v>13860</v>
          </cell>
          <cell r="E1221">
            <v>1</v>
          </cell>
          <cell r="F1221">
            <v>13860</v>
          </cell>
          <cell r="G1221" t="str">
            <v>20160401</v>
          </cell>
          <cell r="H1221" t="str">
            <v>20160901</v>
          </cell>
          <cell r="I1221" t="str">
            <v>4808983896407</v>
          </cell>
          <cell r="J1221" t="str">
            <v>898389640X</v>
          </cell>
          <cell r="K1221" t="str">
            <v>9788983896407</v>
          </cell>
          <cell r="L1221" t="str">
            <v>어린이창작동화</v>
          </cell>
          <cell r="M1221" t="str">
            <v>kPDF+kEPUB</v>
          </cell>
          <cell r="N1221">
            <v>13860</v>
          </cell>
          <cell r="O1221" t="str">
            <v>인천광역시미추홀도서관 &gt; 교과연계도서</v>
          </cell>
          <cell r="P1221" t="str">
            <v>[상세보기]</v>
          </cell>
        </row>
        <row r="1222">
          <cell r="A1222" t="str">
            <v>아라, 별을 코딩하다</v>
          </cell>
          <cell r="B1222" t="str">
            <v>아동</v>
          </cell>
          <cell r="C1222" t="str">
            <v>북이십일_디지털컨텐츠</v>
          </cell>
          <cell r="D1222">
            <v>26640</v>
          </cell>
          <cell r="E1222">
            <v>2</v>
          </cell>
          <cell r="F1222">
            <v>53280</v>
          </cell>
          <cell r="G1222" t="str">
            <v>20190304</v>
          </cell>
          <cell r="H1222" t="str">
            <v>20190311</v>
          </cell>
          <cell r="I1222" t="str">
            <v>4808950979485</v>
          </cell>
          <cell r="J1222" t="str">
            <v>8950979489</v>
          </cell>
          <cell r="K1222" t="str">
            <v>9788950979485</v>
          </cell>
          <cell r="L1222" t="str">
            <v>호기심/상식</v>
          </cell>
          <cell r="M1222" t="str">
            <v>kPDF</v>
          </cell>
          <cell r="N1222">
            <v>53280</v>
          </cell>
          <cell r="O1222" t="str">
            <v>부산광역시 사상도서관 추천도서</v>
          </cell>
          <cell r="P1222" t="str">
            <v>[상세보기]</v>
          </cell>
        </row>
        <row r="1223">
          <cell r="A1223" t="str">
            <v>아르키는 어림하기로 걸리버 아저씨를 구했어</v>
          </cell>
          <cell r="B1223" t="str">
            <v>아동</v>
          </cell>
          <cell r="C1223" t="str">
            <v>동아엠앤비</v>
          </cell>
          <cell r="D1223">
            <v>12600</v>
          </cell>
          <cell r="E1223">
            <v>1</v>
          </cell>
          <cell r="F1223">
            <v>12600</v>
          </cell>
          <cell r="G1223" t="str">
            <v>20150725</v>
          </cell>
          <cell r="H1223" t="str">
            <v>20151223</v>
          </cell>
          <cell r="I1223" t="str">
            <v>4801186008158</v>
          </cell>
          <cell r="J1223" t="str">
            <v>1186008156</v>
          </cell>
          <cell r="K1223" t="str">
            <v>9791186008157</v>
          </cell>
          <cell r="L1223" t="str">
            <v>수학</v>
          </cell>
          <cell r="M1223" t="str">
            <v>kEPUB</v>
          </cell>
          <cell r="N1223">
            <v>12600</v>
          </cell>
          <cell r="O1223" t="str">
            <v>경기도교과연계 &gt; 초등학교 3학년 1학기 수학</v>
          </cell>
          <cell r="P1223" t="str">
            <v>[상세보기]</v>
          </cell>
        </row>
        <row r="1224">
          <cell r="A1224" t="str">
            <v>아름다운 아이</v>
          </cell>
          <cell r="B1224" t="str">
            <v>아동</v>
          </cell>
          <cell r="C1224" t="str">
            <v>책과콩나무</v>
          </cell>
          <cell r="D1224">
            <v>16380</v>
          </cell>
          <cell r="E1224">
            <v>1</v>
          </cell>
          <cell r="F1224">
            <v>16380</v>
          </cell>
          <cell r="G1224" t="str">
            <v>20121010</v>
          </cell>
          <cell r="H1224" t="str">
            <v>20200812</v>
          </cell>
          <cell r="I1224" t="str">
            <v>4808994077468</v>
          </cell>
          <cell r="J1224" t="str">
            <v>8994077464</v>
          </cell>
          <cell r="K1224" t="str">
            <v>9788994077468</v>
          </cell>
          <cell r="L1224" t="str">
            <v>어린이창작동화</v>
          </cell>
          <cell r="M1224" t="str">
            <v>kEPUB</v>
          </cell>
          <cell r="N1224" t="str">
            <v>개인0387위</v>
          </cell>
          <cell r="O1224" t="str">
            <v>경북독서친구 &gt; 초등학생 권장도서(6학년)</v>
          </cell>
          <cell r="P1224" t="str">
            <v>[상세보기]</v>
          </cell>
        </row>
        <row r="1225">
          <cell r="A1225" t="str">
            <v>아름다운 우리 한옥</v>
          </cell>
          <cell r="B1225" t="str">
            <v>유아</v>
          </cell>
          <cell r="C1225" t="str">
            <v>마루벌</v>
          </cell>
          <cell r="D1225">
            <v>10800</v>
          </cell>
          <cell r="E1225">
            <v>1</v>
          </cell>
          <cell r="F1225">
            <v>10800</v>
          </cell>
          <cell r="G1225" t="str">
            <v>20180902</v>
          </cell>
          <cell r="H1225" t="str">
            <v>20181207</v>
          </cell>
          <cell r="I1225" t="str">
            <v>4808956635835</v>
          </cell>
          <cell r="J1225" t="str">
            <v>8956635838</v>
          </cell>
          <cell r="K1225" t="str">
            <v>9788956635835</v>
          </cell>
          <cell r="L1225" t="str">
            <v>역사/인물</v>
          </cell>
          <cell r="M1225" t="str">
            <v>kPDF</v>
          </cell>
          <cell r="N1225">
            <v>10800</v>
          </cell>
          <cell r="O1225" t="str">
            <v>광주광역시립도서관 권장도서</v>
          </cell>
          <cell r="P1225" t="str">
            <v>[상세보기]</v>
          </cell>
        </row>
        <row r="1226">
          <cell r="A1226" t="str">
            <v>아빠 쉬는 날</v>
          </cell>
          <cell r="B1226" t="str">
            <v>유아</v>
          </cell>
          <cell r="C1226" t="str">
            <v>북극곰</v>
          </cell>
          <cell r="D1226">
            <v>17640</v>
          </cell>
          <cell r="E1226">
            <v>1</v>
          </cell>
          <cell r="F1226">
            <v>17640</v>
          </cell>
          <cell r="G1226" t="str">
            <v>20190801</v>
          </cell>
          <cell r="H1226" t="str">
            <v>20200521</v>
          </cell>
          <cell r="I1226" t="str">
            <v>4801189164714</v>
          </cell>
          <cell r="J1226" t="str">
            <v>118916471X</v>
          </cell>
          <cell r="K1226" t="str">
            <v>9791189164713</v>
          </cell>
          <cell r="L1226" t="str">
            <v>유아창작동화</v>
          </cell>
          <cell r="M1226" t="str">
            <v>kPDF</v>
          </cell>
          <cell r="N1226">
            <v>17640</v>
          </cell>
          <cell r="O1226" t="str">
            <v>물푸레도서관 선정도서</v>
          </cell>
          <cell r="P1226" t="str">
            <v>[상세보기]</v>
          </cell>
        </row>
        <row r="1227">
          <cell r="A1227" t="str">
            <v>아빠가 들려주는 인성동화</v>
          </cell>
          <cell r="B1227" t="str">
            <v>아동</v>
          </cell>
          <cell r="C1227" t="str">
            <v>좋은꿈</v>
          </cell>
          <cell r="D1227">
            <v>11340</v>
          </cell>
          <cell r="E1227">
            <v>1</v>
          </cell>
          <cell r="F1227">
            <v>11340</v>
          </cell>
          <cell r="G1227" t="str">
            <v>20140207</v>
          </cell>
          <cell r="H1227" t="str">
            <v>20200730</v>
          </cell>
          <cell r="I1227" t="str">
            <v>4801195023166</v>
          </cell>
          <cell r="J1227" t="str">
            <v>1195023162</v>
          </cell>
          <cell r="K1227" t="str">
            <v>9791195023165</v>
          </cell>
          <cell r="L1227" t="str">
            <v>어린이창작동화</v>
          </cell>
          <cell r="M1227" t="str">
            <v>kEPUB</v>
          </cell>
          <cell r="N1227">
            <v>11340</v>
          </cell>
          <cell r="O1227" t="str">
            <v>경북독서친구 &gt; 초등학생 권장도서(4학년)</v>
          </cell>
          <cell r="P1227" t="str">
            <v>[상세보기]</v>
          </cell>
        </row>
        <row r="1228">
          <cell r="A1228" t="str">
            <v>아빠는 외계인</v>
          </cell>
          <cell r="B1228" t="str">
            <v>아동</v>
          </cell>
          <cell r="C1228" t="str">
            <v>파란정원</v>
          </cell>
          <cell r="D1228">
            <v>12600</v>
          </cell>
          <cell r="E1228">
            <v>1</v>
          </cell>
          <cell r="F1228">
            <v>12600</v>
          </cell>
          <cell r="G1228" t="str">
            <v>20161230</v>
          </cell>
          <cell r="H1228" t="str">
            <v>20171114</v>
          </cell>
          <cell r="I1228" t="str">
            <v>4801158680986</v>
          </cell>
          <cell r="J1228" t="str">
            <v>1158680988</v>
          </cell>
          <cell r="K1228" t="str">
            <v>9791158680985</v>
          </cell>
          <cell r="L1228" t="str">
            <v>어린이창작동화</v>
          </cell>
          <cell r="M1228" t="str">
            <v>kPDF</v>
          </cell>
          <cell r="N1228">
            <v>12600</v>
          </cell>
          <cell r="O1228" t="str">
            <v>서울시교육청도서관 사서추천도서</v>
          </cell>
          <cell r="P1228" t="str">
            <v>[상세보기]</v>
          </cell>
        </row>
        <row r="1229">
          <cell r="A1229" t="str">
            <v>아빠는 일곱 살 때 안 힘들었어요?</v>
          </cell>
          <cell r="B1229" t="str">
            <v>아동</v>
          </cell>
          <cell r="C1229" t="str">
            <v>난다(문학동네)</v>
          </cell>
          <cell r="D1229">
            <v>12000</v>
          </cell>
          <cell r="E1229">
            <v>5</v>
          </cell>
          <cell r="F1229">
            <v>60000</v>
          </cell>
          <cell r="G1229" t="str">
            <v>20200220</v>
          </cell>
          <cell r="H1229" t="str">
            <v>20200519</v>
          </cell>
          <cell r="I1229" t="str">
            <v>4801188862611</v>
          </cell>
          <cell r="J1229" t="str">
            <v>1188862618</v>
          </cell>
          <cell r="K1229" t="str">
            <v>9791188862610</v>
          </cell>
          <cell r="L1229" t="str">
            <v>어린이창작동화</v>
          </cell>
          <cell r="M1229" t="str">
            <v>kEPUB</v>
          </cell>
          <cell r="N1229">
            <v>60000</v>
          </cell>
          <cell r="O1229" t="str">
            <v>주요일간지 소개도서</v>
          </cell>
          <cell r="P1229" t="str">
            <v>[상세보기]</v>
          </cell>
        </row>
        <row r="1230">
          <cell r="A1230" t="str">
            <v>아빠의 마음에 감기가 걸렸어요</v>
          </cell>
          <cell r="B1230" t="str">
            <v>아동</v>
          </cell>
          <cell r="C1230" t="str">
            <v>책빛</v>
          </cell>
          <cell r="D1230">
            <v>14040</v>
          </cell>
          <cell r="E1230">
            <v>1</v>
          </cell>
          <cell r="F1230">
            <v>14040</v>
          </cell>
          <cell r="G1230" t="str">
            <v>20160203</v>
          </cell>
          <cell r="H1230" t="str">
            <v>20160129</v>
          </cell>
          <cell r="I1230" t="str">
            <v>4808962192155</v>
          </cell>
          <cell r="J1230" t="str">
            <v>8962192152</v>
          </cell>
          <cell r="K1230" t="str">
            <v>9788962192155</v>
          </cell>
          <cell r="L1230" t="str">
            <v>어린이창작동화</v>
          </cell>
          <cell r="M1230" t="str">
            <v>kPDF</v>
          </cell>
          <cell r="N1230">
            <v>14040</v>
          </cell>
          <cell r="O1230" t="str">
            <v>경기도교과연계 &gt; 초등학교 3학년 1학기 국어</v>
          </cell>
          <cell r="P1230" t="str">
            <v>[상세보기]</v>
          </cell>
        </row>
        <row r="1231">
          <cell r="A1231" t="str">
            <v>아빠한테 물어보렴</v>
          </cell>
          <cell r="B1231" t="str">
            <v>아동</v>
          </cell>
          <cell r="C1231" t="str">
            <v>책빛</v>
          </cell>
          <cell r="D1231">
            <v>16380</v>
          </cell>
          <cell r="E1231">
            <v>1</v>
          </cell>
          <cell r="F1231">
            <v>16380</v>
          </cell>
          <cell r="G1231" t="str">
            <v>20200430</v>
          </cell>
          <cell r="H1231" t="str">
            <v>20200729</v>
          </cell>
          <cell r="I1231" t="str">
            <v>4808962193077</v>
          </cell>
          <cell r="J1231" t="str">
            <v>8962193078</v>
          </cell>
          <cell r="K1231" t="str">
            <v>9788962193077</v>
          </cell>
          <cell r="L1231" t="str">
            <v>어린이창작동화</v>
          </cell>
          <cell r="M1231" t="str">
            <v>kPDF</v>
          </cell>
          <cell r="N1231">
            <v>16380</v>
          </cell>
          <cell r="O1231" t="str">
            <v>경상남도교육청 고성도서관 추천도서</v>
          </cell>
          <cell r="P1231" t="str">
            <v>[상세보기]</v>
          </cell>
        </row>
        <row r="1232">
          <cell r="A1232" t="str">
            <v>아삭아삭! 감사한 마음으로 먹어요.</v>
          </cell>
          <cell r="B1232" t="str">
            <v>유아</v>
          </cell>
          <cell r="C1232" t="str">
            <v>다락원</v>
          </cell>
          <cell r="D1232">
            <v>16380</v>
          </cell>
          <cell r="E1232">
            <v>1</v>
          </cell>
          <cell r="F1232">
            <v>16380</v>
          </cell>
          <cell r="G1232" t="str">
            <v>20191125</v>
          </cell>
          <cell r="H1232" t="str">
            <v>20200213</v>
          </cell>
          <cell r="I1232" t="str">
            <v>4808927747307</v>
          </cell>
          <cell r="J1232" t="str">
            <v>8927747305</v>
          </cell>
          <cell r="K1232" t="str">
            <v>9788927747307</v>
          </cell>
          <cell r="L1232" t="str">
            <v>유아교양기타</v>
          </cell>
          <cell r="M1232" t="str">
            <v>kPDF</v>
          </cell>
          <cell r="N1232">
            <v>16380</v>
          </cell>
          <cell r="O1232">
            <v>16380</v>
          </cell>
          <cell r="P1232" t="str">
            <v>[상세보기]</v>
          </cell>
        </row>
        <row r="1233">
          <cell r="A1233" t="str">
            <v>아쉬람에 사는 아이</v>
          </cell>
          <cell r="B1233" t="str">
            <v>아동</v>
          </cell>
          <cell r="C1233" t="str">
            <v>고래가숨쉬는도서관</v>
          </cell>
          <cell r="D1233">
            <v>15120</v>
          </cell>
          <cell r="E1233">
            <v>1</v>
          </cell>
          <cell r="F1233">
            <v>15120</v>
          </cell>
          <cell r="G1233" t="str">
            <v>20190305</v>
          </cell>
          <cell r="H1233" t="str">
            <v>20190726</v>
          </cell>
          <cell r="I1233" t="str">
            <v>4801187427828</v>
          </cell>
          <cell r="J1233" t="str">
            <v>1187427829</v>
          </cell>
          <cell r="K1233" t="str">
            <v>9791187427827</v>
          </cell>
          <cell r="L1233" t="str">
            <v>어린이창작동화</v>
          </cell>
          <cell r="M1233" t="str">
            <v>kEPUB</v>
          </cell>
          <cell r="N1233">
            <v>15120</v>
          </cell>
          <cell r="O1233" t="str">
            <v>경기도교과연계</v>
          </cell>
          <cell r="P1233" t="str">
            <v>[상세보기]</v>
          </cell>
        </row>
        <row r="1234">
          <cell r="A1234" t="str">
            <v>아슬아슬 신기한 지형 이야기</v>
          </cell>
          <cell r="B1234" t="str">
            <v>아동</v>
          </cell>
          <cell r="C1234" t="str">
            <v>애플트리태일즈</v>
          </cell>
          <cell r="D1234">
            <v>15120</v>
          </cell>
          <cell r="E1234">
            <v>1</v>
          </cell>
          <cell r="F1234">
            <v>15120</v>
          </cell>
          <cell r="G1234" t="str">
            <v>20161230</v>
          </cell>
          <cell r="H1234" t="str">
            <v>20170926</v>
          </cell>
          <cell r="I1234" t="str">
            <v>4801187743010</v>
          </cell>
          <cell r="J1234" t="str">
            <v>1187743011</v>
          </cell>
          <cell r="K1234" t="str">
            <v>9791187743019</v>
          </cell>
          <cell r="L1234" t="str">
            <v>어린이창작동화</v>
          </cell>
          <cell r="M1234" t="str">
            <v>kPDF+kEPUB</v>
          </cell>
          <cell r="N1234">
            <v>15120</v>
          </cell>
          <cell r="O1234" t="str">
            <v>서울시교육청도서관 사서추천도서</v>
          </cell>
          <cell r="P1234" t="str">
            <v>[상세보기]</v>
          </cell>
        </row>
        <row r="1235">
          <cell r="A1235" t="str">
            <v>아슬아슬 여치가 걸어갑니다</v>
          </cell>
          <cell r="B1235" t="str">
            <v>유아</v>
          </cell>
          <cell r="C1235" t="str">
            <v>맥스교육</v>
          </cell>
          <cell r="D1235">
            <v>15120</v>
          </cell>
          <cell r="E1235">
            <v>1</v>
          </cell>
          <cell r="F1235">
            <v>15120</v>
          </cell>
          <cell r="G1235" t="str">
            <v>20161205</v>
          </cell>
          <cell r="H1235" t="str">
            <v>20170810</v>
          </cell>
          <cell r="I1235" t="str">
            <v>4801155714318</v>
          </cell>
          <cell r="J1235" t="str">
            <v>1155714318</v>
          </cell>
          <cell r="K1235" t="str">
            <v>9791155714317</v>
          </cell>
          <cell r="L1235" t="str">
            <v>유아창작동화</v>
          </cell>
          <cell r="M1235" t="str">
            <v>kPDF</v>
          </cell>
          <cell r="N1235">
            <v>15120</v>
          </cell>
          <cell r="O1235" t="str">
            <v>서울시교육청도서관 사서추천도서</v>
          </cell>
          <cell r="P1235" t="str">
            <v>[상세보기]</v>
          </cell>
        </row>
        <row r="1236">
          <cell r="A1236" t="str">
            <v>아싸 마술 클럽</v>
          </cell>
          <cell r="B1236" t="str">
            <v>아동</v>
          </cell>
          <cell r="C1236" t="str">
            <v>에브리웨이(주)</v>
          </cell>
          <cell r="D1236">
            <v>17010</v>
          </cell>
          <cell r="E1236">
            <v>1</v>
          </cell>
          <cell r="F1236">
            <v>17010</v>
          </cell>
          <cell r="G1236" t="str">
            <v>20200824</v>
          </cell>
          <cell r="H1236" t="str">
            <v>20201124</v>
          </cell>
          <cell r="I1236" t="str">
            <v>4808954444767</v>
          </cell>
          <cell r="J1236" t="str">
            <v>8954444768</v>
          </cell>
          <cell r="K1236" t="str">
            <v>9788954444767</v>
          </cell>
          <cell r="L1236" t="str">
            <v>어린이창작동화</v>
          </cell>
          <cell r="M1236" t="str">
            <v>kEPUB</v>
          </cell>
          <cell r="N1236">
            <v>17010</v>
          </cell>
          <cell r="O1236" t="str">
            <v>아침독서 추천도서(초등5-6학년)</v>
          </cell>
          <cell r="P1236" t="str">
            <v>[상세보기]</v>
          </cell>
        </row>
        <row r="1237">
          <cell r="A1237" t="str">
            <v>아이들이 꿈꾸는 세상</v>
          </cell>
          <cell r="B1237" t="str">
            <v>아동</v>
          </cell>
          <cell r="C1237" t="str">
            <v>파라북스</v>
          </cell>
          <cell r="D1237">
            <v>11880</v>
          </cell>
          <cell r="E1237">
            <v>1</v>
          </cell>
          <cell r="F1237">
            <v>11880</v>
          </cell>
          <cell r="G1237" t="str">
            <v>20130820</v>
          </cell>
          <cell r="H1237" t="str">
            <v>20140703</v>
          </cell>
          <cell r="I1237" t="str">
            <v>4808993212532</v>
          </cell>
          <cell r="J1237" t="str">
            <v>8993212538</v>
          </cell>
          <cell r="K1237" t="str">
            <v>9788993212532</v>
          </cell>
          <cell r="L1237" t="str">
            <v>어린이창작동화</v>
          </cell>
          <cell r="M1237" t="str">
            <v>kEPUB</v>
          </cell>
          <cell r="N1237">
            <v>11880</v>
          </cell>
          <cell r="O1237" t="str">
            <v>경기도교과연계 &gt; 초등학교 5학년 2학기 국어</v>
          </cell>
          <cell r="P1237" t="str">
            <v>[상세보기]</v>
          </cell>
        </row>
        <row r="1238">
          <cell r="A1238" t="str">
            <v>아이를 유혹하는 음식의 비밀</v>
          </cell>
          <cell r="B1238" t="str">
            <v>아동</v>
          </cell>
          <cell r="C1238" t="str">
            <v>어문학사</v>
          </cell>
          <cell r="D1238">
            <v>12960</v>
          </cell>
          <cell r="E1238">
            <v>1</v>
          </cell>
          <cell r="F1238">
            <v>12960</v>
          </cell>
          <cell r="G1238" t="str">
            <v>20141205</v>
          </cell>
          <cell r="H1238" t="str">
            <v>20150326</v>
          </cell>
          <cell r="I1238" t="str">
            <v>4808961843546</v>
          </cell>
          <cell r="J1238" t="str">
            <v>8961843540</v>
          </cell>
          <cell r="K1238" t="str">
            <v>9788961843546</v>
          </cell>
          <cell r="L1238" t="str">
            <v>호기심/상식</v>
          </cell>
          <cell r="M1238" t="str">
            <v>kPDF</v>
          </cell>
          <cell r="N1238">
            <v>12960</v>
          </cell>
          <cell r="O1238" t="str">
            <v>목포공공도서관 추천도서</v>
          </cell>
          <cell r="P1238" t="str">
            <v>[상세보기]</v>
          </cell>
        </row>
        <row r="1239">
          <cell r="A1239" t="str">
            <v>아이스크림 걸음!</v>
          </cell>
          <cell r="B1239" t="str">
            <v>아동</v>
          </cell>
          <cell r="C1239" t="str">
            <v>소원나무</v>
          </cell>
          <cell r="D1239">
            <v>14400</v>
          </cell>
          <cell r="E1239">
            <v>1</v>
          </cell>
          <cell r="F1239">
            <v>14400</v>
          </cell>
          <cell r="G1239" t="str">
            <v>20180525</v>
          </cell>
          <cell r="H1239" t="str">
            <v>20180829</v>
          </cell>
          <cell r="I1239" t="str">
            <v>4801186531779</v>
          </cell>
          <cell r="J1239" t="str">
            <v>1186531770</v>
          </cell>
          <cell r="K1239" t="str">
            <v>9791186531778</v>
          </cell>
          <cell r="L1239" t="str">
            <v>어린이창작동화</v>
          </cell>
          <cell r="M1239" t="str">
            <v>kPDF</v>
          </cell>
          <cell r="N1239">
            <v>14400</v>
          </cell>
          <cell r="O1239" t="str">
            <v>책씨앗 &gt; 교과연계 추천도서(초등)</v>
          </cell>
          <cell r="P1239" t="str">
            <v>[상세보기]</v>
          </cell>
        </row>
        <row r="1240">
          <cell r="A1240" t="str">
            <v>아이작 뉴턴</v>
          </cell>
          <cell r="B1240" t="str">
            <v>아동</v>
          </cell>
          <cell r="C1240" t="str">
            <v>천개의바람</v>
          </cell>
          <cell r="D1240">
            <v>15120</v>
          </cell>
          <cell r="E1240">
            <v>1</v>
          </cell>
          <cell r="F1240">
            <v>15120</v>
          </cell>
          <cell r="G1240" t="str">
            <v>20200420</v>
          </cell>
          <cell r="H1240" t="str">
            <v>20200805</v>
          </cell>
          <cell r="I1240" t="str">
            <v>4801165730384</v>
          </cell>
          <cell r="J1240" t="str">
            <v>1165730383</v>
          </cell>
          <cell r="K1240" t="str">
            <v>9791165730383</v>
          </cell>
          <cell r="L1240" t="str">
            <v>과학</v>
          </cell>
          <cell r="M1240" t="str">
            <v>kEPUB</v>
          </cell>
          <cell r="N1240">
            <v>15120</v>
          </cell>
          <cell r="O1240" t="str">
            <v>경상남도교육청 고성도서관 추천도서</v>
          </cell>
          <cell r="P1240" t="str">
            <v>[상세보기]</v>
          </cell>
        </row>
        <row r="1241">
          <cell r="A1241" t="str">
            <v>아저씨, 진짜 변호사 맞아요?</v>
          </cell>
          <cell r="B1241" t="str">
            <v>아동</v>
          </cell>
          <cell r="C1241" t="str">
            <v>문학동네_디지털콘텐츠</v>
          </cell>
          <cell r="D1241">
            <v>11500</v>
          </cell>
          <cell r="E1241">
            <v>5</v>
          </cell>
          <cell r="F1241">
            <v>57500</v>
          </cell>
          <cell r="G1241" t="str">
            <v>20151228</v>
          </cell>
          <cell r="H1241" t="str">
            <v>20181123</v>
          </cell>
          <cell r="I1241" t="str">
            <v>4808954639019</v>
          </cell>
          <cell r="J1241" t="str">
            <v>8954639011</v>
          </cell>
          <cell r="K1241" t="str">
            <v>9788954639019</v>
          </cell>
          <cell r="L1241" t="str">
            <v>어린이창작동화</v>
          </cell>
          <cell r="M1241" t="str">
            <v>kEPUB</v>
          </cell>
          <cell r="N1241">
            <v>57500</v>
          </cell>
          <cell r="O1241" t="str">
            <v>서울특별시교육청 어린이도서관 권장도서</v>
          </cell>
          <cell r="P1241" t="str">
            <v>[상세보기]</v>
          </cell>
        </row>
        <row r="1242">
          <cell r="A1242" t="str">
            <v>아주 특별한 책 잔치</v>
          </cell>
          <cell r="B1242" t="str">
            <v>아동</v>
          </cell>
          <cell r="C1242" t="str">
            <v>개암나무</v>
          </cell>
          <cell r="D1242">
            <v>13860</v>
          </cell>
          <cell r="E1242">
            <v>1</v>
          </cell>
          <cell r="F1242">
            <v>13860</v>
          </cell>
          <cell r="G1242" t="str">
            <v>20181120</v>
          </cell>
          <cell r="H1242" t="str">
            <v>20190806</v>
          </cell>
          <cell r="I1242" t="str">
            <v>4808968304880</v>
          </cell>
          <cell r="J1242" t="str">
            <v>8968304882</v>
          </cell>
          <cell r="K1242" t="str">
            <v>9788968304880</v>
          </cell>
          <cell r="L1242" t="str">
            <v>어린이창작동화</v>
          </cell>
          <cell r="M1242" t="str">
            <v>kPDF+kEPUB</v>
          </cell>
          <cell r="N1242">
            <v>13860</v>
          </cell>
          <cell r="O1242" t="str">
            <v>목포공공도서관 추천도서</v>
          </cell>
          <cell r="P1242" t="str">
            <v>[상세보기]</v>
          </cell>
        </row>
        <row r="1243">
          <cell r="A1243" t="str">
            <v>아주아주 커졌어요</v>
          </cell>
          <cell r="B1243" t="str">
            <v>유아</v>
          </cell>
          <cell r="C1243" t="str">
            <v>살림출판사</v>
          </cell>
          <cell r="D1243">
            <v>21600</v>
          </cell>
          <cell r="E1243">
            <v>1</v>
          </cell>
          <cell r="F1243">
            <v>21600</v>
          </cell>
          <cell r="G1243" t="str">
            <v>20170327</v>
          </cell>
          <cell r="H1243" t="str">
            <v>20170628</v>
          </cell>
          <cell r="I1243" t="str">
            <v>4808952236012</v>
          </cell>
          <cell r="J1243" t="str">
            <v>8952236017</v>
          </cell>
          <cell r="K1243" t="str">
            <v>9788952236012</v>
          </cell>
          <cell r="L1243" t="str">
            <v>유아창작동화</v>
          </cell>
          <cell r="M1243" t="str">
            <v>kEPUB</v>
          </cell>
          <cell r="N1243">
            <v>21600</v>
          </cell>
          <cell r="O1243" t="str">
            <v>책둥이 유아동 추천도서</v>
          </cell>
          <cell r="P1243" t="str">
            <v>[상세보기]</v>
          </cell>
        </row>
        <row r="1244">
          <cell r="A1244" t="str">
            <v>아찔아찔 높이 솟은 집</v>
          </cell>
          <cell r="B1244" t="str">
            <v>아동</v>
          </cell>
          <cell r="C1244" t="str">
            <v>개암나무</v>
          </cell>
          <cell r="D1244">
            <v>12420</v>
          </cell>
          <cell r="E1244">
            <v>1</v>
          </cell>
          <cell r="F1244">
            <v>12420</v>
          </cell>
          <cell r="G1244" t="str">
            <v>20170511</v>
          </cell>
          <cell r="H1244" t="str">
            <v>20170710</v>
          </cell>
          <cell r="I1244" t="str">
            <v>4808968303807</v>
          </cell>
          <cell r="J1244" t="str">
            <v>8968303800</v>
          </cell>
          <cell r="K1244" t="str">
            <v>9788968303807</v>
          </cell>
          <cell r="L1244" t="str">
            <v>호기심/상식</v>
          </cell>
          <cell r="M1244" t="str">
            <v>kPDF+kEPUB</v>
          </cell>
          <cell r="N1244">
            <v>12420</v>
          </cell>
          <cell r="O1244" t="str">
            <v>학교도서관사서협의회 초등저학년 추천도서</v>
          </cell>
          <cell r="P1244" t="str">
            <v>[상세보기]</v>
          </cell>
        </row>
        <row r="1245">
          <cell r="A1245" t="str">
            <v>아홉 살 성교육 사전: 남자아이 마음</v>
          </cell>
          <cell r="B1245" t="str">
            <v>아동</v>
          </cell>
          <cell r="C1245" t="str">
            <v>다산북스_디지털컨텐츠</v>
          </cell>
          <cell r="D1245">
            <v>30240</v>
          </cell>
          <cell r="E1245">
            <v>2</v>
          </cell>
          <cell r="F1245">
            <v>60480</v>
          </cell>
          <cell r="G1245" t="str">
            <v>20200120</v>
          </cell>
          <cell r="H1245" t="str">
            <v>20200204</v>
          </cell>
          <cell r="I1245" t="str">
            <v>4801130628166</v>
          </cell>
          <cell r="J1245" t="str">
            <v>1130628167</v>
          </cell>
          <cell r="K1245" t="str">
            <v>9791130628165</v>
          </cell>
          <cell r="L1245" t="str">
            <v>호기심/상식</v>
          </cell>
          <cell r="M1245" t="str">
            <v>kEPUB</v>
          </cell>
          <cell r="N1245">
            <v>60480</v>
          </cell>
          <cell r="O1245" t="str">
            <v>김포시립도서관 권장도서</v>
          </cell>
          <cell r="P1245" t="str">
            <v>[상세보기]</v>
          </cell>
        </row>
        <row r="1246">
          <cell r="A1246" t="str">
            <v>아홉 살 성교육 사전: 남자아이 몸</v>
          </cell>
          <cell r="B1246" t="str">
            <v>아동</v>
          </cell>
          <cell r="C1246" t="str">
            <v>다산북스_디지털컨텐츠</v>
          </cell>
          <cell r="D1246">
            <v>30240</v>
          </cell>
          <cell r="E1246">
            <v>2</v>
          </cell>
          <cell r="F1246">
            <v>60480</v>
          </cell>
          <cell r="G1246" t="str">
            <v>20200120</v>
          </cell>
          <cell r="H1246" t="str">
            <v>20200204</v>
          </cell>
          <cell r="I1246" t="str">
            <v>4801130628159</v>
          </cell>
          <cell r="J1246" t="str">
            <v>1130628159</v>
          </cell>
          <cell r="K1246" t="str">
            <v>9791130628158</v>
          </cell>
          <cell r="L1246" t="str">
            <v>호기심/상식</v>
          </cell>
          <cell r="M1246" t="str">
            <v>kEPUB</v>
          </cell>
          <cell r="N1246">
            <v>60480</v>
          </cell>
          <cell r="O1246" t="str">
            <v>김포시립도서관 권장도서</v>
          </cell>
          <cell r="P1246" t="str">
            <v>[상세보기]</v>
          </cell>
        </row>
        <row r="1247">
          <cell r="A1247" t="str">
            <v>아홉 살 성교육 사전: 여자아이 마음</v>
          </cell>
          <cell r="B1247" t="str">
            <v>아동</v>
          </cell>
          <cell r="C1247" t="str">
            <v>다산북스_디지털컨텐츠</v>
          </cell>
          <cell r="D1247">
            <v>30240</v>
          </cell>
          <cell r="E1247">
            <v>2</v>
          </cell>
          <cell r="F1247">
            <v>60480</v>
          </cell>
          <cell r="G1247" t="str">
            <v>20200527</v>
          </cell>
          <cell r="H1247" t="str">
            <v>20200601</v>
          </cell>
          <cell r="I1247" t="str">
            <v>4801130629798</v>
          </cell>
          <cell r="J1247" t="str">
            <v>1130629791</v>
          </cell>
          <cell r="K1247" t="str">
            <v>9791130629797</v>
          </cell>
          <cell r="L1247" t="str">
            <v>호기심/상식</v>
          </cell>
          <cell r="M1247" t="str">
            <v>kEPUB</v>
          </cell>
          <cell r="N1247">
            <v>60480</v>
          </cell>
          <cell r="O1247">
            <v>60480</v>
          </cell>
          <cell r="P1247" t="str">
            <v>[상세보기]</v>
          </cell>
        </row>
        <row r="1248">
          <cell r="A1248" t="str">
            <v>아홉 살 성교육 사전: 여자아이 몸</v>
          </cell>
          <cell r="B1248" t="str">
            <v>아동</v>
          </cell>
          <cell r="C1248" t="str">
            <v>다산북스_디지털컨텐츠</v>
          </cell>
          <cell r="D1248">
            <v>30240</v>
          </cell>
          <cell r="E1248">
            <v>2</v>
          </cell>
          <cell r="F1248">
            <v>60480</v>
          </cell>
          <cell r="G1248" t="str">
            <v>20200527</v>
          </cell>
          <cell r="H1248" t="str">
            <v>20200601</v>
          </cell>
          <cell r="I1248" t="str">
            <v>4801130629781</v>
          </cell>
          <cell r="J1248" t="str">
            <v>1130629783</v>
          </cell>
          <cell r="K1248" t="str">
            <v>9791130629780</v>
          </cell>
          <cell r="L1248" t="str">
            <v>호기심/상식</v>
          </cell>
          <cell r="M1248" t="str">
            <v>kEPUB</v>
          </cell>
          <cell r="N1248">
            <v>60480</v>
          </cell>
          <cell r="O1248">
            <v>60480</v>
          </cell>
          <cell r="P1248" t="str">
            <v>[상세보기]</v>
          </cell>
        </row>
        <row r="1249">
          <cell r="A1249" t="str">
            <v>아홉 시, 댕댕시계가 울리면</v>
          </cell>
          <cell r="B1249" t="str">
            <v>아동</v>
          </cell>
          <cell r="C1249" t="str">
            <v>비전팩토리</v>
          </cell>
          <cell r="D1249">
            <v>14870</v>
          </cell>
          <cell r="E1249">
            <v>1</v>
          </cell>
          <cell r="F1249">
            <v>14870</v>
          </cell>
          <cell r="G1249" t="str">
            <v>20200420</v>
          </cell>
          <cell r="H1249" t="str">
            <v>20200409</v>
          </cell>
          <cell r="I1249" t="str">
            <v>4801162180984</v>
          </cell>
          <cell r="J1249" t="str">
            <v>1162180986</v>
          </cell>
          <cell r="K1249" t="str">
            <v>9791162180983</v>
          </cell>
          <cell r="L1249" t="str">
            <v>어린이창작동화</v>
          </cell>
          <cell r="M1249" t="str">
            <v>kEPUB</v>
          </cell>
          <cell r="N1249">
            <v>14870</v>
          </cell>
          <cell r="O1249" t="str">
            <v>경상남도교육청 고성도서관 추천도서</v>
          </cell>
          <cell r="P1249" t="str">
            <v>[상세보기]</v>
          </cell>
        </row>
        <row r="1250">
          <cell r="A1250" t="str">
            <v>악당의 무게</v>
          </cell>
          <cell r="B1250" t="str">
            <v>아동</v>
          </cell>
          <cell r="C1250" t="str">
            <v>휴먼어린이</v>
          </cell>
          <cell r="D1250">
            <v>15120</v>
          </cell>
          <cell r="E1250">
            <v>1</v>
          </cell>
          <cell r="F1250">
            <v>15120</v>
          </cell>
          <cell r="G1250" t="str">
            <v>20141020</v>
          </cell>
          <cell r="H1250" t="str">
            <v>20151218</v>
          </cell>
          <cell r="I1250" t="str">
            <v>4808965912491</v>
          </cell>
          <cell r="J1250" t="str">
            <v>8965912490</v>
          </cell>
          <cell r="K1250" t="str">
            <v>9788965912491</v>
          </cell>
          <cell r="L1250" t="str">
            <v>어린이창작동화</v>
          </cell>
          <cell r="M1250" t="str">
            <v>kEPUB</v>
          </cell>
          <cell r="N1250">
            <v>15120</v>
          </cell>
          <cell r="O1250" t="str">
            <v>경남교육청 김해도서관 &gt; 6학년 교과연계도서</v>
          </cell>
          <cell r="P1250" t="str">
            <v>[상세보기]</v>
          </cell>
        </row>
        <row r="1251">
          <cell r="A1251" t="str">
            <v>악동에게는 친구가 필요해</v>
          </cell>
          <cell r="B1251" t="str">
            <v>아동</v>
          </cell>
          <cell r="C1251" t="str">
            <v>책속물고기</v>
          </cell>
          <cell r="D1251">
            <v>12600</v>
          </cell>
          <cell r="E1251">
            <v>1</v>
          </cell>
          <cell r="F1251">
            <v>12600</v>
          </cell>
          <cell r="G1251" t="str">
            <v>20180605</v>
          </cell>
          <cell r="H1251" t="str">
            <v>20190805</v>
          </cell>
          <cell r="I1251" t="str">
            <v>4801186670966</v>
          </cell>
          <cell r="J1251" t="str">
            <v>1186670967</v>
          </cell>
          <cell r="K1251" t="str">
            <v>9791186670965</v>
          </cell>
          <cell r="L1251" t="str">
            <v>어린이창작동화</v>
          </cell>
          <cell r="M1251" t="str">
            <v>kPDF+kEPUB</v>
          </cell>
          <cell r="N1251">
            <v>12600</v>
          </cell>
          <cell r="O1251">
            <v>12600</v>
          </cell>
          <cell r="P1251" t="str">
            <v>[상세보기]</v>
          </cell>
        </row>
        <row r="1252">
          <cell r="A1252" t="str">
            <v>악어가 나타났어요</v>
          </cell>
          <cell r="B1252" t="str">
            <v>유아</v>
          </cell>
          <cell r="C1252" t="str">
            <v>북랩</v>
          </cell>
          <cell r="D1252">
            <v>16200</v>
          </cell>
          <cell r="E1252">
            <v>1</v>
          </cell>
          <cell r="F1252">
            <v>16200</v>
          </cell>
          <cell r="G1252" t="str">
            <v>20200511</v>
          </cell>
          <cell r="H1252" t="str">
            <v>20200616</v>
          </cell>
          <cell r="I1252" t="str">
            <v>4801165392124</v>
          </cell>
          <cell r="J1252" t="str">
            <v>1165392127</v>
          </cell>
          <cell r="K1252" t="str">
            <v>9791165392123</v>
          </cell>
          <cell r="L1252" t="str">
            <v>유아창작동화</v>
          </cell>
          <cell r="M1252" t="str">
            <v>kPDF+kEPUB</v>
          </cell>
          <cell r="N1252">
            <v>16200</v>
          </cell>
          <cell r="O1252">
            <v>16200</v>
          </cell>
          <cell r="P1252" t="str">
            <v>[상세보기]</v>
          </cell>
        </row>
        <row r="1253">
          <cell r="A1253" t="str">
            <v>안 돼 내 거야!</v>
          </cell>
          <cell r="B1253" t="str">
            <v>유아</v>
          </cell>
          <cell r="C1253" t="str">
            <v>노란상상</v>
          </cell>
          <cell r="D1253">
            <v>11970</v>
          </cell>
          <cell r="E1253">
            <v>1</v>
          </cell>
          <cell r="F1253">
            <v>11970</v>
          </cell>
          <cell r="G1253" t="str">
            <v>20150905</v>
          </cell>
          <cell r="H1253" t="str">
            <v>20160704</v>
          </cell>
          <cell r="I1253" t="str">
            <v>4808997367450</v>
          </cell>
          <cell r="J1253" t="str">
            <v>8997367455</v>
          </cell>
          <cell r="K1253" t="str">
            <v>9788997367450</v>
          </cell>
          <cell r="L1253" t="str">
            <v>유아창작동화</v>
          </cell>
          <cell r="M1253" t="str">
            <v>kEPUB</v>
          </cell>
          <cell r="N1253">
            <v>11970</v>
          </cell>
          <cell r="O1253" t="str">
            <v>서울특별시교육청 어린이도서관 권장도서</v>
          </cell>
          <cell r="P1253" t="str">
            <v>[상세보기]</v>
          </cell>
        </row>
        <row r="1254">
          <cell r="A1254" t="str">
            <v>안녕</v>
          </cell>
          <cell r="B1254" t="str">
            <v>아동</v>
          </cell>
          <cell r="C1254" t="str">
            <v>책빛</v>
          </cell>
          <cell r="D1254">
            <v>15120</v>
          </cell>
          <cell r="E1254">
            <v>1</v>
          </cell>
          <cell r="F1254">
            <v>15120</v>
          </cell>
          <cell r="G1254" t="str">
            <v>20190530</v>
          </cell>
          <cell r="H1254" t="str">
            <v>20190730</v>
          </cell>
          <cell r="I1254" t="str">
            <v>4808962192889</v>
          </cell>
          <cell r="J1254" t="str">
            <v>8962192888</v>
          </cell>
          <cell r="K1254" t="str">
            <v>9788962192889</v>
          </cell>
          <cell r="L1254" t="str">
            <v>어린이창작동화</v>
          </cell>
          <cell r="M1254" t="str">
            <v>kPDF</v>
          </cell>
          <cell r="N1254">
            <v>15120</v>
          </cell>
          <cell r="O1254" t="str">
            <v>김포시립도서관 권장도서</v>
          </cell>
          <cell r="P1254" t="str">
            <v>[상세보기]</v>
          </cell>
        </row>
        <row r="1255">
          <cell r="A1255" t="str">
            <v>안녕 스퐁나무</v>
          </cell>
          <cell r="B1255" t="str">
            <v>아동</v>
          </cell>
          <cell r="C1255" t="str">
            <v>문학동네_디지털콘텐츠</v>
          </cell>
          <cell r="D1255">
            <v>10000</v>
          </cell>
          <cell r="E1255">
            <v>5</v>
          </cell>
          <cell r="F1255">
            <v>50000</v>
          </cell>
          <cell r="G1255" t="str">
            <v>20071227</v>
          </cell>
          <cell r="H1255" t="str">
            <v>20110927</v>
          </cell>
          <cell r="I1255" t="str">
            <v>4808954604475</v>
          </cell>
          <cell r="J1255" t="str">
            <v>8954604471</v>
          </cell>
          <cell r="K1255" t="str">
            <v>9788954604475</v>
          </cell>
          <cell r="L1255" t="str">
            <v>어린이창작동화</v>
          </cell>
          <cell r="M1255" t="str">
            <v>kEPUB</v>
          </cell>
          <cell r="N1255">
            <v>50000</v>
          </cell>
          <cell r="O1255" t="str">
            <v>한국출판문화산업진흥원 추천도서</v>
          </cell>
          <cell r="P1255" t="str">
            <v>[상세보기]</v>
          </cell>
        </row>
        <row r="1256">
          <cell r="A1256" t="str">
            <v>안녕 아시아 친구야</v>
          </cell>
          <cell r="B1256" t="str">
            <v>아동</v>
          </cell>
          <cell r="C1256" t="str">
            <v>휴먼어린이</v>
          </cell>
          <cell r="D1256">
            <v>16380</v>
          </cell>
          <cell r="E1256">
            <v>1</v>
          </cell>
          <cell r="F1256">
            <v>16380</v>
          </cell>
          <cell r="G1256" t="str">
            <v>20130513</v>
          </cell>
          <cell r="H1256" t="str">
            <v>20160513</v>
          </cell>
          <cell r="I1256" t="str">
            <v>4808965910275</v>
          </cell>
          <cell r="J1256" t="str">
            <v>8965910277</v>
          </cell>
          <cell r="K1256" t="str">
            <v>9788965910275</v>
          </cell>
          <cell r="L1256" t="str">
            <v>역사/지리/위인</v>
          </cell>
          <cell r="M1256" t="str">
            <v>kEPUB</v>
          </cell>
          <cell r="N1256">
            <v>16380</v>
          </cell>
          <cell r="O1256" t="str">
            <v>인천광역시미추홀도서관 &gt; 교과연계도서</v>
          </cell>
          <cell r="P1256" t="str">
            <v>[상세보기]</v>
          </cell>
        </row>
        <row r="1257">
          <cell r="A1257" t="str">
            <v>안녕 태극기</v>
          </cell>
          <cell r="B1257" t="str">
            <v>아동</v>
          </cell>
          <cell r="C1257" t="str">
            <v>푸른숲(주)</v>
          </cell>
          <cell r="D1257">
            <v>14760</v>
          </cell>
          <cell r="E1257">
            <v>1</v>
          </cell>
          <cell r="F1257">
            <v>14760</v>
          </cell>
          <cell r="G1257" t="str">
            <v>20120301</v>
          </cell>
          <cell r="H1257" t="str">
            <v>20150115</v>
          </cell>
          <cell r="I1257" t="str">
            <v>4808971849378</v>
          </cell>
          <cell r="J1257" t="str">
            <v>8971849371</v>
          </cell>
          <cell r="K1257" t="str">
            <v>9788971849378</v>
          </cell>
          <cell r="L1257" t="str">
            <v>역사/지리/위인</v>
          </cell>
          <cell r="M1257" t="str">
            <v>kEPUB</v>
          </cell>
          <cell r="N1257">
            <v>14760</v>
          </cell>
          <cell r="O1257" t="str">
            <v>경기도교과연계</v>
          </cell>
          <cell r="P1257" t="str">
            <v>[상세보기]</v>
          </cell>
        </row>
        <row r="1258">
          <cell r="A1258" t="str">
            <v>안녕, 난 미래를 달리는 자동차야</v>
          </cell>
          <cell r="B1258" t="str">
            <v>아동</v>
          </cell>
          <cell r="C1258" t="str">
            <v>북이십일_디지털컨텐츠</v>
          </cell>
          <cell r="D1258">
            <v>23400</v>
          </cell>
          <cell r="E1258">
            <v>2</v>
          </cell>
          <cell r="F1258">
            <v>46800</v>
          </cell>
          <cell r="G1258" t="str">
            <v>20180321</v>
          </cell>
          <cell r="H1258" t="str">
            <v>20180410</v>
          </cell>
          <cell r="I1258" t="str">
            <v>4808950973988</v>
          </cell>
          <cell r="J1258" t="str">
            <v>8950973987</v>
          </cell>
          <cell r="K1258" t="str">
            <v>9788950973988</v>
          </cell>
          <cell r="L1258" t="str">
            <v>어린이창작동화</v>
          </cell>
          <cell r="M1258" t="str">
            <v>kPDF</v>
          </cell>
          <cell r="N1258">
            <v>46800</v>
          </cell>
          <cell r="O1258" t="str">
            <v>서울시교육청도서관 사서추천도서</v>
          </cell>
          <cell r="P1258" t="str">
            <v>[상세보기]</v>
          </cell>
        </row>
        <row r="1259">
          <cell r="A1259" t="str">
            <v>안녕, 내 이름은 페미니즘이야</v>
          </cell>
          <cell r="B1259" t="str">
            <v>아동</v>
          </cell>
          <cell r="C1259" t="str">
            <v>한국출판콘텐츠(KPC)</v>
          </cell>
          <cell r="D1259">
            <v>45360</v>
          </cell>
          <cell r="E1259">
            <v>2</v>
          </cell>
          <cell r="F1259">
            <v>90720</v>
          </cell>
          <cell r="G1259" t="str">
            <v>20181005</v>
          </cell>
          <cell r="H1259" t="str">
            <v>20200313</v>
          </cell>
          <cell r="I1259" t="str">
            <v>4808972979234</v>
          </cell>
          <cell r="J1259" t="str">
            <v>8972979236</v>
          </cell>
          <cell r="K1259" t="str">
            <v>9788972979234</v>
          </cell>
          <cell r="L1259" t="str">
            <v>상식/취미/실용</v>
          </cell>
          <cell r="M1259" t="str">
            <v>kEPUB</v>
          </cell>
          <cell r="N1259">
            <v>90720</v>
          </cell>
          <cell r="O1259" t="str">
            <v>세종도서 교양부문 선정도서</v>
          </cell>
          <cell r="P1259" t="str">
            <v>[상세보기]</v>
          </cell>
        </row>
        <row r="1260">
          <cell r="A1260" t="str">
            <v>안녕, 내 친구는 페미니즘이야</v>
          </cell>
          <cell r="B1260" t="str">
            <v>아동</v>
          </cell>
          <cell r="C1260" t="str">
            <v>한국출판콘텐츠(KPC)</v>
          </cell>
          <cell r="D1260">
            <v>45360</v>
          </cell>
          <cell r="E1260">
            <v>2</v>
          </cell>
          <cell r="F1260">
            <v>90720</v>
          </cell>
          <cell r="G1260" t="str">
            <v>20200625</v>
          </cell>
          <cell r="H1260" t="str">
            <v>20201104</v>
          </cell>
          <cell r="I1260" t="str">
            <v>4808972979562</v>
          </cell>
          <cell r="J1260" t="str">
            <v>8972979562</v>
          </cell>
          <cell r="K1260" t="str">
            <v>9788972979562</v>
          </cell>
          <cell r="L1260" t="str">
            <v>경제경영</v>
          </cell>
          <cell r="M1260" t="str">
            <v>kEPUB</v>
          </cell>
          <cell r="N1260">
            <v>90720</v>
          </cell>
          <cell r="O1260" t="str">
            <v>아침독서 추천도서(초등5-6학년)</v>
          </cell>
          <cell r="P1260" t="str">
            <v>[상세보기]</v>
          </cell>
        </row>
        <row r="1261">
          <cell r="A1261" t="str">
            <v>안녕, 명자</v>
          </cell>
          <cell r="B1261" t="str">
            <v>아동</v>
          </cell>
          <cell r="C1261" t="str">
            <v>씨앤톡</v>
          </cell>
          <cell r="D1261">
            <v>13860</v>
          </cell>
          <cell r="E1261">
            <v>1</v>
          </cell>
          <cell r="F1261">
            <v>13860</v>
          </cell>
          <cell r="G1261" t="str">
            <v>20180915</v>
          </cell>
          <cell r="H1261" t="str">
            <v>20190312</v>
          </cell>
          <cell r="I1261" t="str">
            <v>4808960985551</v>
          </cell>
          <cell r="J1261" t="str">
            <v>8960985554</v>
          </cell>
          <cell r="K1261" t="str">
            <v>9788960985551</v>
          </cell>
          <cell r="L1261" t="str">
            <v>어린이창작동화</v>
          </cell>
          <cell r="M1261" t="str">
            <v>kPDF+kEPUB</v>
          </cell>
          <cell r="N1261">
            <v>13860</v>
          </cell>
          <cell r="O1261" t="str">
            <v>아침독서 추천도서(어린이용)</v>
          </cell>
          <cell r="P1261" t="str">
            <v>[상세보기]</v>
          </cell>
        </row>
        <row r="1262">
          <cell r="A1262" t="str">
            <v>안녕, 밥꽃</v>
          </cell>
          <cell r="B1262" t="str">
            <v>아동</v>
          </cell>
          <cell r="C1262" t="str">
            <v>한국출판콘텐츠(KPC)</v>
          </cell>
          <cell r="D1262">
            <v>70200</v>
          </cell>
          <cell r="E1262">
            <v>2</v>
          </cell>
          <cell r="F1262">
            <v>140400</v>
          </cell>
          <cell r="G1262" t="str">
            <v>20200122</v>
          </cell>
          <cell r="H1262" t="str">
            <v>20201030</v>
          </cell>
          <cell r="I1262" t="str">
            <v>4808977469334</v>
          </cell>
          <cell r="J1262" t="str">
            <v>8977469333</v>
          </cell>
          <cell r="K1262" t="str">
            <v>9788977469334</v>
          </cell>
          <cell r="L1262" t="str">
            <v>어린이창작동화</v>
          </cell>
          <cell r="M1262" t="str">
            <v>kPDF</v>
          </cell>
          <cell r="N1262">
            <v>140400</v>
          </cell>
          <cell r="O1262" t="str">
            <v>한국과학창의재단 우수과학도서</v>
          </cell>
          <cell r="P1262" t="str">
            <v>[상세보기]</v>
          </cell>
        </row>
        <row r="1263">
          <cell r="A1263" t="str">
            <v>안녕, 베트남</v>
          </cell>
          <cell r="B1263" t="str">
            <v>아동</v>
          </cell>
          <cell r="C1263" t="str">
            <v>양철북(주)</v>
          </cell>
          <cell r="D1263">
            <v>15120</v>
          </cell>
          <cell r="E1263">
            <v>1</v>
          </cell>
          <cell r="F1263">
            <v>15120</v>
          </cell>
          <cell r="G1263" t="str">
            <v>20180921</v>
          </cell>
          <cell r="H1263" t="str">
            <v>20201023</v>
          </cell>
          <cell r="I1263" t="str">
            <v>4808963722795</v>
          </cell>
          <cell r="J1263" t="str">
            <v>8963722791</v>
          </cell>
          <cell r="K1263" t="str">
            <v>9788963722795</v>
          </cell>
          <cell r="L1263" t="str">
            <v>어린이창작동화</v>
          </cell>
          <cell r="M1263" t="str">
            <v>kEPUB</v>
          </cell>
          <cell r="N1263">
            <v>15120</v>
          </cell>
          <cell r="O1263">
            <v>15120</v>
          </cell>
          <cell r="P1263" t="str">
            <v>[상세보기]</v>
          </cell>
        </row>
        <row r="1264">
          <cell r="A1264" t="str">
            <v>안녕, 안녕, 안녕!</v>
          </cell>
          <cell r="B1264" t="str">
            <v>유아</v>
          </cell>
          <cell r="C1264" t="str">
            <v>머스트비</v>
          </cell>
          <cell r="D1264">
            <v>12600</v>
          </cell>
          <cell r="E1264">
            <v>1</v>
          </cell>
          <cell r="F1264">
            <v>12600</v>
          </cell>
          <cell r="G1264" t="str">
            <v>20201001</v>
          </cell>
          <cell r="H1264" t="str">
            <v>20210315</v>
          </cell>
          <cell r="I1264" t="str">
            <v>4801160341240</v>
          </cell>
          <cell r="J1264" t="str">
            <v>1160341249</v>
          </cell>
          <cell r="K1264" t="str">
            <v>9791160341249</v>
          </cell>
          <cell r="L1264" t="str">
            <v>유아창작동화</v>
          </cell>
          <cell r="M1264" t="str">
            <v>kPDF</v>
          </cell>
          <cell r="N1264">
            <v>12600</v>
          </cell>
          <cell r="O1264">
            <v>12600</v>
          </cell>
          <cell r="P1264" t="str">
            <v>[상세보기]</v>
          </cell>
        </row>
        <row r="1265">
          <cell r="A1265" t="str">
            <v>안녕, 우주</v>
          </cell>
          <cell r="B1265" t="str">
            <v>아동</v>
          </cell>
          <cell r="C1265" t="str">
            <v>밝은미래</v>
          </cell>
          <cell r="D1265">
            <v>18000</v>
          </cell>
          <cell r="E1265">
            <v>1</v>
          </cell>
          <cell r="F1265">
            <v>18000</v>
          </cell>
          <cell r="G1265" t="str">
            <v>20180912</v>
          </cell>
          <cell r="H1265" t="str">
            <v>20181108</v>
          </cell>
          <cell r="I1265" t="str">
            <v>4808965463108</v>
          </cell>
          <cell r="J1265" t="str">
            <v>8965463106</v>
          </cell>
          <cell r="K1265" t="str">
            <v>9788965463108</v>
          </cell>
          <cell r="L1265" t="str">
            <v>어린이창작동화</v>
          </cell>
          <cell r="M1265" t="str">
            <v>kEPUB</v>
          </cell>
          <cell r="N1265">
            <v>18000</v>
          </cell>
          <cell r="O1265" t="str">
            <v>서울특별시교육청 어린이도서관 추천도서</v>
          </cell>
          <cell r="P1265" t="str">
            <v>[상세보기]</v>
          </cell>
        </row>
        <row r="1266">
          <cell r="A1266" t="str">
            <v>안녕, 울적아</v>
          </cell>
          <cell r="B1266" t="str">
            <v>유아</v>
          </cell>
          <cell r="C1266" t="str">
            <v>키다리</v>
          </cell>
          <cell r="D1266">
            <v>15120</v>
          </cell>
          <cell r="E1266">
            <v>1</v>
          </cell>
          <cell r="F1266">
            <v>15120</v>
          </cell>
          <cell r="G1266" t="str">
            <v>20160910</v>
          </cell>
          <cell r="H1266" t="str">
            <v>20170628</v>
          </cell>
          <cell r="I1266" t="str">
            <v>4801157851271</v>
          </cell>
          <cell r="J1266" t="str">
            <v>1157851274</v>
          </cell>
          <cell r="K1266" t="str">
            <v>9791157851270</v>
          </cell>
          <cell r="L1266" t="str">
            <v>유아창작동화</v>
          </cell>
          <cell r="M1266" t="str">
            <v>kPDF+kEPUB</v>
          </cell>
          <cell r="N1266">
            <v>15120</v>
          </cell>
          <cell r="O1266" t="str">
            <v>경남교육청 &gt; 교육CEO에게 권하는 책</v>
          </cell>
          <cell r="P1266" t="str">
            <v>[상세보기]</v>
          </cell>
        </row>
        <row r="1267">
          <cell r="A1267" t="str">
            <v>안녕히 계세요</v>
          </cell>
          <cell r="B1267" t="str">
            <v>아동</v>
          </cell>
          <cell r="C1267" t="str">
            <v>우리교육</v>
          </cell>
          <cell r="D1267">
            <v>10710</v>
          </cell>
          <cell r="E1267">
            <v>1</v>
          </cell>
          <cell r="F1267">
            <v>10710</v>
          </cell>
          <cell r="G1267" t="str">
            <v>20070427</v>
          </cell>
          <cell r="H1267" t="str">
            <v>20120406</v>
          </cell>
          <cell r="I1267" t="str">
            <v>4808980408498</v>
          </cell>
          <cell r="J1267" t="str">
            <v>8980408498</v>
          </cell>
          <cell r="K1267" t="str">
            <v>9788980408498</v>
          </cell>
          <cell r="L1267" t="str">
            <v>어린이창작동화</v>
          </cell>
          <cell r="M1267" t="str">
            <v>kPDF+kEPUB</v>
          </cell>
          <cell r="N1267">
            <v>10710</v>
          </cell>
          <cell r="O1267" t="str">
            <v>한국출판문화산업진흥원 권장도서</v>
          </cell>
          <cell r="P1267" t="str">
            <v>[상세보기]</v>
          </cell>
        </row>
        <row r="1268">
          <cell r="A1268" t="str">
            <v>안심해! 공산품 왕국 식품 왕국</v>
          </cell>
          <cell r="B1268" t="str">
            <v>아동</v>
          </cell>
          <cell r="C1268" t="str">
            <v>노루궁뎅이</v>
          </cell>
          <cell r="D1268">
            <v>11340</v>
          </cell>
          <cell r="E1268">
            <v>1</v>
          </cell>
          <cell r="F1268">
            <v>11340</v>
          </cell>
          <cell r="G1268" t="str">
            <v>20150415</v>
          </cell>
          <cell r="H1268" t="str">
            <v>20150528</v>
          </cell>
          <cell r="I1268" t="str">
            <v>4808967652975</v>
          </cell>
          <cell r="J1268" t="str">
            <v>8967652976</v>
          </cell>
          <cell r="K1268" t="str">
            <v>9788967652975</v>
          </cell>
          <cell r="L1268" t="str">
            <v>어린이창작동화</v>
          </cell>
          <cell r="M1268" t="str">
            <v>kPDF+kEPUB</v>
          </cell>
          <cell r="N1268">
            <v>11340</v>
          </cell>
          <cell r="O1268" t="str">
            <v>경기도교과연계 &gt; 초등학교 1학년 안전한 생활1</v>
          </cell>
          <cell r="P1268" t="str">
            <v>[상세보기]</v>
          </cell>
        </row>
        <row r="1269">
          <cell r="A1269" t="str">
            <v>안전 대장 리시토</v>
          </cell>
          <cell r="B1269" t="str">
            <v>아동</v>
          </cell>
          <cell r="C1269" t="str">
            <v>봄볕</v>
          </cell>
          <cell r="D1269">
            <v>15120</v>
          </cell>
          <cell r="E1269">
            <v>1</v>
          </cell>
          <cell r="F1269">
            <v>15120</v>
          </cell>
          <cell r="G1269" t="str">
            <v>20170403</v>
          </cell>
          <cell r="H1269" t="str">
            <v>20181219</v>
          </cell>
          <cell r="I1269" t="str">
            <v>4801186979274</v>
          </cell>
          <cell r="J1269" t="str">
            <v>1186979275</v>
          </cell>
          <cell r="K1269" t="str">
            <v>9791186979273</v>
          </cell>
          <cell r="L1269" t="str">
            <v>어린이창작동화</v>
          </cell>
          <cell r="M1269" t="str">
            <v>kEPUB</v>
          </cell>
          <cell r="N1269">
            <v>15120</v>
          </cell>
          <cell r="O1269" t="str">
            <v>인천광역시미추홀도서관 &gt; 교과연계도서</v>
          </cell>
          <cell r="P1269" t="str">
            <v>[상세보기]</v>
          </cell>
        </row>
        <row r="1270">
          <cell r="A1270" t="str">
            <v>안전 습관, 이것만은 알아 둬!</v>
          </cell>
          <cell r="B1270" t="str">
            <v>아동</v>
          </cell>
          <cell r="C1270" t="str">
            <v>팜파스</v>
          </cell>
          <cell r="D1270">
            <v>13860</v>
          </cell>
          <cell r="E1270">
            <v>1</v>
          </cell>
          <cell r="F1270">
            <v>13860</v>
          </cell>
          <cell r="G1270" t="str">
            <v>20160218</v>
          </cell>
          <cell r="H1270" t="str">
            <v>20160908</v>
          </cell>
          <cell r="I1270" t="str">
            <v>4801170260722</v>
          </cell>
          <cell r="J1270" t="str">
            <v>1170260721</v>
          </cell>
          <cell r="K1270" t="str">
            <v>9791170260721</v>
          </cell>
          <cell r="L1270" t="str">
            <v>자기계발/리더십</v>
          </cell>
          <cell r="M1270" t="str">
            <v>kEPUB</v>
          </cell>
          <cell r="N1270">
            <v>13860</v>
          </cell>
          <cell r="O1270" t="str">
            <v>경기도교과연계 &gt; 초등학교 1학년 안전한 생활1</v>
          </cell>
          <cell r="P1270" t="str">
            <v>[상세보기]</v>
          </cell>
        </row>
        <row r="1271">
          <cell r="A1271" t="str">
            <v>안전, 어디까지 아니</v>
          </cell>
          <cell r="B1271" t="str">
            <v>아동</v>
          </cell>
          <cell r="C1271" t="str">
            <v>고래가숨쉬는도서관</v>
          </cell>
          <cell r="D1271">
            <v>15120</v>
          </cell>
          <cell r="E1271">
            <v>1</v>
          </cell>
          <cell r="F1271">
            <v>15120</v>
          </cell>
          <cell r="G1271" t="str">
            <v>20151030</v>
          </cell>
          <cell r="H1271" t="str">
            <v>20151230</v>
          </cell>
          <cell r="I1271" t="str">
            <v>4801186620862</v>
          </cell>
          <cell r="J1271" t="str">
            <v>1186620862</v>
          </cell>
          <cell r="K1271" t="str">
            <v>9791186620861</v>
          </cell>
          <cell r="L1271" t="str">
            <v>자기계발/리더십</v>
          </cell>
          <cell r="M1271" t="str">
            <v>kPDF+kEPUB</v>
          </cell>
          <cell r="N1271">
            <v>15120</v>
          </cell>
          <cell r="O1271" t="str">
            <v>인천광역시미추홀도서관 &gt; 교과연계도서</v>
          </cell>
          <cell r="P1271" t="str">
            <v>[상세보기]</v>
          </cell>
        </row>
        <row r="1272">
          <cell r="A1272" t="str">
            <v>안젤라의 달 청소</v>
          </cell>
          <cell r="B1272" t="str">
            <v>아동</v>
          </cell>
          <cell r="C1272" t="str">
            <v>하움(양도양수)</v>
          </cell>
          <cell r="D1272">
            <v>17820</v>
          </cell>
          <cell r="E1272">
            <v>1</v>
          </cell>
          <cell r="F1272">
            <v>17820</v>
          </cell>
          <cell r="G1272" t="str">
            <v>20201007</v>
          </cell>
          <cell r="H1272" t="str">
            <v>20201012</v>
          </cell>
          <cell r="I1272" t="str">
            <v>4801164406877</v>
          </cell>
          <cell r="J1272" t="str">
            <v>1164406876</v>
          </cell>
          <cell r="K1272" t="str">
            <v>9791164406876</v>
          </cell>
          <cell r="L1272" t="str">
            <v>어린이창작동화</v>
          </cell>
          <cell r="M1272" t="str">
            <v>kPDF</v>
          </cell>
          <cell r="N1272">
            <v>17820</v>
          </cell>
          <cell r="O1272">
            <v>17820</v>
          </cell>
          <cell r="P1272" t="str">
            <v>[상세보기]</v>
          </cell>
        </row>
        <row r="1273">
          <cell r="A1273" t="str">
            <v>알뜰살뜰! 우리 집 경제 대장 나백원이 간다!</v>
          </cell>
          <cell r="B1273" t="str">
            <v>아동</v>
          </cell>
          <cell r="C1273" t="str">
            <v>가나문화콘텐츠</v>
          </cell>
          <cell r="D1273">
            <v>13500</v>
          </cell>
          <cell r="E1273">
            <v>1</v>
          </cell>
          <cell r="F1273">
            <v>13500</v>
          </cell>
          <cell r="G1273" t="str">
            <v>20160502</v>
          </cell>
          <cell r="H1273" t="str">
            <v>20200525</v>
          </cell>
          <cell r="I1273" t="str">
            <v>4808957367834</v>
          </cell>
          <cell r="J1273" t="str">
            <v>8957367837</v>
          </cell>
          <cell r="K1273" t="str">
            <v>9788957367834</v>
          </cell>
          <cell r="L1273" t="str">
            <v>경제경영</v>
          </cell>
          <cell r="M1273" t="str">
            <v>kEPUB</v>
          </cell>
          <cell r="N1273">
            <v>13500</v>
          </cell>
          <cell r="O1273">
            <v>13500</v>
          </cell>
          <cell r="P1273" t="str">
            <v>[상세보기]</v>
          </cell>
        </row>
        <row r="1274">
          <cell r="A1274" t="str">
            <v>알밤을 던져라</v>
          </cell>
          <cell r="B1274" t="str">
            <v>아동</v>
          </cell>
          <cell r="C1274" t="str">
            <v>학술전자출판협동조합(아카디피아)</v>
          </cell>
          <cell r="D1274">
            <v>24000</v>
          </cell>
          <cell r="E1274">
            <v>1</v>
          </cell>
          <cell r="F1274">
            <v>24000</v>
          </cell>
          <cell r="G1274" t="str">
            <v>20150710</v>
          </cell>
          <cell r="H1274" t="str">
            <v>20170810</v>
          </cell>
          <cell r="I1274" t="str">
            <v>4801130804133</v>
          </cell>
          <cell r="J1274" t="str">
            <v>1130804135</v>
          </cell>
          <cell r="K1274" t="str">
            <v>9791130804132</v>
          </cell>
          <cell r="L1274" t="str">
            <v>어린이창작동화</v>
          </cell>
          <cell r="M1274" t="str">
            <v>kPDF</v>
          </cell>
          <cell r="N1274">
            <v>24000</v>
          </cell>
          <cell r="O1274" t="str">
            <v>한국문화예술위원회 문학나눔 선정도서</v>
          </cell>
          <cell r="P1274" t="str">
            <v>[상세보기]</v>
          </cell>
        </row>
        <row r="1275">
          <cell r="A1275" t="str">
            <v>알쏭달쏭 알라딘은 단위가 헷갈려</v>
          </cell>
          <cell r="B1275" t="str">
            <v>아동</v>
          </cell>
          <cell r="C1275" t="str">
            <v>동아엠앤비</v>
          </cell>
          <cell r="D1275">
            <v>11970</v>
          </cell>
          <cell r="E1275">
            <v>1</v>
          </cell>
          <cell r="F1275">
            <v>11970</v>
          </cell>
          <cell r="G1275" t="str">
            <v>20110725</v>
          </cell>
          <cell r="H1275" t="str">
            <v>20120717</v>
          </cell>
          <cell r="I1275" t="str">
            <v>4808962860481</v>
          </cell>
          <cell r="J1275" t="str">
            <v>8962860481</v>
          </cell>
          <cell r="K1275" t="str">
            <v>9788962860481</v>
          </cell>
          <cell r="L1275" t="str">
            <v>수학</v>
          </cell>
          <cell r="M1275" t="str">
            <v>kEPUB</v>
          </cell>
          <cell r="N1275">
            <v>11970</v>
          </cell>
          <cell r="O1275" t="str">
            <v>경기도교과연계 &gt; 초등학교 2학년 1학기 수학</v>
          </cell>
          <cell r="P1275" t="str">
            <v>[상세보기]</v>
          </cell>
        </row>
        <row r="1276">
          <cell r="A1276" t="str">
            <v>알아맞혀 봐! 곤충 가면 놀이</v>
          </cell>
          <cell r="B1276" t="str">
            <v>아동</v>
          </cell>
          <cell r="C1276" t="str">
            <v>천개의바람</v>
          </cell>
          <cell r="D1276">
            <v>15120</v>
          </cell>
          <cell r="E1276">
            <v>1</v>
          </cell>
          <cell r="F1276">
            <v>15120</v>
          </cell>
          <cell r="G1276" t="str">
            <v>20180501</v>
          </cell>
          <cell r="H1276" t="str">
            <v>20180720</v>
          </cell>
          <cell r="I1276" t="str">
            <v>4801187287736</v>
          </cell>
          <cell r="J1276" t="str">
            <v>1187287733</v>
          </cell>
          <cell r="K1276" t="str">
            <v>9791187287735</v>
          </cell>
          <cell r="L1276" t="str">
            <v>취미실용</v>
          </cell>
          <cell r="M1276" t="str">
            <v>kPDF</v>
          </cell>
          <cell r="N1276">
            <v>15120</v>
          </cell>
          <cell r="O1276" t="str">
            <v>경기도교과연계</v>
          </cell>
          <cell r="P1276" t="str">
            <v>[상세보기]</v>
          </cell>
        </row>
        <row r="1277">
          <cell r="A1277" t="str">
            <v>알을 주워 온 돼지</v>
          </cell>
          <cell r="B1277" t="str">
            <v>아동</v>
          </cell>
          <cell r="C1277" t="str">
            <v>내인생의책(주)</v>
          </cell>
          <cell r="D1277">
            <v>17280</v>
          </cell>
          <cell r="E1277">
            <v>1</v>
          </cell>
          <cell r="F1277">
            <v>17280</v>
          </cell>
          <cell r="G1277" t="str">
            <v>20140717</v>
          </cell>
          <cell r="H1277" t="str">
            <v>20140819</v>
          </cell>
          <cell r="I1277" t="str">
            <v>4801157230175</v>
          </cell>
          <cell r="J1277" t="str">
            <v>1157230172</v>
          </cell>
          <cell r="K1277" t="str">
            <v>9791157230174</v>
          </cell>
          <cell r="L1277" t="str">
            <v>과학</v>
          </cell>
          <cell r="M1277" t="str">
            <v>kPDF</v>
          </cell>
          <cell r="N1277">
            <v>17280</v>
          </cell>
          <cell r="O1277" t="str">
            <v>경남교육청 김해도서관 &gt; 3학년 교과연계도서</v>
          </cell>
          <cell r="P1277" t="str">
            <v>[상세보기]</v>
          </cell>
        </row>
        <row r="1278">
          <cell r="A1278" t="str">
            <v>앗 이런 발명가 와 저런 발명품</v>
          </cell>
          <cell r="B1278" t="str">
            <v>아동</v>
          </cell>
          <cell r="C1278" t="str">
            <v>동아엠앤비</v>
          </cell>
          <cell r="D1278">
            <v>13860</v>
          </cell>
          <cell r="E1278">
            <v>1</v>
          </cell>
          <cell r="F1278">
            <v>13860</v>
          </cell>
          <cell r="G1278" t="str">
            <v>20130425</v>
          </cell>
          <cell r="H1278" t="str">
            <v>20130719</v>
          </cell>
          <cell r="I1278" t="str">
            <v>4808962861303</v>
          </cell>
          <cell r="J1278" t="str">
            <v>8962861305</v>
          </cell>
          <cell r="K1278" t="str">
            <v>9788962861303</v>
          </cell>
          <cell r="L1278" t="str">
            <v>과학</v>
          </cell>
          <cell r="M1278" t="str">
            <v>kEPUB</v>
          </cell>
          <cell r="N1278">
            <v>13860</v>
          </cell>
          <cell r="O1278" t="str">
            <v>경기도교과연계 &gt; 초등학교 4학년 2학기 과학</v>
          </cell>
          <cell r="P1278" t="str">
            <v>[상세보기]</v>
          </cell>
        </row>
        <row r="1279">
          <cell r="A1279" t="str">
            <v>앗! 조심해! 나를 지키는 안전교과서</v>
          </cell>
          <cell r="B1279" t="str">
            <v>아동</v>
          </cell>
          <cell r="C1279" t="str">
            <v>동아엠앤비</v>
          </cell>
          <cell r="D1279">
            <v>13860</v>
          </cell>
          <cell r="E1279">
            <v>1</v>
          </cell>
          <cell r="F1279">
            <v>13860</v>
          </cell>
          <cell r="G1279" t="str">
            <v>20150120</v>
          </cell>
          <cell r="H1279" t="str">
            <v>20151223</v>
          </cell>
          <cell r="I1279" t="str">
            <v>4801186008028</v>
          </cell>
          <cell r="J1279" t="str">
            <v>1186008024</v>
          </cell>
          <cell r="K1279" t="str">
            <v>9791186008027</v>
          </cell>
          <cell r="L1279" t="str">
            <v>자기계발/리더십</v>
          </cell>
          <cell r="M1279" t="str">
            <v>kEPUB</v>
          </cell>
          <cell r="N1279">
            <v>13860</v>
          </cell>
          <cell r="O1279" t="str">
            <v>경기도교과연계 &gt; 초등학교 1학년 안전한 생활1</v>
          </cell>
          <cell r="P1279" t="str">
            <v>[상세보기]</v>
          </cell>
        </row>
        <row r="1280">
          <cell r="A1280" t="str">
            <v>앞을 못 보는 우리 누나</v>
          </cell>
          <cell r="B1280" t="str">
            <v>아동</v>
          </cell>
          <cell r="C1280" t="str">
            <v>노루궁뎅이</v>
          </cell>
          <cell r="D1280">
            <v>10080</v>
          </cell>
          <cell r="E1280">
            <v>1</v>
          </cell>
          <cell r="F1280">
            <v>10080</v>
          </cell>
          <cell r="G1280" t="str">
            <v>20141225</v>
          </cell>
          <cell r="H1280" t="str">
            <v>20150128</v>
          </cell>
          <cell r="I1280" t="str">
            <v>4808967652210</v>
          </cell>
          <cell r="J1280" t="str">
            <v>8967652216</v>
          </cell>
          <cell r="K1280" t="str">
            <v>9788967652210</v>
          </cell>
          <cell r="L1280" t="str">
            <v>어린이창작동화</v>
          </cell>
          <cell r="M1280" t="str">
            <v>kPDF+kEPUB</v>
          </cell>
          <cell r="N1280">
            <v>10080</v>
          </cell>
          <cell r="O1280" t="str">
            <v>경기도교과연계 &gt; 초등학교 2학년 2학기 국어</v>
          </cell>
          <cell r="P1280" t="str">
            <v>[상세보기]</v>
          </cell>
        </row>
        <row r="1281">
          <cell r="A1281" t="str">
            <v>애기 똥풀꽃이 자꾸자꾸 피네</v>
          </cell>
          <cell r="B1281" t="str">
            <v>아동</v>
          </cell>
          <cell r="C1281" t="str">
            <v>파랑새</v>
          </cell>
          <cell r="D1281">
            <v>11970</v>
          </cell>
          <cell r="E1281">
            <v>1</v>
          </cell>
          <cell r="F1281">
            <v>11970</v>
          </cell>
          <cell r="G1281" t="str">
            <v>20020730</v>
          </cell>
          <cell r="H1281" t="str">
            <v>20161215</v>
          </cell>
          <cell r="I1281" t="str">
            <v>4808970575254</v>
          </cell>
          <cell r="J1281" t="str">
            <v>8970575251</v>
          </cell>
          <cell r="K1281" t="str">
            <v>9788970575254</v>
          </cell>
          <cell r="L1281" t="str">
            <v>동요/동시</v>
          </cell>
          <cell r="M1281" t="str">
            <v>kPDF</v>
          </cell>
          <cell r="N1281">
            <v>11970</v>
          </cell>
          <cell r="O1281" t="str">
            <v>교보문고 교과서 수록도서 &gt; 2학년 수록도서</v>
          </cell>
          <cell r="P1281" t="str">
            <v>[상세보기]</v>
          </cell>
        </row>
        <row r="1282">
          <cell r="A1282" t="str">
            <v>앵앵이와 매암이</v>
          </cell>
          <cell r="B1282" t="str">
            <v>아동</v>
          </cell>
          <cell r="C1282" t="str">
            <v>씨앤톡</v>
          </cell>
          <cell r="D1282">
            <v>14400</v>
          </cell>
          <cell r="E1282">
            <v>1</v>
          </cell>
          <cell r="F1282">
            <v>14400</v>
          </cell>
          <cell r="G1282" t="str">
            <v>20201230</v>
          </cell>
          <cell r="H1282" t="str">
            <v>20210107</v>
          </cell>
          <cell r="I1282" t="str">
            <v>4808960986701</v>
          </cell>
          <cell r="J1282" t="str">
            <v>8960986704</v>
          </cell>
          <cell r="K1282" t="str">
            <v>9788960986701</v>
          </cell>
          <cell r="L1282" t="str">
            <v>어린이창작동화</v>
          </cell>
          <cell r="M1282" t="str">
            <v>kPDF</v>
          </cell>
          <cell r="N1282">
            <v>14400</v>
          </cell>
          <cell r="O1282">
            <v>14400</v>
          </cell>
          <cell r="P1282" t="str">
            <v>[상세보기]</v>
          </cell>
        </row>
        <row r="1283">
          <cell r="A1283" t="str">
            <v>야광 시계의 비밀</v>
          </cell>
          <cell r="B1283" t="str">
            <v>유아</v>
          </cell>
          <cell r="C1283" t="str">
            <v>북극곰</v>
          </cell>
          <cell r="D1283">
            <v>18900</v>
          </cell>
          <cell r="E1283">
            <v>1</v>
          </cell>
          <cell r="F1283">
            <v>18900</v>
          </cell>
          <cell r="G1283" t="str">
            <v>20200724</v>
          </cell>
          <cell r="H1283" t="str">
            <v>20201209</v>
          </cell>
          <cell r="I1283" t="str">
            <v>4801165880072</v>
          </cell>
          <cell r="J1283" t="str">
            <v>1165880075</v>
          </cell>
          <cell r="K1283" t="str">
            <v>9791165880071</v>
          </cell>
          <cell r="L1283" t="str">
            <v>유아창작동화</v>
          </cell>
          <cell r="M1283" t="str">
            <v>kPDF</v>
          </cell>
          <cell r="N1283">
            <v>18900</v>
          </cell>
          <cell r="O1283" t="str">
            <v>성남시 중원도서관 추천도서</v>
          </cell>
          <cell r="P1283" t="str">
            <v>[상세보기]</v>
          </cell>
        </row>
        <row r="1284">
          <cell r="A1284" t="str">
            <v>야옹아, 가족이 되어 줄게</v>
          </cell>
          <cell r="B1284" t="str">
            <v>아동</v>
          </cell>
          <cell r="C1284" t="str">
            <v>위즈덤하우스_디지털콘텐츠</v>
          </cell>
          <cell r="D1284">
            <v>17100</v>
          </cell>
          <cell r="E1284">
            <v>2</v>
          </cell>
          <cell r="F1284">
            <v>34200</v>
          </cell>
          <cell r="G1284" t="str">
            <v>20180830</v>
          </cell>
          <cell r="H1284" t="str">
            <v>20180911</v>
          </cell>
          <cell r="I1284" t="str">
            <v>4808962479690</v>
          </cell>
          <cell r="J1284" t="str">
            <v>8962479699</v>
          </cell>
          <cell r="K1284" t="str">
            <v>9788962479690</v>
          </cell>
          <cell r="L1284" t="str">
            <v>어린이창작동화</v>
          </cell>
          <cell r="M1284" t="str">
            <v>kEPUB</v>
          </cell>
          <cell r="N1284">
            <v>34200</v>
          </cell>
          <cell r="O1284" t="str">
            <v>인천광역시미추홀도서관 &gt; 교과연계도서</v>
          </cell>
          <cell r="P1284" t="str">
            <v>[상세보기]</v>
          </cell>
        </row>
        <row r="1285">
          <cell r="A1285" t="str">
            <v>야크</v>
          </cell>
          <cell r="B1285" t="str">
            <v>아동</v>
          </cell>
          <cell r="C1285" t="str">
            <v>씨드북(주)</v>
          </cell>
          <cell r="D1285">
            <v>15120</v>
          </cell>
          <cell r="E1285">
            <v>1</v>
          </cell>
          <cell r="F1285">
            <v>15120</v>
          </cell>
          <cell r="G1285" t="str">
            <v>20150515</v>
          </cell>
          <cell r="H1285" t="str">
            <v>20160609</v>
          </cell>
          <cell r="I1285" t="str">
            <v>4801185751239</v>
          </cell>
          <cell r="J1285" t="str">
            <v>1185751238</v>
          </cell>
          <cell r="K1285" t="str">
            <v>9791185751238</v>
          </cell>
          <cell r="L1285" t="str">
            <v>어린이창작동화</v>
          </cell>
          <cell r="M1285" t="str">
            <v>kPDF</v>
          </cell>
          <cell r="N1285">
            <v>15120</v>
          </cell>
          <cell r="O1285" t="str">
            <v>청소년출판협의회 추천도서</v>
          </cell>
          <cell r="P1285" t="str">
            <v>[상세보기]</v>
          </cell>
        </row>
        <row r="1286">
          <cell r="A1286" t="str">
            <v>얍! 화난 마음 사라져라!</v>
          </cell>
          <cell r="B1286" t="str">
            <v>아동</v>
          </cell>
          <cell r="C1286" t="str">
            <v>다락원</v>
          </cell>
          <cell r="D1286">
            <v>16380</v>
          </cell>
          <cell r="E1286">
            <v>1</v>
          </cell>
          <cell r="F1286">
            <v>16380</v>
          </cell>
          <cell r="G1286" t="str">
            <v>20190213</v>
          </cell>
          <cell r="H1286" t="str">
            <v>20190816</v>
          </cell>
          <cell r="I1286" t="str">
            <v>4808927747253</v>
          </cell>
          <cell r="J1286" t="str">
            <v>8927747259</v>
          </cell>
          <cell r="K1286" t="str">
            <v>9788927747253</v>
          </cell>
          <cell r="L1286" t="str">
            <v>호기심/창의력/습관</v>
          </cell>
          <cell r="M1286" t="str">
            <v>kPDF</v>
          </cell>
          <cell r="N1286">
            <v>16380</v>
          </cell>
          <cell r="O1286" t="str">
            <v>목포공공도서관 추천도서</v>
          </cell>
          <cell r="P1286" t="str">
            <v>[상세보기]</v>
          </cell>
        </row>
        <row r="1287">
          <cell r="A1287" t="str">
            <v>양꼬치 사총사의 지옥 대탐험</v>
          </cell>
          <cell r="B1287" t="str">
            <v>아동</v>
          </cell>
          <cell r="C1287" t="str">
            <v>북드림(주)</v>
          </cell>
          <cell r="D1287">
            <v>14400</v>
          </cell>
          <cell r="E1287">
            <v>1</v>
          </cell>
          <cell r="F1287">
            <v>14400</v>
          </cell>
          <cell r="G1287" t="str">
            <v>20200525</v>
          </cell>
          <cell r="H1287" t="str">
            <v>20200826</v>
          </cell>
          <cell r="I1287" t="str">
            <v>4801197022020</v>
          </cell>
          <cell r="J1287" t="str">
            <v>1197022023</v>
          </cell>
          <cell r="K1287" t="str">
            <v>9791197022029</v>
          </cell>
          <cell r="L1287" t="str">
            <v>어린이창작동화</v>
          </cell>
          <cell r="M1287" t="str">
            <v>kEPUB</v>
          </cell>
          <cell r="N1287">
            <v>14400</v>
          </cell>
          <cell r="O1287">
            <v>14400</v>
          </cell>
          <cell r="P1287" t="str">
            <v>[상세보기]</v>
          </cell>
        </row>
        <row r="1288">
          <cell r="A1288" t="str">
            <v>양말을 꿀꺽 삼켜버린 수학. 1</v>
          </cell>
          <cell r="B1288" t="str">
            <v>아동</v>
          </cell>
          <cell r="C1288" t="str">
            <v>생각을담는어린이</v>
          </cell>
          <cell r="D1288">
            <v>13610</v>
          </cell>
          <cell r="E1288">
            <v>1</v>
          </cell>
          <cell r="F1288">
            <v>13610</v>
          </cell>
          <cell r="G1288" t="str">
            <v>20120529</v>
          </cell>
          <cell r="H1288" t="str">
            <v>20120827</v>
          </cell>
          <cell r="I1288" t="str">
            <v>4808996881421</v>
          </cell>
          <cell r="J1288" t="str">
            <v>8996881422</v>
          </cell>
          <cell r="K1288" t="str">
            <v>9788996881421</v>
          </cell>
          <cell r="L1288" t="str">
            <v>수학</v>
          </cell>
          <cell r="M1288" t="str">
            <v>kPDF+kEPUB</v>
          </cell>
          <cell r="N1288">
            <v>13610</v>
          </cell>
          <cell r="O1288" t="str">
            <v>경기도교과연계 &gt; 초등학교 4학년 1학기 수학</v>
          </cell>
          <cell r="P1288" t="str">
            <v>[상세보기]</v>
          </cell>
        </row>
        <row r="1289">
          <cell r="A1289" t="str">
            <v>양말을 꿀꺽 삼켜버린 수학. 2</v>
          </cell>
          <cell r="B1289" t="str">
            <v>아동</v>
          </cell>
          <cell r="C1289" t="str">
            <v>생각을담는어린이</v>
          </cell>
          <cell r="D1289">
            <v>13610</v>
          </cell>
          <cell r="E1289">
            <v>1</v>
          </cell>
          <cell r="F1289">
            <v>13610</v>
          </cell>
          <cell r="G1289" t="str">
            <v>20120529</v>
          </cell>
          <cell r="H1289" t="str">
            <v>20120829</v>
          </cell>
          <cell r="I1289" t="str">
            <v>4808996881438</v>
          </cell>
          <cell r="J1289" t="str">
            <v>8996881430</v>
          </cell>
          <cell r="K1289" t="str">
            <v>9788996881438</v>
          </cell>
          <cell r="L1289" t="str">
            <v>수학</v>
          </cell>
          <cell r="M1289" t="str">
            <v>kPDF+kEPUB</v>
          </cell>
          <cell r="N1289">
            <v>13610</v>
          </cell>
          <cell r="O1289" t="str">
            <v>경기도교과연계 &gt; 초등학교 4학년 1학기 수학</v>
          </cell>
          <cell r="P1289" t="str">
            <v>[상세보기]</v>
          </cell>
        </row>
        <row r="1290">
          <cell r="A1290" t="str">
            <v>양성평등 이야기</v>
          </cell>
          <cell r="B1290" t="str">
            <v>아동</v>
          </cell>
          <cell r="C1290" t="str">
            <v>파라북스</v>
          </cell>
          <cell r="D1290">
            <v>10580</v>
          </cell>
          <cell r="E1290">
            <v>1</v>
          </cell>
          <cell r="F1290">
            <v>10580</v>
          </cell>
          <cell r="G1290" t="str">
            <v>20120611</v>
          </cell>
          <cell r="H1290" t="str">
            <v>20120921</v>
          </cell>
          <cell r="I1290" t="str">
            <v>4808993212457</v>
          </cell>
          <cell r="J1290" t="str">
            <v>8993212457</v>
          </cell>
          <cell r="K1290" t="str">
            <v>9788993212457</v>
          </cell>
          <cell r="L1290" t="str">
            <v>자기계발/리더십</v>
          </cell>
          <cell r="M1290" t="str">
            <v>kPDF+kEPUB</v>
          </cell>
          <cell r="N1290">
            <v>10580</v>
          </cell>
          <cell r="O1290" t="str">
            <v>경기도교과연계 &gt; 초등학교 4학년 2학기 사회</v>
          </cell>
          <cell r="P1290" t="str">
            <v>[상세보기]</v>
          </cell>
        </row>
        <row r="1291">
          <cell r="A1291" t="str">
            <v>양치기 소년은 연산을 못한대</v>
          </cell>
          <cell r="B1291" t="str">
            <v>아동</v>
          </cell>
          <cell r="C1291" t="str">
            <v>동아엠앤비</v>
          </cell>
          <cell r="D1291">
            <v>11970</v>
          </cell>
          <cell r="E1291">
            <v>1</v>
          </cell>
          <cell r="F1291">
            <v>11970</v>
          </cell>
          <cell r="G1291" t="str">
            <v>20100901</v>
          </cell>
          <cell r="H1291" t="str">
            <v>20120718</v>
          </cell>
          <cell r="I1291" t="str">
            <v>4808962860313</v>
          </cell>
          <cell r="J1291" t="str">
            <v>8962860317</v>
          </cell>
          <cell r="K1291" t="str">
            <v>9788962860313</v>
          </cell>
          <cell r="L1291" t="str">
            <v>과학</v>
          </cell>
          <cell r="M1291" t="str">
            <v>kEPUB</v>
          </cell>
          <cell r="N1291">
            <v>11970</v>
          </cell>
          <cell r="O1291" t="str">
            <v>경기도교과연계 &gt; 초등학교 1학년 1학기 수학</v>
          </cell>
          <cell r="P1291" t="str">
            <v>[상세보기]</v>
          </cell>
        </row>
        <row r="1292">
          <cell r="A1292" t="str">
            <v>어느 날 가족이 되었습니다</v>
          </cell>
          <cell r="B1292" t="str">
            <v>아동</v>
          </cell>
          <cell r="C1292" t="str">
            <v>서유재</v>
          </cell>
          <cell r="D1292">
            <v>15120</v>
          </cell>
          <cell r="E1292">
            <v>1</v>
          </cell>
          <cell r="F1292">
            <v>15120</v>
          </cell>
          <cell r="G1292" t="str">
            <v>20180330</v>
          </cell>
          <cell r="H1292" t="str">
            <v>20190808</v>
          </cell>
          <cell r="I1292" t="str">
            <v>4801189034000</v>
          </cell>
          <cell r="J1292" t="str">
            <v>118903400X</v>
          </cell>
          <cell r="K1292" t="str">
            <v>9791189034009</v>
          </cell>
          <cell r="L1292" t="str">
            <v>어린이창작동화</v>
          </cell>
          <cell r="M1292" t="str">
            <v>kEPUB</v>
          </cell>
          <cell r="N1292">
            <v>15120</v>
          </cell>
          <cell r="O1292" t="str">
            <v xml:space="preserve">안산시 중앙도서관 추천도서 목록 </v>
          </cell>
          <cell r="P1292" t="str">
            <v>[상세보기]</v>
          </cell>
        </row>
        <row r="1293">
          <cell r="A1293" t="str">
            <v>어느 날 학교에서 왕기철이</v>
          </cell>
          <cell r="B1293" t="str">
            <v>아동</v>
          </cell>
          <cell r="C1293" t="str">
            <v>논장</v>
          </cell>
          <cell r="D1293">
            <v>11880</v>
          </cell>
          <cell r="E1293">
            <v>1</v>
          </cell>
          <cell r="F1293">
            <v>11880</v>
          </cell>
          <cell r="G1293" t="str">
            <v>20160523</v>
          </cell>
          <cell r="H1293" t="str">
            <v>20170324</v>
          </cell>
          <cell r="I1293" t="str">
            <v>4808984142589</v>
          </cell>
          <cell r="J1293" t="str">
            <v>8984142581</v>
          </cell>
          <cell r="K1293" t="str">
            <v>9788984142589</v>
          </cell>
          <cell r="L1293" t="str">
            <v>어린이창작동화</v>
          </cell>
          <cell r="M1293" t="str">
            <v>kPDF+kEPUB</v>
          </cell>
          <cell r="N1293">
            <v>11880</v>
          </cell>
          <cell r="O1293" t="str">
            <v>아침독서 추천도서(어린이용)</v>
          </cell>
          <cell r="P1293" t="str">
            <v>[상세보기]</v>
          </cell>
        </row>
        <row r="1294">
          <cell r="A1294" t="str">
            <v>어느 날, 우리 집 고양이가 말했다</v>
          </cell>
          <cell r="B1294" t="str">
            <v>아동</v>
          </cell>
          <cell r="C1294" t="str">
            <v>노란상상</v>
          </cell>
          <cell r="D1294">
            <v>12600</v>
          </cell>
          <cell r="E1294">
            <v>1</v>
          </cell>
          <cell r="F1294">
            <v>12600</v>
          </cell>
          <cell r="G1294" t="str">
            <v>20191113</v>
          </cell>
          <cell r="H1294" t="str">
            <v>20200522</v>
          </cell>
          <cell r="I1294" t="str">
            <v>4801188867296</v>
          </cell>
          <cell r="J1294" t="str">
            <v>1188867296</v>
          </cell>
          <cell r="K1294" t="str">
            <v>9791188867295</v>
          </cell>
          <cell r="L1294" t="str">
            <v>어린이창작동화</v>
          </cell>
          <cell r="M1294" t="str">
            <v>kPDF+kEPUB</v>
          </cell>
          <cell r="N1294">
            <v>12600</v>
          </cell>
          <cell r="O1294">
            <v>12600</v>
          </cell>
          <cell r="P1294" t="str">
            <v>[상세보기]</v>
          </cell>
        </row>
        <row r="1295">
          <cell r="A1295" t="str">
            <v>어디갔어</v>
          </cell>
          <cell r="B1295" t="str">
            <v>유아</v>
          </cell>
          <cell r="C1295" t="str">
            <v>현북스</v>
          </cell>
          <cell r="D1295">
            <v>14400</v>
          </cell>
          <cell r="E1295">
            <v>1</v>
          </cell>
          <cell r="F1295">
            <v>14400</v>
          </cell>
          <cell r="G1295" t="str">
            <v>20160112</v>
          </cell>
          <cell r="H1295" t="str">
            <v>20170105</v>
          </cell>
          <cell r="I1295" t="str">
            <v>4801157410492</v>
          </cell>
          <cell r="J1295" t="str">
            <v>1157410499</v>
          </cell>
          <cell r="K1295" t="str">
            <v>9791157410491</v>
          </cell>
          <cell r="L1295" t="str">
            <v>유아창작동화</v>
          </cell>
          <cell r="M1295" t="str">
            <v>kEPUB</v>
          </cell>
          <cell r="N1295">
            <v>14400</v>
          </cell>
          <cell r="O1295" t="str">
            <v>한국문화예술위원회 문학나눔 선정도서</v>
          </cell>
          <cell r="P1295" t="str">
            <v>[상세보기]</v>
          </cell>
        </row>
        <row r="1296">
          <cell r="A1296" t="str">
            <v>어딨지  요기있지!</v>
          </cell>
          <cell r="B1296" t="str">
            <v>유아</v>
          </cell>
          <cell r="C1296" t="str">
            <v>마루벌</v>
          </cell>
          <cell r="D1296">
            <v>9900</v>
          </cell>
          <cell r="E1296">
            <v>1</v>
          </cell>
          <cell r="F1296">
            <v>9900</v>
          </cell>
          <cell r="G1296" t="str">
            <v>20160425</v>
          </cell>
          <cell r="H1296" t="str">
            <v>20160906</v>
          </cell>
          <cell r="I1296" t="str">
            <v>4808956635668</v>
          </cell>
          <cell r="J1296" t="str">
            <v>8956635668</v>
          </cell>
          <cell r="K1296" t="str">
            <v>9788956635668</v>
          </cell>
          <cell r="L1296" t="str">
            <v>유아창작동화</v>
          </cell>
          <cell r="M1296" t="str">
            <v>kPDF</v>
          </cell>
          <cell r="N1296">
            <v>9900</v>
          </cell>
          <cell r="O1296" t="str">
            <v>책둥이 유아동 추천도서</v>
          </cell>
          <cell r="P1296" t="str">
            <v>[상세보기]</v>
          </cell>
        </row>
        <row r="1297">
          <cell r="A1297" t="str">
            <v>어른들은 시끄러워</v>
          </cell>
          <cell r="B1297" t="str">
            <v>아동</v>
          </cell>
          <cell r="C1297" t="str">
            <v>씨앤톡</v>
          </cell>
          <cell r="D1297">
            <v>11340</v>
          </cell>
          <cell r="E1297">
            <v>1</v>
          </cell>
          <cell r="F1297">
            <v>11340</v>
          </cell>
          <cell r="G1297" t="str">
            <v>20110610</v>
          </cell>
          <cell r="H1297" t="str">
            <v>20200323</v>
          </cell>
          <cell r="I1297" t="str">
            <v>4808960981577</v>
          </cell>
          <cell r="J1297" t="str">
            <v>8960981575</v>
          </cell>
          <cell r="K1297" t="str">
            <v>9788960981577</v>
          </cell>
          <cell r="L1297" t="str">
            <v>어린이창작동화</v>
          </cell>
          <cell r="M1297" t="str">
            <v>kPDF</v>
          </cell>
          <cell r="N1297">
            <v>11340</v>
          </cell>
          <cell r="O1297" t="str">
            <v>경기도교과연계 &gt; 초등학교 3학년 도덕</v>
          </cell>
          <cell r="P1297" t="str">
            <v>[상세보기]</v>
          </cell>
        </row>
        <row r="1298">
          <cell r="A1298" t="str">
            <v>어른들이 말하지 않는 돈의 진실</v>
          </cell>
          <cell r="B1298" t="str">
            <v>아동</v>
          </cell>
          <cell r="C1298" t="str">
            <v>행성비</v>
          </cell>
          <cell r="D1298">
            <v>10800</v>
          </cell>
          <cell r="E1298">
            <v>1</v>
          </cell>
          <cell r="F1298">
            <v>10800</v>
          </cell>
          <cell r="G1298" t="str">
            <v>20110302</v>
          </cell>
          <cell r="H1298" t="str">
            <v>20110415</v>
          </cell>
          <cell r="I1298" t="str">
            <v>4808996541462</v>
          </cell>
          <cell r="J1298" t="str">
            <v>899654146X</v>
          </cell>
          <cell r="K1298" t="str">
            <v>9788996541462</v>
          </cell>
          <cell r="L1298" t="str">
            <v>경제경영</v>
          </cell>
          <cell r="M1298" t="str">
            <v>kPDF+kEPUB</v>
          </cell>
          <cell r="N1298">
            <v>10800</v>
          </cell>
          <cell r="O1298" t="str">
            <v>한국출판문화산업진흥원 권장도서</v>
          </cell>
          <cell r="P1298" t="str">
            <v>[상세보기]</v>
          </cell>
        </row>
        <row r="1299">
          <cell r="A1299" t="str">
            <v>어른이 되는 날</v>
          </cell>
          <cell r="B1299" t="str">
            <v>아동</v>
          </cell>
          <cell r="C1299" t="str">
            <v>위즈덤하우스_디지털콘텐츠</v>
          </cell>
          <cell r="D1299">
            <v>21600</v>
          </cell>
          <cell r="E1299">
            <v>2</v>
          </cell>
          <cell r="F1299">
            <v>43200</v>
          </cell>
          <cell r="G1299" t="str">
            <v>20160725</v>
          </cell>
          <cell r="H1299" t="str">
            <v>20160926</v>
          </cell>
          <cell r="I1299" t="str">
            <v>4808962477535</v>
          </cell>
          <cell r="J1299" t="str">
            <v>896247753X</v>
          </cell>
          <cell r="K1299" t="str">
            <v>9788962477535</v>
          </cell>
          <cell r="L1299" t="str">
            <v>어린이창작동화</v>
          </cell>
          <cell r="M1299" t="str">
            <v>kEPUB</v>
          </cell>
          <cell r="N1299">
            <v>43200</v>
          </cell>
          <cell r="O1299" t="str">
            <v>서울시교육청도서관 사서추천도서</v>
          </cell>
          <cell r="P1299" t="str">
            <v>[상세보기]</v>
          </cell>
        </row>
        <row r="1300">
          <cell r="A1300" t="str">
            <v>어른이 되어야 알 수 있는 것들</v>
          </cell>
          <cell r="B1300" t="str">
            <v>아동</v>
          </cell>
          <cell r="C1300" t="str">
            <v>꿈꾸는사람들</v>
          </cell>
          <cell r="D1300">
            <v>10800</v>
          </cell>
          <cell r="E1300">
            <v>1</v>
          </cell>
          <cell r="F1300">
            <v>10800</v>
          </cell>
          <cell r="G1300" t="str">
            <v>20180203</v>
          </cell>
          <cell r="H1300" t="str">
            <v>20180706</v>
          </cell>
          <cell r="I1300" t="str">
            <v>4801156890516</v>
          </cell>
          <cell r="J1300" t="str">
            <v>1156890519</v>
          </cell>
          <cell r="K1300" t="str">
            <v>9791156890515</v>
          </cell>
          <cell r="L1300" t="str">
            <v>어린이창작동화</v>
          </cell>
          <cell r="M1300" t="str">
            <v>kPDF+kEPUB</v>
          </cell>
          <cell r="N1300">
            <v>10800</v>
          </cell>
          <cell r="O1300" t="str">
            <v>경상남도교육청 고성도서관 추천도서</v>
          </cell>
          <cell r="P1300" t="str">
            <v>[상세보기]</v>
          </cell>
        </row>
        <row r="1301">
          <cell r="A1301" t="str">
            <v>어린 과학자를 위한 피 이야기</v>
          </cell>
          <cell r="B1301" t="str">
            <v>아동</v>
          </cell>
          <cell r="C1301" t="str">
            <v>한국출판콘텐츠(KPC)</v>
          </cell>
          <cell r="D1301">
            <v>27720</v>
          </cell>
          <cell r="E1301">
            <v>2</v>
          </cell>
          <cell r="F1301">
            <v>55440</v>
          </cell>
          <cell r="G1301" t="str">
            <v>20131215</v>
          </cell>
          <cell r="H1301" t="str">
            <v>20141114</v>
          </cell>
          <cell r="I1301" t="str">
            <v>4801156130018</v>
          </cell>
          <cell r="J1301" t="str">
            <v>1156130018</v>
          </cell>
          <cell r="K1301" t="str">
            <v>9791156130017</v>
          </cell>
          <cell r="L1301" t="str">
            <v>과학</v>
          </cell>
          <cell r="M1301" t="str">
            <v>kEPUB</v>
          </cell>
          <cell r="N1301">
            <v>55440</v>
          </cell>
          <cell r="O1301" t="str">
            <v>경남교육청 김해도서관 &gt; 5학년 교과연계도서</v>
          </cell>
          <cell r="P1301" t="str">
            <v>[상세보기]</v>
          </cell>
        </row>
        <row r="1302">
          <cell r="A1302" t="str">
            <v>어린 여우를 위한 무서운 이야기</v>
          </cell>
          <cell r="B1302" t="str">
            <v>아동</v>
          </cell>
          <cell r="C1302" t="str">
            <v>밝은미래</v>
          </cell>
          <cell r="D1302">
            <v>19800</v>
          </cell>
          <cell r="E1302">
            <v>1</v>
          </cell>
          <cell r="F1302">
            <v>19800</v>
          </cell>
          <cell r="G1302" t="str">
            <v>20200723</v>
          </cell>
          <cell r="H1302" t="str">
            <v>20200831</v>
          </cell>
          <cell r="I1302" t="str">
            <v>4808965463665</v>
          </cell>
          <cell r="J1302" t="str">
            <v>8965463661</v>
          </cell>
          <cell r="K1302" t="str">
            <v>9788965463665</v>
          </cell>
          <cell r="L1302" t="str">
            <v>어린이창작동화</v>
          </cell>
          <cell r="M1302" t="str">
            <v>kEPUB</v>
          </cell>
          <cell r="N1302">
            <v>19800</v>
          </cell>
          <cell r="O1302" t="str">
            <v>아침독서 추천도서(초등5-6학년)</v>
          </cell>
          <cell r="P1302" t="str">
            <v>[상세보기]</v>
          </cell>
        </row>
        <row r="1303">
          <cell r="A1303" t="str">
            <v>어린 왕자</v>
          </cell>
          <cell r="B1303" t="str">
            <v>아동</v>
          </cell>
          <cell r="C1303" t="str">
            <v>한국삐아제</v>
          </cell>
          <cell r="D1303">
            <v>8100</v>
          </cell>
          <cell r="E1303">
            <v>1</v>
          </cell>
          <cell r="F1303">
            <v>8100</v>
          </cell>
          <cell r="G1303" t="str">
            <v>20100324</v>
          </cell>
          <cell r="H1303" t="str">
            <v>20100324</v>
          </cell>
          <cell r="I1303" t="str">
            <v>4808959041145</v>
          </cell>
          <cell r="J1303" t="str">
            <v>8959041149</v>
          </cell>
          <cell r="K1303">
            <v>8100</v>
          </cell>
          <cell r="L1303" t="str">
            <v>어린이창작동화</v>
          </cell>
          <cell r="M1303" t="str">
            <v>kPDF+kEPUB</v>
          </cell>
          <cell r="N1303">
            <v>8100</v>
          </cell>
          <cell r="O1303" t="str">
            <v>경기도교과연계 &gt; 초등학교 1학년 2학기 국어</v>
          </cell>
          <cell r="P1303" t="str">
            <v>[상세보기]</v>
          </cell>
        </row>
        <row r="1304">
          <cell r="A1304" t="str">
            <v>어린이 고사성어</v>
          </cell>
          <cell r="B1304" t="str">
            <v>아동</v>
          </cell>
          <cell r="C1304" t="str">
            <v>파란정원</v>
          </cell>
          <cell r="D1304">
            <v>16200</v>
          </cell>
          <cell r="E1304">
            <v>1</v>
          </cell>
          <cell r="F1304">
            <v>16200</v>
          </cell>
          <cell r="G1304" t="str">
            <v>20181214</v>
          </cell>
          <cell r="H1304" t="str">
            <v>20190227</v>
          </cell>
          <cell r="I1304" t="str">
            <v>4801158681532</v>
          </cell>
          <cell r="J1304" t="str">
            <v>1158681534</v>
          </cell>
          <cell r="K1304" t="str">
            <v>9791158681531</v>
          </cell>
          <cell r="L1304" t="str">
            <v>논술/한글/한자</v>
          </cell>
          <cell r="M1304" t="str">
            <v>kPDF</v>
          </cell>
          <cell r="N1304">
            <v>16200</v>
          </cell>
          <cell r="O1304" t="str">
            <v>인천광역시미추홀도서관 &gt; 교과연계도서</v>
          </cell>
          <cell r="P1304" t="str">
            <v>[상세보기]</v>
          </cell>
        </row>
        <row r="1305">
          <cell r="A1305" t="str">
            <v>어린이 관용구</v>
          </cell>
          <cell r="B1305" t="str">
            <v>아동</v>
          </cell>
          <cell r="C1305" t="str">
            <v>파란정원</v>
          </cell>
          <cell r="D1305">
            <v>16200</v>
          </cell>
          <cell r="E1305">
            <v>1</v>
          </cell>
          <cell r="F1305">
            <v>16200</v>
          </cell>
          <cell r="G1305" t="str">
            <v>20180720</v>
          </cell>
          <cell r="H1305" t="str">
            <v>20190227</v>
          </cell>
          <cell r="I1305" t="str">
            <v>4801158681488</v>
          </cell>
          <cell r="J1305" t="str">
            <v>1158681488</v>
          </cell>
          <cell r="K1305" t="str">
            <v>9791158681487</v>
          </cell>
          <cell r="L1305" t="str">
            <v>논술/한글/한자</v>
          </cell>
          <cell r="M1305" t="str">
            <v>kPDF</v>
          </cell>
          <cell r="N1305">
            <v>16200</v>
          </cell>
          <cell r="O1305" t="str">
            <v>광주광역시립도서관 추천도서</v>
          </cell>
          <cell r="P1305" t="str">
            <v>[상세보기]</v>
          </cell>
        </row>
        <row r="1306">
          <cell r="A1306" t="str">
            <v>어린이 농부 해쌀이</v>
          </cell>
          <cell r="B1306" t="str">
            <v>아동</v>
          </cell>
          <cell r="C1306" t="str">
            <v>내인생의책(주)</v>
          </cell>
          <cell r="D1306">
            <v>17280</v>
          </cell>
          <cell r="E1306">
            <v>1</v>
          </cell>
          <cell r="F1306">
            <v>17280</v>
          </cell>
          <cell r="G1306" t="str">
            <v>20151012</v>
          </cell>
          <cell r="H1306" t="str">
            <v>20151013</v>
          </cell>
          <cell r="I1306" t="str">
            <v>4801157232131</v>
          </cell>
          <cell r="J1306" t="str">
            <v>1157232132</v>
          </cell>
          <cell r="K1306" t="str">
            <v>9791157232130</v>
          </cell>
          <cell r="L1306" t="str">
            <v>어린이창작동화</v>
          </cell>
          <cell r="M1306" t="str">
            <v>kPDF</v>
          </cell>
          <cell r="N1306">
            <v>17280</v>
          </cell>
          <cell r="O1306" t="str">
            <v>인천광역시미추홀도서관 &gt; 교과연계도서</v>
          </cell>
          <cell r="P1306" t="str">
            <v>[상세보기]</v>
          </cell>
        </row>
        <row r="1307">
          <cell r="A1307" t="str">
            <v>어린이 백범일지</v>
          </cell>
          <cell r="B1307" t="str">
            <v>아동</v>
          </cell>
          <cell r="C1307" t="str">
            <v>한스컨텐츠(주)</v>
          </cell>
          <cell r="D1307">
            <v>7650</v>
          </cell>
          <cell r="E1307">
            <v>1</v>
          </cell>
          <cell r="F1307">
            <v>7650</v>
          </cell>
          <cell r="G1307" t="str">
            <v>20081013</v>
          </cell>
          <cell r="H1307" t="str">
            <v>20110430</v>
          </cell>
          <cell r="I1307" t="str">
            <v>4808974141288</v>
          </cell>
          <cell r="J1307" t="str">
            <v>8974141280</v>
          </cell>
          <cell r="K1307" t="str">
            <v>9788974141288</v>
          </cell>
          <cell r="L1307" t="str">
            <v>역사/지리/위인</v>
          </cell>
          <cell r="M1307" t="str">
            <v>kPDF</v>
          </cell>
          <cell r="N1307">
            <v>7650</v>
          </cell>
          <cell r="O1307" t="str">
            <v>교보문고 교과서 수록도서 &gt; 5학년 수록도서</v>
          </cell>
          <cell r="P1307" t="str">
            <v>[상세보기]</v>
          </cell>
        </row>
        <row r="1308">
          <cell r="A1308" t="str">
            <v>어린이 비정상회담</v>
          </cell>
          <cell r="B1308" t="str">
            <v>아동</v>
          </cell>
          <cell r="C1308" t="str">
            <v>꿈꾸는사람들</v>
          </cell>
          <cell r="D1308">
            <v>10800</v>
          </cell>
          <cell r="E1308">
            <v>1</v>
          </cell>
          <cell r="F1308">
            <v>10800</v>
          </cell>
          <cell r="G1308" t="str">
            <v>20181101</v>
          </cell>
          <cell r="H1308" t="str">
            <v>20181203</v>
          </cell>
          <cell r="I1308" t="str">
            <v>4801156890530</v>
          </cell>
          <cell r="J1308" t="str">
            <v>1156890535</v>
          </cell>
          <cell r="K1308" t="str">
            <v>9791156890539</v>
          </cell>
          <cell r="L1308" t="str">
            <v>퀴즈/창의력</v>
          </cell>
          <cell r="M1308" t="str">
            <v>kPDF+kEPUB</v>
          </cell>
          <cell r="N1308">
            <v>10800</v>
          </cell>
          <cell r="O1308" t="str">
            <v>인천광역시미추홀도서관 &gt; 교과연계도서</v>
          </cell>
          <cell r="P1308" t="str">
            <v>[상세보기]</v>
          </cell>
        </row>
        <row r="1309">
          <cell r="A1309" t="str">
            <v>어린이 비행기 대백과</v>
          </cell>
          <cell r="B1309" t="str">
            <v>아동</v>
          </cell>
          <cell r="C1309" t="str">
            <v>보누스</v>
          </cell>
          <cell r="D1309">
            <v>17100</v>
          </cell>
          <cell r="E1309">
            <v>1</v>
          </cell>
          <cell r="F1309">
            <v>17100</v>
          </cell>
          <cell r="G1309" t="str">
            <v>20200710</v>
          </cell>
          <cell r="H1309" t="str">
            <v>20200710</v>
          </cell>
          <cell r="I1309" t="str">
            <v>4808964944509</v>
          </cell>
          <cell r="J1309" t="str">
            <v>896494450X</v>
          </cell>
          <cell r="K1309" t="str">
            <v>9788964944509</v>
          </cell>
          <cell r="L1309" t="str">
            <v>과학</v>
          </cell>
          <cell r="M1309" t="str">
            <v>kPDF</v>
          </cell>
          <cell r="N1309">
            <v>17100</v>
          </cell>
          <cell r="O1309" t="str">
            <v>학교도서관저널 추천도서</v>
          </cell>
          <cell r="P1309" t="str">
            <v>[상세보기]</v>
          </cell>
        </row>
        <row r="1310">
          <cell r="A1310" t="str">
            <v>어린이 서양 미술사</v>
          </cell>
          <cell r="B1310" t="str">
            <v>아동</v>
          </cell>
          <cell r="C1310" t="str">
            <v>내인생의책(주)</v>
          </cell>
          <cell r="D1310">
            <v>21600</v>
          </cell>
          <cell r="E1310">
            <v>1</v>
          </cell>
          <cell r="F1310">
            <v>21600</v>
          </cell>
          <cell r="G1310" t="str">
            <v>20150530</v>
          </cell>
          <cell r="H1310" t="str">
            <v>20150603</v>
          </cell>
          <cell r="I1310" t="str">
            <v>4801157231493</v>
          </cell>
          <cell r="J1310" t="str">
            <v>1157231497</v>
          </cell>
          <cell r="K1310" t="str">
            <v>9791157231492</v>
          </cell>
          <cell r="L1310" t="str">
            <v>예체능</v>
          </cell>
          <cell r="M1310" t="str">
            <v>kPDF</v>
          </cell>
          <cell r="N1310">
            <v>21600</v>
          </cell>
          <cell r="O1310" t="str">
            <v>한국출판문화산업진흥원추천</v>
          </cell>
          <cell r="P1310" t="str">
            <v>[상세보기]</v>
          </cell>
        </row>
        <row r="1311">
          <cell r="A1311" t="str">
            <v>어린이 속담</v>
          </cell>
          <cell r="B1311" t="str">
            <v>아동</v>
          </cell>
          <cell r="C1311" t="str">
            <v>매월당</v>
          </cell>
          <cell r="D1311">
            <v>10800</v>
          </cell>
          <cell r="E1311">
            <v>1</v>
          </cell>
          <cell r="F1311">
            <v>10800</v>
          </cell>
          <cell r="G1311" t="str">
            <v>20190620</v>
          </cell>
          <cell r="H1311" t="str">
            <v>20190614</v>
          </cell>
          <cell r="I1311" t="str">
            <v>4801170291856</v>
          </cell>
          <cell r="J1311" t="str">
            <v>1170291856</v>
          </cell>
          <cell r="K1311" t="str">
            <v>9791170291855</v>
          </cell>
          <cell r="L1311" t="str">
            <v>논술/한글/한자</v>
          </cell>
          <cell r="M1311" t="str">
            <v>kPDF</v>
          </cell>
          <cell r="N1311">
            <v>10800</v>
          </cell>
          <cell r="O1311" t="str">
            <v>목포공공도서관 추천도서</v>
          </cell>
          <cell r="P1311" t="str">
            <v>[상세보기]</v>
          </cell>
        </row>
        <row r="1312">
          <cell r="A1312" t="str">
            <v>어린이 스도쿠</v>
          </cell>
          <cell r="B1312" t="str">
            <v>아동</v>
          </cell>
          <cell r="C1312" t="str">
            <v>엠엔케이(MNK)</v>
          </cell>
          <cell r="D1312">
            <v>7560</v>
          </cell>
          <cell r="E1312">
            <v>1</v>
          </cell>
          <cell r="F1312">
            <v>7560</v>
          </cell>
          <cell r="G1312" t="str">
            <v>20190108</v>
          </cell>
          <cell r="H1312" t="str">
            <v>20190109</v>
          </cell>
          <cell r="I1312" t="str">
            <v>4801187153215</v>
          </cell>
          <cell r="J1312" t="str">
            <v>1187153214</v>
          </cell>
          <cell r="K1312" t="str">
            <v>9791187153214</v>
          </cell>
          <cell r="L1312" t="str">
            <v>취미실용</v>
          </cell>
          <cell r="M1312" t="str">
            <v>kPDF</v>
          </cell>
          <cell r="N1312">
            <v>7560</v>
          </cell>
          <cell r="O1312" t="str">
            <v>경상남도교육청 고성도서관 추천도서</v>
          </cell>
          <cell r="P1312" t="str">
            <v>[상세보기]</v>
          </cell>
        </row>
        <row r="1313">
          <cell r="A1313" t="str">
            <v>어린이 슬로푸드 요리책</v>
          </cell>
          <cell r="B1313" t="str">
            <v>아동</v>
          </cell>
          <cell r="C1313" t="str">
            <v>내인생의책(주)</v>
          </cell>
          <cell r="D1313">
            <v>17280</v>
          </cell>
          <cell r="E1313">
            <v>1</v>
          </cell>
          <cell r="F1313">
            <v>17280</v>
          </cell>
          <cell r="G1313" t="str">
            <v>20190128</v>
          </cell>
          <cell r="H1313" t="str">
            <v>20190522</v>
          </cell>
          <cell r="I1313" t="str">
            <v>4801157234340</v>
          </cell>
          <cell r="J1313" t="str">
            <v>1157234348</v>
          </cell>
          <cell r="K1313" t="str">
            <v>9791157234349</v>
          </cell>
          <cell r="L1313" t="str">
            <v>취미실용</v>
          </cell>
          <cell r="M1313" t="str">
            <v>kPDF</v>
          </cell>
          <cell r="N1313">
            <v>17280</v>
          </cell>
          <cell r="O1313" t="str">
            <v>인천광역시미추홀도서관 &gt; 교과연계도서</v>
          </cell>
          <cell r="P1313" t="str">
            <v>[상세보기]</v>
          </cell>
        </row>
        <row r="1314">
          <cell r="A1314" t="str">
            <v>어린이 저작권 교실</v>
          </cell>
          <cell r="B1314" t="str">
            <v>아동</v>
          </cell>
          <cell r="C1314" t="str">
            <v>한국출판콘텐츠(KPC)</v>
          </cell>
          <cell r="D1314">
            <v>21600</v>
          </cell>
          <cell r="E1314">
            <v>2</v>
          </cell>
          <cell r="F1314">
            <v>43200</v>
          </cell>
          <cell r="G1314" t="str">
            <v>20110112</v>
          </cell>
          <cell r="H1314" t="str">
            <v>20140730</v>
          </cell>
          <cell r="I1314" t="str">
            <v>4808980972265</v>
          </cell>
          <cell r="J1314" t="str">
            <v>8980972261</v>
          </cell>
          <cell r="K1314" t="str">
            <v>9788980972265</v>
          </cell>
          <cell r="L1314" t="str">
            <v>자기계발/리더십</v>
          </cell>
          <cell r="M1314" t="str">
            <v>kEPUB</v>
          </cell>
          <cell r="N1314">
            <v>43200</v>
          </cell>
          <cell r="O1314" t="str">
            <v>인천광역시미추홀도서관 &gt; 교과연계도서</v>
          </cell>
          <cell r="P1314" t="str">
            <v>[상세보기]</v>
          </cell>
        </row>
        <row r="1315">
          <cell r="A1315" t="str">
            <v>어린이가 꼭 알아야 할 오페라 이야기</v>
          </cell>
          <cell r="B1315" t="str">
            <v>아동</v>
          </cell>
          <cell r="C1315" t="str">
            <v>풀과바람(주)</v>
          </cell>
          <cell r="D1315">
            <v>15120</v>
          </cell>
          <cell r="E1315">
            <v>1</v>
          </cell>
          <cell r="F1315">
            <v>15120</v>
          </cell>
          <cell r="G1315" t="str">
            <v>20170117</v>
          </cell>
          <cell r="H1315" t="str">
            <v>20170626</v>
          </cell>
          <cell r="I1315" t="str">
            <v>4808983896834</v>
          </cell>
          <cell r="J1315" t="str">
            <v>8983896833</v>
          </cell>
          <cell r="K1315" t="str">
            <v>9788983896834</v>
          </cell>
          <cell r="L1315" t="str">
            <v>예체능</v>
          </cell>
          <cell r="M1315" t="str">
            <v>kPDF+kEPUB</v>
          </cell>
          <cell r="N1315">
            <v>15120</v>
          </cell>
          <cell r="O1315" t="str">
            <v>서울시교육청도서관 사서추천도서</v>
          </cell>
          <cell r="P1315" t="str">
            <v>[상세보기]</v>
          </cell>
        </row>
        <row r="1316">
          <cell r="A1316" t="str">
            <v>어린이가 알아야 할 가짜 뉴스와 미디어 리터러시</v>
          </cell>
          <cell r="B1316" t="str">
            <v>아동</v>
          </cell>
          <cell r="C1316" t="str">
            <v>팜파스</v>
          </cell>
          <cell r="D1316">
            <v>15120</v>
          </cell>
          <cell r="E1316">
            <v>1</v>
          </cell>
          <cell r="F1316">
            <v>15120</v>
          </cell>
          <cell r="G1316" t="str">
            <v>20200115</v>
          </cell>
          <cell r="H1316" t="str">
            <v>20200727</v>
          </cell>
          <cell r="I1316" t="str">
            <v>4801170263150</v>
          </cell>
          <cell r="J1316" t="str">
            <v>1170263151</v>
          </cell>
          <cell r="K1316" t="str">
            <v>9791170263159</v>
          </cell>
          <cell r="L1316" t="str">
            <v>호기심/상식</v>
          </cell>
          <cell r="M1316" t="str">
            <v>kEPUB</v>
          </cell>
          <cell r="N1316">
            <v>15120</v>
          </cell>
          <cell r="O1316" t="str">
            <v>세종도서 교양부문 선정도서</v>
          </cell>
          <cell r="P1316" t="str">
            <v>[상세보기]</v>
          </cell>
        </row>
        <row r="1317">
          <cell r="A1317" t="str">
            <v>어린이가 알아야 할 음식 이야기</v>
          </cell>
          <cell r="B1317" t="str">
            <v>아동</v>
          </cell>
          <cell r="C1317" t="str">
            <v>개암나무</v>
          </cell>
          <cell r="D1317">
            <v>15120</v>
          </cell>
          <cell r="E1317">
            <v>1</v>
          </cell>
          <cell r="F1317">
            <v>15120</v>
          </cell>
          <cell r="G1317" t="str">
            <v>20200305</v>
          </cell>
          <cell r="H1317" t="str">
            <v>20200812</v>
          </cell>
          <cell r="I1317" t="str">
            <v>4808968305740</v>
          </cell>
          <cell r="J1317" t="str">
            <v>8968305749</v>
          </cell>
          <cell r="K1317" t="str">
            <v>9788968305740</v>
          </cell>
          <cell r="L1317" t="str">
            <v>호기심/상식</v>
          </cell>
          <cell r="M1317" t="str">
            <v>kPDF+kEPUB</v>
          </cell>
          <cell r="N1317">
            <v>15120</v>
          </cell>
          <cell r="O1317" t="str">
            <v>학교도서관저널 추천도서</v>
          </cell>
          <cell r="P1317" t="str">
            <v>[상세보기]</v>
          </cell>
        </row>
        <row r="1318">
          <cell r="A1318" t="str">
            <v>어린이로 사는 건 너무 힘들어!: 고대 그리스 이야기</v>
          </cell>
          <cell r="B1318" t="str">
            <v>아동</v>
          </cell>
          <cell r="C1318" t="str">
            <v>북이십일_디지털컨텐츠</v>
          </cell>
          <cell r="D1318">
            <v>25200</v>
          </cell>
          <cell r="E1318">
            <v>2</v>
          </cell>
          <cell r="F1318">
            <v>50400</v>
          </cell>
          <cell r="G1318" t="str">
            <v>20200115</v>
          </cell>
          <cell r="H1318" t="str">
            <v>20200120</v>
          </cell>
          <cell r="I1318" t="str">
            <v>4808950984861</v>
          </cell>
          <cell r="J1318" t="str">
            <v>8950984865</v>
          </cell>
          <cell r="K1318" t="str">
            <v>9788950984861</v>
          </cell>
          <cell r="L1318" t="str">
            <v>역사/지리/위인</v>
          </cell>
          <cell r="M1318" t="str">
            <v>kPDF</v>
          </cell>
          <cell r="N1318">
            <v>50400</v>
          </cell>
          <cell r="O1318" t="str">
            <v>아침독서 추천도서(초등3-4학년)</v>
          </cell>
          <cell r="P1318" t="str">
            <v>[상세보기]</v>
          </cell>
        </row>
        <row r="1319">
          <cell r="A1319" t="str">
            <v>어린이로 사는 건 너무 힘들어!: 고대 이집트 이야기</v>
          </cell>
          <cell r="B1319" t="str">
            <v>아동</v>
          </cell>
          <cell r="C1319" t="str">
            <v>북이십일_디지털컨텐츠</v>
          </cell>
          <cell r="D1319">
            <v>25200</v>
          </cell>
          <cell r="E1319">
            <v>2</v>
          </cell>
          <cell r="F1319">
            <v>50400</v>
          </cell>
          <cell r="G1319" t="str">
            <v>20181005</v>
          </cell>
          <cell r="H1319" t="str">
            <v>20181022</v>
          </cell>
          <cell r="I1319" t="str">
            <v>4808950977382</v>
          </cell>
          <cell r="J1319" t="str">
            <v>8950977389</v>
          </cell>
          <cell r="K1319" t="str">
            <v>9788950977382</v>
          </cell>
          <cell r="L1319" t="str">
            <v>역사/지리/위인</v>
          </cell>
          <cell r="M1319" t="str">
            <v>kPDF</v>
          </cell>
          <cell r="N1319">
            <v>50400</v>
          </cell>
          <cell r="O1319" t="str">
            <v>부산광역시 사상도서관 추천도서</v>
          </cell>
          <cell r="P1319" t="str">
            <v>[상세보기]</v>
          </cell>
        </row>
        <row r="1320">
          <cell r="A1320" t="str">
            <v>어린이를 위한 걸리버 여행기</v>
          </cell>
          <cell r="B1320" t="str">
            <v>아동</v>
          </cell>
          <cell r="C1320" t="str">
            <v>느낌이있는책</v>
          </cell>
          <cell r="D1320">
            <v>10800</v>
          </cell>
          <cell r="E1320">
            <v>1</v>
          </cell>
          <cell r="F1320">
            <v>10800</v>
          </cell>
          <cell r="G1320" t="str">
            <v>20110212</v>
          </cell>
          <cell r="H1320" t="str">
            <v>20171102</v>
          </cell>
          <cell r="I1320" t="str">
            <v>4808992729765</v>
          </cell>
          <cell r="J1320" t="str">
            <v>8992729766</v>
          </cell>
          <cell r="K1320" t="str">
            <v>9788992729765</v>
          </cell>
          <cell r="L1320" t="str">
            <v>어린이창작동화</v>
          </cell>
          <cell r="M1320" t="str">
            <v>kEPUB</v>
          </cell>
          <cell r="N1320">
            <v>10800</v>
          </cell>
          <cell r="O1320" t="str">
            <v>미디어 추천도서 &gt;  tvN 요즘책방 : 책 읽어드립니다</v>
          </cell>
          <cell r="P1320" t="str">
            <v>[상세보기]</v>
          </cell>
        </row>
        <row r="1321">
          <cell r="A1321" t="str">
            <v>어린이를 위한 관찰의 힘</v>
          </cell>
          <cell r="B1321" t="str">
            <v>아동</v>
          </cell>
          <cell r="C1321" t="str">
            <v>참돌</v>
          </cell>
          <cell r="D1321">
            <v>12600</v>
          </cell>
          <cell r="E1321">
            <v>1</v>
          </cell>
          <cell r="F1321">
            <v>12600</v>
          </cell>
          <cell r="G1321" t="str">
            <v>20131231</v>
          </cell>
          <cell r="H1321" t="str">
            <v>20140128</v>
          </cell>
          <cell r="I1321" t="str">
            <v>4808997592494</v>
          </cell>
          <cell r="J1321" t="str">
            <v>8997592491</v>
          </cell>
          <cell r="K1321" t="str">
            <v>9788997592494</v>
          </cell>
          <cell r="L1321" t="str">
            <v>자기계발/리더십</v>
          </cell>
          <cell r="M1321" t="str">
            <v>kPDF+kEPUB</v>
          </cell>
          <cell r="N1321">
            <v>12600</v>
          </cell>
          <cell r="O1321" t="str">
            <v>인천광역시미추홀도서관 &gt; 교과연계도서</v>
          </cell>
          <cell r="P1321" t="str">
            <v>[상세보기]</v>
          </cell>
        </row>
        <row r="1322">
          <cell r="A1322" t="str">
            <v>어린이를 위한 동물 복지 이야기</v>
          </cell>
          <cell r="B1322" t="str">
            <v>아동</v>
          </cell>
          <cell r="C1322" t="str">
            <v>팜파스</v>
          </cell>
          <cell r="D1322">
            <v>15120</v>
          </cell>
          <cell r="E1322">
            <v>1</v>
          </cell>
          <cell r="F1322">
            <v>15120</v>
          </cell>
          <cell r="G1322" t="str">
            <v>20180820</v>
          </cell>
          <cell r="H1322" t="str">
            <v>20190731</v>
          </cell>
          <cell r="I1322" t="str">
            <v>4801170262160</v>
          </cell>
          <cell r="J1322" t="str">
            <v>1170262163</v>
          </cell>
          <cell r="K1322" t="str">
            <v>9791170262169</v>
          </cell>
          <cell r="L1322" t="str">
            <v>자기계발/리더십</v>
          </cell>
          <cell r="M1322" t="str">
            <v>kEPUB</v>
          </cell>
          <cell r="N1322">
            <v>15120</v>
          </cell>
          <cell r="O1322" t="str">
            <v>세종도서 교양부문 선정도서</v>
          </cell>
          <cell r="P1322" t="str">
            <v>[상세보기]</v>
          </cell>
        </row>
        <row r="1323">
          <cell r="A1323" t="str">
            <v>어린이를 위한 디지털 과학 용어 사전</v>
          </cell>
          <cell r="B1323" t="str">
            <v>아동</v>
          </cell>
          <cell r="C1323" t="str">
            <v>팜파스</v>
          </cell>
          <cell r="D1323">
            <v>16200</v>
          </cell>
          <cell r="E1323">
            <v>1</v>
          </cell>
          <cell r="F1323">
            <v>16200</v>
          </cell>
          <cell r="G1323" t="str">
            <v>20170831</v>
          </cell>
          <cell r="H1323" t="str">
            <v>20171220</v>
          </cell>
          <cell r="I1323" t="str">
            <v>4801170261736</v>
          </cell>
          <cell r="J1323" t="str">
            <v>1170261736</v>
          </cell>
          <cell r="K1323" t="str">
            <v>9791170261735</v>
          </cell>
          <cell r="L1323" t="str">
            <v>과학</v>
          </cell>
          <cell r="M1323" t="str">
            <v>kEPUB</v>
          </cell>
          <cell r="N1323">
            <v>16200</v>
          </cell>
          <cell r="O1323" t="str">
            <v>청소년출판협의회 추천도서</v>
          </cell>
          <cell r="P1323" t="str">
            <v>[상세보기]</v>
          </cell>
        </row>
        <row r="1324">
          <cell r="A1324" t="str">
            <v>어린이를 위한 따뜻한 과학, 적정 기술</v>
          </cell>
          <cell r="B1324" t="str">
            <v>아동</v>
          </cell>
          <cell r="C1324" t="str">
            <v>팜파스</v>
          </cell>
          <cell r="D1324">
            <v>15120</v>
          </cell>
          <cell r="E1324">
            <v>1</v>
          </cell>
          <cell r="F1324">
            <v>15120</v>
          </cell>
          <cell r="G1324" t="str">
            <v>20170720</v>
          </cell>
          <cell r="H1324" t="str">
            <v>20171215</v>
          </cell>
          <cell r="I1324" t="str">
            <v>4801170261682</v>
          </cell>
          <cell r="J1324" t="str">
            <v>117026168X</v>
          </cell>
          <cell r="K1324" t="str">
            <v>9791170261681</v>
          </cell>
          <cell r="L1324" t="str">
            <v>과학</v>
          </cell>
          <cell r="M1324" t="str">
            <v>kEPUB</v>
          </cell>
          <cell r="N1324">
            <v>15120</v>
          </cell>
          <cell r="O1324" t="str">
            <v>학교도서관사서협의회 초등고학년 추천도서</v>
          </cell>
          <cell r="P1324" t="str">
            <v>[상세보기]</v>
          </cell>
        </row>
        <row r="1325">
          <cell r="A1325" t="str">
            <v>어린이를 위한 무역의 모든 것</v>
          </cell>
          <cell r="B1325" t="str">
            <v>아동</v>
          </cell>
          <cell r="C1325" t="str">
            <v>풀과바람(주)</v>
          </cell>
          <cell r="D1325">
            <v>13860</v>
          </cell>
          <cell r="E1325">
            <v>1</v>
          </cell>
          <cell r="F1325">
            <v>13860</v>
          </cell>
          <cell r="G1325" t="str">
            <v>20150409</v>
          </cell>
          <cell r="H1325" t="str">
            <v>20160610</v>
          </cell>
          <cell r="I1325" t="str">
            <v>4808983895981</v>
          </cell>
          <cell r="J1325" t="str">
            <v>8983895985</v>
          </cell>
          <cell r="K1325" t="str">
            <v>9788983895981</v>
          </cell>
          <cell r="L1325" t="str">
            <v>자기계발/리더십</v>
          </cell>
          <cell r="M1325" t="str">
            <v>kPDF+kEPUB</v>
          </cell>
          <cell r="N1325">
            <v>13860</v>
          </cell>
          <cell r="O1325" t="str">
            <v>경남교육청 김해도서관 &gt; 6학년 교과연계도서</v>
          </cell>
          <cell r="P1325" t="str">
            <v>[상세보기]</v>
          </cell>
        </row>
        <row r="1326">
          <cell r="A1326" t="str">
            <v>어린이를 위한 미래 과학, 빅데이터 이야기</v>
          </cell>
          <cell r="B1326" t="str">
            <v>아동</v>
          </cell>
          <cell r="C1326" t="str">
            <v>팜파스</v>
          </cell>
          <cell r="D1326">
            <v>15120</v>
          </cell>
          <cell r="E1326">
            <v>1</v>
          </cell>
          <cell r="F1326">
            <v>15120</v>
          </cell>
          <cell r="G1326" t="str">
            <v>20200520</v>
          </cell>
          <cell r="H1326" t="str">
            <v>20201020</v>
          </cell>
          <cell r="I1326" t="str">
            <v>4801170263341</v>
          </cell>
          <cell r="J1326" t="str">
            <v>1170263348</v>
          </cell>
          <cell r="K1326" t="str">
            <v>9791170263340</v>
          </cell>
          <cell r="L1326" t="str">
            <v>과학</v>
          </cell>
          <cell r="M1326" t="str">
            <v>kEPUB</v>
          </cell>
          <cell r="N1326">
            <v>15120</v>
          </cell>
          <cell r="O1326" t="str">
            <v>경상남도교육청 고성도서관 추천도서</v>
          </cell>
          <cell r="P1326" t="str">
            <v>[상세보기]</v>
          </cell>
        </row>
        <row r="1327">
          <cell r="A1327" t="str">
            <v>어린이를 위한 미래 직업 100</v>
          </cell>
          <cell r="B1327" t="str">
            <v>아동</v>
          </cell>
          <cell r="C1327" t="str">
            <v>이케이북(주)</v>
          </cell>
          <cell r="D1327">
            <v>18000</v>
          </cell>
          <cell r="E1327">
            <v>1</v>
          </cell>
          <cell r="F1327">
            <v>18000</v>
          </cell>
          <cell r="G1327" t="str">
            <v>20130507</v>
          </cell>
          <cell r="H1327" t="str">
            <v>20130902</v>
          </cell>
          <cell r="I1327" t="str">
            <v>4808996897354</v>
          </cell>
          <cell r="J1327" t="str">
            <v>8996897353</v>
          </cell>
          <cell r="K1327" t="str">
            <v>9788996897354</v>
          </cell>
          <cell r="L1327" t="str">
            <v>자기계발/리더십</v>
          </cell>
          <cell r="M1327" t="str">
            <v>kEPUB</v>
          </cell>
          <cell r="N1327">
            <v>18000</v>
          </cell>
          <cell r="O1327" t="str">
            <v>경남교육청 &gt; 진로와 관련된 책</v>
          </cell>
          <cell r="P1327" t="str">
            <v>[상세보기]</v>
          </cell>
        </row>
        <row r="1328">
          <cell r="A1328" t="str">
            <v>어린이를 위한 아주 작은 습관의 힘</v>
          </cell>
          <cell r="B1328" t="str">
            <v>아동</v>
          </cell>
          <cell r="C1328" t="str">
            <v>비즈니스북스(주)</v>
          </cell>
          <cell r="D1328">
            <v>15120</v>
          </cell>
          <cell r="E1328">
            <v>1</v>
          </cell>
          <cell r="F1328">
            <v>15120</v>
          </cell>
          <cell r="G1328" t="str">
            <v>20191209</v>
          </cell>
          <cell r="H1328" t="str">
            <v>20191209</v>
          </cell>
          <cell r="I1328" t="str">
            <v>4801162541174</v>
          </cell>
          <cell r="J1328" t="str">
            <v>1162541172</v>
          </cell>
          <cell r="K1328" t="str">
            <v>9791162541173</v>
          </cell>
          <cell r="L1328" t="str">
            <v>자기계발/리더십</v>
          </cell>
          <cell r="M1328" t="str">
            <v>kEPUB</v>
          </cell>
          <cell r="N1328">
            <v>15120</v>
          </cell>
          <cell r="O1328" t="str">
            <v>김포시립도서관 권장도서</v>
          </cell>
          <cell r="P1328" t="str">
            <v>[상세보기]</v>
          </cell>
        </row>
        <row r="1329">
          <cell r="A1329" t="str">
            <v>어린이를 위한 인권이야기</v>
          </cell>
          <cell r="B1329" t="str">
            <v>아동</v>
          </cell>
          <cell r="C1329" t="str">
            <v>파라북스</v>
          </cell>
          <cell r="D1329">
            <v>11880</v>
          </cell>
          <cell r="E1329">
            <v>1</v>
          </cell>
          <cell r="F1329">
            <v>11880</v>
          </cell>
          <cell r="G1329" t="str">
            <v>20150126</v>
          </cell>
          <cell r="H1329" t="str">
            <v>20150722</v>
          </cell>
          <cell r="I1329" t="str">
            <v>4808993212655</v>
          </cell>
          <cell r="J1329" t="str">
            <v>8993212651</v>
          </cell>
          <cell r="K1329" t="str">
            <v>9788993212655</v>
          </cell>
          <cell r="L1329" t="str">
            <v>자기계발/리더십</v>
          </cell>
          <cell r="M1329" t="str">
            <v>kEPUB</v>
          </cell>
          <cell r="N1329">
            <v>11880</v>
          </cell>
          <cell r="O1329" t="str">
            <v>경기도교과연계 &gt; 초등학교 6학년 2학기 사회</v>
          </cell>
          <cell r="P1329" t="str">
            <v>[상세보기]</v>
          </cell>
        </row>
        <row r="1330">
          <cell r="A1330" t="str">
            <v>어린이를 위한 페미니즘</v>
          </cell>
          <cell r="B1330" t="str">
            <v>아동</v>
          </cell>
          <cell r="C1330" t="str">
            <v>풀빛(도서출판)</v>
          </cell>
          <cell r="D1330">
            <v>15120</v>
          </cell>
          <cell r="E1330">
            <v>1</v>
          </cell>
          <cell r="F1330">
            <v>15120</v>
          </cell>
          <cell r="G1330" t="str">
            <v>20180425</v>
          </cell>
          <cell r="H1330" t="str">
            <v>20181218</v>
          </cell>
          <cell r="I1330" t="str">
            <v>4801161720686</v>
          </cell>
          <cell r="J1330" t="str">
            <v>1161720685</v>
          </cell>
          <cell r="K1330" t="str">
            <v>9791161720685</v>
          </cell>
          <cell r="L1330" t="str">
            <v>호기심/상식</v>
          </cell>
          <cell r="M1330" t="str">
            <v>kPDF+kEPUB</v>
          </cell>
          <cell r="N1330">
            <v>15120</v>
          </cell>
          <cell r="O1330" t="str">
            <v>청소년출판협의회 추천도서</v>
          </cell>
          <cell r="P1330" t="str">
            <v>[상세보기]</v>
          </cell>
        </row>
        <row r="1331">
          <cell r="A1331" t="str">
            <v>어머니의 이슬털이</v>
          </cell>
          <cell r="B1331" t="str">
            <v>아동</v>
          </cell>
          <cell r="C1331" t="str">
            <v>북극곰</v>
          </cell>
          <cell r="D1331">
            <v>18900</v>
          </cell>
          <cell r="E1331">
            <v>1</v>
          </cell>
          <cell r="F1331">
            <v>18900</v>
          </cell>
          <cell r="G1331" t="str">
            <v>20131101</v>
          </cell>
          <cell r="H1331" t="str">
            <v>20150401</v>
          </cell>
          <cell r="I1331" t="str">
            <v>4808997728381</v>
          </cell>
          <cell r="J1331" t="str">
            <v>8997728385</v>
          </cell>
          <cell r="K1331" t="str">
            <v>9788997728381</v>
          </cell>
          <cell r="L1331" t="str">
            <v>어린이창작동화</v>
          </cell>
          <cell r="M1331" t="str">
            <v>kPDF</v>
          </cell>
          <cell r="N1331">
            <v>18900</v>
          </cell>
          <cell r="O1331" t="str">
            <v>경기도교과연계 &gt; 초등학교 1학년 1학기 통합(여름1)</v>
          </cell>
          <cell r="P1331" t="str">
            <v>[상세보기]</v>
          </cell>
        </row>
        <row r="1332">
          <cell r="A1332" t="str">
            <v>어진 선비 이언적을 찾아서</v>
          </cell>
          <cell r="B1332" t="str">
            <v>아동</v>
          </cell>
          <cell r="C1332" t="str">
            <v>머스트비</v>
          </cell>
          <cell r="D1332">
            <v>12600</v>
          </cell>
          <cell r="E1332">
            <v>1</v>
          </cell>
          <cell r="F1332">
            <v>12600</v>
          </cell>
          <cell r="G1332" t="str">
            <v>20180430</v>
          </cell>
          <cell r="H1332" t="str">
            <v>20180809</v>
          </cell>
          <cell r="I1332" t="str">
            <v>4801160340564</v>
          </cell>
          <cell r="J1332" t="str">
            <v>1160340560</v>
          </cell>
          <cell r="K1332" t="str">
            <v>9791160340563</v>
          </cell>
          <cell r="L1332" t="str">
            <v>역사/지리/위인</v>
          </cell>
          <cell r="M1332" t="str">
            <v>kPDF</v>
          </cell>
          <cell r="N1332">
            <v>12600</v>
          </cell>
          <cell r="O1332" t="str">
            <v>책씨앗 &gt; 교과연계 추천도서</v>
          </cell>
          <cell r="P1332" t="str">
            <v>[상세보기]</v>
          </cell>
        </row>
        <row r="1333">
          <cell r="A1333" t="str">
            <v>어쨌든 무조건 반드시 꼭 하늘을 날 거야</v>
          </cell>
          <cell r="B1333" t="str">
            <v>아동</v>
          </cell>
          <cell r="C1333" t="str">
            <v>책속물고기</v>
          </cell>
          <cell r="D1333">
            <v>16200</v>
          </cell>
          <cell r="E1333">
            <v>1</v>
          </cell>
          <cell r="F1333">
            <v>16200</v>
          </cell>
          <cell r="G1333" t="str">
            <v>20180110</v>
          </cell>
          <cell r="H1333" t="str">
            <v>20181219</v>
          </cell>
          <cell r="I1333" t="str">
            <v>4801186670799</v>
          </cell>
          <cell r="J1333" t="str">
            <v>1186670797</v>
          </cell>
          <cell r="K1333" t="str">
            <v>9791186670798</v>
          </cell>
          <cell r="L1333" t="str">
            <v>자기계발/리더십</v>
          </cell>
          <cell r="M1333" t="str">
            <v>kPDF+kEPUB</v>
          </cell>
          <cell r="N1333">
            <v>16200</v>
          </cell>
          <cell r="O1333" t="str">
            <v>학교도서관사서협의회 추천도서</v>
          </cell>
          <cell r="P1333" t="str">
            <v>[상세보기]</v>
          </cell>
        </row>
        <row r="1334">
          <cell r="A1334" t="str">
            <v>어쩌다 우린 가족일까?</v>
          </cell>
          <cell r="B1334" t="str">
            <v>아동</v>
          </cell>
          <cell r="C1334" t="str">
            <v>비전팩토리</v>
          </cell>
          <cell r="D1334">
            <v>12740</v>
          </cell>
          <cell r="E1334">
            <v>1</v>
          </cell>
          <cell r="F1334">
            <v>12740</v>
          </cell>
          <cell r="G1334" t="str">
            <v>20161213</v>
          </cell>
          <cell r="H1334" t="str">
            <v>20161205</v>
          </cell>
          <cell r="I1334" t="str">
            <v>4801186688688</v>
          </cell>
          <cell r="J1334" t="str">
            <v>1186688688</v>
          </cell>
          <cell r="K1334" t="str">
            <v>9791186688687</v>
          </cell>
          <cell r="L1334" t="str">
            <v>어린이창작동화</v>
          </cell>
          <cell r="M1334" t="str">
            <v>kEPUB</v>
          </cell>
          <cell r="N1334">
            <v>12740</v>
          </cell>
          <cell r="O1334" t="str">
            <v>경기도교과연계 &gt; 초등학교 4학년 1학기 국어</v>
          </cell>
          <cell r="P1334" t="str">
            <v>[상세보기]</v>
          </cell>
        </row>
        <row r="1335">
          <cell r="A1335" t="str">
            <v>어쩌면 인류 최초의 벽화 이야기</v>
          </cell>
          <cell r="B1335" t="str">
            <v>아동</v>
          </cell>
          <cell r="C1335" t="str">
            <v>책속물고기</v>
          </cell>
          <cell r="D1335">
            <v>12600</v>
          </cell>
          <cell r="E1335">
            <v>1</v>
          </cell>
          <cell r="F1335">
            <v>12600</v>
          </cell>
          <cell r="G1335" t="str">
            <v>20150920</v>
          </cell>
          <cell r="H1335" t="str">
            <v>20160620</v>
          </cell>
          <cell r="I1335" t="str">
            <v>4801186670065</v>
          </cell>
          <cell r="J1335" t="str">
            <v>1186670061</v>
          </cell>
          <cell r="K1335" t="str">
            <v>9791186670064</v>
          </cell>
          <cell r="L1335" t="str">
            <v>호기심/상식</v>
          </cell>
          <cell r="M1335" t="str">
            <v>kPDF+kEPUB</v>
          </cell>
          <cell r="N1335">
            <v>12600</v>
          </cell>
          <cell r="O1335" t="str">
            <v>청소년출판협의회 추천도서</v>
          </cell>
          <cell r="P1335" t="str">
            <v>[상세보기]</v>
          </cell>
        </row>
        <row r="1336">
          <cell r="A1336" t="str">
            <v>어치와 참나무</v>
          </cell>
          <cell r="B1336" t="str">
            <v>아동</v>
          </cell>
          <cell r="C1336" t="str">
            <v>북극곰</v>
          </cell>
          <cell r="D1336">
            <v>16200</v>
          </cell>
          <cell r="E1336">
            <v>1</v>
          </cell>
          <cell r="F1336">
            <v>16200</v>
          </cell>
          <cell r="G1336" t="str">
            <v>20140928</v>
          </cell>
          <cell r="H1336" t="str">
            <v>20150529</v>
          </cell>
          <cell r="I1336" t="str">
            <v>4808997728534</v>
          </cell>
          <cell r="J1336" t="str">
            <v>8997728539</v>
          </cell>
          <cell r="K1336" t="str">
            <v>9788997728534</v>
          </cell>
          <cell r="L1336" t="str">
            <v>어린이창작동화</v>
          </cell>
          <cell r="M1336" t="str">
            <v>kPDF</v>
          </cell>
          <cell r="N1336">
            <v>16200</v>
          </cell>
          <cell r="O1336" t="str">
            <v>경기도교과연계 &gt; 초등학교 1학년 1학기 통합(봄1)</v>
          </cell>
          <cell r="P1336" t="str">
            <v>[상세보기]</v>
          </cell>
        </row>
        <row r="1337">
          <cell r="A1337" t="str">
            <v>언니가 없으면 좋겠어</v>
          </cell>
          <cell r="B1337" t="str">
            <v>아동</v>
          </cell>
          <cell r="C1337" t="str">
            <v>살림출판사</v>
          </cell>
          <cell r="D1337">
            <v>19800</v>
          </cell>
          <cell r="E1337">
            <v>1</v>
          </cell>
          <cell r="F1337">
            <v>19800</v>
          </cell>
          <cell r="G1337" t="str">
            <v>20150925</v>
          </cell>
          <cell r="H1337" t="str">
            <v>20151006</v>
          </cell>
          <cell r="I1337" t="str">
            <v>4808952232090</v>
          </cell>
          <cell r="J1337" t="str">
            <v>8952232097</v>
          </cell>
          <cell r="K1337" t="str">
            <v>9788952232090</v>
          </cell>
          <cell r="L1337" t="str">
            <v>어린이창작동화</v>
          </cell>
          <cell r="M1337" t="str">
            <v>kPDF+kEPUB</v>
          </cell>
          <cell r="N1337">
            <v>19800</v>
          </cell>
          <cell r="O1337" t="str">
            <v>경기도교과연계 &gt; 초등학교 3학년 2학기 국어</v>
          </cell>
          <cell r="P1337" t="str">
            <v>[상세보기]</v>
          </cell>
        </row>
        <row r="1338">
          <cell r="A1338" t="str">
            <v>언어 예절, 이것만은 알아 둬!</v>
          </cell>
          <cell r="B1338" t="str">
            <v>아동</v>
          </cell>
          <cell r="C1338" t="str">
            <v>팜파스</v>
          </cell>
          <cell r="D1338">
            <v>13860</v>
          </cell>
          <cell r="E1338">
            <v>1</v>
          </cell>
          <cell r="F1338">
            <v>13860</v>
          </cell>
          <cell r="G1338" t="str">
            <v>20160118</v>
          </cell>
          <cell r="H1338" t="str">
            <v>20160908</v>
          </cell>
          <cell r="I1338" t="str">
            <v>4801170260630</v>
          </cell>
          <cell r="J1338" t="str">
            <v>1170260632</v>
          </cell>
          <cell r="K1338" t="str">
            <v>9791170260639</v>
          </cell>
          <cell r="L1338" t="str">
            <v>자기계발/리더십</v>
          </cell>
          <cell r="M1338" t="str">
            <v>kEPUB</v>
          </cell>
          <cell r="N1338">
            <v>13860</v>
          </cell>
          <cell r="O1338" t="str">
            <v>경기도교과연계 &gt; 초등학교 2학년 2학기 국어</v>
          </cell>
          <cell r="P1338" t="str">
            <v>[상세보기]</v>
          </cell>
        </row>
        <row r="1339">
          <cell r="A1339" t="str">
            <v>언제나 네 곁에</v>
          </cell>
          <cell r="B1339" t="str">
            <v>유아</v>
          </cell>
          <cell r="C1339" t="str">
            <v>북극곰</v>
          </cell>
          <cell r="D1339">
            <v>18900</v>
          </cell>
          <cell r="E1339">
            <v>1</v>
          </cell>
          <cell r="F1339">
            <v>18900</v>
          </cell>
          <cell r="G1339" t="str">
            <v>20200130</v>
          </cell>
          <cell r="H1339" t="str">
            <v>20200521</v>
          </cell>
          <cell r="I1339" t="str">
            <v>4801190300422</v>
          </cell>
          <cell r="J1339" t="str">
            <v>1190300427</v>
          </cell>
          <cell r="K1339" t="str">
            <v>9791190300421</v>
          </cell>
          <cell r="L1339" t="str">
            <v>유아창작동화</v>
          </cell>
          <cell r="M1339" t="str">
            <v>kPDF</v>
          </cell>
          <cell r="N1339">
            <v>18900</v>
          </cell>
          <cell r="O1339" t="str">
            <v>책씨앗 &gt; 교과연계 추천도서(초등)</v>
          </cell>
          <cell r="P1339" t="str">
            <v>[상세보기]</v>
          </cell>
        </row>
        <row r="1340">
          <cell r="A1340" t="str">
            <v>언제나 사랑해</v>
          </cell>
          <cell r="B1340" t="str">
            <v>유아</v>
          </cell>
          <cell r="C1340" t="str">
            <v>북이십일_디지털컨텐츠</v>
          </cell>
          <cell r="D1340">
            <v>21600</v>
          </cell>
          <cell r="E1340">
            <v>2</v>
          </cell>
          <cell r="F1340">
            <v>43200</v>
          </cell>
          <cell r="G1340" t="str">
            <v>20200914</v>
          </cell>
          <cell r="H1340" t="str">
            <v>20201109</v>
          </cell>
          <cell r="I1340" t="str">
            <v>4808950989859</v>
          </cell>
          <cell r="J1340" t="str">
            <v>8950989859</v>
          </cell>
          <cell r="K1340" t="str">
            <v>9788950989859</v>
          </cell>
          <cell r="L1340" t="str">
            <v>유아창작동화</v>
          </cell>
          <cell r="M1340" t="str">
            <v>kPDF</v>
          </cell>
          <cell r="N1340">
            <v>43200</v>
          </cell>
          <cell r="O1340" t="str">
            <v>아침독서 추천도서(4~7세)</v>
          </cell>
          <cell r="P1340" t="str">
            <v>[상세보기]</v>
          </cell>
        </row>
        <row r="1341">
          <cell r="A1341" t="str">
            <v>언제나 웃게 해 주는 약</v>
          </cell>
          <cell r="B1341" t="str">
            <v>아동</v>
          </cell>
          <cell r="C1341" t="str">
            <v>한국출판콘텐츠(KPC)</v>
          </cell>
          <cell r="D1341">
            <v>25200</v>
          </cell>
          <cell r="E1341">
            <v>2</v>
          </cell>
          <cell r="F1341">
            <v>50400</v>
          </cell>
          <cell r="G1341" t="str">
            <v>20160215</v>
          </cell>
          <cell r="H1341" t="str">
            <v>20160603</v>
          </cell>
          <cell r="I1341" t="str">
            <v>4808932028392</v>
          </cell>
          <cell r="J1341" t="str">
            <v>8932028397</v>
          </cell>
          <cell r="K1341" t="str">
            <v>9788932028392</v>
          </cell>
          <cell r="L1341" t="str">
            <v>어린이창작동화</v>
          </cell>
          <cell r="M1341" t="str">
            <v>kEPUB</v>
          </cell>
          <cell r="N1341">
            <v>50400</v>
          </cell>
          <cell r="O1341" t="str">
            <v>경기도교과연계 &gt; 초등학교 6학년 2학기 국어</v>
          </cell>
          <cell r="P1341" t="str">
            <v>[상세보기]</v>
          </cell>
        </row>
        <row r="1342">
          <cell r="A1342" t="str">
            <v>얼큰쌤의 비밀 저금통</v>
          </cell>
          <cell r="B1342" t="str">
            <v>아동</v>
          </cell>
          <cell r="C1342" t="str">
            <v>키다리</v>
          </cell>
          <cell r="D1342">
            <v>10800</v>
          </cell>
          <cell r="E1342">
            <v>1</v>
          </cell>
          <cell r="F1342">
            <v>10800</v>
          </cell>
          <cell r="G1342" t="str">
            <v>20140805</v>
          </cell>
          <cell r="H1342" t="str">
            <v>20150114</v>
          </cell>
          <cell r="I1342" t="str">
            <v>4801185299571</v>
          </cell>
          <cell r="J1342" t="str">
            <v>1185299572</v>
          </cell>
          <cell r="K1342" t="str">
            <v>9791185299570</v>
          </cell>
          <cell r="L1342" t="str">
            <v>어린이창작동화</v>
          </cell>
          <cell r="M1342" t="str">
            <v>kPDF+kEPUB</v>
          </cell>
          <cell r="N1342">
            <v>10800</v>
          </cell>
          <cell r="O1342" t="str">
            <v>한국문화예술위원회 문학나눔 선정도서</v>
          </cell>
          <cell r="P1342" t="str">
            <v>[상세보기]</v>
          </cell>
        </row>
        <row r="1343">
          <cell r="A1343" t="str">
            <v>엄마 고마워요</v>
          </cell>
          <cell r="B1343" t="str">
            <v>아동</v>
          </cell>
          <cell r="C1343" t="str">
            <v>국민서관</v>
          </cell>
          <cell r="D1343">
            <v>15120</v>
          </cell>
          <cell r="E1343">
            <v>1</v>
          </cell>
          <cell r="F1343">
            <v>15120</v>
          </cell>
          <cell r="G1343" t="str">
            <v>20130222</v>
          </cell>
          <cell r="H1343" t="str">
            <v>20160817</v>
          </cell>
          <cell r="I1343" t="str">
            <v>4808911030675</v>
          </cell>
          <cell r="J1343" t="str">
            <v>8911030678</v>
          </cell>
          <cell r="K1343" t="str">
            <v>9788911030675</v>
          </cell>
          <cell r="L1343" t="str">
            <v>어린이창작동화</v>
          </cell>
          <cell r="M1343" t="str">
            <v>kPDF</v>
          </cell>
          <cell r="N1343">
            <v>15120</v>
          </cell>
          <cell r="O1343" t="str">
            <v>경기중앙교육도서관 추천도서</v>
          </cell>
          <cell r="P1343" t="str">
            <v>[상세보기]</v>
          </cell>
        </row>
        <row r="1344">
          <cell r="A1344" t="str">
            <v>엄마 과학 공부는 왜 해</v>
          </cell>
          <cell r="B1344" t="str">
            <v>아동</v>
          </cell>
          <cell r="C1344" t="str">
            <v>팜파스</v>
          </cell>
          <cell r="D1344">
            <v>12600</v>
          </cell>
          <cell r="E1344">
            <v>1</v>
          </cell>
          <cell r="F1344">
            <v>12600</v>
          </cell>
          <cell r="G1344" t="str">
            <v>20120914</v>
          </cell>
          <cell r="H1344" t="str">
            <v>20150625</v>
          </cell>
          <cell r="I1344" t="str">
            <v>4808993195880</v>
          </cell>
          <cell r="J1344" t="str">
            <v>8993195889</v>
          </cell>
          <cell r="K1344" t="str">
            <v>9788993195880</v>
          </cell>
          <cell r="L1344" t="str">
            <v>호기심/상식</v>
          </cell>
          <cell r="M1344" t="str">
            <v>kEPUB</v>
          </cell>
          <cell r="N1344">
            <v>12600</v>
          </cell>
          <cell r="O1344" t="str">
            <v>경기도교과연계 &gt; 초등학교 4학년 2학기 과학</v>
          </cell>
          <cell r="P1344" t="str">
            <v>[상세보기]</v>
          </cell>
        </row>
        <row r="1345">
          <cell r="A1345" t="str">
            <v>엄마 국어 공부는 왜 해</v>
          </cell>
          <cell r="B1345" t="str">
            <v>아동</v>
          </cell>
          <cell r="C1345" t="str">
            <v>팜파스</v>
          </cell>
          <cell r="D1345">
            <v>12600</v>
          </cell>
          <cell r="E1345">
            <v>1</v>
          </cell>
          <cell r="F1345">
            <v>12600</v>
          </cell>
          <cell r="G1345" t="str">
            <v>20121205</v>
          </cell>
          <cell r="H1345" t="str">
            <v>20150625</v>
          </cell>
          <cell r="I1345" t="str">
            <v>4808993195958</v>
          </cell>
          <cell r="J1345" t="str">
            <v>8993195951</v>
          </cell>
          <cell r="K1345" t="str">
            <v>9788993195958</v>
          </cell>
          <cell r="L1345" t="str">
            <v>호기심/상식</v>
          </cell>
          <cell r="M1345" t="str">
            <v>kEPUB</v>
          </cell>
          <cell r="N1345">
            <v>12600</v>
          </cell>
          <cell r="O1345" t="str">
            <v>경기도교과연계 &gt; 초등학교 4학년 1학기 국어</v>
          </cell>
          <cell r="P1345" t="str">
            <v>[상세보기]</v>
          </cell>
        </row>
        <row r="1346">
          <cell r="A1346" t="str">
            <v>엄마 아빠 사용 설명서</v>
          </cell>
          <cell r="B1346" t="str">
            <v>아동</v>
          </cell>
          <cell r="C1346" t="str">
            <v>고래가숨쉬는도서관</v>
          </cell>
          <cell r="D1346">
            <v>15120</v>
          </cell>
          <cell r="E1346">
            <v>1</v>
          </cell>
          <cell r="F1346">
            <v>15120</v>
          </cell>
          <cell r="G1346" t="str">
            <v>20170630</v>
          </cell>
          <cell r="H1346" t="str">
            <v>20180618</v>
          </cell>
          <cell r="I1346" t="str">
            <v>4801187427392</v>
          </cell>
          <cell r="J1346" t="str">
            <v>118742739X</v>
          </cell>
          <cell r="K1346" t="str">
            <v>9791187427391</v>
          </cell>
          <cell r="L1346" t="str">
            <v>자기계발/리더십</v>
          </cell>
          <cell r="M1346" t="str">
            <v>kPDF</v>
          </cell>
          <cell r="N1346">
            <v>15120</v>
          </cell>
          <cell r="O1346" t="str">
            <v>학교도서관사서협의회 초등고학년 추천도서</v>
          </cell>
          <cell r="P1346" t="str">
            <v>[상세보기]</v>
          </cell>
        </row>
        <row r="1347">
          <cell r="A1347" t="str">
            <v>엄마 아빠를 구한 돼지  평면도형</v>
          </cell>
          <cell r="B1347" t="str">
            <v>아동</v>
          </cell>
          <cell r="C1347" t="str">
            <v>내인생의책(주)</v>
          </cell>
          <cell r="D1347">
            <v>17280</v>
          </cell>
          <cell r="E1347">
            <v>1</v>
          </cell>
          <cell r="F1347">
            <v>17280</v>
          </cell>
          <cell r="G1347" t="str">
            <v>20150905</v>
          </cell>
          <cell r="H1347" t="str">
            <v>20150904</v>
          </cell>
          <cell r="I1347" t="str">
            <v>4801157231998</v>
          </cell>
          <cell r="J1347" t="str">
            <v>1157231993</v>
          </cell>
          <cell r="K1347" t="str">
            <v>9791157231997</v>
          </cell>
          <cell r="L1347" t="str">
            <v>수학</v>
          </cell>
          <cell r="M1347" t="str">
            <v>kPDF</v>
          </cell>
          <cell r="N1347">
            <v>17280</v>
          </cell>
          <cell r="O1347" t="str">
            <v>인천광역시미추홀도서관 &gt; 교과연계도서</v>
          </cell>
          <cell r="P1347" t="str">
            <v>[상세보기]</v>
          </cell>
        </row>
        <row r="1348">
          <cell r="A1348" t="str">
            <v>엄마 왜 그래</v>
          </cell>
          <cell r="B1348" t="str">
            <v>유아</v>
          </cell>
          <cell r="C1348" t="str">
            <v>가치창조</v>
          </cell>
          <cell r="D1348">
            <v>18000</v>
          </cell>
          <cell r="E1348">
            <v>1</v>
          </cell>
          <cell r="F1348">
            <v>18000</v>
          </cell>
          <cell r="G1348" t="str">
            <v>20140317</v>
          </cell>
          <cell r="H1348" t="str">
            <v>20170529</v>
          </cell>
          <cell r="I1348" t="str">
            <v>4808963010977</v>
          </cell>
          <cell r="J1348" t="str">
            <v>896301097X</v>
          </cell>
          <cell r="K1348" t="str">
            <v>9788963010977</v>
          </cell>
          <cell r="L1348" t="str">
            <v>유아창작동화</v>
          </cell>
          <cell r="M1348" t="str">
            <v>kEPUB</v>
          </cell>
          <cell r="N1348">
            <v>18000</v>
          </cell>
          <cell r="O1348" t="str">
            <v>경기중앙교육도서관 추천도서</v>
          </cell>
          <cell r="P1348" t="str">
            <v>[상세보기]</v>
          </cell>
        </row>
        <row r="1349">
          <cell r="A1349" t="str">
            <v>엄마 인권 선언</v>
          </cell>
          <cell r="B1349" t="str">
            <v>아동</v>
          </cell>
          <cell r="C1349" t="str">
            <v>노란돼지</v>
          </cell>
          <cell r="D1349">
            <v>21600</v>
          </cell>
          <cell r="E1349">
            <v>1</v>
          </cell>
          <cell r="F1349">
            <v>21600</v>
          </cell>
          <cell r="G1349" t="str">
            <v>20180228</v>
          </cell>
          <cell r="H1349" t="str">
            <v>20180627</v>
          </cell>
          <cell r="I1349" t="str">
            <v>4801159950323</v>
          </cell>
          <cell r="J1349" t="str">
            <v>1159950326</v>
          </cell>
          <cell r="K1349" t="str">
            <v>9791159950322</v>
          </cell>
          <cell r="L1349" t="str">
            <v>자기계발/리더십</v>
          </cell>
          <cell r="M1349" t="str">
            <v>kPDF</v>
          </cell>
          <cell r="N1349">
            <v>21600</v>
          </cell>
          <cell r="O1349" t="str">
            <v>서울시교육청도서관 사서추천도서</v>
          </cell>
          <cell r="P1349" t="str">
            <v>[상세보기]</v>
          </cell>
        </row>
        <row r="1350">
          <cell r="A1350" t="str">
            <v>엄마가 낮잠을 잘 때</v>
          </cell>
          <cell r="B1350" t="str">
            <v>유아</v>
          </cell>
          <cell r="C1350" t="str">
            <v>북극곰</v>
          </cell>
          <cell r="D1350">
            <v>16200</v>
          </cell>
          <cell r="E1350">
            <v>1</v>
          </cell>
          <cell r="F1350">
            <v>16200</v>
          </cell>
          <cell r="G1350" t="str">
            <v>20150628</v>
          </cell>
          <cell r="H1350" t="str">
            <v>20151223</v>
          </cell>
          <cell r="I1350" t="str">
            <v>4808997728909</v>
          </cell>
          <cell r="J1350" t="str">
            <v>8997728903</v>
          </cell>
          <cell r="K1350" t="str">
            <v>9788997728909</v>
          </cell>
          <cell r="L1350" t="str">
            <v>유아창작동화</v>
          </cell>
          <cell r="M1350" t="str">
            <v>kPDF</v>
          </cell>
          <cell r="N1350">
            <v>16200</v>
          </cell>
          <cell r="O1350" t="str">
            <v>경기도교과연계 &gt; 초등학교 1학년 1학기 국어</v>
          </cell>
          <cell r="P1350" t="str">
            <v>[상세보기]</v>
          </cell>
        </row>
        <row r="1351">
          <cell r="A1351" t="str">
            <v>엄마가 일곱째를 낳았어요</v>
          </cell>
          <cell r="B1351" t="str">
            <v>아동</v>
          </cell>
          <cell r="C1351" t="str">
            <v>샘터사</v>
          </cell>
          <cell r="D1351">
            <v>11700</v>
          </cell>
          <cell r="E1351">
            <v>1</v>
          </cell>
          <cell r="F1351">
            <v>11700</v>
          </cell>
          <cell r="G1351" t="str">
            <v>20131030</v>
          </cell>
          <cell r="H1351" t="str">
            <v>20140610</v>
          </cell>
          <cell r="I1351" t="str">
            <v>4808946419070</v>
          </cell>
          <cell r="J1351" t="str">
            <v>8946419075</v>
          </cell>
          <cell r="K1351" t="str">
            <v>9788946419070</v>
          </cell>
          <cell r="L1351" t="str">
            <v>어린이창작동화</v>
          </cell>
          <cell r="M1351" t="str">
            <v>kEPUB</v>
          </cell>
          <cell r="N1351">
            <v>11700</v>
          </cell>
          <cell r="O1351" t="str">
            <v>경기도교과연계 &gt; 초등학교 4학년 2학기 국어</v>
          </cell>
          <cell r="P1351" t="str">
            <v>[상세보기]</v>
          </cell>
        </row>
        <row r="1352">
          <cell r="A1352" t="str">
            <v>엄마도 나만큼 속상해요?</v>
          </cell>
          <cell r="B1352" t="str">
            <v>아동</v>
          </cell>
          <cell r="C1352" t="str">
            <v>애플트리태일즈</v>
          </cell>
          <cell r="D1352">
            <v>13860</v>
          </cell>
          <cell r="E1352">
            <v>1</v>
          </cell>
          <cell r="F1352">
            <v>13860</v>
          </cell>
          <cell r="G1352" t="str">
            <v>20160414</v>
          </cell>
          <cell r="H1352" t="str">
            <v>20180523</v>
          </cell>
          <cell r="I1352" t="str">
            <v>4808998482879</v>
          </cell>
          <cell r="J1352" t="str">
            <v>8998482878</v>
          </cell>
          <cell r="K1352" t="str">
            <v>9788998482879</v>
          </cell>
          <cell r="L1352" t="str">
            <v>어린이창작동화</v>
          </cell>
          <cell r="M1352" t="str">
            <v>kEPUB</v>
          </cell>
          <cell r="N1352">
            <v>13860</v>
          </cell>
          <cell r="O1352" t="str">
            <v>경기도교과연계 &gt; 초등학교 1학년 1학기 통합(여름1)</v>
          </cell>
          <cell r="P1352" t="str">
            <v>[상세보기]</v>
          </cell>
        </row>
        <row r="1353">
          <cell r="A1353" t="str">
            <v>엄마를 화나게 하는 10가지 방법</v>
          </cell>
          <cell r="B1353" t="str">
            <v>유아</v>
          </cell>
          <cell r="C1353" t="str">
            <v>작가정신</v>
          </cell>
          <cell r="D1353">
            <v>19800</v>
          </cell>
          <cell r="E1353">
            <v>1</v>
          </cell>
          <cell r="F1353">
            <v>19800</v>
          </cell>
          <cell r="G1353" t="str">
            <v>20160328</v>
          </cell>
          <cell r="H1353" t="str">
            <v>20160511</v>
          </cell>
          <cell r="I1353" t="str">
            <v>4808972886211</v>
          </cell>
          <cell r="J1353" t="str">
            <v>8972886211</v>
          </cell>
          <cell r="K1353" t="str">
            <v>9788972886211</v>
          </cell>
          <cell r="L1353" t="str">
            <v>유아창작동화</v>
          </cell>
          <cell r="M1353" t="str">
            <v>kPDF</v>
          </cell>
          <cell r="N1353">
            <v>19800</v>
          </cell>
          <cell r="O1353" t="str">
            <v>서울시교육청도서관 사서추천도서</v>
          </cell>
          <cell r="P1353" t="str">
            <v>[상세보기]</v>
          </cell>
        </row>
        <row r="1354">
          <cell r="A1354" t="str">
            <v>엄지 척</v>
          </cell>
          <cell r="B1354" t="str">
            <v>유아</v>
          </cell>
          <cell r="C1354" t="str">
            <v>북극곰</v>
          </cell>
          <cell r="D1354">
            <v>15120</v>
          </cell>
          <cell r="E1354">
            <v>1</v>
          </cell>
          <cell r="F1354">
            <v>15120</v>
          </cell>
          <cell r="G1354" t="str">
            <v>20200319</v>
          </cell>
          <cell r="H1354" t="str">
            <v>20200521</v>
          </cell>
          <cell r="I1354" t="str">
            <v>4801190300613</v>
          </cell>
          <cell r="J1354" t="str">
            <v>1190300613</v>
          </cell>
          <cell r="K1354" t="str">
            <v>9791190300612</v>
          </cell>
          <cell r="L1354" t="str">
            <v>유아창작동화</v>
          </cell>
          <cell r="M1354" t="str">
            <v>kPDF</v>
          </cell>
          <cell r="N1354">
            <v>15120</v>
          </cell>
          <cell r="O1354" t="str">
            <v>주요일간지 소개도서</v>
          </cell>
          <cell r="P1354" t="str">
            <v>[상세보기]</v>
          </cell>
        </row>
        <row r="1355">
          <cell r="A1355" t="str">
            <v>엉뚱한 발명가의 웃기는 알람시계</v>
          </cell>
          <cell r="B1355" t="str">
            <v>아동</v>
          </cell>
          <cell r="C1355" t="str">
            <v>아이앤북</v>
          </cell>
          <cell r="D1355">
            <v>10800</v>
          </cell>
          <cell r="E1355">
            <v>1</v>
          </cell>
          <cell r="F1355">
            <v>10800</v>
          </cell>
          <cell r="G1355" t="str">
            <v>20170310</v>
          </cell>
          <cell r="H1355" t="str">
            <v>20170616</v>
          </cell>
          <cell r="I1355" t="str">
            <v>4801157920984</v>
          </cell>
          <cell r="J1355" t="str">
            <v>1157920985</v>
          </cell>
          <cell r="K1355" t="str">
            <v>9791157920983</v>
          </cell>
          <cell r="L1355" t="str">
            <v>어린이창작동화</v>
          </cell>
          <cell r="M1355" t="str">
            <v>kEPUB</v>
          </cell>
          <cell r="N1355">
            <v>10800</v>
          </cell>
          <cell r="O1355" t="str">
            <v>학교도서관사서협의회 초등저학년 추천도서</v>
          </cell>
          <cell r="P1355" t="str">
            <v>[상세보기]</v>
          </cell>
        </row>
        <row r="1356">
          <cell r="A1356" t="str">
            <v>엉뚱한 생각만 하는 디플로도쿠스</v>
          </cell>
          <cell r="B1356" t="str">
            <v>유아</v>
          </cell>
          <cell r="C1356" t="str">
            <v>풀빛(도서출판)</v>
          </cell>
          <cell r="D1356">
            <v>11970</v>
          </cell>
          <cell r="E1356">
            <v>1</v>
          </cell>
          <cell r="F1356">
            <v>11970</v>
          </cell>
          <cell r="G1356" t="str">
            <v>20200225</v>
          </cell>
          <cell r="H1356" t="str">
            <v>20200924</v>
          </cell>
          <cell r="I1356" t="str">
            <v>4801161721874</v>
          </cell>
          <cell r="J1356" t="str">
            <v>1161721878</v>
          </cell>
          <cell r="K1356" t="str">
            <v>9791161721873</v>
          </cell>
          <cell r="L1356" t="str">
            <v>유아창작동화</v>
          </cell>
          <cell r="M1356" t="str">
            <v>kPDF</v>
          </cell>
          <cell r="N1356">
            <v>11970</v>
          </cell>
          <cell r="O1356">
            <v>11970</v>
          </cell>
          <cell r="P1356" t="str">
            <v>[상세보기]</v>
          </cell>
        </row>
        <row r="1357">
          <cell r="A1357" t="str">
            <v>엉터리 집배원</v>
          </cell>
          <cell r="B1357" t="str">
            <v>아동</v>
          </cell>
          <cell r="C1357" t="str">
            <v>작가정신</v>
          </cell>
          <cell r="D1357">
            <v>19800</v>
          </cell>
          <cell r="E1357">
            <v>1</v>
          </cell>
          <cell r="F1357">
            <v>19800</v>
          </cell>
          <cell r="G1357" t="str">
            <v>20160315</v>
          </cell>
          <cell r="H1357" t="str">
            <v>20160331</v>
          </cell>
          <cell r="I1357" t="str">
            <v>4808972887911</v>
          </cell>
          <cell r="J1357" t="str">
            <v>8972887919</v>
          </cell>
          <cell r="K1357" t="str">
            <v>9788972887911</v>
          </cell>
          <cell r="L1357" t="str">
            <v>어린이창작동화</v>
          </cell>
          <cell r="M1357" t="str">
            <v>kEPUB</v>
          </cell>
          <cell r="N1357">
            <v>19800</v>
          </cell>
          <cell r="O1357" t="str">
            <v>인천광역시미추홀도서관 &gt; 교과연계도서</v>
          </cell>
          <cell r="P1357" t="str">
            <v>[상세보기]</v>
          </cell>
        </row>
        <row r="1358">
          <cell r="A1358" t="str">
            <v>엉터리 처방전</v>
          </cell>
          <cell r="B1358" t="str">
            <v>아동</v>
          </cell>
          <cell r="C1358" t="str">
            <v>위즈덤하우스_디지털콘텐츠</v>
          </cell>
          <cell r="D1358">
            <v>20700</v>
          </cell>
          <cell r="E1358">
            <v>2</v>
          </cell>
          <cell r="F1358">
            <v>41400</v>
          </cell>
          <cell r="G1358" t="str">
            <v>20200316</v>
          </cell>
          <cell r="H1358" t="str">
            <v>20200518</v>
          </cell>
          <cell r="I1358" t="str">
            <v>4808962472097</v>
          </cell>
          <cell r="J1358" t="str">
            <v>8962472090</v>
          </cell>
          <cell r="K1358" t="str">
            <v>9788962472097</v>
          </cell>
          <cell r="L1358" t="str">
            <v>어린이창작동화</v>
          </cell>
          <cell r="M1358" t="str">
            <v>kEPUB</v>
          </cell>
          <cell r="N1358">
            <v>41400</v>
          </cell>
          <cell r="O1358" t="str">
            <v>책씨앗 &gt; 교과연계 추천도서(초등)</v>
          </cell>
          <cell r="P1358" t="str">
            <v>[상세보기]</v>
          </cell>
        </row>
        <row r="1359">
          <cell r="A1359" t="str">
            <v>에그맨</v>
          </cell>
          <cell r="B1359" t="str">
            <v>아동</v>
          </cell>
          <cell r="C1359" t="str">
            <v>같이보는책</v>
          </cell>
          <cell r="D1359">
            <v>19440</v>
          </cell>
          <cell r="E1359">
            <v>1</v>
          </cell>
          <cell r="F1359">
            <v>19440</v>
          </cell>
          <cell r="G1359" t="str">
            <v>20171027</v>
          </cell>
          <cell r="H1359" t="str">
            <v>20171127</v>
          </cell>
          <cell r="I1359" t="str">
            <v>4801186253169</v>
          </cell>
          <cell r="J1359" t="str">
            <v>1186253169</v>
          </cell>
          <cell r="K1359" t="str">
            <v>9791186253168</v>
          </cell>
          <cell r="L1359" t="str">
            <v>어린이창작동화</v>
          </cell>
          <cell r="M1359" t="str">
            <v>kPDF+kEPUB</v>
          </cell>
          <cell r="N1359">
            <v>19440</v>
          </cell>
          <cell r="O1359" t="str">
            <v>학교도서관사서협의회 초등저학년 추천도서</v>
          </cell>
          <cell r="P1359" t="str">
            <v>[상세보기]</v>
          </cell>
        </row>
        <row r="1360">
          <cell r="A1360" t="str">
            <v>에너지 위기, 어떻게 해결할까?</v>
          </cell>
          <cell r="B1360" t="str">
            <v>아동</v>
          </cell>
          <cell r="C1360" t="str">
            <v>동아엠앤비</v>
          </cell>
          <cell r="D1360">
            <v>16380</v>
          </cell>
          <cell r="E1360">
            <v>1</v>
          </cell>
          <cell r="F1360">
            <v>16380</v>
          </cell>
          <cell r="G1360" t="str">
            <v>20171226</v>
          </cell>
          <cell r="H1360" t="str">
            <v>20180518</v>
          </cell>
          <cell r="I1360" t="str">
            <v>4801188704058</v>
          </cell>
          <cell r="J1360" t="str">
            <v>1188704052</v>
          </cell>
          <cell r="K1360" t="str">
            <v>9791188704057</v>
          </cell>
          <cell r="L1360" t="str">
            <v>어린이창작동화</v>
          </cell>
          <cell r="M1360" t="str">
            <v>kEPUB</v>
          </cell>
          <cell r="N1360">
            <v>16380</v>
          </cell>
          <cell r="O1360" t="str">
            <v>학교도서관사서협의회 청소년 추천도서</v>
          </cell>
          <cell r="P1360" t="str">
            <v>[상세보기]</v>
          </cell>
        </row>
        <row r="1361">
          <cell r="A1361" t="str">
            <v>에너지 충전</v>
          </cell>
          <cell r="B1361" t="str">
            <v>유아</v>
          </cell>
          <cell r="C1361" t="str">
            <v>소원나무</v>
          </cell>
          <cell r="D1361">
            <v>14400</v>
          </cell>
          <cell r="E1361">
            <v>1</v>
          </cell>
          <cell r="F1361">
            <v>14400</v>
          </cell>
          <cell r="G1361" t="str">
            <v>20190830</v>
          </cell>
          <cell r="H1361" t="str">
            <v>20200506</v>
          </cell>
          <cell r="I1361" t="str">
            <v>4801170440032</v>
          </cell>
          <cell r="J1361" t="str">
            <v>1170440037</v>
          </cell>
          <cell r="K1361" t="str">
            <v>9791170440031</v>
          </cell>
          <cell r="L1361" t="str">
            <v>유아창작동화</v>
          </cell>
          <cell r="M1361" t="str">
            <v>kPDF</v>
          </cell>
          <cell r="N1361">
            <v>14400</v>
          </cell>
          <cell r="O1361" t="str">
            <v>세종도서 교양부문 선정도서</v>
          </cell>
          <cell r="P1361" t="str">
            <v>[상세보기]</v>
          </cell>
        </row>
        <row r="1362">
          <cell r="A1362" t="str">
            <v>에바</v>
          </cell>
          <cell r="B1362" t="str">
            <v>아동</v>
          </cell>
          <cell r="C1362" t="str">
            <v>한스컨텐츠(주)</v>
          </cell>
          <cell r="D1362">
            <v>8280</v>
          </cell>
          <cell r="E1362">
            <v>1</v>
          </cell>
          <cell r="F1362">
            <v>8280</v>
          </cell>
          <cell r="G1362" t="str">
            <v>20100421</v>
          </cell>
          <cell r="H1362" t="str">
            <v>20110430</v>
          </cell>
          <cell r="I1362" t="str">
            <v>4808974141400</v>
          </cell>
          <cell r="J1362" t="str">
            <v>897414140X</v>
          </cell>
          <cell r="K1362" t="str">
            <v>9788974141400</v>
          </cell>
          <cell r="L1362" t="str">
            <v>어린이창작동화</v>
          </cell>
          <cell r="M1362" t="str">
            <v>kPDF</v>
          </cell>
          <cell r="N1362">
            <v>8280</v>
          </cell>
          <cell r="O1362" t="str">
            <v>경남교육청 김해도서관 &gt; 6학년 교과연계도서</v>
          </cell>
          <cell r="P1362" t="str">
            <v>[상세보기]</v>
          </cell>
        </row>
        <row r="1363">
          <cell r="A1363" t="str">
            <v>엔들링. 1: 마지막 하나</v>
          </cell>
          <cell r="B1363" t="str">
            <v>아동</v>
          </cell>
          <cell r="C1363" t="str">
            <v>가람어린이</v>
          </cell>
          <cell r="D1363">
            <v>18650</v>
          </cell>
          <cell r="E1363">
            <v>1</v>
          </cell>
          <cell r="F1363">
            <v>18650</v>
          </cell>
          <cell r="G1363" t="str">
            <v>20200520</v>
          </cell>
          <cell r="H1363" t="str">
            <v>20200603</v>
          </cell>
          <cell r="I1363" t="str">
            <v>4801165180073</v>
          </cell>
          <cell r="J1363" t="str">
            <v>1165180073</v>
          </cell>
          <cell r="K1363" t="str">
            <v>9791165180072</v>
          </cell>
          <cell r="L1363" t="str">
            <v>어린이창작동화</v>
          </cell>
          <cell r="M1363" t="str">
            <v>kEPUB</v>
          </cell>
          <cell r="N1363">
            <v>18650</v>
          </cell>
          <cell r="O1363" t="str">
            <v>책씨앗 &gt; 교과연계 추천도서(초등)</v>
          </cell>
          <cell r="P1363" t="str">
            <v>[상세보기]</v>
          </cell>
        </row>
        <row r="1364">
          <cell r="A1364" t="str">
            <v>엔들링. 2: 첫 번째</v>
          </cell>
          <cell r="B1364" t="str">
            <v>아동</v>
          </cell>
          <cell r="C1364" t="str">
            <v>가람어린이</v>
          </cell>
          <cell r="D1364">
            <v>18650</v>
          </cell>
          <cell r="E1364">
            <v>1</v>
          </cell>
          <cell r="F1364">
            <v>18650</v>
          </cell>
          <cell r="G1364" t="str">
            <v>20210120</v>
          </cell>
          <cell r="H1364" t="str">
            <v>20210113</v>
          </cell>
          <cell r="I1364" t="str">
            <v>4801165180967</v>
          </cell>
          <cell r="J1364" t="str">
            <v>1165180960</v>
          </cell>
          <cell r="K1364" t="str">
            <v>9791165180966</v>
          </cell>
          <cell r="L1364" t="str">
            <v>어린이창작동화</v>
          </cell>
          <cell r="M1364" t="str">
            <v>kEPUB</v>
          </cell>
          <cell r="N1364">
            <v>18650</v>
          </cell>
          <cell r="O1364">
            <v>18650</v>
          </cell>
          <cell r="P1364" t="str">
            <v>[상세보기]</v>
          </cell>
        </row>
        <row r="1365">
          <cell r="A1365" t="str">
            <v>여기 살아도 되나요?</v>
          </cell>
          <cell r="B1365" t="str">
            <v>유아</v>
          </cell>
          <cell r="C1365" t="str">
            <v>책속물고기</v>
          </cell>
          <cell r="D1365">
            <v>14400</v>
          </cell>
          <cell r="E1365">
            <v>1</v>
          </cell>
          <cell r="F1365">
            <v>14400</v>
          </cell>
          <cell r="G1365" t="str">
            <v>20180605</v>
          </cell>
          <cell r="H1365" t="str">
            <v>20180828</v>
          </cell>
          <cell r="I1365" t="str">
            <v>4801186670980</v>
          </cell>
          <cell r="J1365" t="str">
            <v>1186670983</v>
          </cell>
          <cell r="K1365" t="str">
            <v>9791186670989</v>
          </cell>
          <cell r="L1365" t="str">
            <v>유아창작동화</v>
          </cell>
          <cell r="M1365" t="str">
            <v>kPDF</v>
          </cell>
          <cell r="N1365">
            <v>14400</v>
          </cell>
          <cell r="O1365" t="str">
            <v>책둥이 유아동 추천도서</v>
          </cell>
          <cell r="P1365" t="str">
            <v>[상세보기]</v>
          </cell>
        </row>
        <row r="1366">
          <cell r="A1366" t="str">
            <v>여기는 대한민국 푸른 섬 독도리입니다</v>
          </cell>
          <cell r="B1366" t="str">
            <v>아동</v>
          </cell>
          <cell r="C1366" t="str">
            <v>개암나무</v>
          </cell>
          <cell r="D1366">
            <v>13860</v>
          </cell>
          <cell r="E1366">
            <v>1</v>
          </cell>
          <cell r="F1366">
            <v>13860</v>
          </cell>
          <cell r="G1366" t="str">
            <v>20150608</v>
          </cell>
          <cell r="H1366" t="str">
            <v>20151209</v>
          </cell>
          <cell r="I1366" t="str">
            <v>4808968301575</v>
          </cell>
          <cell r="J1366" t="str">
            <v>8968301573</v>
          </cell>
          <cell r="K1366" t="str">
            <v>9788968301575</v>
          </cell>
          <cell r="L1366" t="str">
            <v>역사/지리/위인</v>
          </cell>
          <cell r="M1366" t="str">
            <v>kPDF+kEPUB</v>
          </cell>
          <cell r="N1366">
            <v>13860</v>
          </cell>
          <cell r="O1366" t="str">
            <v>경기도교과연계 &gt; 초등학교 5학년 1학기 사회</v>
          </cell>
          <cell r="P1366" t="str">
            <v>[상세보기]</v>
          </cell>
        </row>
        <row r="1367">
          <cell r="A1367" t="str">
            <v>여기는 따로섬 경제를 배웁니다</v>
          </cell>
          <cell r="B1367" t="str">
            <v>아동</v>
          </cell>
          <cell r="C1367" t="str">
            <v>천개의바람</v>
          </cell>
          <cell r="D1367">
            <v>13860</v>
          </cell>
          <cell r="E1367">
            <v>1</v>
          </cell>
          <cell r="F1367">
            <v>13860</v>
          </cell>
          <cell r="G1367" t="str">
            <v>20160728</v>
          </cell>
          <cell r="H1367" t="str">
            <v>20170621</v>
          </cell>
          <cell r="I1367" t="str">
            <v>4801187287156</v>
          </cell>
          <cell r="J1367" t="str">
            <v>1187287156</v>
          </cell>
          <cell r="K1367" t="str">
            <v>9791187287155</v>
          </cell>
          <cell r="L1367" t="str">
            <v>자기계발/리더십</v>
          </cell>
          <cell r="M1367" t="str">
            <v>kPDF+kEPUB</v>
          </cell>
          <cell r="N1367">
            <v>13860</v>
          </cell>
          <cell r="O1367" t="str">
            <v>인천광역시미추홀도서관 &gt; 교과연계도서</v>
          </cell>
          <cell r="P1367" t="str">
            <v>[상세보기]</v>
          </cell>
        </row>
        <row r="1368">
          <cell r="A1368" t="str">
            <v>여기는 바로섬 법을 배웁니다</v>
          </cell>
          <cell r="B1368" t="str">
            <v>아동</v>
          </cell>
          <cell r="C1368" t="str">
            <v>천개의바람</v>
          </cell>
          <cell r="D1368">
            <v>15120</v>
          </cell>
          <cell r="E1368">
            <v>1</v>
          </cell>
          <cell r="F1368">
            <v>15120</v>
          </cell>
          <cell r="G1368" t="str">
            <v>20191118</v>
          </cell>
          <cell r="H1368" t="str">
            <v>20200527</v>
          </cell>
          <cell r="I1368" t="str">
            <v>4801190077249</v>
          </cell>
          <cell r="J1368" t="str">
            <v>1190077248</v>
          </cell>
          <cell r="K1368" t="str">
            <v>9791190077248</v>
          </cell>
          <cell r="L1368" t="str">
            <v>경제경영</v>
          </cell>
          <cell r="M1368" t="str">
            <v>kPDF+kEPUB</v>
          </cell>
          <cell r="N1368">
            <v>15120</v>
          </cell>
          <cell r="O1368" t="str">
            <v>책씨앗 &gt; 교과연계 추천도서(3-4학년)</v>
          </cell>
          <cell r="P1368" t="str">
            <v>[상세보기]</v>
          </cell>
        </row>
        <row r="1369">
          <cell r="A1369" t="str">
            <v>여기는 함께섬 정치를 배웁니다</v>
          </cell>
          <cell r="B1369" t="str">
            <v>아동</v>
          </cell>
          <cell r="C1369" t="str">
            <v>천개의바람</v>
          </cell>
          <cell r="D1369">
            <v>15120</v>
          </cell>
          <cell r="E1369">
            <v>1</v>
          </cell>
          <cell r="F1369">
            <v>15120</v>
          </cell>
          <cell r="G1369" t="str">
            <v>20180601</v>
          </cell>
          <cell r="H1369" t="str">
            <v>20180720</v>
          </cell>
          <cell r="I1369" t="str">
            <v>4801187287781</v>
          </cell>
          <cell r="J1369" t="str">
            <v>1187287784</v>
          </cell>
          <cell r="K1369" t="str">
            <v>9791187287780</v>
          </cell>
          <cell r="L1369" t="str">
            <v>자기계발/리더십</v>
          </cell>
          <cell r="M1369" t="str">
            <v>kPDF+kEPUB</v>
          </cell>
          <cell r="N1369">
            <v>15120</v>
          </cell>
          <cell r="O1369" t="str">
            <v>인천광역시미추홀도서관 &gt; 교과연계도서</v>
          </cell>
          <cell r="P1369" t="str">
            <v>[상세보기]</v>
          </cell>
        </row>
        <row r="1370">
          <cell r="A1370" t="str">
            <v>여름날 숲속에서</v>
          </cell>
          <cell r="B1370" t="str">
            <v>아동</v>
          </cell>
          <cell r="C1370" t="str">
            <v>학이사</v>
          </cell>
          <cell r="D1370">
            <v>8640</v>
          </cell>
          <cell r="E1370">
            <v>1</v>
          </cell>
          <cell r="F1370">
            <v>8640</v>
          </cell>
          <cell r="G1370" t="str">
            <v>20060305</v>
          </cell>
          <cell r="H1370" t="str">
            <v>20110715</v>
          </cell>
          <cell r="I1370" t="str">
            <v>4808995699270</v>
          </cell>
          <cell r="J1370" t="str">
            <v>8995699272</v>
          </cell>
          <cell r="K1370" t="str">
            <v>9788995699270</v>
          </cell>
          <cell r="L1370" t="str">
            <v>어린이창작동화</v>
          </cell>
          <cell r="M1370" t="str">
            <v>kPDF</v>
          </cell>
          <cell r="N1370">
            <v>8640</v>
          </cell>
          <cell r="O1370" t="str">
            <v>교보문고 교과서 수록도서 &gt; 5학년 수록도서</v>
          </cell>
          <cell r="P1370" t="str">
            <v>[상세보기]</v>
          </cell>
        </row>
        <row r="1371">
          <cell r="A1371" t="str">
            <v>여름이 반짝</v>
          </cell>
          <cell r="B1371" t="str">
            <v>아동</v>
          </cell>
          <cell r="C1371" t="str">
            <v>문학동네_디지털콘텐츠</v>
          </cell>
          <cell r="D1371">
            <v>11500</v>
          </cell>
          <cell r="E1371">
            <v>5</v>
          </cell>
          <cell r="F1371">
            <v>57500</v>
          </cell>
          <cell r="G1371" t="str">
            <v>20151023</v>
          </cell>
          <cell r="H1371" t="str">
            <v>20181123</v>
          </cell>
          <cell r="I1371" t="str">
            <v>4808954638111</v>
          </cell>
          <cell r="J1371" t="str">
            <v>8954638112</v>
          </cell>
          <cell r="K1371" t="str">
            <v>9788954638111</v>
          </cell>
          <cell r="L1371" t="str">
            <v>어린이창작동화</v>
          </cell>
          <cell r="M1371" t="str">
            <v>kEPUB</v>
          </cell>
          <cell r="N1371">
            <v>57500</v>
          </cell>
          <cell r="O1371" t="str">
            <v>인천광역시미추홀도서관 &gt; 교과연계도서</v>
          </cell>
          <cell r="P1371" t="str">
            <v>[상세보기]</v>
          </cell>
        </row>
        <row r="1372">
          <cell r="A1372" t="str">
            <v>여름휴가</v>
          </cell>
          <cell r="B1372" t="str">
            <v>아동</v>
          </cell>
          <cell r="C1372" t="str">
            <v>국민서관</v>
          </cell>
          <cell r="D1372">
            <v>15120</v>
          </cell>
          <cell r="E1372">
            <v>1</v>
          </cell>
          <cell r="F1372">
            <v>15120</v>
          </cell>
          <cell r="G1372" t="str">
            <v>20100628</v>
          </cell>
          <cell r="H1372" t="str">
            <v>20160811</v>
          </cell>
          <cell r="I1372" t="str">
            <v>4808911029150</v>
          </cell>
          <cell r="J1372" t="str">
            <v>8911029157</v>
          </cell>
          <cell r="K1372" t="str">
            <v>9788911029150</v>
          </cell>
          <cell r="L1372" t="str">
            <v>어린이창작동화</v>
          </cell>
          <cell r="M1372" t="str">
            <v>kPDF</v>
          </cell>
          <cell r="N1372">
            <v>15120</v>
          </cell>
          <cell r="O1372" t="str">
            <v>인천광역시미추홀도서관 &gt; 교과연계도서</v>
          </cell>
          <cell r="P1372" t="str">
            <v>[상세보기]</v>
          </cell>
        </row>
        <row r="1373">
          <cell r="A1373" t="str">
            <v>여섯 줄의 천국</v>
          </cell>
          <cell r="B1373" t="str">
            <v>아동</v>
          </cell>
          <cell r="C1373" t="str">
            <v>파랑새</v>
          </cell>
          <cell r="D1373">
            <v>11970</v>
          </cell>
          <cell r="E1373">
            <v>1</v>
          </cell>
          <cell r="F1373">
            <v>11970</v>
          </cell>
          <cell r="G1373" t="str">
            <v>20131213</v>
          </cell>
          <cell r="H1373" t="str">
            <v>20160919</v>
          </cell>
          <cell r="I1373" t="str">
            <v>4808961554169</v>
          </cell>
          <cell r="J1373" t="str">
            <v>8961554166</v>
          </cell>
          <cell r="K1373" t="str">
            <v>9788961554169</v>
          </cell>
          <cell r="L1373" t="str">
            <v>어린이창작동화</v>
          </cell>
          <cell r="M1373" t="str">
            <v>kPDF</v>
          </cell>
          <cell r="N1373">
            <v>11970</v>
          </cell>
          <cell r="O1373" t="str">
            <v>경기도교과연계 &gt; 초등학교 5학년 2학기 국어</v>
          </cell>
          <cell r="P1373" t="str">
            <v>[상세보기]</v>
          </cell>
        </row>
        <row r="1374">
          <cell r="A1374" t="str">
            <v>여우 씨의 새 집 만들기</v>
          </cell>
          <cell r="B1374" t="str">
            <v>아동</v>
          </cell>
          <cell r="C1374" t="str">
            <v>위즈덤하우스_디지털콘텐츠</v>
          </cell>
          <cell r="D1374">
            <v>18000</v>
          </cell>
          <cell r="E1374">
            <v>2</v>
          </cell>
          <cell r="F1374">
            <v>36000</v>
          </cell>
          <cell r="G1374" t="str">
            <v>20160620</v>
          </cell>
          <cell r="H1374" t="str">
            <v>20160808</v>
          </cell>
          <cell r="I1374" t="str">
            <v>4808962477399</v>
          </cell>
          <cell r="J1374" t="str">
            <v>8962477394</v>
          </cell>
          <cell r="K1374" t="str">
            <v>9788962477399</v>
          </cell>
          <cell r="L1374" t="str">
            <v>어린이창작동화</v>
          </cell>
          <cell r="M1374" t="str">
            <v>kEPUB</v>
          </cell>
          <cell r="N1374">
            <v>36000</v>
          </cell>
          <cell r="O1374" t="str">
            <v>인천광역시미추홀도서관 &gt; 교과연계도서</v>
          </cell>
          <cell r="P1374" t="str">
            <v>[상세보기]</v>
          </cell>
        </row>
        <row r="1375">
          <cell r="A1375" t="str">
            <v>여우비 도둑비</v>
          </cell>
          <cell r="B1375" t="str">
            <v>아동</v>
          </cell>
          <cell r="C1375" t="str">
            <v>가문비(주)</v>
          </cell>
          <cell r="D1375">
            <v>10260</v>
          </cell>
          <cell r="E1375">
            <v>1</v>
          </cell>
          <cell r="F1375">
            <v>10260</v>
          </cell>
          <cell r="G1375" t="str">
            <v>20151023</v>
          </cell>
          <cell r="H1375" t="str">
            <v>20161230</v>
          </cell>
          <cell r="I1375" t="str">
            <v>4808969021090</v>
          </cell>
          <cell r="J1375" t="str">
            <v>8969021094</v>
          </cell>
          <cell r="K1375" t="str">
            <v>9788969021090</v>
          </cell>
          <cell r="L1375" t="str">
            <v>동요/동시</v>
          </cell>
          <cell r="M1375" t="str">
            <v>kPDF+kEPUB</v>
          </cell>
          <cell r="N1375">
            <v>10260</v>
          </cell>
          <cell r="O1375" t="str">
            <v>한국문화예술위원회 문학나눔 선정도서</v>
          </cell>
          <cell r="P1375" t="str">
            <v>[상세보기]</v>
          </cell>
        </row>
        <row r="1376">
          <cell r="A1376" t="str">
            <v>여우비빔밥</v>
          </cell>
          <cell r="B1376" t="str">
            <v>유아</v>
          </cell>
          <cell r="C1376" t="str">
            <v>마루벌</v>
          </cell>
          <cell r="D1376">
            <v>12600</v>
          </cell>
          <cell r="E1376">
            <v>1</v>
          </cell>
          <cell r="F1376">
            <v>12600</v>
          </cell>
          <cell r="G1376" t="str">
            <v>20161022</v>
          </cell>
          <cell r="H1376" t="str">
            <v>20170518</v>
          </cell>
          <cell r="I1376" t="str">
            <v>4808956635736</v>
          </cell>
          <cell r="J1376" t="str">
            <v>8956635730</v>
          </cell>
          <cell r="K1376" t="str">
            <v>9788956635736</v>
          </cell>
          <cell r="L1376" t="str">
            <v>유아창작동화</v>
          </cell>
          <cell r="M1376" t="str">
            <v>kPDF</v>
          </cell>
          <cell r="N1376">
            <v>12600</v>
          </cell>
          <cell r="O1376" t="str">
            <v>경기도교과연계 &gt; 초등학교 1학년 2학기 국어</v>
          </cell>
          <cell r="P1376" t="str">
            <v>[상세보기]</v>
          </cell>
        </row>
        <row r="1377">
          <cell r="A1377" t="str">
            <v>여자와 남자는 같아요</v>
          </cell>
          <cell r="B1377" t="str">
            <v>아동</v>
          </cell>
          <cell r="C1377" t="str">
            <v>풀빛(도서출판)</v>
          </cell>
          <cell r="D1377">
            <v>15120</v>
          </cell>
          <cell r="E1377">
            <v>1</v>
          </cell>
          <cell r="F1377">
            <v>15120</v>
          </cell>
          <cell r="G1377" t="str">
            <v>20170120</v>
          </cell>
          <cell r="H1377" t="str">
            <v>20170626</v>
          </cell>
          <cell r="I1377" t="str">
            <v>4808974741372</v>
          </cell>
          <cell r="J1377" t="str">
            <v>8974741377</v>
          </cell>
          <cell r="K1377" t="str">
            <v>9788974741372</v>
          </cell>
          <cell r="L1377" t="str">
            <v>자기계발/리더십</v>
          </cell>
          <cell r="M1377" t="str">
            <v>kPDF+kEPUB</v>
          </cell>
          <cell r="N1377">
            <v>15120</v>
          </cell>
          <cell r="O1377" t="str">
            <v>서울시교육청도서관 사서추천도서</v>
          </cell>
          <cell r="P1377" t="str">
            <v>[상세보기]</v>
          </cell>
        </row>
        <row r="1378">
          <cell r="A1378" t="str">
            <v>역사 속 낙타 이야기</v>
          </cell>
          <cell r="B1378" t="str">
            <v>아동</v>
          </cell>
          <cell r="C1378" t="str">
            <v>위즈덤하우스_디지털콘텐츠</v>
          </cell>
          <cell r="D1378">
            <v>17100</v>
          </cell>
          <cell r="E1378">
            <v>2</v>
          </cell>
          <cell r="F1378">
            <v>34200</v>
          </cell>
          <cell r="G1378" t="str">
            <v>20150215</v>
          </cell>
          <cell r="H1378" t="str">
            <v>20150326</v>
          </cell>
          <cell r="I1378" t="str">
            <v>4808962474817</v>
          </cell>
          <cell r="J1378" t="str">
            <v>8962474816</v>
          </cell>
          <cell r="K1378" t="str">
            <v>9788962474817</v>
          </cell>
          <cell r="L1378" t="str">
            <v>역사/지리/위인</v>
          </cell>
          <cell r="M1378" t="str">
            <v>kEPUB</v>
          </cell>
          <cell r="N1378">
            <v>34200</v>
          </cell>
          <cell r="O1378" t="str">
            <v>국립어청도서관추천</v>
          </cell>
          <cell r="P1378" t="str">
            <v>[상세보기]</v>
          </cell>
        </row>
        <row r="1379">
          <cell r="A1379" t="str">
            <v>역사 속 위인들은 무슨 일을 했을까?</v>
          </cell>
          <cell r="B1379" t="str">
            <v>아동</v>
          </cell>
          <cell r="C1379" t="str">
            <v>엠엔케이(MNK)</v>
          </cell>
          <cell r="D1379">
            <v>12960</v>
          </cell>
          <cell r="E1379">
            <v>1</v>
          </cell>
          <cell r="F1379">
            <v>12960</v>
          </cell>
          <cell r="G1379" t="str">
            <v>20170115</v>
          </cell>
          <cell r="H1379" t="str">
            <v>20180112</v>
          </cell>
          <cell r="I1379" t="str">
            <v>4801187153055</v>
          </cell>
          <cell r="J1379" t="str">
            <v>1187153052</v>
          </cell>
          <cell r="K1379" t="str">
            <v>9791187153054</v>
          </cell>
          <cell r="L1379" t="str">
            <v>역사/지리/위인</v>
          </cell>
          <cell r="M1379" t="str">
            <v>kPDF</v>
          </cell>
          <cell r="N1379">
            <v>12960</v>
          </cell>
          <cell r="O1379" t="str">
            <v>서울시교육청도서관 사서추천도서</v>
          </cell>
          <cell r="P1379" t="str">
            <v>[상세보기]</v>
          </cell>
        </row>
        <row r="1380">
          <cell r="A1380" t="str">
            <v>역사 속 장난꾸러기 이야기</v>
          </cell>
          <cell r="B1380" t="str">
            <v>아동</v>
          </cell>
          <cell r="C1380" t="str">
            <v>위즈덤하우스_디지털콘텐츠</v>
          </cell>
          <cell r="D1380">
            <v>17100</v>
          </cell>
          <cell r="E1380">
            <v>2</v>
          </cell>
          <cell r="F1380">
            <v>34200</v>
          </cell>
          <cell r="G1380" t="str">
            <v>20160910</v>
          </cell>
          <cell r="H1380" t="str">
            <v>20161004</v>
          </cell>
          <cell r="I1380" t="str">
            <v>4808962477665</v>
          </cell>
          <cell r="J1380" t="str">
            <v>8962477661</v>
          </cell>
          <cell r="K1380" t="str">
            <v>9788962477665</v>
          </cell>
          <cell r="L1380" t="str">
            <v>역사/지리/위인</v>
          </cell>
          <cell r="M1380" t="str">
            <v>kEPUB</v>
          </cell>
          <cell r="N1380">
            <v>34200</v>
          </cell>
          <cell r="O1380" t="str">
            <v>아침독서 추천도서(어린이용)</v>
          </cell>
          <cell r="P1380" t="str">
            <v>[상세보기]</v>
          </cell>
        </row>
        <row r="1381">
          <cell r="A1381" t="str">
            <v>역사가 된 팔만 개의 나무 글자</v>
          </cell>
          <cell r="B1381" t="str">
            <v>아동</v>
          </cell>
          <cell r="C1381" t="str">
            <v>개암나무</v>
          </cell>
          <cell r="D1381">
            <v>13860</v>
          </cell>
          <cell r="E1381">
            <v>1</v>
          </cell>
          <cell r="F1381">
            <v>13860</v>
          </cell>
          <cell r="G1381" t="str">
            <v>20151026</v>
          </cell>
          <cell r="H1381" t="str">
            <v>20160908</v>
          </cell>
          <cell r="I1381" t="str">
            <v>4808968302060</v>
          </cell>
          <cell r="J1381" t="str">
            <v>8968302065</v>
          </cell>
          <cell r="K1381" t="str">
            <v>9788968302060</v>
          </cell>
          <cell r="L1381" t="str">
            <v>역사/지리/위인</v>
          </cell>
          <cell r="M1381" t="str">
            <v>kPDF+kEPUB</v>
          </cell>
          <cell r="N1381">
            <v>13860</v>
          </cell>
          <cell r="O1381" t="str">
            <v>경남교육청 김해도서관 &gt; 3학년 교과연계도서</v>
          </cell>
          <cell r="P1381" t="str">
            <v>[상세보기]</v>
          </cell>
        </row>
        <row r="1382">
          <cell r="A1382" t="str">
            <v>역사가 살아있는 남산 이야기</v>
          </cell>
          <cell r="B1382" t="str">
            <v>유아</v>
          </cell>
          <cell r="C1382" t="str">
            <v>마루벌</v>
          </cell>
          <cell r="D1382">
            <v>12600</v>
          </cell>
          <cell r="E1382">
            <v>1</v>
          </cell>
          <cell r="F1382">
            <v>12600</v>
          </cell>
          <cell r="G1382" t="str">
            <v>20120210</v>
          </cell>
          <cell r="H1382" t="str">
            <v>20150512</v>
          </cell>
          <cell r="I1382" t="str">
            <v>4808956634517</v>
          </cell>
          <cell r="J1382" t="str">
            <v>8956634513</v>
          </cell>
          <cell r="K1382" t="str">
            <v>9788956634517</v>
          </cell>
          <cell r="L1382" t="str">
            <v>역사/인물</v>
          </cell>
          <cell r="M1382" t="str">
            <v>kPDF</v>
          </cell>
          <cell r="N1382">
            <v>12600</v>
          </cell>
          <cell r="O1382" t="str">
            <v>경기도교과연계 &gt; 초등학교 3학년 1학기 사회</v>
          </cell>
          <cell r="P1382" t="str">
            <v>[상세보기]</v>
          </cell>
        </row>
        <row r="1383">
          <cell r="A1383" t="str">
            <v>역사로 통하는 맛의 항해</v>
          </cell>
          <cell r="B1383" t="str">
            <v>아동</v>
          </cell>
          <cell r="C1383" t="str">
            <v>책속물고기</v>
          </cell>
          <cell r="D1383">
            <v>14400</v>
          </cell>
          <cell r="E1383">
            <v>1</v>
          </cell>
          <cell r="F1383">
            <v>14400</v>
          </cell>
          <cell r="G1383" t="str">
            <v>20160625</v>
          </cell>
          <cell r="H1383" t="str">
            <v>20160907</v>
          </cell>
          <cell r="I1383" t="str">
            <v>4801186670317</v>
          </cell>
          <cell r="J1383" t="str">
            <v>1186670312</v>
          </cell>
          <cell r="K1383" t="str">
            <v>9791186670316</v>
          </cell>
          <cell r="L1383" t="str">
            <v>호기심/상식</v>
          </cell>
          <cell r="M1383" t="str">
            <v>kPDF+kEPUB</v>
          </cell>
          <cell r="N1383">
            <v>14400</v>
          </cell>
          <cell r="O1383" t="str">
            <v>경기도교과연계 &gt; 초등학교 3학년 2학기 사회</v>
          </cell>
          <cell r="P1383" t="str">
            <v>[상세보기]</v>
          </cell>
        </row>
        <row r="1384">
          <cell r="A1384" t="str">
            <v>연탄집</v>
          </cell>
          <cell r="B1384" t="str">
            <v>아동</v>
          </cell>
          <cell r="C1384" t="str">
            <v>키다리</v>
          </cell>
          <cell r="D1384">
            <v>15120</v>
          </cell>
          <cell r="E1384">
            <v>1</v>
          </cell>
          <cell r="F1384">
            <v>15120</v>
          </cell>
          <cell r="G1384" t="str">
            <v>20170215</v>
          </cell>
          <cell r="H1384" t="str">
            <v>20170628</v>
          </cell>
          <cell r="I1384" t="str">
            <v>4801157851400</v>
          </cell>
          <cell r="J1384" t="str">
            <v>1157851401</v>
          </cell>
          <cell r="K1384" t="str">
            <v>9791157851409</v>
          </cell>
          <cell r="L1384" t="str">
            <v>어린이창작동화</v>
          </cell>
          <cell r="M1384" t="str">
            <v>kPDF+kEPUB</v>
          </cell>
          <cell r="N1384">
            <v>15120</v>
          </cell>
          <cell r="O1384" t="str">
            <v>서울시교육청도서관 사서추천도서</v>
          </cell>
          <cell r="P1384" t="str">
            <v>[상세보기]</v>
          </cell>
        </row>
        <row r="1385">
          <cell r="A1385" t="str">
            <v>열</v>
          </cell>
          <cell r="B1385" t="str">
            <v>아동</v>
          </cell>
          <cell r="C1385" t="str">
            <v>파랑새</v>
          </cell>
          <cell r="D1385">
            <v>12470</v>
          </cell>
          <cell r="E1385">
            <v>1</v>
          </cell>
          <cell r="F1385">
            <v>12470</v>
          </cell>
          <cell r="G1385" t="str">
            <v>20111215</v>
          </cell>
          <cell r="H1385" t="str">
            <v>20161216</v>
          </cell>
          <cell r="I1385" t="str">
            <v>4808961553094</v>
          </cell>
          <cell r="J1385" t="str">
            <v>8961553097</v>
          </cell>
          <cell r="K1385" t="str">
            <v>9788961553094</v>
          </cell>
          <cell r="L1385" t="str">
            <v>과학</v>
          </cell>
          <cell r="M1385" t="str">
            <v>kPDF</v>
          </cell>
          <cell r="N1385">
            <v>12470</v>
          </cell>
          <cell r="O1385" t="str">
            <v>인천광역시미추홀도서관 &gt; 교과연계도서</v>
          </cell>
          <cell r="P1385" t="str">
            <v>[상세보기]</v>
          </cell>
        </row>
        <row r="1386">
          <cell r="A1386" t="str">
            <v>열 번 보고 백 번 봐도 재미있는 동물백과</v>
          </cell>
          <cell r="B1386" t="str">
            <v>유아</v>
          </cell>
          <cell r="C1386" t="str">
            <v>비전팩토리</v>
          </cell>
          <cell r="D1386">
            <v>19910</v>
          </cell>
          <cell r="E1386">
            <v>1</v>
          </cell>
          <cell r="F1386">
            <v>19910</v>
          </cell>
          <cell r="G1386" t="str">
            <v>20180330</v>
          </cell>
          <cell r="H1386" t="str">
            <v>20180330</v>
          </cell>
          <cell r="I1386" t="str">
            <v>4801162180175</v>
          </cell>
          <cell r="J1386" t="str">
            <v>116218017X</v>
          </cell>
          <cell r="K1386" t="str">
            <v>9791162180174</v>
          </cell>
          <cell r="L1386" t="str">
            <v>교양과학</v>
          </cell>
          <cell r="M1386" t="str">
            <v>kPDF</v>
          </cell>
          <cell r="N1386">
            <v>19910</v>
          </cell>
          <cell r="O1386" t="str">
            <v>목포공공도서관 추천도서</v>
          </cell>
          <cell r="P1386" t="str">
            <v>[상세보기]</v>
          </cell>
        </row>
        <row r="1387">
          <cell r="A1387" t="str">
            <v>열 살, 논어를 만나다</v>
          </cell>
          <cell r="B1387" t="str">
            <v>아동</v>
          </cell>
          <cell r="C1387" t="str">
            <v>비전팩토리</v>
          </cell>
          <cell r="D1387">
            <v>15120</v>
          </cell>
          <cell r="E1387">
            <v>1</v>
          </cell>
          <cell r="F1387">
            <v>15120</v>
          </cell>
          <cell r="G1387" t="str">
            <v>20200615</v>
          </cell>
          <cell r="H1387" t="str">
            <v>20200604</v>
          </cell>
          <cell r="I1387" t="str">
            <v>4801162181042</v>
          </cell>
          <cell r="J1387" t="str">
            <v>1162181044</v>
          </cell>
          <cell r="K1387" t="str">
            <v>9791162181041</v>
          </cell>
          <cell r="L1387" t="str">
            <v>어린이창작동화</v>
          </cell>
          <cell r="M1387" t="str">
            <v>kEPUB</v>
          </cell>
          <cell r="N1387">
            <v>15120</v>
          </cell>
          <cell r="O1387" t="str">
            <v>경상남도교육청 고성도서관 추천도서</v>
          </cell>
          <cell r="P1387" t="str">
            <v>[상세보기]</v>
          </cell>
        </row>
        <row r="1388">
          <cell r="A1388" t="str">
            <v>열 살, 채근담을 만나다</v>
          </cell>
          <cell r="B1388" t="str">
            <v>아동</v>
          </cell>
          <cell r="C1388" t="str">
            <v>비전팩토리</v>
          </cell>
          <cell r="D1388">
            <v>15120</v>
          </cell>
          <cell r="E1388">
            <v>1</v>
          </cell>
          <cell r="F1388">
            <v>15120</v>
          </cell>
          <cell r="G1388" t="str">
            <v>20190419</v>
          </cell>
          <cell r="H1388" t="str">
            <v>20190418</v>
          </cell>
          <cell r="I1388" t="str">
            <v>4801162180595</v>
          </cell>
          <cell r="J1388" t="str">
            <v>1162180595</v>
          </cell>
          <cell r="K1388" t="str">
            <v>9791162180594</v>
          </cell>
          <cell r="L1388" t="str">
            <v>어린이창작동화</v>
          </cell>
          <cell r="M1388" t="str">
            <v>kEPUB</v>
          </cell>
          <cell r="N1388">
            <v>15120</v>
          </cell>
          <cell r="O1388" t="str">
            <v>서울특별시교육청 어린이도서관 추천도서</v>
          </cell>
          <cell r="P1388" t="str">
            <v>[상세보기]</v>
          </cell>
        </row>
        <row r="1389">
          <cell r="A1389" t="str">
            <v>열 살에 꼭 알아야 할 세계사</v>
          </cell>
          <cell r="B1389" t="str">
            <v>아동</v>
          </cell>
          <cell r="C1389" t="str">
            <v>비전팩토리</v>
          </cell>
          <cell r="D1389">
            <v>12960</v>
          </cell>
          <cell r="E1389">
            <v>1</v>
          </cell>
          <cell r="F1389">
            <v>12960</v>
          </cell>
          <cell r="G1389" t="str">
            <v>20160404</v>
          </cell>
          <cell r="H1389" t="str">
            <v>20160411</v>
          </cell>
          <cell r="I1389" t="str">
            <v>4801186688381</v>
          </cell>
          <cell r="J1389" t="str">
            <v>1186688386</v>
          </cell>
          <cell r="K1389" t="str">
            <v>9791186688380</v>
          </cell>
          <cell r="L1389" t="str">
            <v>역사/지리/위인</v>
          </cell>
          <cell r="M1389" t="str">
            <v>kPDF+kEPUB</v>
          </cell>
          <cell r="N1389">
            <v>12960</v>
          </cell>
          <cell r="O1389" t="str">
            <v>경기도교과연계 &gt; 초등학교 6학년 2학기 사회</v>
          </cell>
          <cell r="P1389" t="str">
            <v>[상세보기]</v>
          </cell>
        </row>
        <row r="1390">
          <cell r="A1390" t="str">
            <v>열 살에 꼭 알아야 할 중국사</v>
          </cell>
          <cell r="B1390" t="str">
            <v>아동</v>
          </cell>
          <cell r="C1390" t="str">
            <v>비전팩토리</v>
          </cell>
          <cell r="D1390">
            <v>15120</v>
          </cell>
          <cell r="E1390">
            <v>1</v>
          </cell>
          <cell r="F1390">
            <v>15120</v>
          </cell>
          <cell r="G1390" t="str">
            <v>20190121</v>
          </cell>
          <cell r="H1390" t="str">
            <v>20190118</v>
          </cell>
          <cell r="I1390" t="str">
            <v>4801162180496</v>
          </cell>
          <cell r="J1390" t="str">
            <v>1162180498</v>
          </cell>
          <cell r="K1390" t="str">
            <v>9791162180495</v>
          </cell>
          <cell r="L1390" t="str">
            <v>역사/지리/위인</v>
          </cell>
          <cell r="M1390" t="str">
            <v>kEPUB</v>
          </cell>
          <cell r="N1390">
            <v>15120</v>
          </cell>
          <cell r="O1390" t="str">
            <v>서울특별시교육청 어린이도서관 추천도서</v>
          </cell>
          <cell r="P1390" t="str">
            <v>[상세보기]</v>
          </cell>
        </row>
        <row r="1391">
          <cell r="A1391" t="str">
            <v>열 살에 꼭 알아야 할 한국사</v>
          </cell>
          <cell r="B1391" t="str">
            <v>아동</v>
          </cell>
          <cell r="C1391" t="str">
            <v>비전팩토리</v>
          </cell>
          <cell r="D1391">
            <v>12960</v>
          </cell>
          <cell r="E1391">
            <v>1</v>
          </cell>
          <cell r="F1391">
            <v>12960</v>
          </cell>
          <cell r="G1391" t="str">
            <v>20140729</v>
          </cell>
          <cell r="H1391" t="str">
            <v>20140801</v>
          </cell>
          <cell r="I1391" t="str">
            <v>4808959373611</v>
          </cell>
          <cell r="J1391" t="str">
            <v>8959373613</v>
          </cell>
          <cell r="K1391" t="str">
            <v>9788959373611</v>
          </cell>
          <cell r="L1391" t="str">
            <v>역사/지리/위인</v>
          </cell>
          <cell r="M1391" t="str">
            <v>kPDF+kEPUB</v>
          </cell>
          <cell r="N1391">
            <v>12960</v>
          </cell>
          <cell r="O1391" t="str">
            <v>경기도교과연계 &gt; 초등학교 5학년 2학기 사회</v>
          </cell>
          <cell r="P1391" t="str">
            <v>[상세보기]</v>
          </cell>
        </row>
        <row r="1392">
          <cell r="A1392" t="str">
            <v>열과 온도 이야기 33가지</v>
          </cell>
          <cell r="B1392" t="str">
            <v>아동</v>
          </cell>
          <cell r="C1392" t="str">
            <v>북이십일_디지털컨텐츠</v>
          </cell>
          <cell r="D1392">
            <v>17640</v>
          </cell>
          <cell r="E1392">
            <v>2</v>
          </cell>
          <cell r="F1392">
            <v>35280</v>
          </cell>
          <cell r="G1392" t="str">
            <v>20100330</v>
          </cell>
          <cell r="H1392" t="str">
            <v>20110715</v>
          </cell>
          <cell r="I1392" t="str">
            <v>4808950922603</v>
          </cell>
          <cell r="J1392" t="str">
            <v>8950922606</v>
          </cell>
          <cell r="K1392" t="str">
            <v>9788950922603</v>
          </cell>
          <cell r="L1392" t="str">
            <v>과학</v>
          </cell>
          <cell r="M1392" t="str">
            <v>kPDF+kEPUB</v>
          </cell>
          <cell r="N1392">
            <v>35280</v>
          </cell>
          <cell r="O1392" t="str">
            <v>경남교육청 김해도서관 &gt; 5학년 교과연계도서</v>
          </cell>
          <cell r="P1392" t="str">
            <v>[상세보기]</v>
          </cell>
        </row>
        <row r="1393">
          <cell r="A1393" t="str">
            <v>열두 달 세시 풍속 이야기</v>
          </cell>
          <cell r="B1393" t="str">
            <v>아동</v>
          </cell>
          <cell r="C1393" t="str">
            <v>토토북</v>
          </cell>
          <cell r="D1393">
            <v>15120</v>
          </cell>
          <cell r="E1393">
            <v>1</v>
          </cell>
          <cell r="F1393">
            <v>15120</v>
          </cell>
          <cell r="G1393" t="str">
            <v>20121010</v>
          </cell>
          <cell r="H1393" t="str">
            <v>20150116</v>
          </cell>
          <cell r="I1393" t="str">
            <v>4808964960851</v>
          </cell>
          <cell r="J1393" t="str">
            <v>8964960858</v>
          </cell>
          <cell r="K1393" t="str">
            <v>9788964960851</v>
          </cell>
          <cell r="L1393" t="str">
            <v>역사/지리/위인</v>
          </cell>
          <cell r="M1393" t="str">
            <v>kPDF+kEPUB</v>
          </cell>
          <cell r="N1393">
            <v>15120</v>
          </cell>
          <cell r="O1393" t="str">
            <v>경기도교과연계</v>
          </cell>
          <cell r="P1393" t="str">
            <v>[상세보기]</v>
          </cell>
        </row>
        <row r="1394">
          <cell r="A1394" t="str">
            <v>열두 살, 나의 첫 사춘기</v>
          </cell>
          <cell r="B1394" t="str">
            <v>아동</v>
          </cell>
          <cell r="C1394" t="str">
            <v>팜파스</v>
          </cell>
          <cell r="D1394">
            <v>15120</v>
          </cell>
          <cell r="E1394">
            <v>1</v>
          </cell>
          <cell r="F1394">
            <v>15120</v>
          </cell>
          <cell r="G1394" t="str">
            <v>20170424</v>
          </cell>
          <cell r="H1394" t="str">
            <v>20171215</v>
          </cell>
          <cell r="I1394" t="str">
            <v>4801170261583</v>
          </cell>
          <cell r="J1394" t="str">
            <v>1170261582</v>
          </cell>
          <cell r="K1394" t="str">
            <v>9791170261582</v>
          </cell>
          <cell r="L1394" t="str">
            <v>호기심/상식</v>
          </cell>
          <cell r="M1394" t="str">
            <v>kEPUB</v>
          </cell>
          <cell r="N1394">
            <v>15120</v>
          </cell>
          <cell r="O1394" t="str">
            <v>경북독서친구 &gt; 초등학생 권장도서(5학년)</v>
          </cell>
          <cell r="P1394" t="str">
            <v>[상세보기]</v>
          </cell>
        </row>
        <row r="1395">
          <cell r="A1395" t="str">
            <v>열두 살에게는 너무 무거운 비밀</v>
          </cell>
          <cell r="B1395" t="str">
            <v>아동</v>
          </cell>
          <cell r="C1395" t="str">
            <v>책속물고기</v>
          </cell>
          <cell r="D1395">
            <v>16200</v>
          </cell>
          <cell r="E1395">
            <v>1</v>
          </cell>
          <cell r="F1395">
            <v>16200</v>
          </cell>
          <cell r="G1395" t="str">
            <v>20180430</v>
          </cell>
          <cell r="H1395" t="str">
            <v>20190805</v>
          </cell>
          <cell r="I1395" t="str">
            <v>4801186670959</v>
          </cell>
          <cell r="J1395" t="str">
            <v>1186670959</v>
          </cell>
          <cell r="K1395" t="str">
            <v>9791186670958</v>
          </cell>
          <cell r="L1395" t="str">
            <v>어린이창작동화</v>
          </cell>
          <cell r="M1395" t="str">
            <v>kPDF+kEPUB</v>
          </cell>
          <cell r="N1395">
            <v>16200</v>
          </cell>
          <cell r="O1395" t="str">
            <v>책씨앗 &gt; 교과연계 추천도서</v>
          </cell>
          <cell r="P1395" t="str">
            <v>[상세보기]</v>
          </cell>
        </row>
        <row r="1396">
          <cell r="A1396" t="str">
            <v>열두 살의 임진왜란</v>
          </cell>
          <cell r="B1396" t="str">
            <v>아동</v>
          </cell>
          <cell r="C1396" t="str">
            <v>북이십일_디지털컨텐츠</v>
          </cell>
          <cell r="D1396">
            <v>25200</v>
          </cell>
          <cell r="E1396">
            <v>2</v>
          </cell>
          <cell r="F1396">
            <v>50400</v>
          </cell>
          <cell r="G1396" t="str">
            <v>20200922</v>
          </cell>
          <cell r="H1396" t="str">
            <v>20200925</v>
          </cell>
          <cell r="I1396" t="str">
            <v>4808950991739</v>
          </cell>
          <cell r="J1396" t="str">
            <v>895099173X</v>
          </cell>
          <cell r="K1396" t="str">
            <v>9788950991739</v>
          </cell>
          <cell r="L1396" t="str">
            <v>어린이창작동화</v>
          </cell>
          <cell r="M1396" t="str">
            <v>kPDF</v>
          </cell>
          <cell r="N1396">
            <v>50400</v>
          </cell>
          <cell r="O1396" t="str">
            <v>아침독서 추천도서(중고등)</v>
          </cell>
          <cell r="P1396" t="str">
            <v>[상세보기]</v>
          </cell>
        </row>
        <row r="1397">
          <cell r="A1397" t="str">
            <v>열등감 극복 캠프</v>
          </cell>
          <cell r="B1397" t="str">
            <v>아동</v>
          </cell>
          <cell r="C1397" t="str">
            <v>알에이치코리아_디지털컨텐츠</v>
          </cell>
          <cell r="D1397">
            <v>7000</v>
          </cell>
          <cell r="E1397">
            <v>2</v>
          </cell>
          <cell r="F1397">
            <v>14000</v>
          </cell>
          <cell r="G1397" t="str">
            <v>20140519</v>
          </cell>
          <cell r="H1397" t="str">
            <v>20150626</v>
          </cell>
          <cell r="I1397" t="str">
            <v>4808925550442</v>
          </cell>
          <cell r="J1397" t="str">
            <v>892555044X</v>
          </cell>
          <cell r="K1397" t="str">
            <v>9788925550442</v>
          </cell>
          <cell r="L1397" t="str">
            <v>어린이창작동화</v>
          </cell>
          <cell r="M1397" t="str">
            <v>kPDF</v>
          </cell>
          <cell r="N1397">
            <v>14000</v>
          </cell>
          <cell r="O1397" t="str">
            <v>경기도교과연계</v>
          </cell>
          <cell r="P1397" t="str">
            <v>[상세보기]</v>
          </cell>
        </row>
        <row r="1398">
          <cell r="A1398" t="str">
            <v>열세 살의 타임슬립</v>
          </cell>
          <cell r="B1398" t="str">
            <v>아동</v>
          </cell>
          <cell r="C1398" t="str">
            <v>세종서적(주)</v>
          </cell>
          <cell r="D1398">
            <v>16380</v>
          </cell>
          <cell r="E1398">
            <v>1</v>
          </cell>
          <cell r="F1398">
            <v>16380</v>
          </cell>
          <cell r="G1398" t="str">
            <v>20170202</v>
          </cell>
          <cell r="H1398" t="str">
            <v>20170307</v>
          </cell>
          <cell r="I1398" t="str">
            <v>4808984076099</v>
          </cell>
          <cell r="J1398" t="str">
            <v>8984076090</v>
          </cell>
          <cell r="K1398" t="str">
            <v>9788984076099</v>
          </cell>
          <cell r="L1398" t="str">
            <v>어린이창작동화</v>
          </cell>
          <cell r="M1398" t="str">
            <v>kPDF+kEPUB</v>
          </cell>
          <cell r="N1398">
            <v>16380</v>
          </cell>
          <cell r="O1398" t="str">
            <v>학교도서관저널 추천도서(어린이문학)</v>
          </cell>
          <cell r="P1398" t="str">
            <v>[상세보기]</v>
          </cell>
        </row>
        <row r="1399">
          <cell r="A1399" t="str">
            <v>열차와 배에서 배수와 약수를 찾아라</v>
          </cell>
          <cell r="B1399" t="str">
            <v>아동</v>
          </cell>
          <cell r="C1399" t="str">
            <v>동아엠앤비</v>
          </cell>
          <cell r="D1399">
            <v>15120</v>
          </cell>
          <cell r="E1399">
            <v>1</v>
          </cell>
          <cell r="F1399">
            <v>15120</v>
          </cell>
          <cell r="G1399" t="str">
            <v>20200228</v>
          </cell>
          <cell r="H1399" t="str">
            <v>20200511</v>
          </cell>
          <cell r="I1399" t="str">
            <v>4801163631133</v>
          </cell>
          <cell r="J1399" t="str">
            <v>1163631132</v>
          </cell>
          <cell r="K1399" t="str">
            <v>9791163631132</v>
          </cell>
          <cell r="L1399" t="str">
            <v>과학</v>
          </cell>
          <cell r="M1399" t="str">
            <v>kEPUB</v>
          </cell>
          <cell r="N1399">
            <v>15120</v>
          </cell>
          <cell r="O1399" t="str">
            <v>책씨앗 &gt; 교과연계 추천도서(3-4학년)</v>
          </cell>
          <cell r="P1399" t="str">
            <v>[상세보기]</v>
          </cell>
        </row>
        <row r="1400">
          <cell r="A1400" t="str">
            <v>열한 살의 아빠의 엄마를 만나다</v>
          </cell>
          <cell r="B1400" t="str">
            <v>아동</v>
          </cell>
          <cell r="C1400" t="str">
            <v>내인생의책(주)</v>
          </cell>
          <cell r="D1400">
            <v>18720</v>
          </cell>
          <cell r="E1400">
            <v>1</v>
          </cell>
          <cell r="F1400">
            <v>18720</v>
          </cell>
          <cell r="G1400" t="str">
            <v>20160318</v>
          </cell>
          <cell r="H1400" t="str">
            <v>20160322</v>
          </cell>
          <cell r="I1400" t="str">
            <v>4801157232520</v>
          </cell>
          <cell r="J1400" t="str">
            <v>1157232523</v>
          </cell>
          <cell r="K1400" t="str">
            <v>9791157232529</v>
          </cell>
          <cell r="L1400" t="str">
            <v>어린이창작동화</v>
          </cell>
          <cell r="M1400" t="str">
            <v>kPDF</v>
          </cell>
          <cell r="N1400">
            <v>18720</v>
          </cell>
          <cell r="O1400" t="str">
            <v>국립어청도서관추천</v>
          </cell>
          <cell r="P1400" t="str">
            <v>[상세보기]</v>
          </cell>
        </row>
        <row r="1401">
          <cell r="A1401" t="str">
            <v>영웅학교를 구하라!</v>
          </cell>
          <cell r="B1401" t="str">
            <v>아동</v>
          </cell>
          <cell r="C1401" t="str">
            <v>파랑새</v>
          </cell>
          <cell r="D1401">
            <v>13860</v>
          </cell>
          <cell r="E1401">
            <v>1</v>
          </cell>
          <cell r="F1401">
            <v>13860</v>
          </cell>
          <cell r="G1401" t="str">
            <v>20200217</v>
          </cell>
          <cell r="H1401" t="str">
            <v>20201126</v>
          </cell>
          <cell r="I1401" t="str">
            <v>4808961558891</v>
          </cell>
          <cell r="J1401" t="str">
            <v>8961558897</v>
          </cell>
          <cell r="K1401" t="str">
            <v>9788961558891</v>
          </cell>
          <cell r="L1401" t="str">
            <v>어린이창작동화</v>
          </cell>
          <cell r="M1401" t="str">
            <v>kEPUB</v>
          </cell>
          <cell r="N1401">
            <v>13860</v>
          </cell>
          <cell r="O1401" t="str">
            <v>경기도교과연계</v>
          </cell>
          <cell r="P1401" t="str">
            <v>[상세보기]</v>
          </cell>
        </row>
        <row r="1402">
          <cell r="A1402" t="str">
            <v>옆집이 수상해</v>
          </cell>
          <cell r="B1402" t="str">
            <v>아동</v>
          </cell>
          <cell r="C1402" t="str">
            <v>위즈덤하우스_디지털콘텐츠</v>
          </cell>
          <cell r="D1402">
            <v>17640</v>
          </cell>
          <cell r="E1402">
            <v>2</v>
          </cell>
          <cell r="F1402">
            <v>35280</v>
          </cell>
          <cell r="G1402" t="str">
            <v>20180803</v>
          </cell>
          <cell r="H1402" t="str">
            <v>20180810</v>
          </cell>
          <cell r="I1402" t="str">
            <v>4808962479591</v>
          </cell>
          <cell r="J1402" t="str">
            <v>8962479591</v>
          </cell>
          <cell r="K1402" t="str">
            <v>9788962479591</v>
          </cell>
          <cell r="L1402" t="str">
            <v>어린이창작동화</v>
          </cell>
          <cell r="M1402" t="str">
            <v>kEPUB</v>
          </cell>
          <cell r="N1402">
            <v>35280</v>
          </cell>
          <cell r="O1402" t="str">
            <v>책씨앗 &gt; 교과연계 추천도서</v>
          </cell>
          <cell r="P1402" t="str">
            <v>[상세보기]</v>
          </cell>
        </row>
        <row r="1403">
          <cell r="A1403" t="str">
            <v>예의 바른 딸기</v>
          </cell>
          <cell r="B1403" t="str">
            <v>아동</v>
          </cell>
          <cell r="C1403" t="str">
            <v>휴먼어린이</v>
          </cell>
          <cell r="D1403">
            <v>11970</v>
          </cell>
          <cell r="E1403">
            <v>1</v>
          </cell>
          <cell r="F1403">
            <v>11970</v>
          </cell>
          <cell r="G1403" t="str">
            <v>20170410</v>
          </cell>
          <cell r="H1403" t="str">
            <v>20170608</v>
          </cell>
          <cell r="I1403" t="str">
            <v>4808965913313</v>
          </cell>
          <cell r="J1403" t="str">
            <v>8965913314</v>
          </cell>
          <cell r="K1403" t="str">
            <v>9788965913313</v>
          </cell>
          <cell r="L1403" t="str">
            <v>논술/한글/한자</v>
          </cell>
          <cell r="M1403" t="str">
            <v>kEPUB</v>
          </cell>
          <cell r="N1403">
            <v>11970</v>
          </cell>
          <cell r="O1403" t="str">
            <v>인천광역시미추홀도서관 &gt; 교과연계도서</v>
          </cell>
          <cell r="P1403" t="str">
            <v>[상세보기]</v>
          </cell>
        </row>
        <row r="1404">
          <cell r="A1404" t="str">
            <v>예절 레시피</v>
          </cell>
          <cell r="B1404" t="str">
            <v>아동</v>
          </cell>
          <cell r="C1404" t="str">
            <v>다락원</v>
          </cell>
          <cell r="D1404">
            <v>15120</v>
          </cell>
          <cell r="E1404">
            <v>1</v>
          </cell>
          <cell r="F1404">
            <v>15120</v>
          </cell>
          <cell r="G1404" t="str">
            <v>20151012</v>
          </cell>
          <cell r="H1404" t="str">
            <v>20151215</v>
          </cell>
          <cell r="I1404" t="str">
            <v>4808927746348</v>
          </cell>
          <cell r="J1404" t="str">
            <v>8927746341</v>
          </cell>
          <cell r="K1404" t="str">
            <v>9788927746348</v>
          </cell>
          <cell r="L1404" t="str">
            <v>자기계발/리더십</v>
          </cell>
          <cell r="M1404" t="str">
            <v>kPDF</v>
          </cell>
          <cell r="N1404">
            <v>15120</v>
          </cell>
          <cell r="O1404" t="str">
            <v>인천광역시미추홀도서관 &gt; 교과연계도서</v>
          </cell>
          <cell r="P1404" t="str">
            <v>[상세보기]</v>
          </cell>
        </row>
        <row r="1405">
          <cell r="A1405" t="str">
            <v>오! 나의 달님</v>
          </cell>
          <cell r="B1405" t="str">
            <v>아동</v>
          </cell>
          <cell r="C1405" t="str">
            <v>북극곰</v>
          </cell>
          <cell r="D1405">
            <v>18900</v>
          </cell>
          <cell r="E1405">
            <v>1</v>
          </cell>
          <cell r="F1405">
            <v>18900</v>
          </cell>
          <cell r="G1405" t="str">
            <v>20180728</v>
          </cell>
          <cell r="H1405" t="str">
            <v>20181026</v>
          </cell>
          <cell r="I1405" t="str">
            <v>4801189164110</v>
          </cell>
          <cell r="J1405" t="str">
            <v>1189164116</v>
          </cell>
          <cell r="K1405" t="str">
            <v>9791189164119</v>
          </cell>
          <cell r="L1405" t="str">
            <v>어린이창작동화</v>
          </cell>
          <cell r="M1405" t="str">
            <v>kPDF</v>
          </cell>
          <cell r="N1405">
            <v>18900</v>
          </cell>
          <cell r="O1405" t="str">
            <v>학교도서관사서협의회 유아 추천도서</v>
          </cell>
          <cell r="P1405" t="str">
            <v>[상세보기]</v>
          </cell>
        </row>
        <row r="1406">
          <cell r="A1406" t="str">
            <v>오늘 또 토요일?</v>
          </cell>
          <cell r="B1406" t="str">
            <v>아동</v>
          </cell>
          <cell r="C1406" t="str">
            <v>작가정신</v>
          </cell>
          <cell r="D1406">
            <v>19800</v>
          </cell>
          <cell r="E1406">
            <v>1</v>
          </cell>
          <cell r="F1406">
            <v>19800</v>
          </cell>
          <cell r="G1406" t="str">
            <v>20200826</v>
          </cell>
          <cell r="H1406" t="str">
            <v>20201013</v>
          </cell>
          <cell r="I1406" t="str">
            <v>4801160268288</v>
          </cell>
          <cell r="J1406" t="str">
            <v>1160268282</v>
          </cell>
          <cell r="K1406" t="str">
            <v>9791160268287</v>
          </cell>
          <cell r="L1406" t="str">
            <v>어린이창작동화</v>
          </cell>
          <cell r="M1406" t="str">
            <v>kEPUB</v>
          </cell>
          <cell r="N1406">
            <v>19800</v>
          </cell>
          <cell r="O1406" t="str">
            <v>경상남도교육청 고성도서관 추천도서</v>
          </cell>
          <cell r="P1406" t="str">
            <v>[상세보기]</v>
          </cell>
        </row>
        <row r="1407">
          <cell r="A1407" t="str">
            <v>오늘 마음 어때?</v>
          </cell>
          <cell r="B1407" t="str">
            <v>아동</v>
          </cell>
          <cell r="C1407" t="str">
            <v>한겨레출판</v>
          </cell>
          <cell r="D1407">
            <v>16380</v>
          </cell>
          <cell r="E1407">
            <v>1</v>
          </cell>
          <cell r="F1407">
            <v>16380</v>
          </cell>
          <cell r="G1407" t="str">
            <v>20190830</v>
          </cell>
          <cell r="H1407" t="str">
            <v>20191212</v>
          </cell>
          <cell r="I1407" t="str">
            <v>4801160402859</v>
          </cell>
          <cell r="J1407" t="str">
            <v>116040285X</v>
          </cell>
          <cell r="K1407" t="str">
            <v>9791160402858</v>
          </cell>
          <cell r="L1407" t="str">
            <v>철학/심리</v>
          </cell>
          <cell r="M1407" t="str">
            <v>kPDF</v>
          </cell>
          <cell r="N1407">
            <v>16380</v>
          </cell>
          <cell r="O1407" t="str">
            <v>경상남도교육청 고성도서관 추천도서</v>
          </cell>
          <cell r="P1407" t="str">
            <v>[상세보기]</v>
          </cell>
        </row>
        <row r="1408">
          <cell r="A1408" t="str">
            <v>오늘 미세먼지 매우 나쁨</v>
          </cell>
          <cell r="B1408" t="str">
            <v>아동</v>
          </cell>
          <cell r="C1408" t="str">
            <v>위즈덤하우스_디지털콘텐츠</v>
          </cell>
          <cell r="D1408">
            <v>18000</v>
          </cell>
          <cell r="E1408">
            <v>2</v>
          </cell>
          <cell r="F1408">
            <v>36000</v>
          </cell>
          <cell r="G1408" t="str">
            <v>20160801</v>
          </cell>
          <cell r="H1408" t="str">
            <v>20160926</v>
          </cell>
          <cell r="I1408" t="str">
            <v>4808962477436</v>
          </cell>
          <cell r="J1408" t="str">
            <v>8962477432</v>
          </cell>
          <cell r="K1408" t="str">
            <v>9788962477436</v>
          </cell>
          <cell r="L1408" t="str">
            <v>과학</v>
          </cell>
          <cell r="M1408" t="str">
            <v>kEPUB</v>
          </cell>
          <cell r="N1408">
            <v>36000</v>
          </cell>
          <cell r="O1408" t="str">
            <v>인천광역시미추홀도서관 &gt; 교과연계도서</v>
          </cell>
          <cell r="P1408" t="str">
            <v>[상세보기]</v>
          </cell>
        </row>
        <row r="1409">
          <cell r="A1409" t="str">
            <v>오늘날의 세상을 만든 6가지 놀라운 발견</v>
          </cell>
          <cell r="B1409" t="str">
            <v>아동</v>
          </cell>
          <cell r="C1409" t="str">
            <v>한경비피</v>
          </cell>
          <cell r="D1409">
            <v>20160</v>
          </cell>
          <cell r="E1409">
            <v>2</v>
          </cell>
          <cell r="F1409">
            <v>40320</v>
          </cell>
          <cell r="G1409" t="str">
            <v>20200922</v>
          </cell>
          <cell r="H1409" t="str">
            <v>20201103</v>
          </cell>
          <cell r="I1409" t="str">
            <v>4808947546324</v>
          </cell>
          <cell r="J1409" t="str">
            <v>8947546321</v>
          </cell>
          <cell r="K1409" t="str">
            <v>9788947546324</v>
          </cell>
          <cell r="L1409" t="str">
            <v>과학</v>
          </cell>
          <cell r="M1409" t="str">
            <v>kEPUB</v>
          </cell>
          <cell r="N1409">
            <v>40320</v>
          </cell>
          <cell r="O1409" t="str">
            <v>아침독서 추천도서(초등5-6학년)</v>
          </cell>
          <cell r="P1409" t="str">
            <v>[상세보기]</v>
          </cell>
        </row>
        <row r="1410">
          <cell r="A1410" t="str">
            <v>오늘도 고마워</v>
          </cell>
          <cell r="B1410" t="str">
            <v>유아</v>
          </cell>
          <cell r="C1410" t="str">
            <v>북이십일_디지털컨텐츠</v>
          </cell>
          <cell r="D1410">
            <v>21600</v>
          </cell>
          <cell r="E1410">
            <v>2</v>
          </cell>
          <cell r="F1410">
            <v>43200</v>
          </cell>
          <cell r="G1410" t="str">
            <v>20200722</v>
          </cell>
          <cell r="H1410" t="str">
            <v>20200727</v>
          </cell>
          <cell r="I1410" t="str">
            <v>4808950982195</v>
          </cell>
          <cell r="J1410" t="str">
            <v>8950982196</v>
          </cell>
          <cell r="K1410" t="str">
            <v>9788950982195</v>
          </cell>
          <cell r="L1410" t="str">
            <v>유아창작동화</v>
          </cell>
          <cell r="M1410" t="str">
            <v>kPDF</v>
          </cell>
          <cell r="N1410">
            <v>43200</v>
          </cell>
          <cell r="O1410" t="str">
            <v>원주시립도서관 추천도서</v>
          </cell>
          <cell r="P1410" t="str">
            <v>[상세보기]</v>
          </cell>
        </row>
        <row r="1411">
          <cell r="A1411" t="str">
            <v>오늘도 당신의 통장에 8만 6400원이 입금되었습니다</v>
          </cell>
          <cell r="B1411" t="str">
            <v>아동</v>
          </cell>
          <cell r="C1411" t="str">
            <v>파란자전거</v>
          </cell>
          <cell r="D1411">
            <v>11210</v>
          </cell>
          <cell r="E1411">
            <v>1</v>
          </cell>
          <cell r="F1411">
            <v>11210</v>
          </cell>
          <cell r="G1411" t="str">
            <v>20110701</v>
          </cell>
          <cell r="H1411" t="str">
            <v>20150805</v>
          </cell>
          <cell r="I1411" t="str">
            <v>4808994258249</v>
          </cell>
          <cell r="J1411" t="str">
            <v>8994258248</v>
          </cell>
          <cell r="K1411" t="str">
            <v>9788994258249</v>
          </cell>
          <cell r="L1411" t="str">
            <v>어린이창작동화</v>
          </cell>
          <cell r="M1411" t="str">
            <v>kEPUB</v>
          </cell>
          <cell r="N1411">
            <v>11210</v>
          </cell>
          <cell r="O1411" t="str">
            <v>경기도교과연계 &gt; 초등학교 2학년 1학기 국어</v>
          </cell>
          <cell r="P1411" t="str">
            <v>[상세보기]</v>
          </cell>
        </row>
        <row r="1412">
          <cell r="A1412" t="str">
            <v>오늘은 글자 수프 먹는 날</v>
          </cell>
          <cell r="B1412" t="str">
            <v>아동</v>
          </cell>
          <cell r="C1412" t="str">
            <v>책속물고기</v>
          </cell>
          <cell r="D1412">
            <v>11700</v>
          </cell>
          <cell r="E1412">
            <v>1</v>
          </cell>
          <cell r="F1412">
            <v>11700</v>
          </cell>
          <cell r="G1412" t="str">
            <v>20140220</v>
          </cell>
          <cell r="H1412" t="str">
            <v>20141222</v>
          </cell>
          <cell r="I1412" t="str">
            <v>4808994621432</v>
          </cell>
          <cell r="J1412" t="str">
            <v>8994621431</v>
          </cell>
          <cell r="K1412" t="str">
            <v>9788994621432</v>
          </cell>
          <cell r="L1412" t="str">
            <v>어린이창작동화</v>
          </cell>
          <cell r="M1412" t="str">
            <v>kPDF+kEPUB</v>
          </cell>
          <cell r="N1412">
            <v>11700</v>
          </cell>
          <cell r="O1412" t="str">
            <v>국립어청도서관추천</v>
          </cell>
          <cell r="P1412" t="str">
            <v>[상세보기]</v>
          </cell>
        </row>
        <row r="1413">
          <cell r="A1413" t="str">
            <v>오늘은 아빠의 안부를 물어야겠습니다</v>
          </cell>
          <cell r="B1413" t="str">
            <v>유아</v>
          </cell>
          <cell r="C1413" t="str">
            <v>키다리</v>
          </cell>
          <cell r="D1413">
            <v>16380</v>
          </cell>
          <cell r="E1413">
            <v>1</v>
          </cell>
          <cell r="F1413">
            <v>16380</v>
          </cell>
          <cell r="G1413" t="str">
            <v>20200330</v>
          </cell>
          <cell r="H1413" t="str">
            <v>20200723</v>
          </cell>
          <cell r="I1413" t="str">
            <v>4801157852988</v>
          </cell>
          <cell r="J1413" t="str">
            <v>115785298X</v>
          </cell>
          <cell r="K1413" t="str">
            <v>9791157852987</v>
          </cell>
          <cell r="L1413" t="str">
            <v>유아창작동화</v>
          </cell>
          <cell r="M1413" t="str">
            <v>kPDF</v>
          </cell>
          <cell r="N1413">
            <v>16380</v>
          </cell>
          <cell r="O1413" t="str">
            <v>성남시 중원도서관 권장도서</v>
          </cell>
          <cell r="P1413" t="str">
            <v>[상세보기]</v>
          </cell>
        </row>
        <row r="1414">
          <cell r="A1414" t="str">
            <v>오늘은 어린이날!</v>
          </cell>
          <cell r="B1414" t="str">
            <v>아동</v>
          </cell>
          <cell r="C1414" t="str">
            <v>책속물고기</v>
          </cell>
          <cell r="D1414">
            <v>14400</v>
          </cell>
          <cell r="E1414">
            <v>1</v>
          </cell>
          <cell r="F1414">
            <v>14400</v>
          </cell>
          <cell r="G1414" t="str">
            <v>20160505</v>
          </cell>
          <cell r="H1414" t="str">
            <v>20160907</v>
          </cell>
          <cell r="I1414" t="str">
            <v>4801186670287</v>
          </cell>
          <cell r="J1414" t="str">
            <v>1186670282</v>
          </cell>
          <cell r="K1414" t="str">
            <v>9791186670286</v>
          </cell>
          <cell r="L1414" t="str">
            <v>어린이창작동화</v>
          </cell>
          <cell r="M1414" t="str">
            <v>kPDF+kEPUB</v>
          </cell>
          <cell r="N1414">
            <v>14400</v>
          </cell>
          <cell r="O1414" t="str">
            <v>경기도교과연계 &gt; 초등학교 5학년 도덕</v>
          </cell>
          <cell r="P1414" t="str">
            <v>[상세보기]</v>
          </cell>
        </row>
        <row r="1415">
          <cell r="A1415" t="str">
            <v>오로라 원정대</v>
          </cell>
          <cell r="B1415" t="str">
            <v>아동</v>
          </cell>
          <cell r="C1415" t="str">
            <v>우리교육</v>
          </cell>
          <cell r="D1415">
            <v>11970</v>
          </cell>
          <cell r="E1415">
            <v>1</v>
          </cell>
          <cell r="F1415">
            <v>11970</v>
          </cell>
          <cell r="G1415" t="str">
            <v>20171130</v>
          </cell>
          <cell r="H1415" t="str">
            <v>20181217</v>
          </cell>
          <cell r="I1415" t="str">
            <v>4808980403776</v>
          </cell>
          <cell r="J1415" t="str">
            <v>8980403771</v>
          </cell>
          <cell r="K1415" t="str">
            <v>9788980403776</v>
          </cell>
          <cell r="L1415" t="str">
            <v>어린이창작동화</v>
          </cell>
          <cell r="M1415" t="str">
            <v>kPDF+kEPUB</v>
          </cell>
          <cell r="N1415">
            <v>11970</v>
          </cell>
          <cell r="O1415" t="str">
            <v xml:space="preserve">안산시 중앙도서관 추천도서 목록 </v>
          </cell>
          <cell r="P1415" t="str">
            <v>[상세보기]</v>
          </cell>
        </row>
        <row r="1416">
          <cell r="A1416" t="str">
            <v>오르골 음악학교</v>
          </cell>
          <cell r="B1416" t="str">
            <v>아동</v>
          </cell>
          <cell r="C1416" t="str">
            <v>교보문고</v>
          </cell>
          <cell r="D1416">
            <v>13500</v>
          </cell>
          <cell r="E1416">
            <v>1</v>
          </cell>
          <cell r="F1416">
            <v>13500</v>
          </cell>
          <cell r="G1416" t="str">
            <v>20171016</v>
          </cell>
          <cell r="H1416" t="str">
            <v>20171024</v>
          </cell>
          <cell r="I1416" t="str">
            <v>4801159096205</v>
          </cell>
          <cell r="J1416" t="str">
            <v>1159096201</v>
          </cell>
          <cell r="K1416" t="str">
            <v>9791159096204</v>
          </cell>
          <cell r="L1416" t="str">
            <v>어린이창작동화</v>
          </cell>
          <cell r="M1416" t="str">
            <v>kPDF+kEPUB</v>
          </cell>
          <cell r="N1416">
            <v>13500</v>
          </cell>
          <cell r="O1416" t="str">
            <v>서울시교육청도서관 사서추천도서</v>
          </cell>
          <cell r="P1416" t="str">
            <v>[상세보기]</v>
          </cell>
        </row>
        <row r="1417">
          <cell r="A1417" t="str">
            <v>오리 가족 이사하는 날</v>
          </cell>
          <cell r="B1417" t="str">
            <v>유아</v>
          </cell>
          <cell r="C1417" t="str">
            <v>아이앤북</v>
          </cell>
          <cell r="D1417">
            <v>12960</v>
          </cell>
          <cell r="E1417">
            <v>1</v>
          </cell>
          <cell r="F1417">
            <v>12960</v>
          </cell>
          <cell r="G1417" t="str">
            <v>20200510</v>
          </cell>
          <cell r="H1417" t="str">
            <v>20200805</v>
          </cell>
          <cell r="I1417" t="str">
            <v>4801157921691</v>
          </cell>
          <cell r="J1417" t="str">
            <v>1157921698</v>
          </cell>
          <cell r="K1417" t="str">
            <v>9791157921690</v>
          </cell>
          <cell r="L1417" t="str">
            <v>유아창작동화</v>
          </cell>
          <cell r="M1417" t="str">
            <v>kPDF</v>
          </cell>
          <cell r="N1417">
            <v>12960</v>
          </cell>
          <cell r="O1417" t="str">
            <v>경상남도교육청 고성도서관 추천도서</v>
          </cell>
          <cell r="P1417" t="str">
            <v>[상세보기]</v>
          </cell>
        </row>
        <row r="1418">
          <cell r="A1418" t="str">
            <v>오리네 찜질방</v>
          </cell>
          <cell r="B1418" t="str">
            <v>유아</v>
          </cell>
          <cell r="C1418" t="str">
            <v>위즈덤하우스_디지털콘텐츠</v>
          </cell>
          <cell r="D1418">
            <v>23400</v>
          </cell>
          <cell r="E1418">
            <v>2</v>
          </cell>
          <cell r="F1418">
            <v>46800</v>
          </cell>
          <cell r="G1418" t="str">
            <v>20201215</v>
          </cell>
          <cell r="H1418" t="str">
            <v>20201218</v>
          </cell>
          <cell r="I1418" t="str">
            <v>4808962472370</v>
          </cell>
          <cell r="J1418" t="str">
            <v>8962472376</v>
          </cell>
          <cell r="K1418" t="str">
            <v>9788962472370</v>
          </cell>
          <cell r="L1418" t="str">
            <v>유아창작동화</v>
          </cell>
          <cell r="M1418" t="str">
            <v>kPDF</v>
          </cell>
          <cell r="N1418">
            <v>46800</v>
          </cell>
          <cell r="O1418">
            <v>46800</v>
          </cell>
          <cell r="P1418" t="str">
            <v>[상세보기]</v>
          </cell>
        </row>
        <row r="1419">
          <cell r="A1419" t="str">
            <v>오리와 참매의 평화여행</v>
          </cell>
          <cell r="B1419" t="str">
            <v>아동</v>
          </cell>
          <cell r="C1419" t="str">
            <v>작은숲</v>
          </cell>
          <cell r="D1419">
            <v>12600</v>
          </cell>
          <cell r="E1419">
            <v>1</v>
          </cell>
          <cell r="F1419">
            <v>12600</v>
          </cell>
          <cell r="G1419" t="str">
            <v>20140728</v>
          </cell>
          <cell r="H1419" t="str">
            <v>20141230</v>
          </cell>
          <cell r="I1419" t="str">
            <v>4808997581450</v>
          </cell>
          <cell r="J1419" t="str">
            <v>8997581457</v>
          </cell>
          <cell r="K1419" t="str">
            <v>9788997581450</v>
          </cell>
          <cell r="L1419" t="str">
            <v>어린이창작동화</v>
          </cell>
          <cell r="M1419" t="str">
            <v>kPDF</v>
          </cell>
          <cell r="N1419">
            <v>12600</v>
          </cell>
          <cell r="O1419" t="str">
            <v>경기도교과연계도서 &gt; 중학교 1학년 국어</v>
          </cell>
          <cell r="P1419" t="str">
            <v>[상세보기]</v>
          </cell>
        </row>
        <row r="1420">
          <cell r="A1420" t="str">
            <v>오일러, 오즈의 입체도형 마법사를 찾아라</v>
          </cell>
          <cell r="B1420" t="str">
            <v>아동</v>
          </cell>
          <cell r="C1420" t="str">
            <v>동아엠앤비</v>
          </cell>
          <cell r="D1420">
            <v>12600</v>
          </cell>
          <cell r="E1420">
            <v>1</v>
          </cell>
          <cell r="F1420">
            <v>12600</v>
          </cell>
          <cell r="G1420" t="str">
            <v>20150625</v>
          </cell>
          <cell r="H1420" t="str">
            <v>20151223</v>
          </cell>
          <cell r="I1420" t="str">
            <v>4801186008141</v>
          </cell>
          <cell r="J1420" t="str">
            <v>1186008148</v>
          </cell>
          <cell r="K1420" t="str">
            <v>9791186008140</v>
          </cell>
          <cell r="L1420" t="str">
            <v>수학</v>
          </cell>
          <cell r="M1420" t="str">
            <v>kEPUB</v>
          </cell>
          <cell r="N1420">
            <v>12600</v>
          </cell>
          <cell r="O1420" t="str">
            <v>경기도교과연계 &gt; 초등학교 3학년 1학기 수학</v>
          </cell>
          <cell r="P1420" t="str">
            <v>[상세보기]</v>
          </cell>
        </row>
        <row r="1421">
          <cell r="A1421" t="str">
            <v>오일러와 피노키오는 도형 춤 대회 1등을 했어</v>
          </cell>
          <cell r="B1421" t="str">
            <v>아동</v>
          </cell>
          <cell r="C1421" t="str">
            <v>동아엠앤비</v>
          </cell>
          <cell r="D1421">
            <v>15120</v>
          </cell>
          <cell r="E1421">
            <v>1</v>
          </cell>
          <cell r="F1421">
            <v>15120</v>
          </cell>
          <cell r="G1421" t="str">
            <v>20200401</v>
          </cell>
          <cell r="H1421" t="str">
            <v>20200706</v>
          </cell>
          <cell r="I1421" t="str">
            <v>4801163631669</v>
          </cell>
          <cell r="J1421" t="str">
            <v>1163631663</v>
          </cell>
          <cell r="K1421" t="str">
            <v>9791163631668</v>
          </cell>
          <cell r="L1421" t="str">
            <v>과학</v>
          </cell>
          <cell r="M1421" t="str">
            <v>kEPUB</v>
          </cell>
          <cell r="N1421">
            <v>15120</v>
          </cell>
          <cell r="O1421" t="str">
            <v>경북독서친구 &gt; 초등학생 권장도서(4학년)</v>
          </cell>
          <cell r="P1421" t="str">
            <v>[상세보기]</v>
          </cell>
        </row>
        <row r="1422">
          <cell r="A1422" t="str">
            <v>오일러와 피노키오는 도형춤 대회 1등을 했어</v>
          </cell>
          <cell r="B1422" t="str">
            <v>아동</v>
          </cell>
          <cell r="C1422" t="str">
            <v>동아엠앤비</v>
          </cell>
          <cell r="D1422">
            <v>12600</v>
          </cell>
          <cell r="E1422">
            <v>1</v>
          </cell>
          <cell r="F1422">
            <v>12600</v>
          </cell>
          <cell r="G1422" t="str">
            <v>20150601</v>
          </cell>
          <cell r="H1422" t="str">
            <v>20151223</v>
          </cell>
          <cell r="I1422" t="str">
            <v>4801186008110</v>
          </cell>
          <cell r="J1422" t="str">
            <v>1186008113</v>
          </cell>
          <cell r="K1422" t="str">
            <v>9791186008119</v>
          </cell>
          <cell r="L1422" t="str">
            <v>수학</v>
          </cell>
          <cell r="M1422" t="str">
            <v>kEPUB</v>
          </cell>
          <cell r="N1422">
            <v>12600</v>
          </cell>
          <cell r="O1422" t="str">
            <v>인천광역시미추홀도서관 &gt; 교과연계도서</v>
          </cell>
          <cell r="P1422" t="str">
            <v>[상세보기]</v>
          </cell>
        </row>
        <row r="1423">
          <cell r="A1423" t="str">
            <v>오줌이 찔끔</v>
          </cell>
          <cell r="B1423" t="str">
            <v>아동</v>
          </cell>
          <cell r="C1423" t="str">
            <v>위즈덤하우스_디지털콘텐츠</v>
          </cell>
          <cell r="D1423">
            <v>21600</v>
          </cell>
          <cell r="E1423">
            <v>2</v>
          </cell>
          <cell r="F1423">
            <v>43200</v>
          </cell>
          <cell r="G1423" t="str">
            <v>20181122</v>
          </cell>
          <cell r="H1423" t="str">
            <v>20210308</v>
          </cell>
          <cell r="I1423" t="str">
            <v>4808962479973</v>
          </cell>
          <cell r="J1423" t="str">
            <v>8962479974</v>
          </cell>
          <cell r="K1423" t="str">
            <v>9788962479973</v>
          </cell>
          <cell r="L1423" t="str">
            <v>어린이창작동화</v>
          </cell>
          <cell r="M1423" t="str">
            <v>kPDF</v>
          </cell>
          <cell r="N1423">
            <v>43200</v>
          </cell>
          <cell r="O1423">
            <v>43200</v>
          </cell>
          <cell r="P1423" t="str">
            <v>[상세보기]</v>
          </cell>
        </row>
        <row r="1424">
          <cell r="A1424" t="str">
            <v>옥수수를 관찰하세요</v>
          </cell>
          <cell r="B1424" t="str">
            <v>아동</v>
          </cell>
          <cell r="C1424" t="str">
            <v>책속물고기</v>
          </cell>
          <cell r="D1424">
            <v>16200</v>
          </cell>
          <cell r="E1424">
            <v>1</v>
          </cell>
          <cell r="F1424">
            <v>16200</v>
          </cell>
          <cell r="G1424" t="str">
            <v>20190305</v>
          </cell>
          <cell r="H1424" t="str">
            <v>20190805</v>
          </cell>
          <cell r="I1424" t="str">
            <v>4801163270219</v>
          </cell>
          <cell r="J1424" t="str">
            <v>1163270210</v>
          </cell>
          <cell r="K1424" t="str">
            <v>9791163270218</v>
          </cell>
          <cell r="L1424" t="str">
            <v>역사/지리/위인</v>
          </cell>
          <cell r="M1424" t="str">
            <v>kPDF+kEPUB</v>
          </cell>
          <cell r="N1424">
            <v>16200</v>
          </cell>
          <cell r="O1424" t="str">
            <v>책씨앗 &gt; 교과연계 추천도서(초등)</v>
          </cell>
          <cell r="P1424" t="str">
            <v>[상세보기]</v>
          </cell>
        </row>
        <row r="1425">
          <cell r="A1425" t="str">
            <v>온몸을 써라! 오, 감각</v>
          </cell>
          <cell r="B1425" t="str">
            <v>아동</v>
          </cell>
          <cell r="C1425" t="str">
            <v>아이앤북</v>
          </cell>
          <cell r="D1425">
            <v>10800</v>
          </cell>
          <cell r="E1425">
            <v>1</v>
          </cell>
          <cell r="F1425">
            <v>10800</v>
          </cell>
          <cell r="G1425" t="str">
            <v>20161110</v>
          </cell>
          <cell r="H1425" t="str">
            <v>20181106</v>
          </cell>
          <cell r="I1425" t="str">
            <v>4801157920816</v>
          </cell>
          <cell r="J1425" t="str">
            <v>1157920810</v>
          </cell>
          <cell r="K1425" t="str">
            <v>9791157920815</v>
          </cell>
          <cell r="L1425" t="str">
            <v>과학</v>
          </cell>
          <cell r="M1425" t="str">
            <v>kEPUB</v>
          </cell>
          <cell r="N1425">
            <v>10800</v>
          </cell>
          <cell r="O1425" t="str">
            <v>한국과학창의재단 우수과학도서</v>
          </cell>
          <cell r="P1425" t="str">
            <v>[상세보기]</v>
          </cell>
        </row>
        <row r="1426">
          <cell r="A1426" t="str">
            <v>올드 울프</v>
          </cell>
          <cell r="B1426" t="str">
            <v>아동</v>
          </cell>
          <cell r="C1426" t="str">
            <v>책빛</v>
          </cell>
          <cell r="D1426">
            <v>13320</v>
          </cell>
          <cell r="E1426">
            <v>1</v>
          </cell>
          <cell r="F1426">
            <v>13320</v>
          </cell>
          <cell r="G1426" t="str">
            <v>20160403</v>
          </cell>
          <cell r="H1426" t="str">
            <v>20160408</v>
          </cell>
          <cell r="I1426" t="str">
            <v>4808962192223</v>
          </cell>
          <cell r="J1426" t="str">
            <v>8962192225</v>
          </cell>
          <cell r="K1426" t="str">
            <v>9788962192223</v>
          </cell>
          <cell r="L1426" t="str">
            <v>어린이창작동화</v>
          </cell>
          <cell r="M1426" t="str">
            <v>kPDF</v>
          </cell>
          <cell r="N1426">
            <v>13320</v>
          </cell>
          <cell r="O1426" t="str">
            <v>경기도교과연계 &gt; 초등학교 4학년 2학기 국어</v>
          </cell>
          <cell r="P1426" t="str">
            <v>[상세보기]</v>
          </cell>
        </row>
        <row r="1427">
          <cell r="A1427" t="str">
            <v>올리버 R. 에비슨</v>
          </cell>
          <cell r="B1427" t="str">
            <v>아동</v>
          </cell>
          <cell r="C1427" t="str">
            <v>샘터사</v>
          </cell>
          <cell r="D1427">
            <v>14040</v>
          </cell>
          <cell r="E1427">
            <v>1</v>
          </cell>
          <cell r="F1427">
            <v>14040</v>
          </cell>
          <cell r="G1427" t="str">
            <v>20130328</v>
          </cell>
          <cell r="H1427" t="str">
            <v>20131122</v>
          </cell>
          <cell r="I1427" t="str">
            <v>4808946416420</v>
          </cell>
          <cell r="J1427" t="str">
            <v>8946416424</v>
          </cell>
          <cell r="K1427" t="str">
            <v>9788946416420</v>
          </cell>
          <cell r="L1427" t="str">
            <v>역사/지리/위인</v>
          </cell>
          <cell r="M1427" t="str">
            <v>kEPUB</v>
          </cell>
          <cell r="N1427">
            <v>14040</v>
          </cell>
          <cell r="O1427" t="str">
            <v>경기도교과연계 &gt; 초등학교 5학년 2학기 국어</v>
          </cell>
          <cell r="P1427" t="str">
            <v>[상세보기]</v>
          </cell>
        </row>
        <row r="1428">
          <cell r="A1428" t="str">
            <v>올리와 바람</v>
          </cell>
          <cell r="B1428" t="str">
            <v>유아</v>
          </cell>
          <cell r="C1428" t="str">
            <v>키다리</v>
          </cell>
          <cell r="D1428">
            <v>15120</v>
          </cell>
          <cell r="E1428">
            <v>1</v>
          </cell>
          <cell r="F1428">
            <v>15120</v>
          </cell>
          <cell r="G1428" t="str">
            <v>20170315</v>
          </cell>
          <cell r="H1428" t="str">
            <v>20170628</v>
          </cell>
          <cell r="I1428" t="str">
            <v>4801157851424</v>
          </cell>
          <cell r="J1428" t="str">
            <v>1157851428</v>
          </cell>
          <cell r="K1428" t="str">
            <v>9791157851423</v>
          </cell>
          <cell r="L1428" t="str">
            <v>유아창작동화</v>
          </cell>
          <cell r="M1428" t="str">
            <v>kPDF+kEPUB</v>
          </cell>
          <cell r="N1428">
            <v>15120</v>
          </cell>
          <cell r="O1428" t="str">
            <v>책둥이 유아동 추천도서</v>
          </cell>
          <cell r="P1428" t="str">
            <v>[상세보기]</v>
          </cell>
        </row>
        <row r="1429">
          <cell r="A1429" t="str">
            <v>올빼미 시간탐험대. 1: 한글 반포 대작전</v>
          </cell>
          <cell r="B1429" t="str">
            <v>아동</v>
          </cell>
          <cell r="C1429" t="str">
            <v>북이십일_디지털컨텐츠</v>
          </cell>
          <cell r="D1429">
            <v>19800</v>
          </cell>
          <cell r="E1429">
            <v>2</v>
          </cell>
          <cell r="F1429">
            <v>39600</v>
          </cell>
          <cell r="G1429" t="str">
            <v>20160621</v>
          </cell>
          <cell r="H1429" t="str">
            <v>20160622</v>
          </cell>
          <cell r="I1429" t="str">
            <v>4808950964726</v>
          </cell>
          <cell r="J1429" t="str">
            <v>8950964724</v>
          </cell>
          <cell r="K1429" t="str">
            <v>9788950964726</v>
          </cell>
          <cell r="L1429" t="str">
            <v>어린이창작동화</v>
          </cell>
          <cell r="M1429" t="str">
            <v>kEPUB</v>
          </cell>
          <cell r="N1429">
            <v>39600</v>
          </cell>
          <cell r="O1429" t="str">
            <v>한국어린이출판협의회 추천도서</v>
          </cell>
          <cell r="P1429" t="str">
            <v>[상세보기]</v>
          </cell>
        </row>
        <row r="1430">
          <cell r="A1430" t="str">
            <v>옷과 음식에도 단위의 비밀이 있다고?</v>
          </cell>
          <cell r="B1430" t="str">
            <v>아동</v>
          </cell>
          <cell r="C1430" t="str">
            <v>동아엠앤비</v>
          </cell>
          <cell r="D1430">
            <v>15120</v>
          </cell>
          <cell r="E1430">
            <v>1</v>
          </cell>
          <cell r="F1430">
            <v>15120</v>
          </cell>
          <cell r="G1430" t="str">
            <v>20200228</v>
          </cell>
          <cell r="H1430" t="str">
            <v>20200511</v>
          </cell>
          <cell r="I1430" t="str">
            <v>4801163631157</v>
          </cell>
          <cell r="J1430" t="str">
            <v>1163631159</v>
          </cell>
          <cell r="K1430" t="str">
            <v>9791163631156</v>
          </cell>
          <cell r="L1430" t="str">
            <v>과학</v>
          </cell>
          <cell r="M1430" t="str">
            <v>kEPUB</v>
          </cell>
          <cell r="N1430">
            <v>15120</v>
          </cell>
          <cell r="O1430" t="str">
            <v>책씨앗 &gt; 교과연계 추천도서(3-4학년)</v>
          </cell>
          <cell r="P1430" t="str">
            <v>[상세보기]</v>
          </cell>
        </row>
        <row r="1431">
          <cell r="A1431" t="str">
            <v>와글와글 모험의 집</v>
          </cell>
          <cell r="B1431" t="str">
            <v>아동</v>
          </cell>
          <cell r="C1431" t="str">
            <v>개암나무</v>
          </cell>
          <cell r="D1431">
            <v>12420</v>
          </cell>
          <cell r="E1431">
            <v>1</v>
          </cell>
          <cell r="F1431">
            <v>12420</v>
          </cell>
          <cell r="G1431" t="str">
            <v>20170120</v>
          </cell>
          <cell r="H1431" t="str">
            <v>20170529</v>
          </cell>
          <cell r="I1431" t="str">
            <v>4808968303739</v>
          </cell>
          <cell r="J1431" t="str">
            <v>8968303738</v>
          </cell>
          <cell r="K1431" t="str">
            <v>9788968303739</v>
          </cell>
          <cell r="L1431" t="str">
            <v>호기심/상식</v>
          </cell>
          <cell r="M1431" t="str">
            <v>kPDF+kEPUB</v>
          </cell>
          <cell r="N1431">
            <v>12420</v>
          </cell>
          <cell r="O1431" t="str">
            <v>경기도교과연계</v>
          </cell>
          <cell r="P1431" t="str">
            <v>[상세보기]</v>
          </cell>
        </row>
        <row r="1432">
          <cell r="A1432" t="str">
            <v>와일드 로봇</v>
          </cell>
          <cell r="B1432" t="str">
            <v>아동</v>
          </cell>
          <cell r="C1432" t="str">
            <v>한국출판콘텐츠(KPC)</v>
          </cell>
          <cell r="D1432">
            <v>55940</v>
          </cell>
          <cell r="E1432">
            <v>2</v>
          </cell>
          <cell r="F1432">
            <v>111880</v>
          </cell>
          <cell r="G1432" t="str">
            <v>20190715</v>
          </cell>
          <cell r="H1432" t="str">
            <v>20200103</v>
          </cell>
          <cell r="I1432" t="str">
            <v>4808966072057</v>
          </cell>
          <cell r="J1432" t="str">
            <v>8966072054</v>
          </cell>
          <cell r="K1432" t="str">
            <v>9788966072057</v>
          </cell>
          <cell r="L1432" t="str">
            <v>어린이창작동화</v>
          </cell>
          <cell r="M1432" t="str">
            <v>kEPUB</v>
          </cell>
          <cell r="N1432">
            <v>111880</v>
          </cell>
          <cell r="O1432" t="str">
            <v>아침독서 추천도서(어린이용)</v>
          </cell>
          <cell r="P1432" t="str">
            <v>[상세보기]</v>
          </cell>
        </row>
        <row r="1433">
          <cell r="A1433" t="str">
            <v>와일드 로봇의 탈출</v>
          </cell>
          <cell r="B1433" t="str">
            <v>아동</v>
          </cell>
          <cell r="C1433" t="str">
            <v>한국출판콘텐츠(KPC)</v>
          </cell>
          <cell r="D1433">
            <v>55940</v>
          </cell>
          <cell r="E1433">
            <v>2</v>
          </cell>
          <cell r="F1433">
            <v>111880</v>
          </cell>
          <cell r="G1433" t="str">
            <v>20190820</v>
          </cell>
          <cell r="H1433" t="str">
            <v>20200103</v>
          </cell>
          <cell r="I1433" t="str">
            <v>4808966072064</v>
          </cell>
          <cell r="J1433" t="str">
            <v>8966072062</v>
          </cell>
          <cell r="K1433" t="str">
            <v>9788966072064</v>
          </cell>
          <cell r="L1433" t="str">
            <v>과학</v>
          </cell>
          <cell r="M1433" t="str">
            <v>kEPUB</v>
          </cell>
          <cell r="N1433">
            <v>111880</v>
          </cell>
          <cell r="O1433" t="str">
            <v>아침독서 추천도서(어린이용)</v>
          </cell>
          <cell r="P1433" t="str">
            <v>[상세보기]</v>
          </cell>
        </row>
        <row r="1434">
          <cell r="A1434" t="str">
            <v>왁투</v>
          </cell>
          <cell r="B1434" t="str">
            <v>아동</v>
          </cell>
          <cell r="C1434" t="str">
            <v>북극곰</v>
          </cell>
          <cell r="D1434">
            <v>21420</v>
          </cell>
          <cell r="E1434">
            <v>1</v>
          </cell>
          <cell r="F1434">
            <v>21420</v>
          </cell>
          <cell r="G1434" t="str">
            <v>20180628</v>
          </cell>
          <cell r="H1434" t="str">
            <v>20181026</v>
          </cell>
          <cell r="I1434" t="str">
            <v>4801189164103</v>
          </cell>
          <cell r="J1434" t="str">
            <v>1189164108</v>
          </cell>
          <cell r="K1434" t="str">
            <v>9791189164102</v>
          </cell>
          <cell r="L1434" t="str">
            <v>어린이창작동화</v>
          </cell>
          <cell r="M1434" t="str">
            <v>kPDF</v>
          </cell>
          <cell r="N1434">
            <v>21420</v>
          </cell>
          <cell r="O1434" t="str">
            <v>서울시교육청도서관 사서추천도서</v>
          </cell>
          <cell r="P1434" t="str">
            <v>[상세보기]</v>
          </cell>
        </row>
        <row r="1435">
          <cell r="A1435" t="str">
            <v>완벽한 바나바</v>
          </cell>
          <cell r="B1435" t="str">
            <v>유아</v>
          </cell>
          <cell r="C1435" t="str">
            <v>북극곰</v>
          </cell>
          <cell r="D1435">
            <v>22680</v>
          </cell>
          <cell r="E1435">
            <v>1</v>
          </cell>
          <cell r="F1435">
            <v>22680</v>
          </cell>
          <cell r="G1435" t="str">
            <v>20201109</v>
          </cell>
          <cell r="H1435" t="str">
            <v>20201209</v>
          </cell>
          <cell r="I1435" t="str">
            <v>4801165880553</v>
          </cell>
          <cell r="J1435" t="str">
            <v>1165880555</v>
          </cell>
          <cell r="K1435" t="str">
            <v>9791165880552</v>
          </cell>
          <cell r="L1435" t="str">
            <v>유아창작동화</v>
          </cell>
          <cell r="M1435" t="str">
            <v>kPDF</v>
          </cell>
          <cell r="N1435">
            <v>22680</v>
          </cell>
          <cell r="O1435" t="str">
            <v>아침독서 추천도서(초등1-2학년)</v>
          </cell>
          <cell r="P1435" t="str">
            <v>[상세보기]</v>
          </cell>
        </row>
        <row r="1436">
          <cell r="A1436" t="str">
            <v>완벽한 반려동물을 찾습니다</v>
          </cell>
          <cell r="B1436" t="str">
            <v>아동</v>
          </cell>
          <cell r="C1436" t="str">
            <v>비전팩토리</v>
          </cell>
          <cell r="D1436">
            <v>14870</v>
          </cell>
          <cell r="E1436">
            <v>1</v>
          </cell>
          <cell r="F1436">
            <v>14870</v>
          </cell>
          <cell r="G1436" t="str">
            <v>20200902</v>
          </cell>
          <cell r="H1436" t="str">
            <v>20200827</v>
          </cell>
          <cell r="I1436" t="str">
            <v>4801162181141</v>
          </cell>
          <cell r="J1436" t="str">
            <v>1162181141</v>
          </cell>
          <cell r="K1436" t="str">
            <v>9791162181140</v>
          </cell>
          <cell r="L1436" t="str">
            <v>어린이창작동화</v>
          </cell>
          <cell r="M1436" t="str">
            <v>kEPUB</v>
          </cell>
          <cell r="N1436">
            <v>14870</v>
          </cell>
          <cell r="O1436">
            <v>14870</v>
          </cell>
          <cell r="P1436" t="str">
            <v>[상세보기]</v>
          </cell>
        </row>
        <row r="1437">
          <cell r="A1437" t="str">
            <v>왕세자가 돌아온다</v>
          </cell>
          <cell r="B1437" t="str">
            <v>아동</v>
          </cell>
          <cell r="C1437" t="str">
            <v>파랑새</v>
          </cell>
          <cell r="D1437">
            <v>13860</v>
          </cell>
          <cell r="E1437">
            <v>1</v>
          </cell>
          <cell r="F1437">
            <v>13860</v>
          </cell>
          <cell r="G1437" t="str">
            <v>20170630</v>
          </cell>
          <cell r="H1437" t="str">
            <v>20190605</v>
          </cell>
          <cell r="I1437" t="str">
            <v>4808961557313</v>
          </cell>
          <cell r="J1437" t="str">
            <v>8961557319</v>
          </cell>
          <cell r="K1437" t="str">
            <v>9788961557313</v>
          </cell>
          <cell r="L1437" t="str">
            <v>역사/지리/위인</v>
          </cell>
          <cell r="M1437" t="str">
            <v>kEPUB</v>
          </cell>
          <cell r="N1437">
            <v>13860</v>
          </cell>
          <cell r="O1437" t="str">
            <v xml:space="preserve">안산시 중앙도서관 추천도서 목록 </v>
          </cell>
          <cell r="P1437" t="str">
            <v>[상세보기]</v>
          </cell>
        </row>
        <row r="1438">
          <cell r="A1438" t="str">
            <v>왜  더 이상 함께 살 수 없어요</v>
          </cell>
          <cell r="B1438" t="str">
            <v>아동</v>
          </cell>
          <cell r="C1438" t="str">
            <v>이종(도서출판)</v>
          </cell>
          <cell r="D1438">
            <v>12960</v>
          </cell>
          <cell r="E1438">
            <v>1</v>
          </cell>
          <cell r="F1438">
            <v>12960</v>
          </cell>
          <cell r="G1438" t="str">
            <v>20170410</v>
          </cell>
          <cell r="H1438" t="str">
            <v>20170623</v>
          </cell>
          <cell r="I1438" t="str">
            <v>4808979292428</v>
          </cell>
          <cell r="J1438" t="str">
            <v>8979292422</v>
          </cell>
          <cell r="K1438" t="str">
            <v>9788979292428</v>
          </cell>
          <cell r="L1438" t="str">
            <v>자기계발/리더십</v>
          </cell>
          <cell r="M1438" t="str">
            <v>kEPUB</v>
          </cell>
          <cell r="N1438">
            <v>12960</v>
          </cell>
          <cell r="O1438" t="str">
            <v>학교도서관사서협의회 초등저학년 추천도서</v>
          </cell>
          <cell r="P1438" t="str">
            <v>[상세보기]</v>
          </cell>
        </row>
        <row r="1439">
          <cell r="A1439" t="str">
            <v>왜  채소를 먹어야 해요</v>
          </cell>
          <cell r="B1439" t="str">
            <v>아동</v>
          </cell>
          <cell r="C1439" t="str">
            <v>이종(도서출판)</v>
          </cell>
          <cell r="D1439">
            <v>12960</v>
          </cell>
          <cell r="E1439">
            <v>1</v>
          </cell>
          <cell r="F1439">
            <v>12960</v>
          </cell>
          <cell r="G1439" t="str">
            <v>20170410</v>
          </cell>
          <cell r="H1439" t="str">
            <v>20170623</v>
          </cell>
          <cell r="I1439" t="str">
            <v>4808979292411</v>
          </cell>
          <cell r="J1439" t="str">
            <v>8979292414</v>
          </cell>
          <cell r="K1439" t="str">
            <v>9788979292411</v>
          </cell>
          <cell r="L1439" t="str">
            <v>자기계발/리더십</v>
          </cell>
          <cell r="M1439" t="str">
            <v>kEPUB</v>
          </cell>
          <cell r="N1439">
            <v>12960</v>
          </cell>
          <cell r="O1439" t="str">
            <v>학교도서관사서협의회 초등저학년 추천도서</v>
          </cell>
          <cell r="P1439" t="str">
            <v>[상세보기]</v>
          </cell>
        </row>
        <row r="1440">
          <cell r="A1440" t="str">
            <v>왜 5 18 제대로 모르면 안 되나요?</v>
          </cell>
          <cell r="B1440" t="str">
            <v>아동</v>
          </cell>
          <cell r="C1440" t="str">
            <v>참돌</v>
          </cell>
          <cell r="D1440">
            <v>12600</v>
          </cell>
          <cell r="E1440">
            <v>1</v>
          </cell>
          <cell r="F1440">
            <v>12600</v>
          </cell>
          <cell r="G1440" t="str">
            <v>20140625</v>
          </cell>
          <cell r="H1440" t="str">
            <v>20150417</v>
          </cell>
          <cell r="I1440" t="str">
            <v>4808997592586</v>
          </cell>
          <cell r="J1440" t="str">
            <v>8997592580</v>
          </cell>
          <cell r="K1440" t="str">
            <v>9788997592586</v>
          </cell>
          <cell r="L1440" t="str">
            <v>역사/지리/위인</v>
          </cell>
          <cell r="M1440" t="str">
            <v>kPDF+kEPUB</v>
          </cell>
          <cell r="N1440">
            <v>12600</v>
          </cell>
          <cell r="O1440" t="str">
            <v>경남교육청 김해도서관 &gt; 6학년 교과연계도서</v>
          </cell>
          <cell r="P1440" t="str">
            <v>[상세보기]</v>
          </cell>
        </row>
        <row r="1441">
          <cell r="A1441" t="str">
            <v>왜 고맙다고 말해야 해요</v>
          </cell>
          <cell r="B1441" t="str">
            <v>아동</v>
          </cell>
          <cell r="C1441" t="str">
            <v>이종(도서출판)</v>
          </cell>
          <cell r="D1441">
            <v>12960</v>
          </cell>
          <cell r="E1441">
            <v>1</v>
          </cell>
          <cell r="F1441">
            <v>12960</v>
          </cell>
          <cell r="G1441" t="str">
            <v>20170310</v>
          </cell>
          <cell r="H1441" t="str">
            <v>20170623</v>
          </cell>
          <cell r="I1441" t="str">
            <v>4808979292404</v>
          </cell>
          <cell r="J1441" t="str">
            <v>8979292406</v>
          </cell>
          <cell r="K1441" t="str">
            <v>9788979292404</v>
          </cell>
          <cell r="L1441" t="str">
            <v>자기계발/리더십</v>
          </cell>
          <cell r="M1441" t="str">
            <v>kEPUB</v>
          </cell>
          <cell r="N1441">
            <v>12960</v>
          </cell>
          <cell r="O1441" t="str">
            <v>경기도교과연계 &gt; 초등학교 1학년 2학기 국어</v>
          </cell>
          <cell r="P1441" t="str">
            <v>[상세보기]</v>
          </cell>
        </row>
        <row r="1442">
          <cell r="A1442" t="str">
            <v>왜 나만 시간이 없어!</v>
          </cell>
          <cell r="B1442" t="str">
            <v>아동</v>
          </cell>
          <cell r="C1442" t="str">
            <v>씨앤톡</v>
          </cell>
          <cell r="D1442">
            <v>13860</v>
          </cell>
          <cell r="E1442">
            <v>1</v>
          </cell>
          <cell r="F1442">
            <v>13860</v>
          </cell>
          <cell r="G1442" t="str">
            <v>20180210</v>
          </cell>
          <cell r="H1442" t="str">
            <v>20180829</v>
          </cell>
          <cell r="I1442" t="str">
            <v>4808960984936</v>
          </cell>
          <cell r="J1442" t="str">
            <v>8960984930</v>
          </cell>
          <cell r="K1442" t="str">
            <v>9788960984936</v>
          </cell>
          <cell r="L1442" t="str">
            <v>어린이창작동화</v>
          </cell>
          <cell r="M1442" t="str">
            <v>kPDF+kEPUB</v>
          </cell>
          <cell r="N1442">
            <v>13860</v>
          </cell>
          <cell r="O1442" t="str">
            <v>인천광역시미추홀도서관 &gt; 교과연계도서</v>
          </cell>
          <cell r="P1442" t="str">
            <v>[상세보기]</v>
          </cell>
        </row>
        <row r="1443">
          <cell r="A1443" t="str">
            <v>왜 낯선 사람을 따라가면 안되나요</v>
          </cell>
          <cell r="B1443" t="str">
            <v>아동</v>
          </cell>
          <cell r="C1443" t="str">
            <v>참돌</v>
          </cell>
          <cell r="D1443">
            <v>12600</v>
          </cell>
          <cell r="E1443">
            <v>1</v>
          </cell>
          <cell r="F1443">
            <v>12600</v>
          </cell>
          <cell r="G1443" t="str">
            <v>20140207</v>
          </cell>
          <cell r="H1443" t="str">
            <v>20140310</v>
          </cell>
          <cell r="I1443" t="str">
            <v>4808997592500</v>
          </cell>
          <cell r="J1443" t="str">
            <v>8997592505</v>
          </cell>
          <cell r="K1443" t="str">
            <v>9788997592500</v>
          </cell>
          <cell r="L1443" t="str">
            <v>호기심/상식</v>
          </cell>
          <cell r="M1443" t="str">
            <v>kPDF+kEPUB</v>
          </cell>
          <cell r="N1443">
            <v>12600</v>
          </cell>
          <cell r="O1443" t="str">
            <v>인천광역시미추홀도서관 &gt; 교과연계도서</v>
          </cell>
          <cell r="P1443" t="str">
            <v>[상세보기]</v>
          </cell>
        </row>
        <row r="1444">
          <cell r="A1444" t="str">
            <v>왜 돈을 낭비하면 안 되나요</v>
          </cell>
          <cell r="B1444" t="str">
            <v>아동</v>
          </cell>
          <cell r="C1444" t="str">
            <v>참돌</v>
          </cell>
          <cell r="D1444">
            <v>12600</v>
          </cell>
          <cell r="E1444">
            <v>1</v>
          </cell>
          <cell r="F1444">
            <v>12600</v>
          </cell>
          <cell r="G1444" t="str">
            <v>20120504</v>
          </cell>
          <cell r="H1444" t="str">
            <v>20120717</v>
          </cell>
          <cell r="I1444" t="str">
            <v>4808997592036</v>
          </cell>
          <cell r="J1444" t="str">
            <v>8997592033</v>
          </cell>
          <cell r="K1444" t="str">
            <v>9788997592036</v>
          </cell>
          <cell r="L1444" t="str">
            <v>호기심/상식</v>
          </cell>
          <cell r="M1444" t="str">
            <v>kPDF+kEPUB</v>
          </cell>
          <cell r="N1444">
            <v>12600</v>
          </cell>
          <cell r="O1444" t="str">
            <v>국립어청도서관추천</v>
          </cell>
          <cell r="P1444" t="str">
            <v>[상세보기]</v>
          </cell>
        </row>
        <row r="1445">
          <cell r="A1445" t="str">
            <v>왜 사람들은 피부색이 달라요</v>
          </cell>
          <cell r="B1445" t="str">
            <v>아동</v>
          </cell>
          <cell r="C1445" t="str">
            <v>이종(도서출판)</v>
          </cell>
          <cell r="D1445">
            <v>12960</v>
          </cell>
          <cell r="E1445">
            <v>1</v>
          </cell>
          <cell r="F1445">
            <v>12960</v>
          </cell>
          <cell r="G1445" t="str">
            <v>20170310</v>
          </cell>
          <cell r="H1445" t="str">
            <v>20170623</v>
          </cell>
          <cell r="I1445" t="str">
            <v>4808979292398</v>
          </cell>
          <cell r="J1445" t="str">
            <v>8979292392</v>
          </cell>
          <cell r="K1445" t="str">
            <v>9788979292398</v>
          </cell>
          <cell r="L1445" t="str">
            <v>자기계발/리더십</v>
          </cell>
          <cell r="M1445" t="str">
            <v>kEPUB</v>
          </cell>
          <cell r="N1445">
            <v>12960</v>
          </cell>
          <cell r="O1445" t="str">
            <v>경기도교과연계 &gt; 초등학교 3학년 2학기 사회</v>
          </cell>
          <cell r="P1445" t="str">
            <v>[상세보기]</v>
          </cell>
        </row>
        <row r="1446">
          <cell r="A1446" t="str">
            <v>왜 생명을 경시하면 안 되나요</v>
          </cell>
          <cell r="B1446" t="str">
            <v>아동</v>
          </cell>
          <cell r="C1446" t="str">
            <v>참돌</v>
          </cell>
          <cell r="D1446">
            <v>12600</v>
          </cell>
          <cell r="E1446">
            <v>1</v>
          </cell>
          <cell r="F1446">
            <v>12600</v>
          </cell>
          <cell r="G1446" t="str">
            <v>20131004</v>
          </cell>
          <cell r="H1446" t="str">
            <v>20131025</v>
          </cell>
          <cell r="I1446" t="str">
            <v>4808997592449</v>
          </cell>
          <cell r="J1446" t="str">
            <v>8997592440</v>
          </cell>
          <cell r="K1446" t="str">
            <v>9788997592449</v>
          </cell>
          <cell r="L1446" t="str">
            <v>호기심/상식</v>
          </cell>
          <cell r="M1446" t="str">
            <v>kPDF+kEPUB</v>
          </cell>
          <cell r="N1446">
            <v>12600</v>
          </cell>
          <cell r="O1446" t="str">
            <v>인천광역시미추홀도서관 &gt; 교과연계도서</v>
          </cell>
          <cell r="P1446" t="str">
            <v>[상세보기]</v>
          </cell>
        </row>
        <row r="1447">
          <cell r="A1447" t="str">
            <v>왜 세상에는 가난한 사람과 부자가 있을까요</v>
          </cell>
          <cell r="B1447" t="str">
            <v>아동</v>
          </cell>
          <cell r="C1447" t="str">
            <v>비전팩토리</v>
          </cell>
          <cell r="D1447">
            <v>11880</v>
          </cell>
          <cell r="E1447">
            <v>1</v>
          </cell>
          <cell r="F1447">
            <v>11880</v>
          </cell>
          <cell r="G1447" t="str">
            <v>20131210</v>
          </cell>
          <cell r="H1447" t="str">
            <v>20131227</v>
          </cell>
          <cell r="I1447" t="str">
            <v>4808959373475</v>
          </cell>
          <cell r="J1447" t="str">
            <v>8959373478</v>
          </cell>
          <cell r="K1447" t="str">
            <v>9788959373475</v>
          </cell>
          <cell r="L1447" t="str">
            <v>호기심/상식</v>
          </cell>
          <cell r="M1447" t="str">
            <v>kPDF+kEPUB</v>
          </cell>
          <cell r="N1447">
            <v>11880</v>
          </cell>
          <cell r="O1447" t="str">
            <v>경기도교과연계 &gt; 초등학교 5학년 1학기 사회</v>
          </cell>
          <cell r="P1447" t="str">
            <v>[상세보기]</v>
          </cell>
        </row>
        <row r="1448">
          <cell r="A1448" t="str">
            <v>왜 스스로 해야 하죠?</v>
          </cell>
          <cell r="B1448" t="str">
            <v>아동</v>
          </cell>
          <cell r="C1448" t="str">
            <v>파란정원</v>
          </cell>
          <cell r="D1448">
            <v>12600</v>
          </cell>
          <cell r="E1448">
            <v>1</v>
          </cell>
          <cell r="F1448">
            <v>12600</v>
          </cell>
          <cell r="G1448" t="str">
            <v>20160330</v>
          </cell>
          <cell r="H1448" t="str">
            <v>20161010</v>
          </cell>
          <cell r="I1448" t="str">
            <v>4801158680726</v>
          </cell>
          <cell r="J1448" t="str">
            <v>1158680724</v>
          </cell>
          <cell r="K1448" t="str">
            <v>9791158680725</v>
          </cell>
          <cell r="L1448" t="str">
            <v>어린이창작동화</v>
          </cell>
          <cell r="M1448" t="str">
            <v>kPDF</v>
          </cell>
          <cell r="N1448">
            <v>12600</v>
          </cell>
          <cell r="O1448" t="str">
            <v>경기도교과연계 &gt; 초등학교 3학년 도덕</v>
          </cell>
          <cell r="P1448" t="str">
            <v>[상세보기]</v>
          </cell>
        </row>
        <row r="1449">
          <cell r="A1449" t="str">
            <v>왜 욕하면 안 되나요</v>
          </cell>
          <cell r="B1449" t="str">
            <v>아동</v>
          </cell>
          <cell r="C1449" t="str">
            <v>참돌</v>
          </cell>
          <cell r="D1449">
            <v>12600</v>
          </cell>
          <cell r="E1449">
            <v>1</v>
          </cell>
          <cell r="F1449">
            <v>12600</v>
          </cell>
          <cell r="G1449" t="str">
            <v>20111111</v>
          </cell>
          <cell r="H1449" t="str">
            <v>20120208</v>
          </cell>
          <cell r="I1449" t="str">
            <v>4808996707431</v>
          </cell>
          <cell r="J1449" t="str">
            <v>8996707430</v>
          </cell>
          <cell r="K1449" t="str">
            <v>9788996707431</v>
          </cell>
          <cell r="L1449" t="str">
            <v>자기계발/리더십</v>
          </cell>
          <cell r="M1449" t="str">
            <v>kPDF+kEPUB</v>
          </cell>
          <cell r="N1449">
            <v>12600</v>
          </cell>
          <cell r="O1449" t="str">
            <v>경북독서친구 &gt; 초등학생 권장도서(5학년)</v>
          </cell>
          <cell r="P1449" t="str">
            <v>[상세보기]</v>
          </cell>
        </row>
        <row r="1450">
          <cell r="A1450" t="str">
            <v>왜 인사 안 하면 안 되나요</v>
          </cell>
          <cell r="B1450" t="str">
            <v>아동</v>
          </cell>
          <cell r="C1450" t="str">
            <v>참돌</v>
          </cell>
          <cell r="D1450">
            <v>12600</v>
          </cell>
          <cell r="E1450">
            <v>1</v>
          </cell>
          <cell r="F1450">
            <v>12600</v>
          </cell>
          <cell r="G1450" t="str">
            <v>20130506</v>
          </cell>
          <cell r="H1450" t="str">
            <v>20130617</v>
          </cell>
          <cell r="I1450" t="str">
            <v>4808997592302</v>
          </cell>
          <cell r="J1450" t="str">
            <v>8997592300</v>
          </cell>
          <cell r="K1450" t="str">
            <v>9788997592302</v>
          </cell>
          <cell r="L1450" t="str">
            <v>호기심/상식</v>
          </cell>
          <cell r="M1450" t="str">
            <v>kPDF+kEPUB</v>
          </cell>
          <cell r="N1450">
            <v>12600</v>
          </cell>
          <cell r="O1450" t="str">
            <v>인천광역시미추홀도서관 &gt; 교과연계도서</v>
          </cell>
          <cell r="P1450" t="str">
            <v>[상세보기]</v>
          </cell>
        </row>
        <row r="1451">
          <cell r="A1451" t="str">
            <v>왜 차별하면 안 되나요</v>
          </cell>
          <cell r="B1451" t="str">
            <v>아동</v>
          </cell>
          <cell r="C1451" t="str">
            <v>참돌</v>
          </cell>
          <cell r="D1451">
            <v>12600</v>
          </cell>
          <cell r="E1451">
            <v>1</v>
          </cell>
          <cell r="F1451">
            <v>12600</v>
          </cell>
          <cell r="G1451" t="str">
            <v>20120824</v>
          </cell>
          <cell r="H1451" t="str">
            <v>20120925</v>
          </cell>
          <cell r="I1451" t="str">
            <v>4808997592104</v>
          </cell>
          <cell r="J1451" t="str">
            <v>8997592106</v>
          </cell>
          <cell r="K1451" t="str">
            <v>9788997592104</v>
          </cell>
          <cell r="L1451" t="str">
            <v>호기심/상식</v>
          </cell>
          <cell r="M1451" t="str">
            <v>kPDF+kEPUB</v>
          </cell>
          <cell r="N1451">
            <v>12600</v>
          </cell>
          <cell r="O1451" t="str">
            <v>경기도교과연계</v>
          </cell>
          <cell r="P1451" t="str">
            <v>[상세보기]</v>
          </cell>
        </row>
        <row r="1452">
          <cell r="A1452" t="str">
            <v>왜 책임이 필요하죠?</v>
          </cell>
          <cell r="B1452" t="str">
            <v>아동</v>
          </cell>
          <cell r="C1452" t="str">
            <v>파란정원</v>
          </cell>
          <cell r="D1452">
            <v>12600</v>
          </cell>
          <cell r="E1452">
            <v>1</v>
          </cell>
          <cell r="F1452">
            <v>12600</v>
          </cell>
          <cell r="G1452" t="str">
            <v>20161017</v>
          </cell>
          <cell r="H1452" t="str">
            <v>20161202</v>
          </cell>
          <cell r="I1452" t="str">
            <v>4801158680870</v>
          </cell>
          <cell r="J1452" t="str">
            <v>1158680872</v>
          </cell>
          <cell r="K1452" t="str">
            <v>9791158680879</v>
          </cell>
          <cell r="L1452" t="str">
            <v>어린이창작동화</v>
          </cell>
          <cell r="M1452" t="str">
            <v>kPDF</v>
          </cell>
          <cell r="N1452">
            <v>12600</v>
          </cell>
          <cell r="O1452" t="str">
            <v>경기도교과연계 &gt; 초등학교 3학년 도덕</v>
          </cell>
          <cell r="P1452" t="str">
            <v>[상세보기]</v>
          </cell>
        </row>
        <row r="1453">
          <cell r="A1453" t="str">
            <v>왜 하면 안 돼요</v>
          </cell>
          <cell r="B1453" t="str">
            <v>유아</v>
          </cell>
          <cell r="C1453" t="str">
            <v>마루벌</v>
          </cell>
          <cell r="D1453">
            <v>10800</v>
          </cell>
          <cell r="E1453">
            <v>1</v>
          </cell>
          <cell r="F1453">
            <v>10800</v>
          </cell>
          <cell r="G1453" t="str">
            <v>20151121</v>
          </cell>
          <cell r="H1453" t="str">
            <v>20170518</v>
          </cell>
          <cell r="I1453" t="str">
            <v>4808956635637</v>
          </cell>
          <cell r="J1453" t="str">
            <v>8956635633</v>
          </cell>
          <cell r="K1453" t="str">
            <v>9788956635637</v>
          </cell>
          <cell r="L1453" t="str">
            <v>유아창작동화</v>
          </cell>
          <cell r="M1453" t="str">
            <v>kPDF</v>
          </cell>
          <cell r="N1453">
            <v>10800</v>
          </cell>
          <cell r="O1453" t="str">
            <v>경기도교과연계 &gt; 초등학교 3학년 도덕</v>
          </cell>
          <cell r="P1453" t="str">
            <v>[상세보기]</v>
          </cell>
        </row>
        <row r="1454">
          <cell r="A1454" t="str">
            <v>외계인 편의점</v>
          </cell>
          <cell r="B1454" t="str">
            <v>아동</v>
          </cell>
          <cell r="C1454" t="str">
            <v>소원나무</v>
          </cell>
          <cell r="D1454">
            <v>14400</v>
          </cell>
          <cell r="E1454">
            <v>1</v>
          </cell>
          <cell r="F1454">
            <v>14400</v>
          </cell>
          <cell r="G1454" t="str">
            <v>20190830</v>
          </cell>
          <cell r="H1454" t="str">
            <v>20200521</v>
          </cell>
          <cell r="I1454" t="str">
            <v>4801170440049</v>
          </cell>
          <cell r="J1454" t="str">
            <v>1170440045</v>
          </cell>
          <cell r="K1454" t="str">
            <v>9791170440048</v>
          </cell>
          <cell r="L1454" t="str">
            <v>어린이창작동화</v>
          </cell>
          <cell r="M1454" t="str">
            <v>kEPUB</v>
          </cell>
          <cell r="N1454">
            <v>14400</v>
          </cell>
          <cell r="O1454" t="str">
            <v>책씨앗 &gt; 교과연계 추천도서(3-4학년)</v>
          </cell>
          <cell r="P1454" t="str">
            <v>[상세보기]</v>
          </cell>
        </row>
        <row r="1455">
          <cell r="A1455" t="str">
            <v>외계인도 궁금해 할 이상하고 재미있는 우주 이야기 83</v>
          </cell>
          <cell r="B1455" t="str">
            <v>아동</v>
          </cell>
          <cell r="C1455" t="str">
            <v>북이십일_디지털컨텐츠</v>
          </cell>
          <cell r="D1455">
            <v>21600</v>
          </cell>
          <cell r="E1455">
            <v>2</v>
          </cell>
          <cell r="F1455">
            <v>43200</v>
          </cell>
          <cell r="G1455" t="str">
            <v>20190626</v>
          </cell>
          <cell r="H1455" t="str">
            <v>20190729</v>
          </cell>
          <cell r="I1455" t="str">
            <v>4808950980627</v>
          </cell>
          <cell r="J1455" t="str">
            <v>8950980622</v>
          </cell>
          <cell r="K1455" t="str">
            <v>9788950980627</v>
          </cell>
          <cell r="L1455" t="str">
            <v>과학</v>
          </cell>
          <cell r="M1455" t="str">
            <v>kPDF</v>
          </cell>
          <cell r="N1455">
            <v>43200</v>
          </cell>
          <cell r="O1455" t="str">
            <v>경상남도교육청 고성도서관 추천도서</v>
          </cell>
          <cell r="P1455" t="str">
            <v>[상세보기]</v>
          </cell>
        </row>
        <row r="1456">
          <cell r="A1456" t="str">
            <v>요렇게 해봐요</v>
          </cell>
          <cell r="B1456" t="str">
            <v>유아</v>
          </cell>
          <cell r="C1456" t="str">
            <v>마루벌</v>
          </cell>
          <cell r="D1456">
            <v>9900</v>
          </cell>
          <cell r="E1456">
            <v>1</v>
          </cell>
          <cell r="F1456">
            <v>9900</v>
          </cell>
          <cell r="G1456" t="str">
            <v>20110510</v>
          </cell>
          <cell r="H1456" t="str">
            <v>20150427</v>
          </cell>
          <cell r="I1456" t="str">
            <v>4808956634302</v>
          </cell>
          <cell r="J1456" t="str">
            <v>8956634300</v>
          </cell>
          <cell r="K1456" t="str">
            <v>9788956634302</v>
          </cell>
          <cell r="L1456" t="str">
            <v>한글배우기</v>
          </cell>
          <cell r="M1456" t="str">
            <v>kPDF</v>
          </cell>
          <cell r="N1456">
            <v>9900</v>
          </cell>
          <cell r="O1456" t="str">
            <v>경기도교과연계 &gt; 초등학교 1학년 1학기 국어</v>
          </cell>
          <cell r="P1456" t="str">
            <v>[상세보기]</v>
          </cell>
        </row>
        <row r="1457">
          <cell r="A1457" t="str">
            <v>요리에 숨은 화학 반응을 찾아라!</v>
          </cell>
          <cell r="B1457" t="str">
            <v>아동</v>
          </cell>
          <cell r="C1457" t="str">
            <v>에브리웨이(주)</v>
          </cell>
          <cell r="D1457">
            <v>17010</v>
          </cell>
          <cell r="E1457">
            <v>1</v>
          </cell>
          <cell r="F1457">
            <v>17010</v>
          </cell>
          <cell r="G1457" t="str">
            <v>20180629</v>
          </cell>
          <cell r="H1457" t="str">
            <v>20200129</v>
          </cell>
          <cell r="I1457" t="str">
            <v>4808954438797</v>
          </cell>
          <cell r="J1457" t="str">
            <v>8954438792</v>
          </cell>
          <cell r="K1457" t="str">
            <v>9788954438797</v>
          </cell>
          <cell r="L1457" t="str">
            <v>과학</v>
          </cell>
          <cell r="M1457" t="str">
            <v>kEPUB</v>
          </cell>
          <cell r="N1457">
            <v>17010</v>
          </cell>
          <cell r="O1457" t="str">
            <v>세종도서 교양부문 선정도서</v>
          </cell>
          <cell r="P1457" t="str">
            <v>[상세보기]</v>
          </cell>
        </row>
        <row r="1458">
          <cell r="A1458" t="str">
            <v>요술구슬</v>
          </cell>
          <cell r="B1458" t="str">
            <v>아동</v>
          </cell>
          <cell r="C1458" t="str">
            <v>한국출판콘텐츠(KPC)</v>
          </cell>
          <cell r="D1458">
            <v>32400</v>
          </cell>
          <cell r="E1458">
            <v>2</v>
          </cell>
          <cell r="F1458">
            <v>64800</v>
          </cell>
          <cell r="G1458" t="str">
            <v>20180718</v>
          </cell>
          <cell r="H1458" t="str">
            <v>20200206</v>
          </cell>
          <cell r="I1458" t="str">
            <v>4808980974429</v>
          </cell>
          <cell r="J1458" t="str">
            <v>8980974426</v>
          </cell>
          <cell r="K1458" t="str">
            <v>9788980974429</v>
          </cell>
          <cell r="L1458" t="str">
            <v>어린이창작동화</v>
          </cell>
          <cell r="M1458" t="str">
            <v>kEPUB</v>
          </cell>
          <cell r="N1458">
            <v>64800</v>
          </cell>
          <cell r="O1458" t="str">
            <v>세종도서 교양부문 선정도서</v>
          </cell>
          <cell r="P1458" t="str">
            <v>[상세보기]</v>
          </cell>
        </row>
        <row r="1459">
          <cell r="A1459" t="str">
            <v>요점 정리 명작 요약력 일취월장</v>
          </cell>
          <cell r="B1459" t="str">
            <v>아동</v>
          </cell>
          <cell r="C1459" t="str">
            <v>다봄</v>
          </cell>
          <cell r="D1459">
            <v>15120</v>
          </cell>
          <cell r="E1459">
            <v>1</v>
          </cell>
          <cell r="F1459">
            <v>15120</v>
          </cell>
          <cell r="G1459" t="str">
            <v>20130620</v>
          </cell>
          <cell r="H1459" t="str">
            <v>20130822</v>
          </cell>
          <cell r="I1459" t="str">
            <v>4801185018042</v>
          </cell>
          <cell r="J1459" t="str">
            <v>1185018042</v>
          </cell>
          <cell r="K1459" t="str">
            <v>9791185018041</v>
          </cell>
          <cell r="L1459" t="str">
            <v>어린이명작동화</v>
          </cell>
          <cell r="M1459" t="str">
            <v>kPDF+kEPUB</v>
          </cell>
          <cell r="N1459">
            <v>15120</v>
          </cell>
          <cell r="O1459" t="str">
            <v>경기도교과연계</v>
          </cell>
          <cell r="P1459" t="str">
            <v>[상세보기]</v>
          </cell>
        </row>
        <row r="1460">
          <cell r="A1460" t="str">
            <v>요정 여왕의 골칫거리</v>
          </cell>
          <cell r="B1460" t="str">
            <v>아동</v>
          </cell>
          <cell r="C1460" t="str">
            <v>키다리</v>
          </cell>
          <cell r="D1460">
            <v>12600</v>
          </cell>
          <cell r="E1460">
            <v>1</v>
          </cell>
          <cell r="F1460">
            <v>12600</v>
          </cell>
          <cell r="G1460" t="str">
            <v>20160125</v>
          </cell>
          <cell r="H1460" t="str">
            <v>20170315</v>
          </cell>
          <cell r="I1460" t="str">
            <v>4801157850601</v>
          </cell>
          <cell r="J1460" t="str">
            <v>115785060X</v>
          </cell>
          <cell r="K1460" t="str">
            <v>9791157850600</v>
          </cell>
          <cell r="L1460" t="str">
            <v>어린이창작동화</v>
          </cell>
          <cell r="M1460" t="str">
            <v>kPDF+kEPUB</v>
          </cell>
          <cell r="N1460">
            <v>12600</v>
          </cell>
          <cell r="O1460" t="str">
            <v>어린이도서연구회 추천도서</v>
          </cell>
          <cell r="P1460" t="str">
            <v>[상세보기]</v>
          </cell>
        </row>
        <row r="1461">
          <cell r="A1461" t="str">
            <v>욕 좀 하는 이유나</v>
          </cell>
          <cell r="B1461" t="str">
            <v>아동</v>
          </cell>
          <cell r="C1461" t="str">
            <v>위즈덤하우스_디지털콘텐츠</v>
          </cell>
          <cell r="D1461">
            <v>20160</v>
          </cell>
          <cell r="E1461">
            <v>2</v>
          </cell>
          <cell r="F1461">
            <v>40320</v>
          </cell>
          <cell r="G1461" t="str">
            <v>20191213</v>
          </cell>
          <cell r="H1461" t="str">
            <v>20200117</v>
          </cell>
          <cell r="I1461" t="str">
            <v>4808962472066</v>
          </cell>
          <cell r="J1461" t="str">
            <v>8962472066</v>
          </cell>
          <cell r="K1461" t="str">
            <v>9788962472066</v>
          </cell>
          <cell r="L1461" t="str">
            <v>어린이창작동화</v>
          </cell>
          <cell r="M1461" t="str">
            <v>kEPUB</v>
          </cell>
          <cell r="N1461">
            <v>40320</v>
          </cell>
          <cell r="O1461" t="str">
            <v>책씨앗 &gt; 교과연계 추천도서(초등)</v>
          </cell>
          <cell r="P1461" t="str">
            <v>[상세보기]</v>
          </cell>
        </row>
        <row r="1462">
          <cell r="A1462" t="str">
            <v>욕괴물</v>
          </cell>
          <cell r="B1462" t="str">
            <v>아동</v>
          </cell>
          <cell r="C1462" t="str">
            <v>파란정원</v>
          </cell>
          <cell r="D1462">
            <v>12600</v>
          </cell>
          <cell r="E1462">
            <v>1</v>
          </cell>
          <cell r="F1462">
            <v>12600</v>
          </cell>
          <cell r="G1462" t="str">
            <v>20160415</v>
          </cell>
          <cell r="H1462" t="str">
            <v>20161010</v>
          </cell>
          <cell r="I1462" t="str">
            <v>4801158680733</v>
          </cell>
          <cell r="J1462" t="str">
            <v>1158680732</v>
          </cell>
          <cell r="K1462" t="str">
            <v>9791158680732</v>
          </cell>
          <cell r="L1462" t="str">
            <v>어린이창작동화</v>
          </cell>
          <cell r="M1462" t="str">
            <v>kPDF</v>
          </cell>
          <cell r="N1462">
            <v>12600</v>
          </cell>
          <cell r="O1462" t="str">
            <v>인천광역시미추홀도서관 &gt; 교과연계도서</v>
          </cell>
          <cell r="P1462" t="str">
            <v>[상세보기]</v>
          </cell>
        </row>
        <row r="1463">
          <cell r="A1463" t="str">
            <v>욕대장</v>
          </cell>
          <cell r="B1463" t="str">
            <v>아동</v>
          </cell>
          <cell r="C1463" t="str">
            <v>스마트주니어</v>
          </cell>
          <cell r="D1463">
            <v>13860</v>
          </cell>
          <cell r="E1463">
            <v>1</v>
          </cell>
          <cell r="F1463">
            <v>13860</v>
          </cell>
          <cell r="G1463" t="str">
            <v>20150323</v>
          </cell>
          <cell r="H1463" t="str">
            <v>20150424</v>
          </cell>
          <cell r="I1463" t="str">
            <v>4808997943197</v>
          </cell>
          <cell r="J1463" t="str">
            <v>8997943197</v>
          </cell>
          <cell r="K1463" t="str">
            <v>9788997943197</v>
          </cell>
          <cell r="L1463" t="str">
            <v>어린이창작동화</v>
          </cell>
          <cell r="M1463" t="str">
            <v>kPDF+kEPUB</v>
          </cell>
          <cell r="N1463">
            <v>13860</v>
          </cell>
          <cell r="O1463" t="str">
            <v>인천광역시미추홀도서관 &gt; 교과연계도서</v>
          </cell>
          <cell r="P1463" t="str">
            <v>[상세보기]</v>
          </cell>
        </row>
        <row r="1464">
          <cell r="A1464" t="str">
            <v>욕심날 때는 어떻게 하나요?</v>
          </cell>
          <cell r="B1464" t="str">
            <v>유아</v>
          </cell>
          <cell r="C1464" t="str">
            <v>풀빛(도서출판)</v>
          </cell>
          <cell r="D1464">
            <v>12600</v>
          </cell>
          <cell r="E1464">
            <v>1</v>
          </cell>
          <cell r="F1464">
            <v>12600</v>
          </cell>
          <cell r="G1464" t="str">
            <v>20150910</v>
          </cell>
          <cell r="H1464" t="str">
            <v>20151126</v>
          </cell>
          <cell r="I1464" t="str">
            <v>4808974744694</v>
          </cell>
          <cell r="J1464" t="str">
            <v>8974744694</v>
          </cell>
          <cell r="K1464" t="str">
            <v>9788974744694</v>
          </cell>
          <cell r="L1464" t="str">
            <v>유아창작동화</v>
          </cell>
          <cell r="M1464" t="str">
            <v>kPDF+kEPUB</v>
          </cell>
          <cell r="N1464">
            <v>12600</v>
          </cell>
          <cell r="O1464" t="str">
            <v>서울특별시교육청 어린이도서관 권장도서</v>
          </cell>
          <cell r="P1464" t="str">
            <v>[상세보기]</v>
          </cell>
        </row>
        <row r="1465">
          <cell r="A1465" t="str">
            <v>욕심쟁이 딸기 아저씨</v>
          </cell>
          <cell r="B1465" t="str">
            <v>유아</v>
          </cell>
          <cell r="C1465" t="str">
            <v>노란돼지</v>
          </cell>
          <cell r="D1465">
            <v>19800</v>
          </cell>
          <cell r="E1465">
            <v>1</v>
          </cell>
          <cell r="F1465">
            <v>19800</v>
          </cell>
          <cell r="G1465" t="str">
            <v>20120801</v>
          </cell>
          <cell r="H1465" t="str">
            <v>20141222</v>
          </cell>
          <cell r="I1465" t="str">
            <v>4808994975191</v>
          </cell>
          <cell r="J1465" t="str">
            <v>8994975195</v>
          </cell>
          <cell r="K1465" t="str">
            <v>9788994975191</v>
          </cell>
          <cell r="L1465" t="str">
            <v>유아창작동화</v>
          </cell>
          <cell r="M1465" t="str">
            <v>kPDF+kEPUB</v>
          </cell>
          <cell r="N1465">
            <v>19800</v>
          </cell>
          <cell r="O1465" t="str">
            <v>yes24 교과서 수록도서 &gt; 2학년 수록도서</v>
          </cell>
          <cell r="P1465" t="str">
            <v>[상세보기]</v>
          </cell>
        </row>
        <row r="1466">
          <cell r="A1466" t="str">
            <v>용감무쌍 오총사와 수상한 소금 전쟁</v>
          </cell>
          <cell r="B1466" t="str">
            <v>아동</v>
          </cell>
          <cell r="C1466" t="str">
            <v>개암나무</v>
          </cell>
          <cell r="D1466">
            <v>13860</v>
          </cell>
          <cell r="E1466">
            <v>1</v>
          </cell>
          <cell r="F1466">
            <v>13860</v>
          </cell>
          <cell r="G1466" t="str">
            <v>20150430</v>
          </cell>
          <cell r="H1466" t="str">
            <v>20151012</v>
          </cell>
          <cell r="I1466" t="str">
            <v>4808968301544</v>
          </cell>
          <cell r="J1466" t="str">
            <v>8968301549</v>
          </cell>
          <cell r="K1466" t="str">
            <v>9788968301544</v>
          </cell>
          <cell r="L1466" t="str">
            <v>어린이창작동화</v>
          </cell>
          <cell r="M1466" t="str">
            <v>kPDF+kEPUB</v>
          </cell>
          <cell r="N1466">
            <v>13860</v>
          </cell>
          <cell r="O1466" t="str">
            <v>한국문화예술위원회 문학나눔 선정도서</v>
          </cell>
          <cell r="P1466" t="str">
            <v>[상세보기]</v>
          </cell>
        </row>
        <row r="1467">
          <cell r="A1467" t="str">
            <v>용감한 닭과 초록 행성 외계인</v>
          </cell>
          <cell r="B1467" t="str">
            <v>아동</v>
          </cell>
          <cell r="C1467" t="str">
            <v>논장</v>
          </cell>
          <cell r="D1467">
            <v>12600</v>
          </cell>
          <cell r="E1467">
            <v>1</v>
          </cell>
          <cell r="F1467">
            <v>12600</v>
          </cell>
          <cell r="G1467" t="str">
            <v>20170825</v>
          </cell>
          <cell r="H1467" t="str">
            <v>20180903</v>
          </cell>
          <cell r="I1467" t="str">
            <v>4808984142893</v>
          </cell>
          <cell r="J1467" t="str">
            <v>8984142891</v>
          </cell>
          <cell r="K1467" t="str">
            <v>9788984142893</v>
          </cell>
          <cell r="L1467" t="str">
            <v>어린이창작동화</v>
          </cell>
          <cell r="M1467" t="str">
            <v>kEPUB</v>
          </cell>
          <cell r="N1467">
            <v>12600</v>
          </cell>
          <cell r="O1467" t="str">
            <v>한국어린이출판협의회 추천도서</v>
          </cell>
          <cell r="P1467" t="str">
            <v>[상세보기]</v>
          </cell>
        </row>
        <row r="1468">
          <cell r="A1468" t="str">
            <v>용감한 줄리</v>
          </cell>
          <cell r="B1468" t="str">
            <v>아동</v>
          </cell>
          <cell r="C1468" t="str">
            <v>작가정신</v>
          </cell>
          <cell r="D1468">
            <v>14400</v>
          </cell>
          <cell r="E1468">
            <v>1</v>
          </cell>
          <cell r="F1468">
            <v>14400</v>
          </cell>
          <cell r="G1468" t="str">
            <v>20080826</v>
          </cell>
          <cell r="H1468" t="str">
            <v>20140729</v>
          </cell>
          <cell r="I1468" t="str">
            <v>4808972889328</v>
          </cell>
          <cell r="J1468" t="str">
            <v>8972889326</v>
          </cell>
          <cell r="K1468" t="str">
            <v>9788972889328</v>
          </cell>
          <cell r="L1468" t="str">
            <v>어린이창작동화</v>
          </cell>
          <cell r="M1468" t="str">
            <v>kEPUB</v>
          </cell>
          <cell r="N1468">
            <v>14400</v>
          </cell>
          <cell r="O1468" t="str">
            <v>경상남도교육청 고성도서관 추천도서</v>
          </cell>
          <cell r="P1468" t="str">
            <v>[상세보기]</v>
          </cell>
        </row>
        <row r="1469">
          <cell r="A1469" t="str">
            <v>용기의 땅. 1: 흩어진 무리</v>
          </cell>
          <cell r="B1469" t="str">
            <v>아동</v>
          </cell>
          <cell r="C1469" t="str">
            <v>가람어린이</v>
          </cell>
          <cell r="D1469">
            <v>17390</v>
          </cell>
          <cell r="E1469">
            <v>1</v>
          </cell>
          <cell r="F1469">
            <v>17390</v>
          </cell>
          <cell r="G1469" t="str">
            <v>20190810</v>
          </cell>
          <cell r="H1469" t="str">
            <v>20200422</v>
          </cell>
          <cell r="I1469" t="str">
            <v>4801187777916</v>
          </cell>
          <cell r="J1469" t="str">
            <v>1187777919</v>
          </cell>
          <cell r="K1469" t="str">
            <v>9791187777915</v>
          </cell>
          <cell r="L1469" t="str">
            <v>어린이창작동화</v>
          </cell>
          <cell r="M1469" t="str">
            <v>kEPUB</v>
          </cell>
          <cell r="N1469">
            <v>17390</v>
          </cell>
          <cell r="O1469">
            <v>17390</v>
          </cell>
          <cell r="P1469" t="str">
            <v>[상세보기]</v>
          </cell>
        </row>
        <row r="1470">
          <cell r="A1470" t="str">
            <v>용기의 땅. 2: 자연의 법칙</v>
          </cell>
          <cell r="B1470" t="str">
            <v>아동</v>
          </cell>
          <cell r="C1470" t="str">
            <v>가람어린이</v>
          </cell>
          <cell r="D1470">
            <v>17390</v>
          </cell>
          <cell r="E1470">
            <v>1</v>
          </cell>
          <cell r="F1470">
            <v>17390</v>
          </cell>
          <cell r="G1470" t="str">
            <v>20200210</v>
          </cell>
          <cell r="H1470" t="str">
            <v>20200422</v>
          </cell>
          <cell r="I1470" t="str">
            <v>4801165180011</v>
          </cell>
          <cell r="J1470" t="str">
            <v>1165180014</v>
          </cell>
          <cell r="K1470" t="str">
            <v>9791165180010</v>
          </cell>
          <cell r="L1470" t="str">
            <v>어린이창작동화</v>
          </cell>
          <cell r="M1470" t="str">
            <v>kEPUB</v>
          </cell>
          <cell r="N1470">
            <v>17390</v>
          </cell>
          <cell r="O1470">
            <v>17390</v>
          </cell>
          <cell r="P1470" t="str">
            <v>[상세보기]</v>
          </cell>
        </row>
        <row r="1471">
          <cell r="A1471" t="str">
            <v>용돈은 항상 부족해</v>
          </cell>
          <cell r="B1471" t="str">
            <v>아동</v>
          </cell>
          <cell r="C1471" t="str">
            <v>씨앤톡</v>
          </cell>
          <cell r="D1471">
            <v>9720</v>
          </cell>
          <cell r="E1471">
            <v>1</v>
          </cell>
          <cell r="F1471">
            <v>9720</v>
          </cell>
          <cell r="G1471" t="str">
            <v>20110201</v>
          </cell>
          <cell r="H1471" t="str">
            <v>20120116</v>
          </cell>
          <cell r="I1471" t="str">
            <v>4808960981539</v>
          </cell>
          <cell r="J1471" t="str">
            <v>8960981532</v>
          </cell>
          <cell r="K1471" t="str">
            <v>9788960981539</v>
          </cell>
          <cell r="L1471" t="str">
            <v>경제경영</v>
          </cell>
          <cell r="M1471" t="str">
            <v>kPDF</v>
          </cell>
          <cell r="N1471">
            <v>9720</v>
          </cell>
          <cell r="O1471" t="str">
            <v>경기도교과연계 &gt; 초등학교 4학년 2학기 사회</v>
          </cell>
          <cell r="P1471" t="str">
            <v>[상세보기]</v>
          </cell>
        </row>
        <row r="1472">
          <cell r="A1472" t="str">
            <v>용수 돗자리</v>
          </cell>
          <cell r="B1472" t="str">
            <v>아동</v>
          </cell>
          <cell r="C1472" t="str">
            <v>우리교육</v>
          </cell>
          <cell r="D1472">
            <v>11340</v>
          </cell>
          <cell r="E1472">
            <v>1</v>
          </cell>
          <cell r="F1472">
            <v>11340</v>
          </cell>
          <cell r="G1472" t="str">
            <v>20140510</v>
          </cell>
          <cell r="H1472" t="str">
            <v>20151109</v>
          </cell>
          <cell r="I1472" t="str">
            <v>4808980405886</v>
          </cell>
          <cell r="J1472" t="str">
            <v>898040588X</v>
          </cell>
          <cell r="K1472" t="str">
            <v>9788980405886</v>
          </cell>
          <cell r="L1472" t="str">
            <v>어린이창작동화</v>
          </cell>
          <cell r="M1472" t="str">
            <v>kEPUB</v>
          </cell>
          <cell r="N1472">
            <v>11340</v>
          </cell>
          <cell r="O1472" t="str">
            <v>경기도교과연계</v>
          </cell>
          <cell r="P1472" t="str">
            <v>[상세보기]</v>
          </cell>
        </row>
        <row r="1473">
          <cell r="A1473" t="str">
            <v>용왕님네, 물 주쇼!</v>
          </cell>
          <cell r="B1473" t="str">
            <v>아동</v>
          </cell>
          <cell r="C1473" t="str">
            <v>고래가숨쉬는도서관</v>
          </cell>
          <cell r="D1473">
            <v>16380</v>
          </cell>
          <cell r="E1473">
            <v>1</v>
          </cell>
          <cell r="F1473">
            <v>16380</v>
          </cell>
          <cell r="G1473" t="str">
            <v>20180911</v>
          </cell>
          <cell r="H1473" t="str">
            <v>20190103</v>
          </cell>
          <cell r="I1473" t="str">
            <v>4801187427767</v>
          </cell>
          <cell r="J1473" t="str">
            <v>1187427764</v>
          </cell>
          <cell r="K1473" t="str">
            <v>9791187427766</v>
          </cell>
          <cell r="L1473" t="str">
            <v>어린이창작동화</v>
          </cell>
          <cell r="M1473" t="str">
            <v>kEPUB</v>
          </cell>
          <cell r="N1473">
            <v>16380</v>
          </cell>
          <cell r="O1473" t="str">
            <v>학교도서관사서협의회 추천도서</v>
          </cell>
          <cell r="P1473" t="str">
            <v>[상세보기]</v>
          </cell>
        </row>
        <row r="1474">
          <cell r="A1474" t="str">
            <v>용철이와 해바라기 세상 바꾸기</v>
          </cell>
          <cell r="B1474" t="str">
            <v>아동</v>
          </cell>
          <cell r="C1474" t="str">
            <v>가문비(주)</v>
          </cell>
          <cell r="D1474">
            <v>9720</v>
          </cell>
          <cell r="E1474">
            <v>1</v>
          </cell>
          <cell r="F1474">
            <v>9720</v>
          </cell>
          <cell r="G1474" t="str">
            <v>20170116</v>
          </cell>
          <cell r="H1474" t="str">
            <v>20170907</v>
          </cell>
          <cell r="I1474" t="str">
            <v>4808969021434</v>
          </cell>
          <cell r="J1474" t="str">
            <v>8969021434</v>
          </cell>
          <cell r="K1474" t="str">
            <v>9788969021434</v>
          </cell>
          <cell r="L1474" t="str">
            <v>동요/동시</v>
          </cell>
          <cell r="M1474" t="str">
            <v>kPDF+kEPUB</v>
          </cell>
          <cell r="N1474">
            <v>9720</v>
          </cell>
          <cell r="O1474" t="str">
            <v>한국문화예술위원회 문학나눔 선정도서</v>
          </cell>
          <cell r="P1474" t="str">
            <v>[상세보기]</v>
          </cell>
        </row>
        <row r="1475">
          <cell r="A1475" t="str">
            <v>용훈아, 도서관 가자!</v>
          </cell>
          <cell r="B1475" t="str">
            <v>아동</v>
          </cell>
          <cell r="C1475" t="str">
            <v>스마트주니어</v>
          </cell>
          <cell r="D1475">
            <v>13860</v>
          </cell>
          <cell r="E1475">
            <v>1</v>
          </cell>
          <cell r="F1475">
            <v>13860</v>
          </cell>
          <cell r="G1475" t="str">
            <v>20150814</v>
          </cell>
          <cell r="H1475" t="str">
            <v>20151116</v>
          </cell>
          <cell r="I1475" t="str">
            <v>4808997943302</v>
          </cell>
          <cell r="J1475" t="str">
            <v>8997943308</v>
          </cell>
          <cell r="K1475" t="str">
            <v>9788997943302</v>
          </cell>
          <cell r="L1475" t="str">
            <v>어린이창작동화</v>
          </cell>
          <cell r="M1475" t="str">
            <v>kEPUB</v>
          </cell>
          <cell r="N1475">
            <v>13860</v>
          </cell>
          <cell r="O1475" t="str">
            <v>경기중앙교육도서관 추천도서</v>
          </cell>
          <cell r="P1475" t="str">
            <v>[상세보기]</v>
          </cell>
        </row>
        <row r="1476">
          <cell r="A1476" t="str">
            <v>우는 수탉과 노래하는 암탉</v>
          </cell>
          <cell r="B1476" t="str">
            <v>아동</v>
          </cell>
          <cell r="C1476" t="str">
            <v>현북스</v>
          </cell>
          <cell r="D1476">
            <v>13500</v>
          </cell>
          <cell r="E1476">
            <v>1</v>
          </cell>
          <cell r="F1476">
            <v>13500</v>
          </cell>
          <cell r="G1476" t="str">
            <v>20151210</v>
          </cell>
          <cell r="H1476" t="str">
            <v>20170105</v>
          </cell>
          <cell r="I1476" t="str">
            <v>4801157410461</v>
          </cell>
          <cell r="J1476" t="str">
            <v>1157410464</v>
          </cell>
          <cell r="K1476" t="str">
            <v>9791157410460</v>
          </cell>
          <cell r="L1476" t="str">
            <v>어린이창작동화</v>
          </cell>
          <cell r="M1476" t="str">
            <v>kEPUB</v>
          </cell>
          <cell r="N1476">
            <v>13500</v>
          </cell>
          <cell r="O1476" t="str">
            <v>한국문화예술위원회 문학나눔 선정도서</v>
          </cell>
          <cell r="P1476" t="str">
            <v>[상세보기]</v>
          </cell>
        </row>
        <row r="1477">
          <cell r="A1477" t="str">
            <v>우당탕탕 세상을 바꾼 과학</v>
          </cell>
          <cell r="B1477" t="str">
            <v>아동</v>
          </cell>
          <cell r="C1477" t="str">
            <v>봄볕</v>
          </cell>
          <cell r="D1477">
            <v>15120</v>
          </cell>
          <cell r="E1477">
            <v>1</v>
          </cell>
          <cell r="F1477">
            <v>15120</v>
          </cell>
          <cell r="G1477" t="str">
            <v>20150701</v>
          </cell>
          <cell r="H1477" t="str">
            <v>20170628</v>
          </cell>
          <cell r="I1477" t="str">
            <v>4801195530312</v>
          </cell>
          <cell r="J1477" t="str">
            <v>1195530315</v>
          </cell>
          <cell r="K1477" t="str">
            <v>9791195530311</v>
          </cell>
          <cell r="L1477" t="str">
            <v>과학</v>
          </cell>
          <cell r="M1477" t="str">
            <v>kEPUB</v>
          </cell>
          <cell r="N1477">
            <v>15120</v>
          </cell>
          <cell r="O1477" t="str">
            <v>경기도교과연계 &gt; 초등학교 3학년 2학기 사회</v>
          </cell>
          <cell r="P1477" t="str">
            <v>[상세보기]</v>
          </cell>
        </row>
        <row r="1478">
          <cell r="A1478" t="str">
            <v>우리 가족에겐 비밀이 있어요</v>
          </cell>
          <cell r="B1478" t="str">
            <v>아동</v>
          </cell>
          <cell r="C1478" t="str">
            <v>머스트비</v>
          </cell>
          <cell r="D1478">
            <v>13610</v>
          </cell>
          <cell r="E1478">
            <v>1</v>
          </cell>
          <cell r="F1478">
            <v>13610</v>
          </cell>
          <cell r="G1478" t="str">
            <v>20191130</v>
          </cell>
          <cell r="H1478" t="str">
            <v>20200417</v>
          </cell>
          <cell r="I1478" t="str">
            <v>4801160340984</v>
          </cell>
          <cell r="J1478" t="str">
            <v>1160340986</v>
          </cell>
          <cell r="K1478" t="str">
            <v>9791160340983</v>
          </cell>
          <cell r="L1478" t="str">
            <v>어린이창작동화</v>
          </cell>
          <cell r="M1478" t="str">
            <v>kPDF</v>
          </cell>
          <cell r="N1478">
            <v>13610</v>
          </cell>
          <cell r="O1478" t="str">
            <v>아침독서 추천도서(어린이용)</v>
          </cell>
          <cell r="P1478" t="str">
            <v>[상세보기]</v>
          </cell>
        </row>
        <row r="1479">
          <cell r="A1479" t="str">
            <v>우리 가족은 행복해요</v>
          </cell>
          <cell r="B1479" t="str">
            <v>아동</v>
          </cell>
          <cell r="C1479" t="str">
            <v>내인생의책(주)</v>
          </cell>
          <cell r="D1479">
            <v>17280</v>
          </cell>
          <cell r="E1479">
            <v>1</v>
          </cell>
          <cell r="F1479">
            <v>17280</v>
          </cell>
          <cell r="G1479" t="str">
            <v>20171229</v>
          </cell>
          <cell r="H1479" t="str">
            <v>20180111</v>
          </cell>
          <cell r="I1479" t="str">
            <v>4801157233602</v>
          </cell>
          <cell r="J1479" t="str">
            <v>1157233600</v>
          </cell>
          <cell r="K1479" t="str">
            <v>9791157233601</v>
          </cell>
          <cell r="L1479" t="str">
            <v>어린이창작동화</v>
          </cell>
          <cell r="M1479" t="str">
            <v>kPDF</v>
          </cell>
          <cell r="N1479">
            <v>17280</v>
          </cell>
          <cell r="O1479" t="str">
            <v>인천광역시미추홀도서관 &gt; 교과연계도서</v>
          </cell>
          <cell r="P1479" t="str">
            <v>[상세보기]</v>
          </cell>
        </row>
        <row r="1480">
          <cell r="A1480" t="str">
            <v>우리 같이 서커스 할래?</v>
          </cell>
          <cell r="B1480" t="str">
            <v>유아</v>
          </cell>
          <cell r="C1480" t="str">
            <v>책속물고기</v>
          </cell>
          <cell r="D1480">
            <v>16200</v>
          </cell>
          <cell r="E1480">
            <v>1</v>
          </cell>
          <cell r="F1480">
            <v>16200</v>
          </cell>
          <cell r="G1480" t="str">
            <v>20191120</v>
          </cell>
          <cell r="H1480" t="str">
            <v>20201117</v>
          </cell>
          <cell r="I1480" t="str">
            <v>4801163270424</v>
          </cell>
          <cell r="J1480" t="str">
            <v>1163270423</v>
          </cell>
          <cell r="K1480" t="str">
            <v>9791163270423</v>
          </cell>
          <cell r="L1480" t="str">
            <v>유아창작동화</v>
          </cell>
          <cell r="M1480" t="str">
            <v>kPDF</v>
          </cell>
          <cell r="N1480">
            <v>16200</v>
          </cell>
          <cell r="O1480">
            <v>16200</v>
          </cell>
          <cell r="P1480" t="str">
            <v>[상세보기]</v>
          </cell>
        </row>
        <row r="1481">
          <cell r="A1481" t="str">
            <v>우리 과학 열전</v>
          </cell>
          <cell r="B1481" t="str">
            <v>아동</v>
          </cell>
          <cell r="C1481" t="str">
            <v>엠엔케이(MNK)</v>
          </cell>
          <cell r="D1481">
            <v>12960</v>
          </cell>
          <cell r="E1481">
            <v>1</v>
          </cell>
          <cell r="F1481">
            <v>12960</v>
          </cell>
          <cell r="G1481" t="str">
            <v>20170725</v>
          </cell>
          <cell r="H1481" t="str">
            <v>20180112</v>
          </cell>
          <cell r="I1481" t="str">
            <v>4801187153109</v>
          </cell>
          <cell r="J1481" t="str">
            <v>1187153109</v>
          </cell>
          <cell r="K1481" t="str">
            <v>9791187153108</v>
          </cell>
          <cell r="L1481" t="str">
            <v>과학</v>
          </cell>
          <cell r="M1481" t="str">
            <v>kPDF</v>
          </cell>
          <cell r="N1481">
            <v>12960</v>
          </cell>
          <cell r="O1481" t="str">
            <v>학교도서관사서협의회 초등저학년 추천도서</v>
          </cell>
          <cell r="P1481" t="str">
            <v>[상세보기]</v>
          </cell>
        </row>
        <row r="1482">
          <cell r="A1482" t="str">
            <v>우리 꼬리낚시 가자!</v>
          </cell>
          <cell r="B1482" t="str">
            <v>아동</v>
          </cell>
          <cell r="C1482" t="str">
            <v>머스트비</v>
          </cell>
          <cell r="D1482">
            <v>15120</v>
          </cell>
          <cell r="E1482">
            <v>1</v>
          </cell>
          <cell r="F1482">
            <v>15120</v>
          </cell>
          <cell r="G1482" t="str">
            <v>20170830</v>
          </cell>
          <cell r="H1482" t="str">
            <v>20170915</v>
          </cell>
          <cell r="I1482" t="str">
            <v>4801160340267</v>
          </cell>
          <cell r="J1482" t="str">
            <v>1160340269</v>
          </cell>
          <cell r="K1482" t="str">
            <v>9791160340266</v>
          </cell>
          <cell r="L1482" t="str">
            <v>어린이창작동화</v>
          </cell>
          <cell r="M1482" t="str">
            <v>kPDF</v>
          </cell>
          <cell r="N1482">
            <v>15120</v>
          </cell>
          <cell r="O1482" t="str">
            <v>학교도서관사서협의회 유아 추천도서</v>
          </cell>
          <cell r="P1482" t="str">
            <v>[상세보기]</v>
          </cell>
        </row>
        <row r="1483">
          <cell r="A1483" t="str">
            <v>우리 대나무</v>
          </cell>
          <cell r="B1483" t="str">
            <v>아동</v>
          </cell>
          <cell r="C1483" t="str">
            <v>좋은꿈</v>
          </cell>
          <cell r="D1483">
            <v>12600</v>
          </cell>
          <cell r="E1483">
            <v>1</v>
          </cell>
          <cell r="F1483">
            <v>12600</v>
          </cell>
          <cell r="G1483" t="str">
            <v>20160927</v>
          </cell>
          <cell r="H1483" t="str">
            <v>20200420</v>
          </cell>
          <cell r="I1483" t="str">
            <v>4801185903256</v>
          </cell>
          <cell r="J1483" t="str">
            <v>1185903259</v>
          </cell>
          <cell r="K1483" t="str">
            <v>9791185903255</v>
          </cell>
          <cell r="L1483" t="str">
            <v>동요/동시</v>
          </cell>
          <cell r="M1483" t="str">
            <v>kEPUB</v>
          </cell>
          <cell r="N1483">
            <v>12600</v>
          </cell>
          <cell r="O1483" t="str">
            <v>한국문화예술위원회 문학나눔 선정도서</v>
          </cell>
          <cell r="P1483" t="str">
            <v>[상세보기]</v>
          </cell>
        </row>
        <row r="1484">
          <cell r="A1484" t="str">
            <v>우리 도시가 달라졌어요!</v>
          </cell>
          <cell r="B1484" t="str">
            <v>아동</v>
          </cell>
          <cell r="C1484" t="str">
            <v>가교</v>
          </cell>
          <cell r="D1484">
            <v>12960</v>
          </cell>
          <cell r="E1484">
            <v>1</v>
          </cell>
          <cell r="F1484">
            <v>12960</v>
          </cell>
          <cell r="G1484" t="str">
            <v>20150910</v>
          </cell>
          <cell r="H1484" t="str">
            <v>20151007</v>
          </cell>
          <cell r="I1484" t="str">
            <v>4808977779129</v>
          </cell>
          <cell r="J1484" t="str">
            <v>897777912X</v>
          </cell>
          <cell r="K1484" t="str">
            <v>9788977779129</v>
          </cell>
          <cell r="L1484" t="str">
            <v>역사/지리/위인</v>
          </cell>
          <cell r="M1484" t="str">
            <v>kPDF</v>
          </cell>
          <cell r="N1484">
            <v>12960</v>
          </cell>
          <cell r="O1484" t="str">
            <v>경남교육청 김해도서관 &gt; 4학년 교과연계도서</v>
          </cell>
          <cell r="P1484" t="str">
            <v>[상세보기]</v>
          </cell>
        </row>
        <row r="1485">
          <cell r="A1485" t="str">
            <v>우리 동네 경제 한 바퀴</v>
          </cell>
          <cell r="B1485" t="str">
            <v>아동</v>
          </cell>
          <cell r="C1485" t="str">
            <v>책속물고기</v>
          </cell>
          <cell r="D1485">
            <v>14400</v>
          </cell>
          <cell r="E1485">
            <v>1</v>
          </cell>
          <cell r="F1485">
            <v>14400</v>
          </cell>
          <cell r="G1485" t="str">
            <v>20170415</v>
          </cell>
          <cell r="H1485" t="str">
            <v>20170628</v>
          </cell>
          <cell r="I1485" t="str">
            <v>4801186670638</v>
          </cell>
          <cell r="J1485" t="str">
            <v>1186670630</v>
          </cell>
          <cell r="K1485" t="str">
            <v>9791186670637</v>
          </cell>
          <cell r="L1485" t="str">
            <v>자기계발/리더십</v>
          </cell>
          <cell r="M1485" t="str">
            <v>kPDF+kEPUB</v>
          </cell>
          <cell r="N1485">
            <v>14400</v>
          </cell>
          <cell r="O1485" t="str">
            <v>경북독서친구 &gt; 초등학생 권장도서(6학년)</v>
          </cell>
          <cell r="P1485" t="str">
            <v>[상세보기]</v>
          </cell>
        </row>
        <row r="1486">
          <cell r="A1486" t="str">
            <v>우리 동네 만화방</v>
          </cell>
          <cell r="B1486" t="str">
            <v>아동</v>
          </cell>
          <cell r="C1486" t="str">
            <v>키다리</v>
          </cell>
          <cell r="D1486">
            <v>12960</v>
          </cell>
          <cell r="E1486">
            <v>1</v>
          </cell>
          <cell r="F1486">
            <v>12960</v>
          </cell>
          <cell r="G1486" t="str">
            <v>20141025</v>
          </cell>
          <cell r="H1486" t="str">
            <v>20150710</v>
          </cell>
          <cell r="I1486" t="str">
            <v>4801185299946</v>
          </cell>
          <cell r="J1486" t="str">
            <v>1185299947</v>
          </cell>
          <cell r="K1486" t="str">
            <v>9791185299945</v>
          </cell>
          <cell r="L1486" t="str">
            <v>어린이창작동화</v>
          </cell>
          <cell r="M1486" t="str">
            <v>kPDF+kEPUB</v>
          </cell>
          <cell r="N1486">
            <v>12960</v>
          </cell>
          <cell r="O1486" t="str">
            <v>한국문화예술위원회 문학나눔 선정도서</v>
          </cell>
          <cell r="P1486" t="str">
            <v>[상세보기]</v>
          </cell>
        </row>
        <row r="1487">
          <cell r="A1487" t="str">
            <v>우리 동네에는 어떤 나무들이 살고 있을까</v>
          </cell>
          <cell r="B1487" t="str">
            <v>아동</v>
          </cell>
          <cell r="C1487" t="str">
            <v>파라북스</v>
          </cell>
          <cell r="D1487">
            <v>18360</v>
          </cell>
          <cell r="E1487">
            <v>1</v>
          </cell>
          <cell r="F1487">
            <v>18360</v>
          </cell>
          <cell r="G1487" t="str">
            <v>20121215</v>
          </cell>
          <cell r="H1487" t="str">
            <v>20121215</v>
          </cell>
          <cell r="I1487" t="str">
            <v>4808993212501</v>
          </cell>
          <cell r="J1487" t="str">
            <v>8993212503</v>
          </cell>
          <cell r="K1487" t="str">
            <v>9788993212501</v>
          </cell>
          <cell r="L1487" t="str">
            <v>과학</v>
          </cell>
          <cell r="M1487" t="str">
            <v>kPDF+kEPUB</v>
          </cell>
          <cell r="N1487">
            <v>18360</v>
          </cell>
          <cell r="O1487" t="str">
            <v>경기도교과연계 &gt; 초등학교 1학년 1학기 통합(봄1)</v>
          </cell>
          <cell r="P1487" t="str">
            <v>[상세보기]</v>
          </cell>
        </row>
        <row r="1488">
          <cell r="A1488" t="str">
            <v>우리 땅 독도</v>
          </cell>
          <cell r="B1488" t="str">
            <v>아동</v>
          </cell>
          <cell r="C1488" t="str">
            <v>동아엠앤비</v>
          </cell>
          <cell r="D1488">
            <v>13860</v>
          </cell>
          <cell r="E1488">
            <v>1</v>
          </cell>
          <cell r="F1488">
            <v>13860</v>
          </cell>
          <cell r="G1488" t="str">
            <v>20120305</v>
          </cell>
          <cell r="H1488" t="str">
            <v>20120717</v>
          </cell>
          <cell r="I1488" t="str">
            <v>4808962860627</v>
          </cell>
          <cell r="J1488" t="str">
            <v>8962860627</v>
          </cell>
          <cell r="K1488" t="str">
            <v>9788962860627</v>
          </cell>
          <cell r="L1488" t="str">
            <v>역사/지리/위인</v>
          </cell>
          <cell r="M1488" t="str">
            <v>kPDF+kEPUB</v>
          </cell>
          <cell r="N1488">
            <v>13860</v>
          </cell>
          <cell r="O1488" t="str">
            <v>경기도교과연계 &gt; 초등학교 5학년 1학기 사회</v>
          </cell>
          <cell r="P1488" t="str">
            <v>[상세보기]</v>
          </cell>
        </row>
        <row r="1489">
          <cell r="A1489" t="str">
            <v>우리 모두 틀림없이 다르다</v>
          </cell>
          <cell r="B1489" t="str">
            <v>아동</v>
          </cell>
          <cell r="C1489" t="str">
            <v>스푼북</v>
          </cell>
          <cell r="D1489">
            <v>13860</v>
          </cell>
          <cell r="E1489">
            <v>1</v>
          </cell>
          <cell r="F1489">
            <v>13860</v>
          </cell>
          <cell r="G1489" t="str">
            <v>20131115</v>
          </cell>
          <cell r="H1489" t="str">
            <v>20191211</v>
          </cell>
          <cell r="I1489" t="str">
            <v>4808993260939</v>
          </cell>
          <cell r="J1489" t="str">
            <v>8993260931</v>
          </cell>
          <cell r="K1489" t="str">
            <v>9788993260939</v>
          </cell>
          <cell r="L1489" t="str">
            <v>자기계발/리더십</v>
          </cell>
          <cell r="M1489" t="str">
            <v>kEPUB</v>
          </cell>
          <cell r="N1489">
            <v>13860</v>
          </cell>
          <cell r="O1489" t="str">
            <v>목포공공도서관 추천도서</v>
          </cell>
          <cell r="P1489" t="str">
            <v>[상세보기]</v>
          </cell>
        </row>
        <row r="1490">
          <cell r="A1490" t="str">
            <v>우리 몸을 흐르는 피와 혈액형</v>
          </cell>
          <cell r="B1490" t="str">
            <v>아동</v>
          </cell>
          <cell r="C1490" t="str">
            <v>동아엠앤비</v>
          </cell>
          <cell r="D1490">
            <v>13860</v>
          </cell>
          <cell r="E1490">
            <v>1</v>
          </cell>
          <cell r="F1490">
            <v>13860</v>
          </cell>
          <cell r="G1490" t="str">
            <v>20161101</v>
          </cell>
          <cell r="H1490" t="str">
            <v>20170614</v>
          </cell>
          <cell r="I1490" t="str">
            <v>4801187336236</v>
          </cell>
          <cell r="J1490" t="str">
            <v>1187336238</v>
          </cell>
          <cell r="K1490" t="str">
            <v>9791187336235</v>
          </cell>
          <cell r="L1490" t="str">
            <v>자기계발/리더십</v>
          </cell>
          <cell r="M1490" t="str">
            <v>kEPUB</v>
          </cell>
          <cell r="N1490">
            <v>13860</v>
          </cell>
          <cell r="O1490" t="str">
            <v>책씨앗 &gt; 교과연계 추천도서</v>
          </cell>
          <cell r="P1490" t="str">
            <v>[상세보기]</v>
          </cell>
        </row>
        <row r="1491">
          <cell r="A1491" t="str">
            <v>우리 반 과일장수</v>
          </cell>
          <cell r="B1491" t="str">
            <v>아동</v>
          </cell>
          <cell r="C1491" t="str">
            <v>밥북</v>
          </cell>
          <cell r="D1491">
            <v>7200</v>
          </cell>
          <cell r="E1491">
            <v>1</v>
          </cell>
          <cell r="F1491">
            <v>7200</v>
          </cell>
          <cell r="G1491" t="str">
            <v>20191206</v>
          </cell>
          <cell r="H1491" t="str">
            <v>20201019</v>
          </cell>
          <cell r="I1491" t="str">
            <v>4801189879168</v>
          </cell>
          <cell r="J1491" t="str">
            <v>1189879166</v>
          </cell>
          <cell r="K1491" t="str">
            <v>9791189879167</v>
          </cell>
          <cell r="L1491" t="str">
            <v>동요/동시</v>
          </cell>
          <cell r="M1491" t="str">
            <v>kEPUB</v>
          </cell>
          <cell r="N1491">
            <v>7200</v>
          </cell>
          <cell r="O1491" t="str">
            <v>세종도서 교양부문 선정도서</v>
          </cell>
          <cell r="P1491" t="str">
            <v>[상세보기]</v>
          </cell>
        </row>
        <row r="1492">
          <cell r="A1492" t="str">
            <v>우리 반 내기 대장 꽝대호</v>
          </cell>
          <cell r="B1492" t="str">
            <v>아동</v>
          </cell>
          <cell r="C1492" t="str">
            <v>비전팩토리</v>
          </cell>
          <cell r="D1492">
            <v>16130</v>
          </cell>
          <cell r="E1492">
            <v>1</v>
          </cell>
          <cell r="F1492">
            <v>16130</v>
          </cell>
          <cell r="G1492" t="str">
            <v>20200518</v>
          </cell>
          <cell r="H1492" t="str">
            <v>20200522</v>
          </cell>
          <cell r="I1492" t="str">
            <v>4801162181028</v>
          </cell>
          <cell r="J1492" t="str">
            <v>1162181028</v>
          </cell>
          <cell r="K1492" t="str">
            <v>9791162181027</v>
          </cell>
          <cell r="L1492" t="str">
            <v>어린이창작동화</v>
          </cell>
          <cell r="M1492" t="str">
            <v>kEPUB</v>
          </cell>
          <cell r="N1492">
            <v>16130</v>
          </cell>
          <cell r="O1492" t="str">
            <v>경상남도교육청 고성도서관 추천도서</v>
          </cell>
          <cell r="P1492" t="str">
            <v>[상세보기]</v>
          </cell>
        </row>
        <row r="1493">
          <cell r="A1493" t="str">
            <v>우리 반 다빈치</v>
          </cell>
          <cell r="B1493" t="str">
            <v>아동</v>
          </cell>
          <cell r="C1493" t="str">
            <v>씨앤톡</v>
          </cell>
          <cell r="D1493">
            <v>14400</v>
          </cell>
          <cell r="E1493">
            <v>1</v>
          </cell>
          <cell r="F1493">
            <v>14400</v>
          </cell>
          <cell r="G1493" t="str">
            <v>20200405</v>
          </cell>
          <cell r="H1493" t="str">
            <v>20200425</v>
          </cell>
          <cell r="I1493" t="str">
            <v>4808960986213</v>
          </cell>
          <cell r="J1493" t="str">
            <v>8960986216</v>
          </cell>
          <cell r="K1493" t="str">
            <v>9788960986213</v>
          </cell>
          <cell r="L1493" t="str">
            <v>어린이창작동화</v>
          </cell>
          <cell r="M1493" t="str">
            <v>kPDF</v>
          </cell>
          <cell r="N1493">
            <v>14400</v>
          </cell>
          <cell r="O1493">
            <v>14400</v>
          </cell>
          <cell r="P1493" t="str">
            <v>[상세보기]</v>
          </cell>
        </row>
        <row r="1494">
          <cell r="A1494" t="str">
            <v>우리 반 베토벤</v>
          </cell>
          <cell r="B1494" t="str">
            <v>아동</v>
          </cell>
          <cell r="C1494" t="str">
            <v>씨앤톡</v>
          </cell>
          <cell r="D1494">
            <v>14400</v>
          </cell>
          <cell r="E1494">
            <v>1</v>
          </cell>
          <cell r="F1494">
            <v>14400</v>
          </cell>
          <cell r="G1494" t="str">
            <v>20201205</v>
          </cell>
          <cell r="H1494" t="str">
            <v>20201207</v>
          </cell>
          <cell r="I1494" t="str">
            <v>4808960986657</v>
          </cell>
          <cell r="J1494" t="str">
            <v>8960986658</v>
          </cell>
          <cell r="K1494" t="str">
            <v>9788960986657</v>
          </cell>
          <cell r="L1494" t="str">
            <v>어린이창작동화</v>
          </cell>
          <cell r="M1494" t="str">
            <v>kPDF</v>
          </cell>
          <cell r="N1494">
            <v>14400</v>
          </cell>
          <cell r="O1494">
            <v>14400</v>
          </cell>
          <cell r="P1494" t="str">
            <v>[상세보기]</v>
          </cell>
        </row>
        <row r="1495">
          <cell r="A1495" t="str">
            <v>우리 반 퓰리처</v>
          </cell>
          <cell r="B1495" t="str">
            <v>아동</v>
          </cell>
          <cell r="C1495" t="str">
            <v>씨앤톡</v>
          </cell>
          <cell r="D1495">
            <v>14400</v>
          </cell>
          <cell r="E1495">
            <v>1</v>
          </cell>
          <cell r="F1495">
            <v>14400</v>
          </cell>
          <cell r="G1495" t="str">
            <v>20200925</v>
          </cell>
          <cell r="H1495" t="str">
            <v>20200928</v>
          </cell>
          <cell r="I1495" t="str">
            <v>4808960986404</v>
          </cell>
          <cell r="J1495" t="str">
            <v>8960986402</v>
          </cell>
          <cell r="K1495" t="str">
            <v>9788960986404</v>
          </cell>
          <cell r="L1495" t="str">
            <v>어린이창작동화</v>
          </cell>
          <cell r="M1495" t="str">
            <v>kPDF</v>
          </cell>
          <cell r="N1495">
            <v>14400</v>
          </cell>
          <cell r="O1495" t="str">
            <v>아침독서 추천도서(초등5-6학년)</v>
          </cell>
          <cell r="P1495" t="str">
            <v>[상세보기]</v>
          </cell>
        </row>
        <row r="1496">
          <cell r="A1496" t="str">
            <v>우리 반 홍범도</v>
          </cell>
          <cell r="B1496" t="str">
            <v>아동</v>
          </cell>
          <cell r="C1496" t="str">
            <v>씨앤톡</v>
          </cell>
          <cell r="D1496">
            <v>14400</v>
          </cell>
          <cell r="E1496">
            <v>1</v>
          </cell>
          <cell r="F1496">
            <v>14400</v>
          </cell>
          <cell r="G1496" t="str">
            <v>20200525</v>
          </cell>
          <cell r="H1496" t="str">
            <v>20200623</v>
          </cell>
          <cell r="I1496" t="str">
            <v>4808960986275</v>
          </cell>
          <cell r="J1496" t="str">
            <v>8960986275</v>
          </cell>
          <cell r="K1496" t="str">
            <v>9788960986275</v>
          </cell>
          <cell r="L1496" t="str">
            <v>어린이창작동화</v>
          </cell>
          <cell r="M1496" t="str">
            <v>kPDF</v>
          </cell>
          <cell r="N1496">
            <v>14400</v>
          </cell>
          <cell r="O1496" t="str">
            <v>책씨앗 &gt; 교과연계 추천도서(초등)</v>
          </cell>
          <cell r="P1496" t="str">
            <v>[상세보기]</v>
          </cell>
        </row>
        <row r="1497">
          <cell r="A1497" t="str">
            <v>우리 반에 악플러가 있다!</v>
          </cell>
          <cell r="B1497" t="str">
            <v>아동</v>
          </cell>
          <cell r="C1497" t="str">
            <v>예림당</v>
          </cell>
          <cell r="D1497">
            <v>11340</v>
          </cell>
          <cell r="E1497">
            <v>1</v>
          </cell>
          <cell r="F1497">
            <v>11340</v>
          </cell>
          <cell r="G1497" t="str">
            <v>20160420</v>
          </cell>
          <cell r="H1497" t="str">
            <v>20170523</v>
          </cell>
          <cell r="I1497" t="str">
            <v>4808930270618</v>
          </cell>
          <cell r="J1497" t="str">
            <v>8930270611</v>
          </cell>
          <cell r="K1497" t="str">
            <v>9788930270618</v>
          </cell>
          <cell r="L1497" t="str">
            <v>어린이창작동화</v>
          </cell>
          <cell r="M1497" t="str">
            <v>kEPUB</v>
          </cell>
          <cell r="N1497">
            <v>11340</v>
          </cell>
          <cell r="O1497" t="str">
            <v>경기도교과연계 &gt; 초등학교 5학년 2학기 국어</v>
          </cell>
          <cell r="P1497" t="str">
            <v>[상세보기]</v>
          </cell>
        </row>
        <row r="1498">
          <cell r="A1498" t="str">
            <v>우리 반에서 유튜브 전쟁이 일어났다!</v>
          </cell>
          <cell r="B1498" t="str">
            <v>아동</v>
          </cell>
          <cell r="C1498" t="str">
            <v>팜파스</v>
          </cell>
          <cell r="D1498">
            <v>12600</v>
          </cell>
          <cell r="E1498">
            <v>1</v>
          </cell>
          <cell r="F1498">
            <v>12600</v>
          </cell>
          <cell r="G1498" t="str">
            <v>20190725</v>
          </cell>
          <cell r="H1498" t="str">
            <v>20190924</v>
          </cell>
          <cell r="I1498" t="str">
            <v>4801170262535</v>
          </cell>
          <cell r="J1498" t="str">
            <v>1170262538</v>
          </cell>
          <cell r="K1498" t="str">
            <v>9791170262534</v>
          </cell>
          <cell r="L1498" t="str">
            <v>어린이창작동화</v>
          </cell>
          <cell r="M1498" t="str">
            <v>kEPUB</v>
          </cell>
          <cell r="N1498">
            <v>12600</v>
          </cell>
          <cell r="O1498" t="str">
            <v>목포공공도서관 추천도서</v>
          </cell>
          <cell r="P1498" t="str">
            <v>[상세보기]</v>
          </cell>
        </row>
        <row r="1499">
          <cell r="A1499" t="str">
            <v>우리 빌라에는 이상한 사람들이 산다</v>
          </cell>
          <cell r="B1499" t="str">
            <v>아동</v>
          </cell>
          <cell r="C1499" t="str">
            <v>작가정신</v>
          </cell>
          <cell r="D1499">
            <v>18000</v>
          </cell>
          <cell r="E1499">
            <v>1</v>
          </cell>
          <cell r="F1499">
            <v>18000</v>
          </cell>
          <cell r="G1499" t="str">
            <v>20171130</v>
          </cell>
          <cell r="H1499" t="str">
            <v>20180716</v>
          </cell>
          <cell r="I1499" t="str">
            <v>4801160266598</v>
          </cell>
          <cell r="J1499" t="str">
            <v>116026659X</v>
          </cell>
          <cell r="K1499" t="str">
            <v>9791160266597</v>
          </cell>
          <cell r="L1499" t="str">
            <v>어린이창작동화</v>
          </cell>
          <cell r="M1499" t="str">
            <v>kEPUB</v>
          </cell>
          <cell r="N1499">
            <v>18000</v>
          </cell>
          <cell r="O1499" t="str">
            <v>서울시교육청도서관 사서추천도서</v>
          </cell>
          <cell r="P1499" t="str">
            <v>[상세보기]</v>
          </cell>
        </row>
        <row r="1500">
          <cell r="A1500" t="str">
            <v>우리 세상의 기호들</v>
          </cell>
          <cell r="B1500" t="str">
            <v>아동</v>
          </cell>
          <cell r="C1500" t="str">
            <v>논장</v>
          </cell>
          <cell r="D1500">
            <v>13860</v>
          </cell>
          <cell r="E1500">
            <v>1</v>
          </cell>
          <cell r="F1500">
            <v>13860</v>
          </cell>
          <cell r="G1500" t="str">
            <v>20160229</v>
          </cell>
          <cell r="H1500" t="str">
            <v>20170623</v>
          </cell>
          <cell r="I1500" t="str">
            <v>4808984142572</v>
          </cell>
          <cell r="J1500" t="str">
            <v>8984142573</v>
          </cell>
          <cell r="K1500" t="str">
            <v>9788984142572</v>
          </cell>
          <cell r="L1500" t="str">
            <v>호기심/상식</v>
          </cell>
          <cell r="M1500" t="str">
            <v>kPDF+kEPUB</v>
          </cell>
          <cell r="N1500">
            <v>13860</v>
          </cell>
          <cell r="O1500" t="str">
            <v xml:space="preserve">안산시 중앙도서관 추천도서 목록 </v>
          </cell>
          <cell r="P1500" t="str">
            <v>[상세보기]</v>
          </cell>
        </row>
        <row r="1501">
          <cell r="A1501" t="str">
            <v>우리 신부님, 쫄리 신부님</v>
          </cell>
          <cell r="B1501" t="str">
            <v>아동</v>
          </cell>
          <cell r="C1501" t="str">
            <v>북오션</v>
          </cell>
          <cell r="D1501">
            <v>12600</v>
          </cell>
          <cell r="E1501">
            <v>1</v>
          </cell>
          <cell r="F1501">
            <v>12600</v>
          </cell>
          <cell r="G1501" t="str">
            <v>20190215</v>
          </cell>
          <cell r="H1501" t="str">
            <v>20190321</v>
          </cell>
          <cell r="I1501" t="str">
            <v>4808967994525</v>
          </cell>
          <cell r="J1501" t="str">
            <v>8967994524</v>
          </cell>
          <cell r="K1501" t="str">
            <v>9788967994525</v>
          </cell>
          <cell r="L1501" t="str">
            <v>역사/지리/위인</v>
          </cell>
          <cell r="M1501" t="str">
            <v>kPDF+kEPUB</v>
          </cell>
          <cell r="N1501">
            <v>12600</v>
          </cell>
          <cell r="O1501" t="str">
            <v>인천광역시미추홀도서관 &gt; 교과연계도서</v>
          </cell>
          <cell r="P1501" t="str">
            <v>[상세보기]</v>
          </cell>
        </row>
        <row r="1502">
          <cell r="A1502" t="str">
            <v>우리 아빠는 기린이에요</v>
          </cell>
          <cell r="B1502" t="str">
            <v>유아</v>
          </cell>
          <cell r="C1502" t="str">
            <v>같이보는책</v>
          </cell>
          <cell r="D1502">
            <v>17820</v>
          </cell>
          <cell r="E1502">
            <v>1</v>
          </cell>
          <cell r="F1502">
            <v>17820</v>
          </cell>
          <cell r="G1502" t="str">
            <v>20160307</v>
          </cell>
          <cell r="H1502" t="str">
            <v>20160418</v>
          </cell>
          <cell r="I1502" t="str">
            <v>4801186253107</v>
          </cell>
          <cell r="J1502" t="str">
            <v>118625310X</v>
          </cell>
          <cell r="K1502" t="str">
            <v>9791186253106</v>
          </cell>
          <cell r="L1502" t="str">
            <v>유아창작동화</v>
          </cell>
          <cell r="M1502" t="str">
            <v>kPDF</v>
          </cell>
          <cell r="N1502">
            <v>17820</v>
          </cell>
          <cell r="O1502" t="str">
            <v>서울시교육청도서관 사서추천도서</v>
          </cell>
          <cell r="P1502" t="str">
            <v>[상세보기]</v>
          </cell>
        </row>
        <row r="1503">
          <cell r="A1503" t="str">
            <v>우리 아빠는 외계인</v>
          </cell>
          <cell r="B1503" t="str">
            <v>유아</v>
          </cell>
          <cell r="C1503" t="str">
            <v>북극곰</v>
          </cell>
          <cell r="D1503">
            <v>16200</v>
          </cell>
          <cell r="E1503">
            <v>1</v>
          </cell>
          <cell r="F1503">
            <v>16200</v>
          </cell>
          <cell r="G1503" t="str">
            <v>20150928</v>
          </cell>
          <cell r="H1503" t="str">
            <v>20151223</v>
          </cell>
          <cell r="I1503" t="str">
            <v>4801186797007</v>
          </cell>
          <cell r="J1503" t="str">
            <v>1186797002</v>
          </cell>
          <cell r="K1503" t="str">
            <v>9791186797006</v>
          </cell>
          <cell r="L1503" t="str">
            <v>유아창작동화</v>
          </cell>
          <cell r="M1503" t="str">
            <v>kPDF</v>
          </cell>
          <cell r="N1503">
            <v>16200</v>
          </cell>
          <cell r="O1503" t="str">
            <v>경기도교과연계 &gt; 초등학교 1학년 1학기 통합(여름1)</v>
          </cell>
          <cell r="P1503" t="str">
            <v>[상세보기]</v>
          </cell>
        </row>
        <row r="1504">
          <cell r="A1504" t="str">
            <v>우리 언니 해 줄래</v>
          </cell>
          <cell r="B1504" t="str">
            <v>아동</v>
          </cell>
          <cell r="C1504" t="str">
            <v>머스트비</v>
          </cell>
          <cell r="D1504">
            <v>12350</v>
          </cell>
          <cell r="E1504">
            <v>1</v>
          </cell>
          <cell r="F1504">
            <v>12350</v>
          </cell>
          <cell r="G1504" t="str">
            <v>20150209</v>
          </cell>
          <cell r="H1504" t="str">
            <v>20150629</v>
          </cell>
          <cell r="I1504" t="str">
            <v>4808998433345</v>
          </cell>
          <cell r="J1504" t="str">
            <v>8998433346</v>
          </cell>
          <cell r="K1504" t="str">
            <v>9788998433345</v>
          </cell>
          <cell r="L1504" t="str">
            <v>어린이창작동화</v>
          </cell>
          <cell r="M1504" t="str">
            <v>kPDF</v>
          </cell>
          <cell r="N1504">
            <v>12350</v>
          </cell>
          <cell r="O1504" t="str">
            <v>경기도교과연계 &gt; 초등학교 3학년 1학기 국어</v>
          </cell>
          <cell r="P1504" t="str">
            <v>[상세보기]</v>
          </cell>
        </row>
        <row r="1505">
          <cell r="A1505" t="str">
            <v>우리 엄마는 내가 지킨다!</v>
          </cell>
          <cell r="B1505" t="str">
            <v>아동</v>
          </cell>
          <cell r="C1505" t="str">
            <v>살림출판사</v>
          </cell>
          <cell r="D1505">
            <v>16200</v>
          </cell>
          <cell r="E1505">
            <v>1</v>
          </cell>
          <cell r="F1505">
            <v>16200</v>
          </cell>
          <cell r="G1505" t="str">
            <v>20171020</v>
          </cell>
          <cell r="H1505" t="str">
            <v>20180627</v>
          </cell>
          <cell r="I1505" t="str">
            <v>4808952237996</v>
          </cell>
          <cell r="J1505" t="str">
            <v>8952237994</v>
          </cell>
          <cell r="K1505" t="str">
            <v>9788952237996</v>
          </cell>
          <cell r="L1505" t="str">
            <v>어린이창작동화</v>
          </cell>
          <cell r="M1505" t="str">
            <v>kEPUB</v>
          </cell>
          <cell r="N1505">
            <v>16200</v>
          </cell>
          <cell r="O1505" t="str">
            <v>서울시교육청 강동도서관 추천도서</v>
          </cell>
          <cell r="P1505" t="str">
            <v>[상세보기]</v>
          </cell>
        </row>
        <row r="1506">
          <cell r="A1506" t="str">
            <v>우리 엄마는 응우웬티기에우짱</v>
          </cell>
          <cell r="B1506" t="str">
            <v>아동</v>
          </cell>
          <cell r="C1506" t="str">
            <v>노란돼지</v>
          </cell>
          <cell r="D1506">
            <v>18000</v>
          </cell>
          <cell r="E1506">
            <v>1</v>
          </cell>
          <cell r="F1506">
            <v>18000</v>
          </cell>
          <cell r="G1506" t="str">
            <v>20150720</v>
          </cell>
          <cell r="H1506" t="str">
            <v>20160609</v>
          </cell>
          <cell r="I1506" t="str">
            <v>4808994975948</v>
          </cell>
          <cell r="J1506" t="str">
            <v>8994975942</v>
          </cell>
          <cell r="K1506" t="str">
            <v>9788994975948</v>
          </cell>
          <cell r="L1506" t="str">
            <v>어린이창작동화</v>
          </cell>
          <cell r="M1506" t="str">
            <v>kPDF</v>
          </cell>
          <cell r="N1506">
            <v>18000</v>
          </cell>
          <cell r="O1506" t="str">
            <v>인천광역시미추홀도서관 &gt; 교과연계도서</v>
          </cell>
          <cell r="P1506" t="str">
            <v>[상세보기]</v>
          </cell>
        </row>
        <row r="1507">
          <cell r="A1507" t="str">
            <v>우리 역사와 함께하는 과학 이야기</v>
          </cell>
          <cell r="B1507" t="str">
            <v>아동</v>
          </cell>
          <cell r="C1507" t="str">
            <v>생각을담는어린이</v>
          </cell>
          <cell r="D1507">
            <v>18900</v>
          </cell>
          <cell r="E1507">
            <v>1</v>
          </cell>
          <cell r="F1507">
            <v>18900</v>
          </cell>
          <cell r="G1507" t="str">
            <v>20130820</v>
          </cell>
          <cell r="H1507" t="str">
            <v>20130819</v>
          </cell>
          <cell r="I1507" t="str">
            <v>4801185025026</v>
          </cell>
          <cell r="J1507" t="str">
            <v>1185025022</v>
          </cell>
          <cell r="K1507" t="str">
            <v>9791185025025</v>
          </cell>
          <cell r="L1507" t="str">
            <v>역사/지리/위인</v>
          </cell>
          <cell r="M1507" t="str">
            <v>kPDF</v>
          </cell>
          <cell r="N1507">
            <v>18900</v>
          </cell>
          <cell r="O1507" t="str">
            <v>경기도교과연계 &gt; 초등학교 6학년 1학기 과학</v>
          </cell>
          <cell r="P1507" t="str">
            <v>[상세보기]</v>
          </cell>
        </row>
        <row r="1508">
          <cell r="A1508" t="str">
            <v>우리 우리 설날은</v>
          </cell>
          <cell r="B1508" t="str">
            <v>유아</v>
          </cell>
          <cell r="C1508" t="str">
            <v>푸른숲(주)</v>
          </cell>
          <cell r="D1508">
            <v>14850</v>
          </cell>
          <cell r="E1508">
            <v>1</v>
          </cell>
          <cell r="F1508">
            <v>14850</v>
          </cell>
          <cell r="G1508" t="str">
            <v>20130101</v>
          </cell>
          <cell r="H1508" t="str">
            <v>20161219</v>
          </cell>
          <cell r="I1508" t="str">
            <v>4808971849606</v>
          </cell>
          <cell r="J1508" t="str">
            <v>8971849606</v>
          </cell>
          <cell r="K1508" t="str">
            <v>9788971849606</v>
          </cell>
          <cell r="L1508" t="str">
            <v>유아창작동화</v>
          </cell>
          <cell r="M1508" t="str">
            <v>kEPUB</v>
          </cell>
          <cell r="N1508">
            <v>14850</v>
          </cell>
          <cell r="O1508" t="str">
            <v>청주시립도서관 추천도서</v>
          </cell>
          <cell r="P1508" t="str">
            <v>[상세보기]</v>
          </cell>
        </row>
        <row r="1509">
          <cell r="A1509" t="str">
            <v>우리 이웃 이야기</v>
          </cell>
          <cell r="B1509" t="str">
            <v>아동</v>
          </cell>
          <cell r="C1509" t="str">
            <v>논장</v>
          </cell>
          <cell r="D1509">
            <v>11880</v>
          </cell>
          <cell r="E1509">
            <v>1</v>
          </cell>
          <cell r="F1509">
            <v>11880</v>
          </cell>
          <cell r="G1509" t="str">
            <v>20110830</v>
          </cell>
          <cell r="H1509" t="str">
            <v>20150702</v>
          </cell>
          <cell r="I1509" t="str">
            <v>4808984141360</v>
          </cell>
          <cell r="J1509" t="str">
            <v>8984141364</v>
          </cell>
          <cell r="K1509" t="str">
            <v>9788984141360</v>
          </cell>
          <cell r="L1509" t="str">
            <v>어린이창작동화</v>
          </cell>
          <cell r="M1509" t="str">
            <v>kPDF+kEPUB</v>
          </cell>
          <cell r="N1509">
            <v>11880</v>
          </cell>
          <cell r="O1509" t="str">
            <v>청소년출판협의회 추천도서</v>
          </cell>
          <cell r="P1509" t="str">
            <v>[상세보기]</v>
          </cell>
        </row>
        <row r="1510">
          <cell r="A1510" t="str">
            <v>우리 집에 외계인이 산다</v>
          </cell>
          <cell r="B1510" t="str">
            <v>아동</v>
          </cell>
          <cell r="C1510" t="str">
            <v>살림출판사</v>
          </cell>
          <cell r="D1510">
            <v>17100</v>
          </cell>
          <cell r="E1510">
            <v>1</v>
          </cell>
          <cell r="F1510">
            <v>17100</v>
          </cell>
          <cell r="G1510" t="str">
            <v>20130628</v>
          </cell>
          <cell r="H1510" t="str">
            <v>20131231</v>
          </cell>
          <cell r="I1510" t="str">
            <v>4808952226969</v>
          </cell>
          <cell r="J1510" t="str">
            <v>8952226968</v>
          </cell>
          <cell r="K1510" t="str">
            <v>9788952226969</v>
          </cell>
          <cell r="L1510" t="str">
            <v>어린이창작동화</v>
          </cell>
          <cell r="M1510" t="str">
            <v>kEPUB</v>
          </cell>
          <cell r="N1510">
            <v>17100</v>
          </cell>
          <cell r="O1510" t="str">
            <v>한국출판문화산업진흥원 추천도서</v>
          </cell>
          <cell r="P1510" t="str">
            <v>[상세보기]</v>
          </cell>
        </row>
        <row r="1511">
          <cell r="A1511" t="str">
            <v>우리 집에 코끼리가 숨어 있어요!</v>
          </cell>
          <cell r="B1511" t="str">
            <v>유아</v>
          </cell>
          <cell r="C1511" t="str">
            <v>마루벌</v>
          </cell>
          <cell r="D1511">
            <v>11700</v>
          </cell>
          <cell r="E1511">
            <v>1</v>
          </cell>
          <cell r="F1511">
            <v>11700</v>
          </cell>
          <cell r="G1511" t="str">
            <v>20170102</v>
          </cell>
          <cell r="H1511" t="str">
            <v>20170816</v>
          </cell>
          <cell r="I1511" t="str">
            <v>4808956635712</v>
          </cell>
          <cell r="J1511" t="str">
            <v>8956635714</v>
          </cell>
          <cell r="K1511" t="str">
            <v>9788956635712</v>
          </cell>
          <cell r="L1511" t="str">
            <v>유아창작동화</v>
          </cell>
          <cell r="M1511" t="str">
            <v>kPDF</v>
          </cell>
          <cell r="N1511">
            <v>11700</v>
          </cell>
          <cell r="O1511" t="str">
            <v>서울특별시교육청 어린이도서관 추천도서</v>
          </cell>
          <cell r="P1511" t="str">
            <v>[상세보기]</v>
          </cell>
        </row>
        <row r="1512">
          <cell r="A1512" t="str">
            <v>우리 책 직지의 소원</v>
          </cell>
          <cell r="B1512" t="str">
            <v>아동</v>
          </cell>
          <cell r="C1512" t="str">
            <v>개암나무</v>
          </cell>
          <cell r="D1512">
            <v>13860</v>
          </cell>
          <cell r="E1512">
            <v>1</v>
          </cell>
          <cell r="F1512">
            <v>13860</v>
          </cell>
          <cell r="G1512" t="str">
            <v>20180125</v>
          </cell>
          <cell r="H1512" t="str">
            <v>20180618</v>
          </cell>
          <cell r="I1512" t="str">
            <v>4808968304453</v>
          </cell>
          <cell r="J1512" t="str">
            <v>8968304459</v>
          </cell>
          <cell r="K1512" t="str">
            <v>9788968304453</v>
          </cell>
          <cell r="L1512" t="str">
            <v>역사/지리/위인</v>
          </cell>
          <cell r="M1512" t="str">
            <v>kPDF+kEPUB</v>
          </cell>
          <cell r="N1512">
            <v>13860</v>
          </cell>
          <cell r="O1512" t="str">
            <v>경상남도교육청 고성도서관 추천도서</v>
          </cell>
          <cell r="P1512" t="str">
            <v>[상세보기]</v>
          </cell>
        </row>
        <row r="1513">
          <cell r="A1513" t="str">
            <v>우리 첫 명절 설날 일기</v>
          </cell>
          <cell r="B1513" t="str">
            <v>아동</v>
          </cell>
          <cell r="C1513" t="str">
            <v>위즈덤하우스_디지털콘텐츠</v>
          </cell>
          <cell r="D1513">
            <v>18000</v>
          </cell>
          <cell r="E1513">
            <v>2</v>
          </cell>
          <cell r="F1513">
            <v>36000</v>
          </cell>
          <cell r="G1513" t="str">
            <v>20160115</v>
          </cell>
          <cell r="H1513" t="str">
            <v>20160329</v>
          </cell>
          <cell r="I1513" t="str">
            <v>4808962476750</v>
          </cell>
          <cell r="J1513" t="str">
            <v>8962476754</v>
          </cell>
          <cell r="K1513" t="str">
            <v>9788962476750</v>
          </cell>
          <cell r="L1513" t="str">
            <v>역사/지리/위인</v>
          </cell>
          <cell r="M1513" t="str">
            <v>kEPUB</v>
          </cell>
          <cell r="N1513">
            <v>36000</v>
          </cell>
          <cell r="O1513" t="str">
            <v>청주시립도서관 추천도서</v>
          </cell>
          <cell r="P1513" t="str">
            <v>[상세보기]</v>
          </cell>
        </row>
        <row r="1514">
          <cell r="A1514" t="str">
            <v>우리 풍어제</v>
          </cell>
          <cell r="B1514" t="str">
            <v>아동</v>
          </cell>
          <cell r="C1514" t="str">
            <v>마루벌</v>
          </cell>
          <cell r="D1514">
            <v>12600</v>
          </cell>
          <cell r="E1514">
            <v>1</v>
          </cell>
          <cell r="F1514">
            <v>12600</v>
          </cell>
          <cell r="G1514" t="str">
            <v>20140105</v>
          </cell>
          <cell r="H1514" t="str">
            <v>20150624</v>
          </cell>
          <cell r="I1514" t="str">
            <v>4808956634869</v>
          </cell>
          <cell r="J1514" t="str">
            <v>8956634866</v>
          </cell>
          <cell r="K1514" t="str">
            <v>9788956634869</v>
          </cell>
          <cell r="L1514" t="str">
            <v>역사/지리/위인</v>
          </cell>
          <cell r="M1514" t="str">
            <v>kPDF</v>
          </cell>
          <cell r="N1514">
            <v>12600</v>
          </cell>
          <cell r="O1514" t="str">
            <v>경기도교과연계 &gt; 초등학교 1학년 2학기 통합(겨울1)</v>
          </cell>
          <cell r="P1514" t="str">
            <v>[상세보기]</v>
          </cell>
        </row>
        <row r="1515">
          <cell r="A1515" t="str">
            <v>우리 학교 부실 급식을 막아라!</v>
          </cell>
          <cell r="B1515" t="str">
            <v>아동</v>
          </cell>
          <cell r="C1515" t="str">
            <v>개암나무</v>
          </cell>
          <cell r="D1515">
            <v>15750</v>
          </cell>
          <cell r="E1515">
            <v>1</v>
          </cell>
          <cell r="F1515">
            <v>15750</v>
          </cell>
          <cell r="G1515" t="str">
            <v>20191111</v>
          </cell>
          <cell r="H1515" t="str">
            <v>20200619</v>
          </cell>
          <cell r="I1515" t="str">
            <v>4808968305528</v>
          </cell>
          <cell r="J1515" t="str">
            <v>8968305528</v>
          </cell>
          <cell r="K1515" t="str">
            <v>9788968305528</v>
          </cell>
          <cell r="L1515" t="str">
            <v>경제경영</v>
          </cell>
          <cell r="M1515" t="str">
            <v>kPDF+kEPUB</v>
          </cell>
          <cell r="N1515">
            <v>15750</v>
          </cell>
          <cell r="O1515" t="str">
            <v>김포시립도서관 권장도서</v>
          </cell>
          <cell r="P1515" t="str">
            <v>[상세보기]</v>
          </cell>
        </row>
        <row r="1516">
          <cell r="A1516" t="str">
            <v>우리 학교에 시리아 친구가 옵니다</v>
          </cell>
          <cell r="B1516" t="str">
            <v>아동</v>
          </cell>
          <cell r="C1516" t="str">
            <v>천개의바람</v>
          </cell>
          <cell r="D1516">
            <v>12600</v>
          </cell>
          <cell r="E1516">
            <v>1</v>
          </cell>
          <cell r="F1516">
            <v>12600</v>
          </cell>
          <cell r="G1516" t="str">
            <v>20161114</v>
          </cell>
          <cell r="H1516" t="str">
            <v>20170621</v>
          </cell>
          <cell r="I1516" t="str">
            <v>4801187287231</v>
          </cell>
          <cell r="J1516" t="str">
            <v>1187287237</v>
          </cell>
          <cell r="K1516" t="str">
            <v>9791187287230</v>
          </cell>
          <cell r="L1516" t="str">
            <v>어린이창작동화</v>
          </cell>
          <cell r="M1516" t="str">
            <v>kPDF+kEPUB</v>
          </cell>
          <cell r="N1516">
            <v>12600</v>
          </cell>
          <cell r="O1516" t="str">
            <v>아침독서 추천도서(어린이용)</v>
          </cell>
          <cell r="P1516" t="str">
            <v>[상세보기]</v>
          </cell>
        </row>
        <row r="1517">
          <cell r="A1517" t="str">
            <v>우리 할머니가 달라졌어요</v>
          </cell>
          <cell r="B1517" t="str">
            <v>유아</v>
          </cell>
          <cell r="C1517" t="str">
            <v>풀빛(도서출판)</v>
          </cell>
          <cell r="D1517">
            <v>12600</v>
          </cell>
          <cell r="E1517">
            <v>1</v>
          </cell>
          <cell r="F1517">
            <v>12600</v>
          </cell>
          <cell r="G1517" t="str">
            <v>20150316</v>
          </cell>
          <cell r="H1517" t="str">
            <v>20151104</v>
          </cell>
          <cell r="I1517" t="str">
            <v>4808974742997</v>
          </cell>
          <cell r="J1517" t="str">
            <v>8974742993</v>
          </cell>
          <cell r="K1517" t="str">
            <v>9788974742997</v>
          </cell>
          <cell r="L1517" t="str">
            <v>유아창작동화</v>
          </cell>
          <cell r="M1517" t="str">
            <v>kPDF+kEPUB</v>
          </cell>
          <cell r="N1517">
            <v>12600</v>
          </cell>
          <cell r="O1517" t="str">
            <v>인천광역시미추홀도서관 &gt; 교과연계도서</v>
          </cell>
          <cell r="P1517" t="str">
            <v>[상세보기]</v>
          </cell>
        </row>
        <row r="1518">
          <cell r="A1518" t="str">
            <v>우리 할아버지</v>
          </cell>
          <cell r="B1518" t="str">
            <v>유아</v>
          </cell>
          <cell r="C1518" t="str">
            <v>노란돼지</v>
          </cell>
          <cell r="D1518">
            <v>19800</v>
          </cell>
          <cell r="E1518">
            <v>1</v>
          </cell>
          <cell r="F1518">
            <v>19800</v>
          </cell>
          <cell r="G1518" t="str">
            <v>20130508</v>
          </cell>
          <cell r="H1518" t="str">
            <v>20150701</v>
          </cell>
          <cell r="I1518" t="str">
            <v>4808994975269</v>
          </cell>
          <cell r="J1518" t="str">
            <v>8994975268</v>
          </cell>
          <cell r="K1518" t="str">
            <v>9788994975269</v>
          </cell>
          <cell r="L1518" t="str">
            <v>유아창작동화</v>
          </cell>
          <cell r="M1518" t="str">
            <v>kPDF+kEPUB</v>
          </cell>
          <cell r="N1518">
            <v>19800</v>
          </cell>
          <cell r="O1518" t="str">
            <v>경기중앙교육도서관 추천도서</v>
          </cell>
          <cell r="P1518" t="str">
            <v>[상세보기]</v>
          </cell>
        </row>
        <row r="1519">
          <cell r="A1519" t="str">
            <v>우리가 꼭 알아야 할 생물다양성 그림 백과</v>
          </cell>
          <cell r="B1519" t="str">
            <v>아동</v>
          </cell>
          <cell r="C1519" t="str">
            <v>머스트비</v>
          </cell>
          <cell r="D1519">
            <v>17640</v>
          </cell>
          <cell r="E1519">
            <v>1</v>
          </cell>
          <cell r="F1519">
            <v>17640</v>
          </cell>
          <cell r="G1519" t="str">
            <v>20130630</v>
          </cell>
          <cell r="H1519" t="str">
            <v>20150622</v>
          </cell>
          <cell r="I1519" t="str">
            <v>4808998433130</v>
          </cell>
          <cell r="J1519" t="str">
            <v>8998433133</v>
          </cell>
          <cell r="K1519" t="str">
            <v>9788998433130</v>
          </cell>
          <cell r="L1519" t="str">
            <v>과학</v>
          </cell>
          <cell r="M1519" t="str">
            <v>kPDF</v>
          </cell>
          <cell r="N1519">
            <v>17640</v>
          </cell>
          <cell r="O1519" t="str">
            <v>경기도교과연계 &gt; 초등학교 6학년 1학기 과학</v>
          </cell>
          <cell r="P1519" t="str">
            <v>[상세보기]</v>
          </cell>
        </row>
        <row r="1520">
          <cell r="A1520" t="str">
            <v>우리가 만든 나라 이름은 전쟁</v>
          </cell>
          <cell r="B1520" t="str">
            <v>유아</v>
          </cell>
          <cell r="C1520" t="str">
            <v>책속물고기</v>
          </cell>
          <cell r="D1520">
            <v>18000</v>
          </cell>
          <cell r="E1520">
            <v>1</v>
          </cell>
          <cell r="F1520">
            <v>18000</v>
          </cell>
          <cell r="G1520" t="str">
            <v>20190315</v>
          </cell>
          <cell r="H1520" t="str">
            <v>20191211</v>
          </cell>
          <cell r="I1520" t="str">
            <v>4801163270233</v>
          </cell>
          <cell r="J1520" t="str">
            <v>1163270237</v>
          </cell>
          <cell r="K1520" t="str">
            <v>9791163270232</v>
          </cell>
          <cell r="L1520" t="str">
            <v>역사/인물</v>
          </cell>
          <cell r="M1520" t="str">
            <v>kPDF+kEPUB</v>
          </cell>
          <cell r="N1520">
            <v>18000</v>
          </cell>
          <cell r="O1520" t="str">
            <v>부산광역시 사상도서관 추천도서</v>
          </cell>
          <cell r="P1520" t="str">
            <v>[상세보기]</v>
          </cell>
        </row>
        <row r="1521">
          <cell r="A1521" t="str">
            <v>우리가 모르는 사이</v>
          </cell>
          <cell r="B1521" t="str">
            <v>아동</v>
          </cell>
          <cell r="C1521" t="str">
            <v>키다리</v>
          </cell>
          <cell r="D1521">
            <v>12600</v>
          </cell>
          <cell r="E1521">
            <v>1</v>
          </cell>
          <cell r="F1521">
            <v>12600</v>
          </cell>
          <cell r="G1521" t="str">
            <v>20160815</v>
          </cell>
          <cell r="H1521" t="str">
            <v>20161129</v>
          </cell>
          <cell r="I1521" t="str">
            <v>4801157851264</v>
          </cell>
          <cell r="J1521" t="str">
            <v>1157851266</v>
          </cell>
          <cell r="K1521" t="str">
            <v>9791157851263</v>
          </cell>
          <cell r="L1521" t="str">
            <v>어린이창작동화</v>
          </cell>
          <cell r="M1521" t="str">
            <v>kPDF</v>
          </cell>
          <cell r="N1521">
            <v>12600</v>
          </cell>
          <cell r="O1521" t="str">
            <v>서울시교육청도서관 사서추천도서</v>
          </cell>
          <cell r="P1521" t="str">
            <v>[상세보기]</v>
          </cell>
        </row>
        <row r="1522">
          <cell r="A1522" t="str">
            <v>우리가 지켜낸 문화재</v>
          </cell>
          <cell r="B1522" t="str">
            <v>아동</v>
          </cell>
          <cell r="C1522" t="str">
            <v>풀빛미디어</v>
          </cell>
          <cell r="D1522">
            <v>25200</v>
          </cell>
          <cell r="E1522">
            <v>1</v>
          </cell>
          <cell r="F1522">
            <v>25200</v>
          </cell>
          <cell r="G1522" t="str">
            <v>20180307</v>
          </cell>
          <cell r="H1522" t="str">
            <v>20190801</v>
          </cell>
          <cell r="I1522" t="str">
            <v>4808967340896</v>
          </cell>
          <cell r="J1522" t="str">
            <v>8967340893</v>
          </cell>
          <cell r="K1522" t="str">
            <v>9788967340896</v>
          </cell>
          <cell r="L1522" t="str">
            <v>역사/지리/위인</v>
          </cell>
          <cell r="M1522" t="str">
            <v>kPDF</v>
          </cell>
          <cell r="N1522">
            <v>25200</v>
          </cell>
          <cell r="O1522" t="str">
            <v>서울특별시교육청 어린이도서관 추천도서</v>
          </cell>
          <cell r="P1522" t="str">
            <v>[상세보기]</v>
          </cell>
        </row>
        <row r="1523">
          <cell r="A1523" t="str">
            <v>우리가 함께한 여름</v>
          </cell>
          <cell r="B1523" t="str">
            <v>아동</v>
          </cell>
          <cell r="C1523" t="str">
            <v>책속물고기</v>
          </cell>
          <cell r="D1523">
            <v>12600</v>
          </cell>
          <cell r="E1523">
            <v>1</v>
          </cell>
          <cell r="F1523">
            <v>12600</v>
          </cell>
          <cell r="G1523" t="str">
            <v>20131110</v>
          </cell>
          <cell r="H1523" t="str">
            <v>20140829</v>
          </cell>
          <cell r="I1523" t="str">
            <v>4808994621364</v>
          </cell>
          <cell r="J1523" t="str">
            <v>8994621369</v>
          </cell>
          <cell r="K1523" t="str">
            <v>9788994621364</v>
          </cell>
          <cell r="L1523" t="str">
            <v>어린이창작동화</v>
          </cell>
          <cell r="M1523" t="str">
            <v>kPDF+kEPUB</v>
          </cell>
          <cell r="N1523">
            <v>12600</v>
          </cell>
          <cell r="O1523" t="str">
            <v>청소년출판협의회 추천도서</v>
          </cell>
          <cell r="P1523" t="str">
            <v>[상세보기]</v>
          </cell>
        </row>
        <row r="1524">
          <cell r="A1524" t="str">
            <v>우리나라 지도책</v>
          </cell>
          <cell r="B1524" t="str">
            <v>아동</v>
          </cell>
          <cell r="C1524" t="str">
            <v>아이앤북</v>
          </cell>
          <cell r="D1524">
            <v>16200</v>
          </cell>
          <cell r="E1524">
            <v>1</v>
          </cell>
          <cell r="F1524">
            <v>16200</v>
          </cell>
          <cell r="G1524" t="str">
            <v>20101210</v>
          </cell>
          <cell r="H1524" t="str">
            <v>20121016</v>
          </cell>
          <cell r="I1524" t="str">
            <v>4808992830850</v>
          </cell>
          <cell r="J1524" t="str">
            <v>8992830858</v>
          </cell>
          <cell r="K1524" t="str">
            <v>9788992830850</v>
          </cell>
          <cell r="L1524" t="str">
            <v>역사/지리/위인</v>
          </cell>
          <cell r="M1524" t="str">
            <v>kPDF</v>
          </cell>
          <cell r="N1524">
            <v>16200</v>
          </cell>
          <cell r="O1524" t="str">
            <v>경기도교과연계</v>
          </cell>
          <cell r="P1524" t="str">
            <v>[상세보기]</v>
          </cell>
        </row>
        <row r="1525">
          <cell r="A1525" t="str">
            <v>우리나라를 소개합니다</v>
          </cell>
          <cell r="B1525" t="str">
            <v>아동</v>
          </cell>
          <cell r="C1525" t="str">
            <v>키다리</v>
          </cell>
          <cell r="D1525">
            <v>10260</v>
          </cell>
          <cell r="E1525">
            <v>1</v>
          </cell>
          <cell r="F1525">
            <v>10260</v>
          </cell>
          <cell r="G1525" t="str">
            <v>20131030</v>
          </cell>
          <cell r="H1525" t="str">
            <v>20131224</v>
          </cell>
          <cell r="I1525" t="str">
            <v>4801185299045</v>
          </cell>
          <cell r="J1525" t="str">
            <v>1185299041</v>
          </cell>
          <cell r="K1525" t="str">
            <v>9791185299044</v>
          </cell>
          <cell r="L1525" t="str">
            <v>호기심/상식</v>
          </cell>
          <cell r="M1525" t="str">
            <v>kPDF+kEPUB</v>
          </cell>
          <cell r="N1525">
            <v>10260</v>
          </cell>
          <cell r="O1525" t="str">
            <v>경기도교과연계</v>
          </cell>
          <cell r="P1525" t="str">
            <v>[상세보기]</v>
          </cell>
        </row>
        <row r="1526">
          <cell r="A1526" t="str">
            <v>우리는 내일의 전태일입니다</v>
          </cell>
          <cell r="B1526" t="str">
            <v>아동</v>
          </cell>
          <cell r="C1526" t="str">
            <v>개암나무</v>
          </cell>
          <cell r="D1526">
            <v>13860</v>
          </cell>
          <cell r="E1526">
            <v>1</v>
          </cell>
          <cell r="F1526">
            <v>13860</v>
          </cell>
          <cell r="G1526" t="str">
            <v>20161110</v>
          </cell>
          <cell r="H1526" t="str">
            <v>20170106</v>
          </cell>
          <cell r="I1526" t="str">
            <v>4808968303364</v>
          </cell>
          <cell r="J1526" t="str">
            <v>8968303363</v>
          </cell>
          <cell r="K1526" t="str">
            <v>9788968303364</v>
          </cell>
          <cell r="L1526" t="str">
            <v>역사/지리/위인</v>
          </cell>
          <cell r="M1526" t="str">
            <v>kPDF+kEPUB</v>
          </cell>
          <cell r="N1526">
            <v>13860</v>
          </cell>
          <cell r="O1526" t="str">
            <v>경기도교과연계 &gt; 초등학교 5학년 1학기 사회</v>
          </cell>
          <cell r="P1526" t="str">
            <v>[상세보기]</v>
          </cell>
        </row>
        <row r="1527">
          <cell r="A1527" t="str">
            <v>우리는 물이야</v>
          </cell>
          <cell r="B1527" t="str">
            <v>아동</v>
          </cell>
          <cell r="C1527" t="str">
            <v>아이들은자연이다</v>
          </cell>
          <cell r="D1527">
            <v>17820</v>
          </cell>
          <cell r="E1527">
            <v>1</v>
          </cell>
          <cell r="F1527">
            <v>17820</v>
          </cell>
          <cell r="G1527" t="str">
            <v>20200907</v>
          </cell>
          <cell r="H1527" t="str">
            <v>20200902</v>
          </cell>
          <cell r="I1527" t="str">
            <v>4801188236207</v>
          </cell>
          <cell r="J1527" t="str">
            <v>1188236202</v>
          </cell>
          <cell r="K1527" t="str">
            <v>9791188236206</v>
          </cell>
          <cell r="L1527" t="str">
            <v>과학</v>
          </cell>
          <cell r="M1527" t="str">
            <v>kEPUB</v>
          </cell>
          <cell r="N1527">
            <v>17820</v>
          </cell>
          <cell r="O1527" t="str">
            <v>아침독서 추천도서(초등3-4학년)</v>
          </cell>
          <cell r="P1527" t="str">
            <v>[상세보기]</v>
          </cell>
        </row>
        <row r="1528">
          <cell r="A1528" t="str">
            <v>우리는 언제나 다시 만나</v>
          </cell>
          <cell r="B1528" t="str">
            <v>유아</v>
          </cell>
          <cell r="C1528" t="str">
            <v>위즈덤하우스_디지털콘텐츠</v>
          </cell>
          <cell r="D1528">
            <v>21600</v>
          </cell>
          <cell r="E1528">
            <v>2</v>
          </cell>
          <cell r="F1528">
            <v>43200</v>
          </cell>
          <cell r="G1528" t="str">
            <v>20170720</v>
          </cell>
          <cell r="H1528" t="str">
            <v>20170802</v>
          </cell>
          <cell r="I1528" t="str">
            <v>4808962478518</v>
          </cell>
          <cell r="J1528" t="str">
            <v>896247851X</v>
          </cell>
          <cell r="K1528" t="str">
            <v>9788962478518</v>
          </cell>
          <cell r="L1528" t="str">
            <v>유아창작동화</v>
          </cell>
          <cell r="M1528" t="str">
            <v>kEPUB</v>
          </cell>
          <cell r="N1528">
            <v>43200</v>
          </cell>
          <cell r="O1528" t="str">
            <v>서울시교육청도서관 사서추천도서</v>
          </cell>
          <cell r="P1528" t="str">
            <v>[상세보기]</v>
          </cell>
        </row>
        <row r="1529">
          <cell r="A1529" t="str">
            <v>우리는 언제나 책을 읽을 수 있어요</v>
          </cell>
          <cell r="B1529" t="str">
            <v>유아</v>
          </cell>
          <cell r="C1529" t="str">
            <v>썬더버드</v>
          </cell>
          <cell r="D1529">
            <v>17280</v>
          </cell>
          <cell r="E1529">
            <v>1</v>
          </cell>
          <cell r="F1529">
            <v>17280</v>
          </cell>
          <cell r="G1529" t="str">
            <v>20180820</v>
          </cell>
          <cell r="H1529" t="str">
            <v>20190111</v>
          </cell>
          <cell r="I1529" t="str">
            <v>4801196362028</v>
          </cell>
          <cell r="J1529" t="str">
            <v>1196362025</v>
          </cell>
          <cell r="K1529" t="str">
            <v>9791196362027</v>
          </cell>
          <cell r="L1529" t="str">
            <v>유아창작동화</v>
          </cell>
          <cell r="M1529" t="str">
            <v>kPDF+kEPUB</v>
          </cell>
          <cell r="N1529">
            <v>17280</v>
          </cell>
          <cell r="O1529" t="str">
            <v>광주광역시립도서관 권장도서</v>
          </cell>
          <cell r="P1529" t="str">
            <v>[상세보기]</v>
          </cell>
        </row>
        <row r="1530">
          <cell r="A1530" t="str">
            <v>우리는 유쾌 상쾌 통쾌</v>
          </cell>
          <cell r="B1530" t="str">
            <v>아동</v>
          </cell>
          <cell r="C1530" t="str">
            <v>머스트비</v>
          </cell>
          <cell r="D1530">
            <v>13610</v>
          </cell>
          <cell r="E1530">
            <v>1</v>
          </cell>
          <cell r="F1530">
            <v>13610</v>
          </cell>
          <cell r="G1530" t="str">
            <v>20180625</v>
          </cell>
          <cell r="H1530" t="str">
            <v>20180809</v>
          </cell>
          <cell r="I1530" t="str">
            <v>4801160340632</v>
          </cell>
          <cell r="J1530" t="str">
            <v>1160340633</v>
          </cell>
          <cell r="K1530" t="str">
            <v>9791160340631</v>
          </cell>
          <cell r="L1530" t="str">
            <v>어린이창작동화</v>
          </cell>
          <cell r="M1530" t="str">
            <v>kPDF</v>
          </cell>
          <cell r="N1530">
            <v>13610</v>
          </cell>
          <cell r="O1530" t="str">
            <v>책씨앗 &gt; 교과연계 추천도서</v>
          </cell>
          <cell r="P1530" t="str">
            <v>[상세보기]</v>
          </cell>
        </row>
        <row r="1531">
          <cell r="A1531" t="str">
            <v>우리들의 모자와 신발</v>
          </cell>
          <cell r="B1531" t="str">
            <v>아동</v>
          </cell>
          <cell r="C1531" t="str">
            <v>아동문예</v>
          </cell>
          <cell r="D1531">
            <v>9000</v>
          </cell>
          <cell r="E1531">
            <v>1</v>
          </cell>
          <cell r="F1531">
            <v>9000</v>
          </cell>
          <cell r="G1531" t="str">
            <v>20161125</v>
          </cell>
          <cell r="H1531" t="str">
            <v>20170206</v>
          </cell>
          <cell r="I1531" t="str">
            <v>4801186867236</v>
          </cell>
          <cell r="J1531" t="str">
            <v>118686723X</v>
          </cell>
          <cell r="K1531" t="str">
            <v>9791186867235</v>
          </cell>
          <cell r="L1531" t="str">
            <v>동요/동시</v>
          </cell>
          <cell r="M1531" t="str">
            <v>kPDF+kEPUB</v>
          </cell>
          <cell r="N1531">
            <v>9000</v>
          </cell>
          <cell r="O1531" t="str">
            <v>한국문화예술위원회 문학나눔 선정도서</v>
          </cell>
          <cell r="P1531" t="str">
            <v>[상세보기]</v>
          </cell>
        </row>
        <row r="1532">
          <cell r="A1532" t="str">
            <v>우리들이 개를 지키려는 이유</v>
          </cell>
          <cell r="B1532" t="str">
            <v>아동</v>
          </cell>
          <cell r="C1532" t="str">
            <v>밝은미래</v>
          </cell>
          <cell r="D1532">
            <v>18000</v>
          </cell>
          <cell r="E1532">
            <v>1</v>
          </cell>
          <cell r="F1532">
            <v>18000</v>
          </cell>
          <cell r="G1532" t="str">
            <v>20200604</v>
          </cell>
          <cell r="H1532" t="str">
            <v>20200831</v>
          </cell>
          <cell r="I1532" t="str">
            <v>4808965463627</v>
          </cell>
          <cell r="J1532" t="str">
            <v>8965463629</v>
          </cell>
          <cell r="K1532" t="str">
            <v>9788965463627</v>
          </cell>
          <cell r="L1532" t="str">
            <v>어린이창작동화</v>
          </cell>
          <cell r="M1532" t="str">
            <v>kEPUB</v>
          </cell>
          <cell r="N1532">
            <v>18000</v>
          </cell>
          <cell r="O1532" t="str">
            <v>경상남도교육청 고성도서관 추천도서</v>
          </cell>
          <cell r="P1532" t="str">
            <v>[상세보기]</v>
          </cell>
        </row>
        <row r="1533">
          <cell r="A1533" t="str">
            <v>우리를 위협하는 자연재해</v>
          </cell>
          <cell r="B1533" t="str">
            <v>아동</v>
          </cell>
          <cell r="C1533" t="str">
            <v>동아엠앤비</v>
          </cell>
          <cell r="D1533">
            <v>15120</v>
          </cell>
          <cell r="E1533">
            <v>1</v>
          </cell>
          <cell r="F1533">
            <v>15120</v>
          </cell>
          <cell r="G1533" t="str">
            <v>20171220</v>
          </cell>
          <cell r="H1533" t="str">
            <v>20180518</v>
          </cell>
          <cell r="I1533" t="str">
            <v>4801188704065</v>
          </cell>
          <cell r="J1533" t="str">
            <v>1188704060</v>
          </cell>
          <cell r="K1533" t="str">
            <v>9791188704064</v>
          </cell>
          <cell r="L1533" t="str">
            <v>자기계발/리더십</v>
          </cell>
          <cell r="M1533" t="str">
            <v>kEPUB</v>
          </cell>
          <cell r="N1533">
            <v>15120</v>
          </cell>
          <cell r="O1533" t="str">
            <v>인천광역시미추홀도서관 &gt; 교과연계도서</v>
          </cell>
          <cell r="P1533" t="str">
            <v>[상세보기]</v>
          </cell>
        </row>
        <row r="1534">
          <cell r="A1534" t="str">
            <v>우리를 잊지 마세요</v>
          </cell>
          <cell r="B1534" t="str">
            <v>아동</v>
          </cell>
          <cell r="C1534" t="str">
            <v>우리교육</v>
          </cell>
          <cell r="D1534">
            <v>12350</v>
          </cell>
          <cell r="E1534">
            <v>1</v>
          </cell>
          <cell r="F1534">
            <v>12350</v>
          </cell>
          <cell r="G1534" t="str">
            <v>20101220</v>
          </cell>
          <cell r="H1534" t="str">
            <v>20110923</v>
          </cell>
          <cell r="I1534" t="str">
            <v>4808980404407</v>
          </cell>
          <cell r="J1534" t="str">
            <v>8980404409</v>
          </cell>
          <cell r="K1534" t="str">
            <v>9788980404407</v>
          </cell>
          <cell r="L1534" t="str">
            <v>과학</v>
          </cell>
          <cell r="M1534" t="str">
            <v>kPDF+kEPUB</v>
          </cell>
          <cell r="N1534">
            <v>12350</v>
          </cell>
          <cell r="O1534" t="str">
            <v>경북독서친구 &gt; 초등학생 권장도서(6학년)</v>
          </cell>
          <cell r="P1534" t="str">
            <v>[상세보기]</v>
          </cell>
        </row>
        <row r="1535">
          <cell r="A1535" t="str">
            <v>우리말 관용어</v>
          </cell>
          <cell r="B1535" t="str">
            <v>아동</v>
          </cell>
          <cell r="C1535" t="str">
            <v>현북스</v>
          </cell>
          <cell r="D1535">
            <v>13500</v>
          </cell>
          <cell r="E1535">
            <v>1</v>
          </cell>
          <cell r="F1535">
            <v>13500</v>
          </cell>
          <cell r="G1535" t="str">
            <v>20170310</v>
          </cell>
          <cell r="H1535" t="str">
            <v>20190604</v>
          </cell>
          <cell r="I1535" t="str">
            <v>4801157410867</v>
          </cell>
          <cell r="J1535" t="str">
            <v>1157410863</v>
          </cell>
          <cell r="K1535" t="str">
            <v>9791157410866</v>
          </cell>
          <cell r="L1535" t="str">
            <v>논술/한글/한자</v>
          </cell>
          <cell r="M1535" t="str">
            <v>kEPUB</v>
          </cell>
          <cell r="N1535">
            <v>13500</v>
          </cell>
          <cell r="O1535" t="str">
            <v>인천광역시미추홀도서관 &gt; 교과연계도서</v>
          </cell>
          <cell r="P1535" t="str">
            <v>[상세보기]</v>
          </cell>
        </row>
        <row r="1536">
          <cell r="A1536" t="str">
            <v>우리말 동요 노랫말들은 어디에서 왔을까</v>
          </cell>
          <cell r="B1536" t="str">
            <v>아동</v>
          </cell>
          <cell r="C1536" t="str">
            <v>루덴스</v>
          </cell>
          <cell r="D1536">
            <v>8100</v>
          </cell>
          <cell r="E1536">
            <v>1</v>
          </cell>
          <cell r="F1536">
            <v>8100</v>
          </cell>
          <cell r="G1536" t="str">
            <v>20100303</v>
          </cell>
          <cell r="H1536" t="str">
            <v>20100414</v>
          </cell>
          <cell r="I1536" t="str">
            <v>4808993473230</v>
          </cell>
          <cell r="J1536" t="str">
            <v>8993473234</v>
          </cell>
          <cell r="K1536" t="str">
            <v>9788993473230</v>
          </cell>
          <cell r="L1536" t="str">
            <v>동요/동시</v>
          </cell>
          <cell r="M1536" t="str">
            <v>kPDF+kEPUB</v>
          </cell>
          <cell r="N1536">
            <v>8100</v>
          </cell>
          <cell r="O1536" t="str">
            <v>인천광역시미추홀도서관 &gt; 교과연계도서</v>
          </cell>
          <cell r="P1536" t="str">
            <v>[상세보기]</v>
          </cell>
        </row>
        <row r="1537">
          <cell r="A1537" t="str">
            <v>우리의 목표  하기 싫으면 하지 말자!</v>
          </cell>
          <cell r="B1537" t="str">
            <v>아동</v>
          </cell>
          <cell r="C1537" t="str">
            <v>책속물고기</v>
          </cell>
          <cell r="D1537">
            <v>14400</v>
          </cell>
          <cell r="E1537">
            <v>1</v>
          </cell>
          <cell r="F1537">
            <v>14400</v>
          </cell>
          <cell r="G1537" t="str">
            <v>20180505</v>
          </cell>
          <cell r="H1537" t="str">
            <v>20180828</v>
          </cell>
          <cell r="I1537" t="str">
            <v>4801186670973</v>
          </cell>
          <cell r="J1537" t="str">
            <v>1186670975</v>
          </cell>
          <cell r="K1537" t="str">
            <v>9791186670972</v>
          </cell>
          <cell r="L1537" t="str">
            <v>어린이창작동화</v>
          </cell>
          <cell r="M1537" t="str">
            <v>kPDF+kEPUB</v>
          </cell>
          <cell r="N1537">
            <v>14400</v>
          </cell>
          <cell r="O1537" t="str">
            <v>책씨앗 &gt; 교과연계 추천도서</v>
          </cell>
          <cell r="P1537" t="str">
            <v>[상세보기]</v>
          </cell>
        </row>
        <row r="1538">
          <cell r="A1538" t="str">
            <v>우리의 유네스코 세계유산</v>
          </cell>
          <cell r="B1538" t="str">
            <v>아동</v>
          </cell>
          <cell r="C1538" t="str">
            <v>동아엠앤비</v>
          </cell>
          <cell r="D1538">
            <v>13860</v>
          </cell>
          <cell r="E1538">
            <v>1</v>
          </cell>
          <cell r="F1538">
            <v>13860</v>
          </cell>
          <cell r="G1538" t="str">
            <v>20121203</v>
          </cell>
          <cell r="H1538" t="str">
            <v>20200608</v>
          </cell>
          <cell r="I1538" t="str">
            <v>4808962861143</v>
          </cell>
          <cell r="J1538" t="str">
            <v>8962861143</v>
          </cell>
          <cell r="K1538" t="str">
            <v>9788962861143</v>
          </cell>
          <cell r="L1538" t="str">
            <v>역사/지리/위인</v>
          </cell>
          <cell r="M1538" t="str">
            <v>kEPUB</v>
          </cell>
          <cell r="N1538">
            <v>13860</v>
          </cell>
          <cell r="O1538" t="str">
            <v>책씨앗 &gt; 교과연계 추천도서(3-4학년)</v>
          </cell>
          <cell r="P1538" t="str">
            <v>[상세보기]</v>
          </cell>
        </row>
        <row r="1539">
          <cell r="A1539" t="str">
            <v>우린 친구 (아니)야</v>
          </cell>
          <cell r="B1539" t="str">
            <v>유아</v>
          </cell>
          <cell r="C1539" t="str">
            <v>풀빛(도서출판)</v>
          </cell>
          <cell r="D1539">
            <v>15750</v>
          </cell>
          <cell r="E1539">
            <v>1</v>
          </cell>
          <cell r="F1539">
            <v>15750</v>
          </cell>
          <cell r="G1539" t="str">
            <v>20200626</v>
          </cell>
          <cell r="H1539" t="str">
            <v>20210201</v>
          </cell>
          <cell r="I1539" t="str">
            <v>4801161722383</v>
          </cell>
          <cell r="J1539" t="str">
            <v>1161722386</v>
          </cell>
          <cell r="K1539" t="str">
            <v>9791161722382</v>
          </cell>
          <cell r="L1539" t="str">
            <v>유아창작동화</v>
          </cell>
          <cell r="M1539" t="str">
            <v>kPDF</v>
          </cell>
          <cell r="N1539">
            <v>15750</v>
          </cell>
          <cell r="O1539">
            <v>15750</v>
          </cell>
          <cell r="P1539" t="str">
            <v>[상세보기]</v>
          </cell>
        </row>
        <row r="1540">
          <cell r="A1540" t="str">
            <v>우물 파는 아이들</v>
          </cell>
          <cell r="B1540" t="str">
            <v>아동</v>
          </cell>
          <cell r="C1540" t="str">
            <v>개암나무</v>
          </cell>
          <cell r="D1540">
            <v>13860</v>
          </cell>
          <cell r="E1540">
            <v>1</v>
          </cell>
          <cell r="F1540">
            <v>13860</v>
          </cell>
          <cell r="G1540" t="str">
            <v>20120430</v>
          </cell>
          <cell r="H1540" t="str">
            <v>20200911</v>
          </cell>
          <cell r="I1540" t="str">
            <v>4808992844741</v>
          </cell>
          <cell r="J1540" t="str">
            <v>8992844743</v>
          </cell>
          <cell r="K1540" t="str">
            <v>9788992844741</v>
          </cell>
          <cell r="L1540" t="str">
            <v>어린이창작동화</v>
          </cell>
          <cell r="M1540" t="str">
            <v>kPDF+kEPUB</v>
          </cell>
          <cell r="N1540">
            <v>13860</v>
          </cell>
          <cell r="O1540">
            <v>13860</v>
          </cell>
          <cell r="P1540" t="str">
            <v>[상세보기]</v>
          </cell>
        </row>
        <row r="1541">
          <cell r="A1541" t="str">
            <v>우산 속</v>
          </cell>
          <cell r="B1541" t="str">
            <v>아동</v>
          </cell>
          <cell r="C1541" t="str">
            <v>아동문예</v>
          </cell>
          <cell r="D1541">
            <v>7200</v>
          </cell>
          <cell r="E1541">
            <v>1</v>
          </cell>
          <cell r="F1541">
            <v>7200</v>
          </cell>
          <cell r="G1541" t="str">
            <v>19931101</v>
          </cell>
          <cell r="H1541" t="str">
            <v>20100305</v>
          </cell>
          <cell r="I1541" t="str">
            <v>4808977980082</v>
          </cell>
          <cell r="J1541" t="str">
            <v>8977980089</v>
          </cell>
          <cell r="K1541" t="str">
            <v>9788977980082</v>
          </cell>
          <cell r="L1541" t="str">
            <v>어린이창작동화</v>
          </cell>
          <cell r="M1541" t="str">
            <v>kPDF</v>
          </cell>
          <cell r="N1541">
            <v>7200</v>
          </cell>
          <cell r="O1541" t="str">
            <v>교보문고 교과서 수록도서 &gt; 6학년 수록도서</v>
          </cell>
          <cell r="P1541" t="str">
            <v>[상세보기]</v>
          </cell>
        </row>
        <row r="1542">
          <cell r="A1542" t="str">
            <v>우습고 이상하고 무서운 옛 이야기</v>
          </cell>
          <cell r="B1542" t="str">
            <v>아동</v>
          </cell>
          <cell r="C1542" t="str">
            <v>위즈덤하우스_디지털콘텐츠</v>
          </cell>
          <cell r="D1542">
            <v>19800</v>
          </cell>
          <cell r="E1542">
            <v>2</v>
          </cell>
          <cell r="F1542">
            <v>39600</v>
          </cell>
          <cell r="G1542" t="str">
            <v>20170310</v>
          </cell>
          <cell r="H1542" t="str">
            <v>20170525</v>
          </cell>
          <cell r="I1542" t="str">
            <v>4808962478198</v>
          </cell>
          <cell r="J1542" t="str">
            <v>8962478196</v>
          </cell>
          <cell r="K1542" t="str">
            <v>9788962478198</v>
          </cell>
          <cell r="L1542" t="str">
            <v>어린이전래동화</v>
          </cell>
          <cell r="M1542" t="str">
            <v>kEPUB</v>
          </cell>
          <cell r="N1542">
            <v>39600</v>
          </cell>
          <cell r="O1542" t="str">
            <v>학교도서관사서협의회 초등고학년 추천도서</v>
          </cell>
          <cell r="P1542" t="str">
            <v>[상세보기]</v>
          </cell>
        </row>
        <row r="1543">
          <cell r="A1543" t="str">
            <v>우주</v>
          </cell>
          <cell r="B1543" t="str">
            <v>아동</v>
          </cell>
          <cell r="C1543" t="str">
            <v>파랑새</v>
          </cell>
          <cell r="D1543">
            <v>12470</v>
          </cell>
          <cell r="E1543">
            <v>1</v>
          </cell>
          <cell r="F1543">
            <v>12470</v>
          </cell>
          <cell r="G1543" t="str">
            <v>20110220</v>
          </cell>
          <cell r="H1543" t="str">
            <v>20161216</v>
          </cell>
          <cell r="I1543" t="str">
            <v>4808961552011</v>
          </cell>
          <cell r="J1543" t="str">
            <v>8961552015</v>
          </cell>
          <cell r="K1543" t="str">
            <v>9788961552011</v>
          </cell>
          <cell r="L1543" t="str">
            <v>과학</v>
          </cell>
          <cell r="M1543" t="str">
            <v>kPDF</v>
          </cell>
          <cell r="N1543">
            <v>12470</v>
          </cell>
          <cell r="O1543" t="str">
            <v>경기도교과연계 &gt; 초등학교 4학년 2학기 과학</v>
          </cell>
          <cell r="P1543" t="str">
            <v>[상세보기]</v>
          </cell>
        </row>
        <row r="1544">
          <cell r="A1544" t="str">
            <v>우주 개발이 뭐예요</v>
          </cell>
          <cell r="B1544" t="str">
            <v>아동</v>
          </cell>
          <cell r="C1544" t="str">
            <v>개암나무</v>
          </cell>
          <cell r="D1544">
            <v>13860</v>
          </cell>
          <cell r="E1544">
            <v>1</v>
          </cell>
          <cell r="F1544">
            <v>13860</v>
          </cell>
          <cell r="G1544" t="str">
            <v>20180903</v>
          </cell>
          <cell r="H1544" t="str">
            <v>20190129</v>
          </cell>
          <cell r="I1544" t="str">
            <v>4808968304743</v>
          </cell>
          <cell r="J1544" t="str">
            <v>8968304742</v>
          </cell>
          <cell r="K1544" t="str">
            <v>9788968304743</v>
          </cell>
          <cell r="L1544" t="str">
            <v>과학</v>
          </cell>
          <cell r="M1544" t="str">
            <v>kPDF+kEPUB</v>
          </cell>
          <cell r="N1544">
            <v>13860</v>
          </cell>
          <cell r="O1544" t="str">
            <v>학교도서관사서협의회 초등전학년 추천도서</v>
          </cell>
          <cell r="P1544" t="str">
            <v>[상세보기]</v>
          </cell>
        </row>
        <row r="1545">
          <cell r="A1545" t="str">
            <v>우주목수를 이긴 돼지  다각형</v>
          </cell>
          <cell r="B1545" t="str">
            <v>아동</v>
          </cell>
          <cell r="C1545" t="str">
            <v>내인생의책(주)</v>
          </cell>
          <cell r="D1545">
            <v>17280</v>
          </cell>
          <cell r="E1545">
            <v>1</v>
          </cell>
          <cell r="F1545">
            <v>17280</v>
          </cell>
          <cell r="G1545" t="str">
            <v>20151031</v>
          </cell>
          <cell r="H1545" t="str">
            <v>20151030</v>
          </cell>
          <cell r="I1545" t="str">
            <v>4801157232193</v>
          </cell>
          <cell r="J1545" t="str">
            <v>1157232191</v>
          </cell>
          <cell r="K1545" t="str">
            <v>9791157232192</v>
          </cell>
          <cell r="L1545" t="str">
            <v>수학</v>
          </cell>
          <cell r="M1545" t="str">
            <v>kPDF</v>
          </cell>
          <cell r="N1545">
            <v>17280</v>
          </cell>
          <cell r="O1545" t="str">
            <v>인천광역시미추홀도서관 &gt; 교과연계도서</v>
          </cell>
          <cell r="P1545" t="str">
            <v>[상세보기]</v>
          </cell>
        </row>
        <row r="1546">
          <cell r="A1546" t="str">
            <v>우주에서 우리 집을 찾아라!</v>
          </cell>
          <cell r="B1546" t="str">
            <v>아동</v>
          </cell>
          <cell r="C1546" t="str">
            <v>개암나무</v>
          </cell>
          <cell r="D1546">
            <v>13860</v>
          </cell>
          <cell r="E1546">
            <v>1</v>
          </cell>
          <cell r="F1546">
            <v>13860</v>
          </cell>
          <cell r="G1546" t="str">
            <v>20170410</v>
          </cell>
          <cell r="H1546" t="str">
            <v>20170710</v>
          </cell>
          <cell r="I1546" t="str">
            <v>4808968303753</v>
          </cell>
          <cell r="J1546" t="str">
            <v>8968303754</v>
          </cell>
          <cell r="K1546" t="str">
            <v>9788968303753</v>
          </cell>
          <cell r="L1546" t="str">
            <v>어린이창작동화</v>
          </cell>
          <cell r="M1546" t="str">
            <v>kPDF+kEPUB</v>
          </cell>
          <cell r="N1546">
            <v>13860</v>
          </cell>
          <cell r="O1546" t="str">
            <v>경기도교과연계</v>
          </cell>
          <cell r="P1546" t="str">
            <v>[상세보기]</v>
          </cell>
        </row>
        <row r="1547">
          <cell r="A1547" t="str">
            <v>우진이의 일기</v>
          </cell>
          <cell r="B1547" t="str">
            <v>아동</v>
          </cell>
          <cell r="C1547" t="str">
            <v>파란자전거</v>
          </cell>
          <cell r="D1547">
            <v>13860</v>
          </cell>
          <cell r="E1547">
            <v>1</v>
          </cell>
          <cell r="F1547">
            <v>13860</v>
          </cell>
          <cell r="G1547" t="str">
            <v>20121110</v>
          </cell>
          <cell r="H1547" t="str">
            <v>20151201</v>
          </cell>
          <cell r="I1547" t="str">
            <v>4808994258515</v>
          </cell>
          <cell r="J1547" t="str">
            <v>8994258515</v>
          </cell>
          <cell r="K1547" t="str">
            <v>9788994258515</v>
          </cell>
          <cell r="L1547" t="str">
            <v>어린이창작동화</v>
          </cell>
          <cell r="M1547" t="str">
            <v>kPDF</v>
          </cell>
          <cell r="N1547">
            <v>13860</v>
          </cell>
          <cell r="O1547" t="str">
            <v>경기도교과연계 &gt; 초등학교 1학년 1학기 국어</v>
          </cell>
          <cell r="P1547" t="str">
            <v>[상세보기]</v>
          </cell>
        </row>
        <row r="1548">
          <cell r="A1548" t="str">
            <v>운명을 바꾼 가믄장아기</v>
          </cell>
          <cell r="B1548" t="str">
            <v>아동</v>
          </cell>
          <cell r="C1548" t="str">
            <v>국민서관</v>
          </cell>
          <cell r="D1548">
            <v>16380</v>
          </cell>
          <cell r="E1548">
            <v>1</v>
          </cell>
          <cell r="F1548">
            <v>16380</v>
          </cell>
          <cell r="G1548" t="str">
            <v>20160229</v>
          </cell>
          <cell r="H1548" t="str">
            <v>20160810</v>
          </cell>
          <cell r="I1548" t="str">
            <v>4808911124886</v>
          </cell>
          <cell r="J1548" t="str">
            <v>8911124885</v>
          </cell>
          <cell r="K1548" t="str">
            <v>9788911124886</v>
          </cell>
          <cell r="L1548" t="str">
            <v>어린이창작동화</v>
          </cell>
          <cell r="M1548" t="str">
            <v>kPDF+kEPUB</v>
          </cell>
          <cell r="N1548">
            <v>16380</v>
          </cell>
          <cell r="O1548" t="str">
            <v>한국문화예술위원회 문학나눔 선정도서</v>
          </cell>
          <cell r="P1548" t="str">
            <v>[상세보기]</v>
          </cell>
        </row>
        <row r="1549">
          <cell r="A1549" t="str">
            <v>울렁울렁 맞춤법</v>
          </cell>
          <cell r="B1549" t="str">
            <v>아동</v>
          </cell>
          <cell r="C1549" t="str">
            <v>살림출판사</v>
          </cell>
          <cell r="D1549">
            <v>18000</v>
          </cell>
          <cell r="E1549">
            <v>1</v>
          </cell>
          <cell r="F1549">
            <v>18000</v>
          </cell>
          <cell r="G1549" t="str">
            <v>20150320</v>
          </cell>
          <cell r="H1549" t="str">
            <v>20160704</v>
          </cell>
          <cell r="I1549" t="str">
            <v>4808952230973</v>
          </cell>
          <cell r="J1549" t="str">
            <v>8952230973</v>
          </cell>
          <cell r="K1549" t="str">
            <v>9788952230973</v>
          </cell>
          <cell r="L1549" t="str">
            <v>논술/한글/한자</v>
          </cell>
          <cell r="M1549" t="str">
            <v>kPDF+kEPUB</v>
          </cell>
          <cell r="N1549">
            <v>18000</v>
          </cell>
          <cell r="O1549" t="str">
            <v>경기도교과연계 &gt; 초등학교 1학년 1학기 국어</v>
          </cell>
          <cell r="P1549" t="str">
            <v>[상세보기]</v>
          </cell>
        </row>
        <row r="1550">
          <cell r="A1550" t="str">
            <v>울보 꼬마</v>
          </cell>
          <cell r="B1550" t="str">
            <v>아동</v>
          </cell>
          <cell r="C1550" t="str">
            <v>책빛</v>
          </cell>
          <cell r="D1550">
            <v>16380</v>
          </cell>
          <cell r="E1550">
            <v>1</v>
          </cell>
          <cell r="F1550">
            <v>16380</v>
          </cell>
          <cell r="G1550" t="str">
            <v>20200830</v>
          </cell>
          <cell r="H1550" t="str">
            <v>20201027</v>
          </cell>
          <cell r="I1550" t="str">
            <v>4808962193138</v>
          </cell>
          <cell r="J1550" t="str">
            <v>8962193132</v>
          </cell>
          <cell r="K1550" t="str">
            <v>9788962193138</v>
          </cell>
          <cell r="L1550" t="str">
            <v>어린이창작동화</v>
          </cell>
          <cell r="M1550" t="str">
            <v>kPDF</v>
          </cell>
          <cell r="N1550">
            <v>16380</v>
          </cell>
          <cell r="O1550">
            <v>16380</v>
          </cell>
          <cell r="P1550" t="str">
            <v>[상세보기]</v>
          </cell>
        </row>
        <row r="1551">
          <cell r="A1551" t="str">
            <v>웃음이 퐁퐁퐁</v>
          </cell>
          <cell r="B1551" t="str">
            <v>아동</v>
          </cell>
          <cell r="C1551" t="str">
            <v>천개의바람</v>
          </cell>
          <cell r="D1551">
            <v>13860</v>
          </cell>
          <cell r="E1551">
            <v>1</v>
          </cell>
          <cell r="F1551">
            <v>13860</v>
          </cell>
          <cell r="G1551" t="str">
            <v>20190120</v>
          </cell>
          <cell r="H1551" t="str">
            <v>20190628</v>
          </cell>
          <cell r="I1551" t="str">
            <v>4801187287941</v>
          </cell>
          <cell r="J1551" t="str">
            <v>1187287946</v>
          </cell>
          <cell r="K1551" t="str">
            <v>9791187287940</v>
          </cell>
          <cell r="L1551" t="str">
            <v>어린이창작동화</v>
          </cell>
          <cell r="M1551" t="str">
            <v>kEPUB</v>
          </cell>
          <cell r="N1551">
            <v>13860</v>
          </cell>
          <cell r="O1551" t="str">
            <v>책씨앗 추천도서</v>
          </cell>
          <cell r="P1551" t="str">
            <v>[상세보기]</v>
          </cell>
        </row>
        <row r="1552">
          <cell r="A1552" t="str">
            <v>원자력 논쟁</v>
          </cell>
          <cell r="B1552" t="str">
            <v>아동</v>
          </cell>
          <cell r="C1552" t="str">
            <v>풀빛(도서출판)</v>
          </cell>
          <cell r="D1552">
            <v>15120</v>
          </cell>
          <cell r="E1552">
            <v>1</v>
          </cell>
          <cell r="F1552">
            <v>15120</v>
          </cell>
          <cell r="G1552" t="str">
            <v>20170825</v>
          </cell>
          <cell r="H1552" t="str">
            <v>20180130</v>
          </cell>
          <cell r="I1552" t="str">
            <v>4801161720174</v>
          </cell>
          <cell r="J1552" t="str">
            <v>1161720170</v>
          </cell>
          <cell r="K1552" t="str">
            <v>9791161720173</v>
          </cell>
          <cell r="L1552" t="str">
            <v>논술/한글/한자</v>
          </cell>
          <cell r="M1552" t="str">
            <v>kPDF+kEPUB</v>
          </cell>
          <cell r="N1552">
            <v>15120</v>
          </cell>
          <cell r="O1552" t="str">
            <v>서울특별시교육청 어린이도서관 추천도서</v>
          </cell>
          <cell r="P1552" t="str">
            <v>[상세보기]</v>
          </cell>
        </row>
        <row r="1553">
          <cell r="A1553" t="str">
            <v>원주율의 정체를 밝혀라</v>
          </cell>
          <cell r="B1553" t="str">
            <v>아동</v>
          </cell>
          <cell r="C1553" t="str">
            <v>지경사(주)</v>
          </cell>
          <cell r="D1553">
            <v>9180</v>
          </cell>
          <cell r="E1553">
            <v>1</v>
          </cell>
          <cell r="F1553">
            <v>9180</v>
          </cell>
          <cell r="G1553" t="str">
            <v>20120920</v>
          </cell>
          <cell r="H1553" t="str">
            <v>20121011</v>
          </cell>
          <cell r="I1553" t="str">
            <v>4808931924640</v>
          </cell>
          <cell r="J1553" t="str">
            <v>893192464X</v>
          </cell>
          <cell r="K1553" t="str">
            <v>9788931924640</v>
          </cell>
          <cell r="L1553" t="str">
            <v>과학</v>
          </cell>
          <cell r="M1553" t="str">
            <v>kPDF+kEPUB</v>
          </cell>
          <cell r="N1553">
            <v>9180</v>
          </cell>
          <cell r="O1553" t="str">
            <v>인천광역시미추홀도서관 &gt; 교과연계도서</v>
          </cell>
          <cell r="P1553" t="str">
            <v>[상세보기]</v>
          </cell>
        </row>
        <row r="1554">
          <cell r="A1554" t="str">
            <v>웨인스콧 족제비</v>
          </cell>
          <cell r="B1554" t="str">
            <v>아동</v>
          </cell>
          <cell r="C1554" t="str">
            <v>논장</v>
          </cell>
          <cell r="D1554">
            <v>11880</v>
          </cell>
          <cell r="E1554">
            <v>1</v>
          </cell>
          <cell r="F1554">
            <v>11880</v>
          </cell>
          <cell r="G1554" t="str">
            <v>20061028</v>
          </cell>
          <cell r="H1554" t="str">
            <v>20180625</v>
          </cell>
          <cell r="I1554" t="str">
            <v>4808984140875</v>
          </cell>
          <cell r="J1554" t="str">
            <v>8984140872</v>
          </cell>
          <cell r="K1554" t="str">
            <v>9788984140875</v>
          </cell>
          <cell r="L1554" t="str">
            <v>어린이창작동화</v>
          </cell>
          <cell r="M1554" t="str">
            <v>kEPUB</v>
          </cell>
          <cell r="N1554">
            <v>11880</v>
          </cell>
          <cell r="O1554" t="str">
            <v>청소년출판협의회 추천도서</v>
          </cell>
          <cell r="P1554" t="str">
            <v>[상세보기]</v>
          </cell>
        </row>
        <row r="1555">
          <cell r="A1555" t="str">
            <v>웰컴 투 민화월드</v>
          </cell>
          <cell r="B1555" t="str">
            <v>아동</v>
          </cell>
          <cell r="C1555" t="str">
            <v>에스앤아이팩토리</v>
          </cell>
          <cell r="D1555">
            <v>9360</v>
          </cell>
          <cell r="E1555">
            <v>1</v>
          </cell>
          <cell r="F1555">
            <v>9360</v>
          </cell>
          <cell r="G1555" t="str">
            <v>20170131</v>
          </cell>
          <cell r="H1555" t="str">
            <v>20170703</v>
          </cell>
          <cell r="I1555" t="str">
            <v>4801186306629</v>
          </cell>
          <cell r="J1555" t="str">
            <v>1186306629</v>
          </cell>
          <cell r="K1555" t="str">
            <v>9791186306628</v>
          </cell>
          <cell r="L1555" t="str">
            <v>역사/지리/위인</v>
          </cell>
          <cell r="M1555" t="str">
            <v>kPDF+kEPUB</v>
          </cell>
          <cell r="N1555">
            <v>9360</v>
          </cell>
          <cell r="O1555" t="str">
            <v>학교도서관저널 추천도서(어린이인문)</v>
          </cell>
          <cell r="P1555" t="str">
            <v>[상세보기]</v>
          </cell>
        </row>
        <row r="1556">
          <cell r="A1556" t="str">
            <v>위당클럽 다이어리</v>
          </cell>
          <cell r="B1556" t="str">
            <v>아동</v>
          </cell>
          <cell r="C1556" t="str">
            <v>파란정원</v>
          </cell>
          <cell r="D1556">
            <v>18000</v>
          </cell>
          <cell r="E1556">
            <v>1</v>
          </cell>
          <cell r="F1556">
            <v>18000</v>
          </cell>
          <cell r="G1556" t="str">
            <v>20150825</v>
          </cell>
          <cell r="H1556" t="str">
            <v>20150908</v>
          </cell>
          <cell r="I1556" t="str">
            <v>4801158680436</v>
          </cell>
          <cell r="J1556" t="str">
            <v>1158680430</v>
          </cell>
          <cell r="K1556" t="str">
            <v>9791158680435</v>
          </cell>
          <cell r="L1556" t="str">
            <v>어린이창작동화</v>
          </cell>
          <cell r="M1556" t="str">
            <v>kPDF</v>
          </cell>
          <cell r="N1556">
            <v>18000</v>
          </cell>
          <cell r="O1556" t="str">
            <v>경남교육청 김해도서관 &gt; 3학년 교과연계도서</v>
          </cell>
          <cell r="P1556" t="str">
            <v>[상세보기]</v>
          </cell>
        </row>
        <row r="1557">
          <cell r="A1557" t="str">
            <v>위대한 가족</v>
          </cell>
          <cell r="B1557" t="str">
            <v>아동</v>
          </cell>
          <cell r="C1557" t="str">
            <v>천개의바람</v>
          </cell>
          <cell r="D1557">
            <v>13860</v>
          </cell>
          <cell r="E1557">
            <v>1</v>
          </cell>
          <cell r="F1557">
            <v>13860</v>
          </cell>
          <cell r="G1557" t="str">
            <v>20160620</v>
          </cell>
          <cell r="H1557" t="str">
            <v>20160719</v>
          </cell>
          <cell r="I1557" t="str">
            <v>4801187287149</v>
          </cell>
          <cell r="J1557" t="str">
            <v>1187287148</v>
          </cell>
          <cell r="K1557" t="str">
            <v>9791187287148</v>
          </cell>
          <cell r="L1557" t="str">
            <v>어린이창작동화</v>
          </cell>
          <cell r="M1557" t="str">
            <v>kEPUB</v>
          </cell>
          <cell r="N1557">
            <v>13860</v>
          </cell>
          <cell r="O1557" t="str">
            <v>인천광역시미추홀도서관 &gt; 교과연계도서</v>
          </cell>
          <cell r="P1557" t="str">
            <v>[상세보기]</v>
          </cell>
        </row>
        <row r="1558">
          <cell r="A1558" t="str">
            <v>위대한 쌀과 밥</v>
          </cell>
          <cell r="B1558" t="str">
            <v>아동</v>
          </cell>
          <cell r="C1558" t="str">
            <v>씽크스마트</v>
          </cell>
          <cell r="D1558">
            <v>13860</v>
          </cell>
          <cell r="E1558">
            <v>1</v>
          </cell>
          <cell r="F1558">
            <v>13860</v>
          </cell>
          <cell r="G1558" t="str">
            <v>20110704</v>
          </cell>
          <cell r="H1558" t="str">
            <v>20111004</v>
          </cell>
          <cell r="I1558" t="str">
            <v>4808965291312</v>
          </cell>
          <cell r="J1558" t="str">
            <v>8965291313</v>
          </cell>
          <cell r="K1558" t="str">
            <v>9788965291312</v>
          </cell>
          <cell r="L1558" t="str">
            <v>명랑만화/기타</v>
          </cell>
          <cell r="M1558" t="str">
            <v>kPDF</v>
          </cell>
          <cell r="N1558">
            <v>13860</v>
          </cell>
          <cell r="O1558" t="str">
            <v>경기도교과연계 &gt; 초등학교 5학년 실과(미래엔)</v>
          </cell>
          <cell r="P1558" t="str">
            <v>[상세보기]</v>
          </cell>
        </row>
        <row r="1559">
          <cell r="A1559" t="str">
            <v>위대한 유산</v>
          </cell>
          <cell r="B1559" t="str">
            <v>아동</v>
          </cell>
          <cell r="C1559" t="str">
            <v>북이십일_디지털컨텐츠</v>
          </cell>
          <cell r="D1559">
            <v>24840</v>
          </cell>
          <cell r="E1559">
            <v>2</v>
          </cell>
          <cell r="F1559">
            <v>49680</v>
          </cell>
          <cell r="G1559" t="str">
            <v>20201202</v>
          </cell>
          <cell r="H1559" t="str">
            <v>20201228</v>
          </cell>
          <cell r="I1559" t="str">
            <v>4808950992798</v>
          </cell>
          <cell r="J1559" t="str">
            <v>8950992795</v>
          </cell>
          <cell r="K1559" t="str">
            <v>9788950992798</v>
          </cell>
          <cell r="L1559" t="str">
            <v>애니메이션</v>
          </cell>
          <cell r="M1559" t="str">
            <v>kPDF</v>
          </cell>
          <cell r="N1559">
            <v>49680</v>
          </cell>
          <cell r="O1559">
            <v>49680</v>
          </cell>
          <cell r="P1559" t="str">
            <v>[상세보기]</v>
          </cell>
        </row>
        <row r="1560">
          <cell r="A1560" t="str">
            <v>위대한 인물들의 결정적 순간: 세계편</v>
          </cell>
          <cell r="B1560" t="str">
            <v>아동</v>
          </cell>
          <cell r="C1560" t="str">
            <v>애플트리태일즈</v>
          </cell>
          <cell r="D1560">
            <v>18900</v>
          </cell>
          <cell r="E1560">
            <v>1</v>
          </cell>
          <cell r="F1560">
            <v>18900</v>
          </cell>
          <cell r="G1560" t="str">
            <v>20140512</v>
          </cell>
          <cell r="H1560" t="str">
            <v>20150106</v>
          </cell>
          <cell r="I1560" t="str">
            <v>4808998482220</v>
          </cell>
          <cell r="J1560" t="str">
            <v>8998482223</v>
          </cell>
          <cell r="K1560" t="str">
            <v>9788998482220</v>
          </cell>
          <cell r="L1560" t="str">
            <v>역사/지리/위인</v>
          </cell>
          <cell r="M1560" t="str">
            <v>kPDF+kEPUB</v>
          </cell>
          <cell r="N1560">
            <v>18900</v>
          </cell>
          <cell r="O1560" t="str">
            <v>경기도교과연계 &gt; 초등학교 5학년 도덕</v>
          </cell>
          <cell r="P1560" t="str">
            <v>[상세보기]</v>
          </cell>
        </row>
        <row r="1561">
          <cell r="A1561" t="str">
            <v>위험한 책</v>
          </cell>
          <cell r="B1561" t="str">
            <v>유아</v>
          </cell>
          <cell r="C1561" t="str">
            <v>천개의바람</v>
          </cell>
          <cell r="D1561">
            <v>13860</v>
          </cell>
          <cell r="E1561">
            <v>1</v>
          </cell>
          <cell r="F1561">
            <v>13860</v>
          </cell>
          <cell r="G1561" t="str">
            <v>20140728</v>
          </cell>
          <cell r="H1561" t="str">
            <v>20170309</v>
          </cell>
          <cell r="I1561" t="str">
            <v>4808997984251</v>
          </cell>
          <cell r="J1561" t="str">
            <v>899798425X</v>
          </cell>
          <cell r="K1561" t="str">
            <v>9788997984251</v>
          </cell>
          <cell r="L1561" t="str">
            <v>유아창작동화</v>
          </cell>
          <cell r="M1561" t="str">
            <v>kPDF</v>
          </cell>
          <cell r="N1561">
            <v>13860</v>
          </cell>
          <cell r="O1561" t="str">
            <v>학교도서관문화운동네트워크 추천도서</v>
          </cell>
          <cell r="P1561" t="str">
            <v>[상세보기]</v>
          </cell>
        </row>
        <row r="1562">
          <cell r="A1562" t="str">
            <v>유길준이 들려주는 서유견문</v>
          </cell>
          <cell r="B1562" t="str">
            <v>아동</v>
          </cell>
          <cell r="C1562" t="str">
            <v>세상모든책</v>
          </cell>
          <cell r="D1562">
            <v>9720</v>
          </cell>
          <cell r="E1562">
            <v>1</v>
          </cell>
          <cell r="F1562">
            <v>9720</v>
          </cell>
          <cell r="G1562" t="str">
            <v>20070202</v>
          </cell>
          <cell r="H1562" t="str">
            <v>20071212</v>
          </cell>
          <cell r="I1562" t="str">
            <v>4808955601831</v>
          </cell>
          <cell r="J1562" t="str">
            <v>8955601832</v>
          </cell>
          <cell r="K1562" t="str">
            <v>9788955601831</v>
          </cell>
          <cell r="L1562" t="str">
            <v>어린이창작동화</v>
          </cell>
          <cell r="M1562" t="str">
            <v>kPDF</v>
          </cell>
          <cell r="N1562">
            <v>9720</v>
          </cell>
          <cell r="O1562" t="str">
            <v>인천광역시미추홀도서관 &gt; 교과연계도서</v>
          </cell>
          <cell r="P1562" t="str">
            <v>[상세보기]</v>
          </cell>
        </row>
        <row r="1563">
          <cell r="A1563" t="str">
            <v>유네스코 세계문화유산: 대한민국</v>
          </cell>
          <cell r="B1563" t="str">
            <v>아동</v>
          </cell>
          <cell r="C1563" t="str">
            <v>광문각</v>
          </cell>
          <cell r="D1563">
            <v>27000</v>
          </cell>
          <cell r="E1563">
            <v>1</v>
          </cell>
          <cell r="F1563">
            <v>27000</v>
          </cell>
          <cell r="G1563" t="str">
            <v>20131021</v>
          </cell>
          <cell r="H1563" t="str">
            <v>20140828</v>
          </cell>
          <cell r="I1563" t="str">
            <v>4808997383214</v>
          </cell>
          <cell r="J1563" t="str">
            <v>8997383213</v>
          </cell>
          <cell r="K1563" t="str">
            <v>9788997383214</v>
          </cell>
          <cell r="L1563" t="str">
            <v>역사/지리/위인</v>
          </cell>
          <cell r="M1563" t="str">
            <v>kPDF</v>
          </cell>
          <cell r="N1563">
            <v>27000</v>
          </cell>
          <cell r="O1563" t="str">
            <v>한국출판문화산업진흥원추천</v>
          </cell>
          <cell r="P1563" t="str">
            <v>[상세보기]</v>
          </cell>
        </row>
        <row r="1564">
          <cell r="A1564" t="str">
            <v>유라시아 라이더</v>
          </cell>
          <cell r="B1564" t="str">
            <v>아동</v>
          </cell>
          <cell r="C1564" t="str">
            <v>소원나무</v>
          </cell>
          <cell r="D1564">
            <v>18000</v>
          </cell>
          <cell r="E1564">
            <v>1</v>
          </cell>
          <cell r="F1564">
            <v>18000</v>
          </cell>
          <cell r="G1564" t="str">
            <v>20191030</v>
          </cell>
          <cell r="H1564" t="str">
            <v>20200515</v>
          </cell>
          <cell r="I1564" t="str">
            <v>4801170440056</v>
          </cell>
          <cell r="J1564" t="str">
            <v>1170440053</v>
          </cell>
          <cell r="K1564" t="str">
            <v>9791170440055</v>
          </cell>
          <cell r="L1564" t="str">
            <v>어린이창작동화</v>
          </cell>
          <cell r="M1564" t="str">
            <v>kEPUB</v>
          </cell>
          <cell r="N1564">
            <v>18000</v>
          </cell>
          <cell r="O1564" t="str">
            <v>책씨앗 &gt; 교과연계 추천도서(초등)</v>
          </cell>
          <cell r="P1564" t="str">
            <v>[상세보기]</v>
          </cell>
        </row>
        <row r="1565">
          <cell r="A1565" t="str">
            <v>유럽 과학박물관 여행</v>
          </cell>
          <cell r="B1565" t="str">
            <v>아동</v>
          </cell>
          <cell r="C1565" t="str">
            <v>에브리웨이(주)</v>
          </cell>
          <cell r="D1565">
            <v>15210</v>
          </cell>
          <cell r="E1565">
            <v>1</v>
          </cell>
          <cell r="F1565">
            <v>15210</v>
          </cell>
          <cell r="G1565" t="str">
            <v>20160729</v>
          </cell>
          <cell r="H1565" t="str">
            <v>20161216</v>
          </cell>
          <cell r="I1565" t="str">
            <v>4808954436328</v>
          </cell>
          <cell r="J1565" t="str">
            <v>8954436323</v>
          </cell>
          <cell r="K1565" t="str">
            <v>9788954436328</v>
          </cell>
          <cell r="L1565" t="str">
            <v>역사/지리/위인</v>
          </cell>
          <cell r="M1565" t="str">
            <v>kEPUB</v>
          </cell>
          <cell r="N1565">
            <v>15210</v>
          </cell>
          <cell r="O1565" t="str">
            <v>서울특별시교육청 어린이도서관 추천도서</v>
          </cell>
          <cell r="P1565" t="str">
            <v>[상세보기]</v>
          </cell>
        </row>
        <row r="1566">
          <cell r="A1566" t="str">
            <v>유령 놀이</v>
          </cell>
          <cell r="B1566" t="str">
            <v>아동</v>
          </cell>
          <cell r="C1566" t="str">
            <v>살림출판사</v>
          </cell>
          <cell r="D1566">
            <v>17100</v>
          </cell>
          <cell r="E1566">
            <v>1</v>
          </cell>
          <cell r="F1566">
            <v>17100</v>
          </cell>
          <cell r="G1566" t="str">
            <v>20140718</v>
          </cell>
          <cell r="H1566" t="str">
            <v>20150420</v>
          </cell>
          <cell r="I1566" t="str">
            <v>4808952228604</v>
          </cell>
          <cell r="J1566" t="str">
            <v>895222860X</v>
          </cell>
          <cell r="K1566" t="str">
            <v>9788952228604</v>
          </cell>
          <cell r="L1566" t="str">
            <v>어린이창작동화</v>
          </cell>
          <cell r="M1566" t="str">
            <v>kPDF</v>
          </cell>
          <cell r="N1566">
            <v>17100</v>
          </cell>
          <cell r="O1566" t="str">
            <v>경남교육청 김해도서관 &gt; 5학년 교과연계도서</v>
          </cell>
          <cell r="P1566" t="str">
            <v>[상세보기]</v>
          </cell>
        </row>
        <row r="1567">
          <cell r="A1567" t="str">
            <v>유령 호텔에 놀러 오세요</v>
          </cell>
          <cell r="B1567" t="str">
            <v>아동</v>
          </cell>
          <cell r="C1567" t="str">
            <v>위즈덤하우스_디지털콘텐츠</v>
          </cell>
          <cell r="D1567">
            <v>17640</v>
          </cell>
          <cell r="E1567">
            <v>2</v>
          </cell>
          <cell r="F1567">
            <v>35280</v>
          </cell>
          <cell r="G1567" t="str">
            <v>20170124</v>
          </cell>
          <cell r="H1567" t="str">
            <v>20170202</v>
          </cell>
          <cell r="I1567" t="str">
            <v>4808962478112</v>
          </cell>
          <cell r="J1567" t="str">
            <v>8962478110</v>
          </cell>
          <cell r="K1567" t="str">
            <v>9788962478112</v>
          </cell>
          <cell r="L1567" t="str">
            <v>어린이창작동화</v>
          </cell>
          <cell r="M1567" t="str">
            <v>kEPUB</v>
          </cell>
          <cell r="N1567">
            <v>35280</v>
          </cell>
          <cell r="O1567" t="str">
            <v>목포공공도서관 추천도서</v>
          </cell>
          <cell r="P1567" t="str">
            <v>[상세보기]</v>
          </cell>
        </row>
        <row r="1568">
          <cell r="A1568" t="str">
            <v>유령과 함께 한 일주일</v>
          </cell>
          <cell r="B1568" t="str">
            <v>아동</v>
          </cell>
          <cell r="C1568" t="str">
            <v>교학사</v>
          </cell>
          <cell r="D1568">
            <v>12060</v>
          </cell>
          <cell r="E1568">
            <v>1</v>
          </cell>
          <cell r="F1568">
            <v>12060</v>
          </cell>
          <cell r="G1568" t="str">
            <v>20160510</v>
          </cell>
          <cell r="H1568" t="str">
            <v>20160803</v>
          </cell>
          <cell r="I1568" t="str">
            <v>4808909193887</v>
          </cell>
          <cell r="J1568" t="str">
            <v>8909193883</v>
          </cell>
          <cell r="K1568" t="str">
            <v>9788909193887</v>
          </cell>
          <cell r="L1568" t="str">
            <v>어린이창작동화</v>
          </cell>
          <cell r="M1568" t="str">
            <v>kPDF+kEPUB</v>
          </cell>
          <cell r="N1568">
            <v>12060</v>
          </cell>
          <cell r="O1568" t="str">
            <v>아침독서 추천도서(어린이용)</v>
          </cell>
          <cell r="P1568" t="str">
            <v>[상세보기]</v>
          </cell>
        </row>
        <row r="1569">
          <cell r="A1569" t="str">
            <v>유리수 상자의 비밀</v>
          </cell>
          <cell r="B1569" t="str">
            <v>아동</v>
          </cell>
          <cell r="C1569" t="str">
            <v>파란자전거</v>
          </cell>
          <cell r="D1569">
            <v>11970</v>
          </cell>
          <cell r="E1569">
            <v>1</v>
          </cell>
          <cell r="F1569">
            <v>11970</v>
          </cell>
          <cell r="G1569" t="str">
            <v>20120905</v>
          </cell>
          <cell r="H1569" t="str">
            <v>20150805</v>
          </cell>
          <cell r="I1569" t="str">
            <v>4808994258478</v>
          </cell>
          <cell r="J1569" t="str">
            <v>8994258477</v>
          </cell>
          <cell r="K1569" t="str">
            <v>9788994258478</v>
          </cell>
          <cell r="L1569" t="str">
            <v>수학</v>
          </cell>
          <cell r="M1569" t="str">
            <v>kEPUB</v>
          </cell>
          <cell r="N1569">
            <v>11970</v>
          </cell>
          <cell r="O1569" t="str">
            <v>경기도교과연계 &gt; 초등학교 5학년 1학기 수학</v>
          </cell>
          <cell r="P1569" t="str">
            <v>[상세보기]</v>
          </cell>
        </row>
        <row r="1570">
          <cell r="A1570" t="str">
            <v>유성룡이 들려주는 징비록 이야기</v>
          </cell>
          <cell r="B1570" t="str">
            <v>아동</v>
          </cell>
          <cell r="C1570" t="str">
            <v>에브리웨이(주)</v>
          </cell>
          <cell r="D1570">
            <v>11880</v>
          </cell>
          <cell r="E1570">
            <v>1</v>
          </cell>
          <cell r="F1570">
            <v>11880</v>
          </cell>
          <cell r="G1570" t="str">
            <v>20080721</v>
          </cell>
          <cell r="H1570" t="str">
            <v>20160323</v>
          </cell>
          <cell r="I1570" t="str">
            <v>4808954408219</v>
          </cell>
          <cell r="J1570" t="str">
            <v>8954408214</v>
          </cell>
          <cell r="K1570" t="str">
            <v>9788954408219</v>
          </cell>
          <cell r="L1570" t="str">
            <v>철학/심리</v>
          </cell>
          <cell r="M1570" t="str">
            <v>kEPUB</v>
          </cell>
          <cell r="N1570">
            <v>11880</v>
          </cell>
          <cell r="O1570" t="str">
            <v>미디어 추천도서 &gt;  tvN 요즘책방 : 책 읽어드립니다</v>
          </cell>
          <cell r="P1570" t="str">
            <v>[상세보기]</v>
          </cell>
        </row>
        <row r="1571">
          <cell r="A1571" t="str">
            <v>유엔이 고민을 해결해 드립니다</v>
          </cell>
          <cell r="B1571" t="str">
            <v>아동</v>
          </cell>
          <cell r="C1571" t="str">
            <v>위즈덤하우스_디지털콘텐츠</v>
          </cell>
          <cell r="D1571">
            <v>18000</v>
          </cell>
          <cell r="E1571">
            <v>2</v>
          </cell>
          <cell r="F1571">
            <v>36000</v>
          </cell>
          <cell r="G1571" t="str">
            <v>20180705</v>
          </cell>
          <cell r="H1571" t="str">
            <v>20180707</v>
          </cell>
          <cell r="I1571" t="str">
            <v>4808962479317</v>
          </cell>
          <cell r="J1571" t="str">
            <v>8962479311</v>
          </cell>
          <cell r="K1571" t="str">
            <v>9788962479317</v>
          </cell>
          <cell r="L1571" t="str">
            <v>자기계발/리더십</v>
          </cell>
          <cell r="M1571" t="str">
            <v>kEPUB</v>
          </cell>
          <cell r="N1571">
            <v>36000</v>
          </cell>
          <cell r="O1571" t="str">
            <v>서울시교육청도서관 사서추천도서</v>
          </cell>
          <cell r="P1571" t="str">
            <v>[상세보기]</v>
          </cell>
        </row>
        <row r="1572">
          <cell r="A1572" t="str">
            <v>유전자 조작 반려동물 뭉치</v>
          </cell>
          <cell r="B1572" t="str">
            <v>아동</v>
          </cell>
          <cell r="C1572" t="str">
            <v>책과콩나무</v>
          </cell>
          <cell r="D1572">
            <v>15120</v>
          </cell>
          <cell r="E1572">
            <v>1</v>
          </cell>
          <cell r="F1572">
            <v>15120</v>
          </cell>
          <cell r="G1572" t="str">
            <v>20191130</v>
          </cell>
          <cell r="H1572" t="str">
            <v>20201123</v>
          </cell>
          <cell r="I1572" t="str">
            <v>4801189734313</v>
          </cell>
          <cell r="J1572" t="str">
            <v>1189734311</v>
          </cell>
          <cell r="K1572" t="str">
            <v>9791189734312</v>
          </cell>
          <cell r="L1572" t="str">
            <v>어린이창작동화</v>
          </cell>
          <cell r="M1572" t="str">
            <v>kEPUB</v>
          </cell>
          <cell r="N1572">
            <v>15120</v>
          </cell>
          <cell r="O1572">
            <v>15120</v>
          </cell>
          <cell r="P1572" t="str">
            <v>[상세보기]</v>
          </cell>
        </row>
        <row r="1573">
          <cell r="A1573" t="str">
            <v>유치원 가지마, 벤노!</v>
          </cell>
          <cell r="B1573" t="str">
            <v>유아</v>
          </cell>
          <cell r="C1573" t="str">
            <v>소원나무</v>
          </cell>
          <cell r="D1573">
            <v>14400</v>
          </cell>
          <cell r="E1573">
            <v>1</v>
          </cell>
          <cell r="F1573">
            <v>14400</v>
          </cell>
          <cell r="G1573" t="str">
            <v>20160110</v>
          </cell>
          <cell r="H1573" t="str">
            <v>20170920</v>
          </cell>
          <cell r="I1573" t="str">
            <v>4801186531458</v>
          </cell>
          <cell r="J1573" t="str">
            <v>1186531452</v>
          </cell>
          <cell r="K1573" t="str">
            <v>9791186531457</v>
          </cell>
          <cell r="L1573" t="str">
            <v>유아창작동화</v>
          </cell>
          <cell r="M1573" t="str">
            <v>kPDF</v>
          </cell>
          <cell r="N1573">
            <v>14400</v>
          </cell>
          <cell r="O1573" t="str">
            <v>책둥이 유아동 추천도서</v>
          </cell>
          <cell r="P1573" t="str">
            <v>[상세보기]</v>
          </cell>
        </row>
        <row r="1574">
          <cell r="A1574" t="str">
            <v>유치원엔 네가 가</v>
          </cell>
          <cell r="B1574" t="str">
            <v>유아</v>
          </cell>
          <cell r="C1574" t="str">
            <v>작가정신</v>
          </cell>
          <cell r="D1574">
            <v>18000</v>
          </cell>
          <cell r="E1574">
            <v>1</v>
          </cell>
          <cell r="F1574">
            <v>18000</v>
          </cell>
          <cell r="G1574" t="str">
            <v>20131203</v>
          </cell>
          <cell r="H1574" t="str">
            <v>20131204</v>
          </cell>
          <cell r="I1574" t="str">
            <v>4808972887539</v>
          </cell>
          <cell r="J1574" t="str">
            <v>8972887536</v>
          </cell>
          <cell r="K1574" t="str">
            <v>9788972887539</v>
          </cell>
          <cell r="L1574" t="str">
            <v>유아창작동화</v>
          </cell>
          <cell r="M1574" t="str">
            <v>kPDF</v>
          </cell>
          <cell r="N1574">
            <v>18000</v>
          </cell>
          <cell r="O1574" t="str">
            <v>국립어청도서관추천</v>
          </cell>
          <cell r="P1574" t="str">
            <v>[상세보기]</v>
          </cell>
        </row>
        <row r="1575">
          <cell r="A1575" t="str">
            <v>유튜브 전쟁</v>
          </cell>
          <cell r="B1575" t="str">
            <v>아동</v>
          </cell>
          <cell r="C1575" t="str">
            <v>엠엔케이(MNK)</v>
          </cell>
          <cell r="D1575">
            <v>11880</v>
          </cell>
          <cell r="E1575">
            <v>1</v>
          </cell>
          <cell r="F1575">
            <v>11880</v>
          </cell>
          <cell r="G1575" t="str">
            <v>20190615</v>
          </cell>
          <cell r="H1575" t="str">
            <v>20190703</v>
          </cell>
          <cell r="I1575" t="str">
            <v>4801187153291</v>
          </cell>
          <cell r="J1575" t="str">
            <v>118715329X</v>
          </cell>
          <cell r="K1575" t="str">
            <v>9791187153290</v>
          </cell>
          <cell r="L1575" t="str">
            <v>어린이창작동화</v>
          </cell>
          <cell r="M1575" t="str">
            <v>kPDF</v>
          </cell>
          <cell r="N1575">
            <v>11880</v>
          </cell>
          <cell r="O1575" t="str">
            <v>경상남도교육청 고성도서관 추천도서</v>
          </cell>
          <cell r="P1575" t="str">
            <v>[상세보기]</v>
          </cell>
        </row>
        <row r="1576">
          <cell r="A1576" t="str">
            <v>유튜브 쫌 아는 10대</v>
          </cell>
          <cell r="B1576" t="str">
            <v>아동</v>
          </cell>
          <cell r="C1576" t="str">
            <v>풀빛(도서출판)</v>
          </cell>
          <cell r="D1576">
            <v>16380</v>
          </cell>
          <cell r="E1576">
            <v>1</v>
          </cell>
          <cell r="F1576">
            <v>16380</v>
          </cell>
          <cell r="G1576" t="str">
            <v>20190715</v>
          </cell>
          <cell r="H1576" t="str">
            <v>20200915</v>
          </cell>
          <cell r="I1576" t="str">
            <v>4801161727432</v>
          </cell>
          <cell r="J1576" t="str">
            <v>1161727434</v>
          </cell>
          <cell r="K1576" t="str">
            <v>9791161727431</v>
          </cell>
          <cell r="L1576" t="str">
            <v>호기심/상식</v>
          </cell>
          <cell r="M1576" t="str">
            <v>kPDF+kEPUB</v>
          </cell>
          <cell r="N1576">
            <v>16380</v>
          </cell>
          <cell r="O1576">
            <v>16380</v>
          </cell>
          <cell r="P1576" t="str">
            <v>[상세보기]</v>
          </cell>
        </row>
        <row r="1577">
          <cell r="A1577" t="str">
            <v>율리의 바이올린</v>
          </cell>
          <cell r="B1577" t="str">
            <v>아동</v>
          </cell>
          <cell r="C1577" t="str">
            <v>풀빛미디어</v>
          </cell>
          <cell r="D1577">
            <v>18000</v>
          </cell>
          <cell r="E1577">
            <v>1</v>
          </cell>
          <cell r="F1577">
            <v>18000</v>
          </cell>
          <cell r="G1577" t="str">
            <v>20160109</v>
          </cell>
          <cell r="H1577" t="str">
            <v>20160826</v>
          </cell>
          <cell r="I1577" t="str">
            <v>4808967340803</v>
          </cell>
          <cell r="J1577" t="str">
            <v>896734080X</v>
          </cell>
          <cell r="K1577" t="str">
            <v>9788967340803</v>
          </cell>
          <cell r="L1577" t="str">
            <v>어린이창작동화</v>
          </cell>
          <cell r="M1577" t="str">
            <v>kPDF+kEPUB</v>
          </cell>
          <cell r="N1577">
            <v>18000</v>
          </cell>
          <cell r="O1577" t="str">
            <v>서울특별시교육청 어린이도서관 권장도서</v>
          </cell>
          <cell r="P1577" t="str">
            <v>[상세보기]</v>
          </cell>
        </row>
        <row r="1578">
          <cell r="A1578" t="str">
            <v>으라차차 큰 일꾼</v>
          </cell>
          <cell r="B1578" t="str">
            <v>아동</v>
          </cell>
          <cell r="C1578" t="str">
            <v>국민서관</v>
          </cell>
          <cell r="D1578">
            <v>15120</v>
          </cell>
          <cell r="E1578">
            <v>1</v>
          </cell>
          <cell r="F1578">
            <v>15120</v>
          </cell>
          <cell r="G1578" t="str">
            <v>20150529</v>
          </cell>
          <cell r="H1578" t="str">
            <v>20160811</v>
          </cell>
          <cell r="I1578" t="str">
            <v>4808911124527</v>
          </cell>
          <cell r="J1578" t="str">
            <v>8911124524</v>
          </cell>
          <cell r="K1578" t="str">
            <v>9788911124527</v>
          </cell>
          <cell r="L1578" t="str">
            <v>어린이창작동화</v>
          </cell>
          <cell r="M1578" t="str">
            <v>kPDF+kEPUB</v>
          </cell>
          <cell r="N1578">
            <v>15120</v>
          </cell>
          <cell r="O1578" t="str">
            <v>광주광역시립도서관 추천도서</v>
          </cell>
          <cell r="P1578" t="str">
            <v>[상세보기]</v>
          </cell>
        </row>
        <row r="1579">
          <cell r="A1579" t="str">
            <v>으라차차! 조선을 떠받친 작은 거인들</v>
          </cell>
          <cell r="B1579" t="str">
            <v>아동</v>
          </cell>
          <cell r="C1579" t="str">
            <v>지구의아침</v>
          </cell>
          <cell r="D1579">
            <v>14040</v>
          </cell>
          <cell r="E1579">
            <v>1</v>
          </cell>
          <cell r="F1579">
            <v>14040</v>
          </cell>
          <cell r="G1579" t="str">
            <v>20200131</v>
          </cell>
          <cell r="H1579" t="str">
            <v>20201105</v>
          </cell>
          <cell r="I1579" t="str">
            <v>4801190393059</v>
          </cell>
          <cell r="J1579" t="str">
            <v>1190393050</v>
          </cell>
          <cell r="K1579" t="str">
            <v>9791190393058</v>
          </cell>
          <cell r="L1579" t="str">
            <v>역사/지리/위인</v>
          </cell>
          <cell r="M1579" t="str">
            <v>kPDF</v>
          </cell>
          <cell r="N1579">
            <v>14040</v>
          </cell>
          <cell r="O1579" t="str">
            <v>동해시립도서관 추천도서</v>
          </cell>
          <cell r="P1579" t="str">
            <v>[상세보기]</v>
          </cell>
        </row>
        <row r="1580">
          <cell r="A1580" t="str">
            <v>으악 병원에 귀신이</v>
          </cell>
          <cell r="B1580" t="str">
            <v>아동</v>
          </cell>
          <cell r="C1580" t="str">
            <v>문공사</v>
          </cell>
          <cell r="D1580">
            <v>6300</v>
          </cell>
          <cell r="E1580">
            <v>1</v>
          </cell>
          <cell r="F1580">
            <v>6300</v>
          </cell>
          <cell r="G1580" t="str">
            <v>20020905</v>
          </cell>
          <cell r="H1580" t="str">
            <v>20120217</v>
          </cell>
          <cell r="I1580" t="str">
            <v>4808945214782</v>
          </cell>
          <cell r="J1580" t="str">
            <v>894521478X</v>
          </cell>
          <cell r="K1580" t="str">
            <v>9788945214782</v>
          </cell>
          <cell r="L1580" t="str">
            <v>명랑만화/기타</v>
          </cell>
          <cell r="M1580" t="str">
            <v>kPDF</v>
          </cell>
          <cell r="N1580" t="str">
            <v>개인1558위</v>
          </cell>
          <cell r="O1580">
            <v>6300</v>
          </cell>
          <cell r="P1580" t="str">
            <v>[상세보기]</v>
          </cell>
        </row>
        <row r="1581">
          <cell r="A1581" t="str">
            <v>으악 학교에 귀신이</v>
          </cell>
          <cell r="B1581" t="str">
            <v>아동</v>
          </cell>
          <cell r="C1581" t="str">
            <v>문공사</v>
          </cell>
          <cell r="D1581">
            <v>6300</v>
          </cell>
          <cell r="E1581">
            <v>1</v>
          </cell>
          <cell r="F1581">
            <v>6300</v>
          </cell>
          <cell r="G1581" t="str">
            <v>20020718</v>
          </cell>
          <cell r="H1581" t="str">
            <v>20120217</v>
          </cell>
          <cell r="I1581" t="str">
            <v>4808945214706</v>
          </cell>
          <cell r="J1581" t="str">
            <v>8945214704</v>
          </cell>
          <cell r="K1581" t="str">
            <v>9788945214706</v>
          </cell>
          <cell r="L1581" t="str">
            <v>어린이창작동화</v>
          </cell>
          <cell r="M1581" t="str">
            <v>kPDF</v>
          </cell>
          <cell r="N1581" t="str">
            <v>개인1559위</v>
          </cell>
          <cell r="O1581">
            <v>6300</v>
          </cell>
          <cell r="P1581" t="str">
            <v>[상세보기]</v>
          </cell>
        </row>
        <row r="1582">
          <cell r="A1582" t="str">
            <v>은빛 웅어, 날다</v>
          </cell>
          <cell r="B1582" t="str">
            <v>아동</v>
          </cell>
          <cell r="C1582" t="str">
            <v>키다리</v>
          </cell>
          <cell r="D1582">
            <v>13860</v>
          </cell>
          <cell r="E1582">
            <v>1</v>
          </cell>
          <cell r="F1582">
            <v>13860</v>
          </cell>
          <cell r="G1582" t="str">
            <v>20160422</v>
          </cell>
          <cell r="H1582" t="str">
            <v>20170314</v>
          </cell>
          <cell r="I1582" t="str">
            <v>4801157850755</v>
          </cell>
          <cell r="J1582" t="str">
            <v>1157850758</v>
          </cell>
          <cell r="K1582" t="str">
            <v>9791157850754</v>
          </cell>
          <cell r="L1582" t="str">
            <v>어린이창작동화</v>
          </cell>
          <cell r="M1582" t="str">
            <v>kPDF+kEPUB</v>
          </cell>
          <cell r="N1582">
            <v>13860</v>
          </cell>
          <cell r="O1582" t="str">
            <v>청소년출판협의회 추천도서</v>
          </cell>
          <cell r="P1582" t="str">
            <v>[상세보기]</v>
          </cell>
        </row>
        <row r="1583">
          <cell r="A1583" t="str">
            <v>음식의 세계</v>
          </cell>
          <cell r="B1583" t="str">
            <v>아동</v>
          </cell>
          <cell r="C1583" t="str">
            <v>동아엠앤비</v>
          </cell>
          <cell r="D1583">
            <v>13860</v>
          </cell>
          <cell r="E1583">
            <v>1</v>
          </cell>
          <cell r="F1583">
            <v>13860</v>
          </cell>
          <cell r="G1583" t="str">
            <v>20131023</v>
          </cell>
          <cell r="H1583" t="str">
            <v>20131231</v>
          </cell>
          <cell r="I1583" t="str">
            <v>4808962861419</v>
          </cell>
          <cell r="J1583" t="str">
            <v>8962861410</v>
          </cell>
          <cell r="K1583" t="str">
            <v>9788962861419</v>
          </cell>
          <cell r="L1583" t="str">
            <v>호기심/상식</v>
          </cell>
          <cell r="M1583" t="str">
            <v>kEPUB</v>
          </cell>
          <cell r="N1583">
            <v>13860</v>
          </cell>
          <cell r="O1583" t="str">
            <v>책씨앗 &gt; 교과연계 추천도서</v>
          </cell>
          <cell r="P1583" t="str">
            <v>[상세보기]</v>
          </cell>
        </row>
        <row r="1584">
          <cell r="A1584" t="str">
            <v>의궤는 어떻게 만들었을까</v>
          </cell>
          <cell r="B1584" t="str">
            <v>아동</v>
          </cell>
          <cell r="C1584" t="str">
            <v>살림출판사</v>
          </cell>
          <cell r="D1584">
            <v>19800</v>
          </cell>
          <cell r="E1584">
            <v>1</v>
          </cell>
          <cell r="F1584">
            <v>19800</v>
          </cell>
          <cell r="G1584" t="str">
            <v>20161103</v>
          </cell>
          <cell r="H1584" t="str">
            <v>20170914</v>
          </cell>
          <cell r="I1584" t="str">
            <v>4808952235152</v>
          </cell>
          <cell r="J1584" t="str">
            <v>8952235150</v>
          </cell>
          <cell r="K1584" t="str">
            <v>9788952235152</v>
          </cell>
          <cell r="L1584" t="str">
            <v>역사/지리/위인</v>
          </cell>
          <cell r="M1584" t="str">
            <v>kEPUB</v>
          </cell>
          <cell r="N1584">
            <v>19800</v>
          </cell>
          <cell r="O1584" t="str">
            <v>경기도교과연계 &gt; 초등학교 3학년 2학기 사회</v>
          </cell>
          <cell r="P1584" t="str">
            <v>[상세보기]</v>
          </cell>
        </row>
        <row r="1585">
          <cell r="A1585" t="str">
            <v>이 기사 써도 되나요?</v>
          </cell>
          <cell r="B1585" t="str">
            <v>아동</v>
          </cell>
          <cell r="C1585" t="str">
            <v>비전팩토리</v>
          </cell>
          <cell r="D1585">
            <v>12740</v>
          </cell>
          <cell r="E1585">
            <v>1</v>
          </cell>
          <cell r="F1585">
            <v>12740</v>
          </cell>
          <cell r="G1585" t="str">
            <v>20170515</v>
          </cell>
          <cell r="H1585" t="str">
            <v>20170512</v>
          </cell>
          <cell r="I1585" t="str">
            <v>4801186688886</v>
          </cell>
          <cell r="J1585" t="str">
            <v>1186688882</v>
          </cell>
          <cell r="K1585" t="str">
            <v>9791186688885</v>
          </cell>
          <cell r="L1585" t="str">
            <v>어린이창작동화</v>
          </cell>
          <cell r="M1585" t="str">
            <v>kEPUB</v>
          </cell>
          <cell r="N1585">
            <v>12740</v>
          </cell>
          <cell r="O1585" t="str">
            <v>서울시교육청도서관 사서추천도서</v>
          </cell>
          <cell r="P1585" t="str">
            <v>[상세보기]</v>
          </cell>
        </row>
        <row r="1586">
          <cell r="A1586" t="str">
            <v>이 길</v>
          </cell>
          <cell r="B1586" t="str">
            <v>아동</v>
          </cell>
          <cell r="C1586" t="str">
            <v>책빛</v>
          </cell>
          <cell r="D1586">
            <v>12960</v>
          </cell>
          <cell r="E1586">
            <v>1</v>
          </cell>
          <cell r="F1586">
            <v>12960</v>
          </cell>
          <cell r="G1586" t="str">
            <v>20180830</v>
          </cell>
          <cell r="H1586" t="str">
            <v>20180917</v>
          </cell>
          <cell r="I1586" t="str">
            <v>4808962192681</v>
          </cell>
          <cell r="J1586" t="str">
            <v>8962192683</v>
          </cell>
          <cell r="K1586" t="str">
            <v>9788962192681</v>
          </cell>
          <cell r="L1586" t="str">
            <v>어린이창작동화</v>
          </cell>
          <cell r="M1586" t="str">
            <v>kPDF</v>
          </cell>
          <cell r="N1586">
            <v>12960</v>
          </cell>
          <cell r="O1586" t="str">
            <v>서울시교육청도서관 사서추천도서</v>
          </cell>
          <cell r="P1586" t="str">
            <v>[상세보기]</v>
          </cell>
        </row>
        <row r="1587">
          <cell r="A1587" t="str">
            <v>이 상한 도서관장의 이상한 도서관</v>
          </cell>
          <cell r="B1587" t="str">
            <v>아동</v>
          </cell>
          <cell r="C1587" t="str">
            <v>천개의바람</v>
          </cell>
          <cell r="D1587">
            <v>15120</v>
          </cell>
          <cell r="E1587">
            <v>1</v>
          </cell>
          <cell r="F1587">
            <v>15120</v>
          </cell>
          <cell r="G1587" t="str">
            <v>20191220</v>
          </cell>
          <cell r="H1587" t="str">
            <v>20200527</v>
          </cell>
          <cell r="I1587" t="str">
            <v>4801190077256</v>
          </cell>
          <cell r="J1587" t="str">
            <v>1190077256</v>
          </cell>
          <cell r="K1587" t="str">
            <v>9791190077255</v>
          </cell>
          <cell r="L1587" t="str">
            <v>어린이창작동화</v>
          </cell>
          <cell r="M1587" t="str">
            <v>kPDF</v>
          </cell>
          <cell r="N1587">
            <v>15120</v>
          </cell>
          <cell r="O1587" t="str">
            <v>책씨앗 &gt; 교과연계 추천도서(1-2학년)</v>
          </cell>
          <cell r="P1587" t="str">
            <v>[상세보기]</v>
          </cell>
        </row>
        <row r="1588">
          <cell r="A1588" t="str">
            <v>이 선이 필요할까?</v>
          </cell>
          <cell r="B1588" t="str">
            <v>유아</v>
          </cell>
          <cell r="C1588" t="str">
            <v>노란상상</v>
          </cell>
          <cell r="D1588">
            <v>17640</v>
          </cell>
          <cell r="E1588">
            <v>1</v>
          </cell>
          <cell r="F1588">
            <v>17640</v>
          </cell>
          <cell r="G1588" t="str">
            <v>20200306</v>
          </cell>
          <cell r="H1588" t="str">
            <v>20201116</v>
          </cell>
          <cell r="I1588" t="str">
            <v>4801188867432</v>
          </cell>
          <cell r="J1588" t="str">
            <v>1188867431</v>
          </cell>
          <cell r="K1588" t="str">
            <v>9791188867431</v>
          </cell>
          <cell r="L1588" t="str">
            <v>유아창작동화</v>
          </cell>
          <cell r="M1588" t="str">
            <v>kPDF</v>
          </cell>
          <cell r="N1588">
            <v>17640</v>
          </cell>
          <cell r="O1588" t="str">
            <v>아침독서 추천도서(초등3-4학년)</v>
          </cell>
          <cell r="P1588" t="str">
            <v>[상세보기]</v>
          </cell>
        </row>
        <row r="1589">
          <cell r="A1589" t="str">
            <v>이 세상에 태어나길 참 잘했다</v>
          </cell>
          <cell r="B1589" t="str">
            <v>아동</v>
          </cell>
          <cell r="C1589" t="str">
            <v>작가정신</v>
          </cell>
          <cell r="D1589">
            <v>16200</v>
          </cell>
          <cell r="E1589">
            <v>1</v>
          </cell>
          <cell r="F1589">
            <v>16200</v>
          </cell>
          <cell r="G1589" t="str">
            <v>20090401</v>
          </cell>
          <cell r="H1589" t="str">
            <v>20140127</v>
          </cell>
          <cell r="I1589" t="str">
            <v>4808972889397</v>
          </cell>
          <cell r="J1589" t="str">
            <v>8972889393</v>
          </cell>
          <cell r="K1589" t="str">
            <v>9788972889397</v>
          </cell>
          <cell r="L1589" t="str">
            <v>어린이창작동화</v>
          </cell>
          <cell r="M1589" t="str">
            <v>kPDF+kEPUB</v>
          </cell>
          <cell r="N1589">
            <v>16200</v>
          </cell>
          <cell r="O1589" t="str">
            <v>경기도교과연계 &gt; 초등학교 5학년 2학기 국어</v>
          </cell>
          <cell r="P1589" t="str">
            <v>[상세보기]</v>
          </cell>
        </row>
        <row r="1590">
          <cell r="A1590" t="str">
            <v>이 세상에서 가장 소중한 보물찾기</v>
          </cell>
          <cell r="B1590" t="str">
            <v>유아</v>
          </cell>
          <cell r="C1590" t="str">
            <v>휴먼컬처아리랑(주)</v>
          </cell>
          <cell r="D1590">
            <v>16200</v>
          </cell>
          <cell r="E1590">
            <v>1</v>
          </cell>
          <cell r="F1590">
            <v>16200</v>
          </cell>
          <cell r="G1590" t="str">
            <v>20140710</v>
          </cell>
          <cell r="H1590" t="str">
            <v>20141022</v>
          </cell>
          <cell r="I1590" t="str">
            <v>4801185111309</v>
          </cell>
          <cell r="J1590" t="str">
            <v>1185111301</v>
          </cell>
          <cell r="K1590" t="str">
            <v>9791185111308</v>
          </cell>
          <cell r="L1590" t="str">
            <v>유아창작동화</v>
          </cell>
          <cell r="M1590" t="str">
            <v>kPDF+kEPUB</v>
          </cell>
          <cell r="N1590">
            <v>16200</v>
          </cell>
          <cell r="O1590" t="str">
            <v>서울시교육청도서관 사서추천도서</v>
          </cell>
          <cell r="P1590" t="str">
            <v>[상세보기]</v>
          </cell>
        </row>
        <row r="1591">
          <cell r="A1591" t="str">
            <v>이 세상에서 제일 예쁜 못난이</v>
          </cell>
          <cell r="B1591" t="str">
            <v>유아</v>
          </cell>
          <cell r="C1591" t="str">
            <v>작가정신</v>
          </cell>
          <cell r="D1591">
            <v>19800</v>
          </cell>
          <cell r="E1591">
            <v>1</v>
          </cell>
          <cell r="F1591">
            <v>19800</v>
          </cell>
          <cell r="G1591" t="str">
            <v>20150210</v>
          </cell>
          <cell r="H1591" t="str">
            <v>20150730</v>
          </cell>
          <cell r="I1591" t="str">
            <v>4808972887324</v>
          </cell>
          <cell r="J1591" t="str">
            <v>8972887323</v>
          </cell>
          <cell r="K1591" t="str">
            <v>9788972887324</v>
          </cell>
          <cell r="L1591" t="str">
            <v>유아창작동화</v>
          </cell>
          <cell r="M1591" t="str">
            <v>kEPUB</v>
          </cell>
          <cell r="N1591">
            <v>19800</v>
          </cell>
          <cell r="O1591" t="str">
            <v>경기도교과연계 &gt; 초등학교 2학년 2학기 국어</v>
          </cell>
          <cell r="P1591" t="str">
            <v>[상세보기]</v>
          </cell>
        </row>
        <row r="1592">
          <cell r="A1592" t="str">
            <v>이가 너무 아픈 알로사우루스</v>
          </cell>
          <cell r="B1592" t="str">
            <v>유아</v>
          </cell>
          <cell r="C1592" t="str">
            <v>풀빛(도서출판)</v>
          </cell>
          <cell r="D1592">
            <v>11970</v>
          </cell>
          <cell r="E1592">
            <v>1</v>
          </cell>
          <cell r="F1592">
            <v>11970</v>
          </cell>
          <cell r="G1592" t="str">
            <v>20200225</v>
          </cell>
          <cell r="H1592" t="str">
            <v>20200924</v>
          </cell>
          <cell r="I1592" t="str">
            <v>4801161721928</v>
          </cell>
          <cell r="J1592" t="str">
            <v>1161721924</v>
          </cell>
          <cell r="K1592" t="str">
            <v>9791161721927</v>
          </cell>
          <cell r="L1592" t="str">
            <v>유아창작동화</v>
          </cell>
          <cell r="M1592" t="str">
            <v>kPDF</v>
          </cell>
          <cell r="N1592">
            <v>11970</v>
          </cell>
          <cell r="O1592">
            <v>11970</v>
          </cell>
          <cell r="P1592" t="str">
            <v>[상세보기]</v>
          </cell>
        </row>
        <row r="1593">
          <cell r="A1593" t="str">
            <v>이게 뭐예요?</v>
          </cell>
          <cell r="B1593" t="str">
            <v>아동</v>
          </cell>
          <cell r="C1593" t="str">
            <v>머스트비</v>
          </cell>
          <cell r="D1593">
            <v>22680</v>
          </cell>
          <cell r="E1593">
            <v>1</v>
          </cell>
          <cell r="F1593">
            <v>22680</v>
          </cell>
          <cell r="G1593" t="str">
            <v>20191231</v>
          </cell>
          <cell r="H1593" t="str">
            <v>20200417</v>
          </cell>
          <cell r="I1593" t="str">
            <v>4801160340991</v>
          </cell>
          <cell r="J1593" t="str">
            <v>1160340994</v>
          </cell>
          <cell r="K1593" t="str">
            <v>9791160340990</v>
          </cell>
          <cell r="L1593" t="str">
            <v>과학</v>
          </cell>
          <cell r="M1593" t="str">
            <v>kPDF</v>
          </cell>
          <cell r="N1593">
            <v>22680</v>
          </cell>
          <cell r="O1593" t="str">
            <v>책씨앗 &gt; 교과연계 추천도서(1-2학년)</v>
          </cell>
          <cell r="P1593" t="str">
            <v>[상세보기]</v>
          </cell>
        </row>
        <row r="1594">
          <cell r="A1594" t="str">
            <v>이곳저곳 우리 동네 지도 대장 나기호가 간다!</v>
          </cell>
          <cell r="B1594" t="str">
            <v>아동</v>
          </cell>
          <cell r="C1594" t="str">
            <v>가나문화콘텐츠</v>
          </cell>
          <cell r="D1594">
            <v>13500</v>
          </cell>
          <cell r="E1594">
            <v>1</v>
          </cell>
          <cell r="F1594">
            <v>13500</v>
          </cell>
          <cell r="G1594" t="str">
            <v>20161010</v>
          </cell>
          <cell r="H1594" t="str">
            <v>20180831</v>
          </cell>
          <cell r="I1594" t="str">
            <v>4808957368503</v>
          </cell>
          <cell r="J1594" t="str">
            <v>8957368507</v>
          </cell>
          <cell r="K1594" t="str">
            <v>9788957368503</v>
          </cell>
          <cell r="L1594" t="str">
            <v>어린이창작동화</v>
          </cell>
          <cell r="M1594" t="str">
            <v>kEPUB</v>
          </cell>
          <cell r="N1594">
            <v>13500</v>
          </cell>
          <cell r="O1594" t="str">
            <v>경기도교과연계</v>
          </cell>
          <cell r="P1594" t="str">
            <v>[상세보기]</v>
          </cell>
        </row>
        <row r="1595">
          <cell r="A1595" t="str">
            <v>이구아나 할아버지</v>
          </cell>
          <cell r="B1595" t="str">
            <v>아동</v>
          </cell>
          <cell r="C1595" t="str">
            <v>사계절</v>
          </cell>
          <cell r="D1595">
            <v>11340</v>
          </cell>
          <cell r="E1595">
            <v>2</v>
          </cell>
          <cell r="F1595">
            <v>22680</v>
          </cell>
          <cell r="G1595" t="str">
            <v>20190308</v>
          </cell>
          <cell r="H1595" t="str">
            <v>20210226</v>
          </cell>
          <cell r="I1595" t="str">
            <v>4801160944465</v>
          </cell>
          <cell r="J1595" t="str">
            <v>1160944466</v>
          </cell>
          <cell r="K1595" t="str">
            <v>9791160944464</v>
          </cell>
          <cell r="L1595" t="str">
            <v>어린이창작동화</v>
          </cell>
          <cell r="M1595" t="str">
            <v>kEPUB</v>
          </cell>
          <cell r="N1595">
            <v>22680</v>
          </cell>
          <cell r="O1595">
            <v>22680</v>
          </cell>
          <cell r="P1595" t="str">
            <v>[상세보기]</v>
          </cell>
        </row>
        <row r="1596">
          <cell r="A1596" t="str">
            <v>이기는 대화</v>
          </cell>
          <cell r="B1596" t="str">
            <v>아동</v>
          </cell>
          <cell r="C1596" t="str">
            <v>푸르름</v>
          </cell>
          <cell r="D1596">
            <v>13860</v>
          </cell>
          <cell r="E1596">
            <v>1</v>
          </cell>
          <cell r="F1596">
            <v>13860</v>
          </cell>
          <cell r="G1596" t="str">
            <v>20150109</v>
          </cell>
          <cell r="H1596" t="str">
            <v>20170426</v>
          </cell>
          <cell r="I1596" t="str">
            <v>4808991113831</v>
          </cell>
          <cell r="J1596" t="str">
            <v>8991113834</v>
          </cell>
          <cell r="K1596" t="str">
            <v>9788991113831</v>
          </cell>
          <cell r="L1596" t="str">
            <v>자기계발/리더십</v>
          </cell>
          <cell r="M1596" t="str">
            <v>kPDF+kEPUB</v>
          </cell>
          <cell r="N1596">
            <v>13860</v>
          </cell>
          <cell r="O1596" t="str">
            <v>경남교육청 김해도서관 &gt; 5학년 교과연계도서</v>
          </cell>
          <cell r="P1596" t="str">
            <v>[상세보기]</v>
          </cell>
        </row>
        <row r="1597">
          <cell r="A1597" t="str">
            <v>이대로가 아닌 이대로 : 2015년 세종도서 문학나눔 선정 도서</v>
          </cell>
          <cell r="B1597" t="str">
            <v>아동</v>
          </cell>
          <cell r="C1597" t="str">
            <v>한국출판콘텐츠(KPC)</v>
          </cell>
          <cell r="D1597">
            <v>35910</v>
          </cell>
          <cell r="E1597">
            <v>2</v>
          </cell>
          <cell r="F1597">
            <v>71820</v>
          </cell>
          <cell r="G1597" t="str">
            <v>20150303</v>
          </cell>
          <cell r="H1597" t="str">
            <v>20190821</v>
          </cell>
          <cell r="I1597" t="str">
            <v>4808955473568</v>
          </cell>
          <cell r="J1597" t="str">
            <v>8955473567</v>
          </cell>
          <cell r="K1597" t="str">
            <v>9788955473568</v>
          </cell>
          <cell r="L1597" t="str">
            <v>어린이창작동화</v>
          </cell>
          <cell r="M1597" t="str">
            <v>kEPUB</v>
          </cell>
          <cell r="N1597">
            <v>71820</v>
          </cell>
          <cell r="O1597" t="str">
            <v>한국문화예술위원회 문학나눔 선정도서</v>
          </cell>
          <cell r="P1597" t="str">
            <v>[상세보기]</v>
          </cell>
        </row>
        <row r="1598">
          <cell r="A1598" t="str">
            <v>이럴 땐 미안해요 하는거야</v>
          </cell>
          <cell r="B1598" t="str">
            <v>유아</v>
          </cell>
          <cell r="C1598" t="str">
            <v>노란돼지</v>
          </cell>
          <cell r="D1598">
            <v>19800</v>
          </cell>
          <cell r="E1598">
            <v>1</v>
          </cell>
          <cell r="F1598">
            <v>19800</v>
          </cell>
          <cell r="G1598" t="str">
            <v>20150615</v>
          </cell>
          <cell r="H1598" t="str">
            <v>20151124</v>
          </cell>
          <cell r="I1598" t="str">
            <v>4808994975924</v>
          </cell>
          <cell r="J1598" t="str">
            <v>8994975926</v>
          </cell>
          <cell r="K1598" t="str">
            <v>9788994975924</v>
          </cell>
          <cell r="L1598" t="str">
            <v>유아창작동화</v>
          </cell>
          <cell r="M1598" t="str">
            <v>kPDF+kEPUB</v>
          </cell>
          <cell r="N1598">
            <v>19800</v>
          </cell>
          <cell r="O1598" t="str">
            <v>인천광역시미추홀도서관 &gt; 교과연계도서</v>
          </cell>
          <cell r="P1598" t="str">
            <v>[상세보기]</v>
          </cell>
        </row>
        <row r="1599">
          <cell r="A1599" t="str">
            <v>이름을 기억하라!</v>
          </cell>
          <cell r="B1599" t="str">
            <v>아동</v>
          </cell>
          <cell r="C1599" t="str">
            <v>사계절</v>
          </cell>
          <cell r="D1599">
            <v>15120</v>
          </cell>
          <cell r="E1599">
            <v>2</v>
          </cell>
          <cell r="F1599">
            <v>30240</v>
          </cell>
          <cell r="G1599" t="str">
            <v>20170809</v>
          </cell>
          <cell r="H1599" t="str">
            <v>20180821</v>
          </cell>
          <cell r="I1599" t="str">
            <v>4801160941020</v>
          </cell>
          <cell r="J1599" t="str">
            <v>1160941025</v>
          </cell>
          <cell r="K1599" t="str">
            <v>9791160941029</v>
          </cell>
          <cell r="L1599" t="str">
            <v>역사/지리/위인</v>
          </cell>
          <cell r="M1599" t="str">
            <v>kEPUB</v>
          </cell>
          <cell r="N1599">
            <v>30240</v>
          </cell>
          <cell r="O1599" t="str">
            <v>세종도서 교양부문 선정도서</v>
          </cell>
          <cell r="P1599" t="str">
            <v>[상세보기]</v>
          </cell>
        </row>
        <row r="1600">
          <cell r="A1600" t="str">
            <v>이백하고도 육십구일</v>
          </cell>
          <cell r="B1600" t="str">
            <v>아동</v>
          </cell>
          <cell r="C1600" t="str">
            <v>책빛</v>
          </cell>
          <cell r="D1600">
            <v>16200</v>
          </cell>
          <cell r="E1600">
            <v>1</v>
          </cell>
          <cell r="F1600">
            <v>16200</v>
          </cell>
          <cell r="G1600" t="str">
            <v>20181130</v>
          </cell>
          <cell r="H1600" t="str">
            <v>20190405</v>
          </cell>
          <cell r="I1600" t="str">
            <v>4808962192742</v>
          </cell>
          <cell r="J1600" t="str">
            <v>8962192748</v>
          </cell>
          <cell r="K1600" t="str">
            <v>9788962192742</v>
          </cell>
          <cell r="L1600" t="str">
            <v>어린이창작동화</v>
          </cell>
          <cell r="M1600" t="str">
            <v>kPDF</v>
          </cell>
          <cell r="N1600">
            <v>16200</v>
          </cell>
          <cell r="O1600" t="str">
            <v>책씨앗 &gt; 교과연계 추천도서</v>
          </cell>
          <cell r="P1600" t="str">
            <v>[상세보기]</v>
          </cell>
        </row>
        <row r="1601">
          <cell r="A1601" t="str">
            <v>이봄해 햇살이 쨍</v>
          </cell>
          <cell r="B1601" t="str">
            <v>아동</v>
          </cell>
          <cell r="C1601" t="str">
            <v>가문비(주)</v>
          </cell>
          <cell r="D1601">
            <v>10580</v>
          </cell>
          <cell r="E1601">
            <v>1</v>
          </cell>
          <cell r="F1601">
            <v>10580</v>
          </cell>
          <cell r="G1601" t="str">
            <v>20161226</v>
          </cell>
          <cell r="H1601" t="str">
            <v>20170907</v>
          </cell>
          <cell r="I1601" t="str">
            <v>4808969021397</v>
          </cell>
          <cell r="J1601" t="str">
            <v>8969021396</v>
          </cell>
          <cell r="K1601" t="str">
            <v>9788969021397</v>
          </cell>
          <cell r="L1601" t="str">
            <v>어린이창작동화</v>
          </cell>
          <cell r="M1601" t="str">
            <v>kPDF+kEPUB</v>
          </cell>
          <cell r="N1601">
            <v>10580</v>
          </cell>
          <cell r="O1601" t="str">
            <v>경기도교과연계 &gt; 초등학교 3학년 도덕</v>
          </cell>
          <cell r="P1601" t="str">
            <v>[상세보기]</v>
          </cell>
        </row>
        <row r="1602">
          <cell r="A1602" t="str">
            <v>이사도라 문, 캠핑을 떠나다</v>
          </cell>
          <cell r="B1602" t="str">
            <v>아동</v>
          </cell>
          <cell r="C1602" t="str">
            <v>북이십일_디지털컨텐츠</v>
          </cell>
          <cell r="D1602">
            <v>21600</v>
          </cell>
          <cell r="E1602">
            <v>2</v>
          </cell>
          <cell r="F1602">
            <v>43200</v>
          </cell>
          <cell r="G1602" t="str">
            <v>20190116</v>
          </cell>
          <cell r="H1602" t="str">
            <v>20190215</v>
          </cell>
          <cell r="I1602" t="str">
            <v>4808950977924</v>
          </cell>
          <cell r="J1602" t="str">
            <v>8950977923</v>
          </cell>
          <cell r="K1602" t="str">
            <v>9788950977924</v>
          </cell>
          <cell r="L1602" t="str">
            <v>어린이창작동화</v>
          </cell>
          <cell r="M1602" t="str">
            <v>kPDF</v>
          </cell>
          <cell r="N1602">
            <v>43200</v>
          </cell>
          <cell r="O1602" t="str">
            <v>부산광역시 사상도서관 추천도서</v>
          </cell>
          <cell r="P1602" t="str">
            <v>[상세보기]</v>
          </cell>
        </row>
        <row r="1603">
          <cell r="A1603" t="str">
            <v>이사도라 문, 학교에 가다</v>
          </cell>
          <cell r="B1603" t="str">
            <v>아동</v>
          </cell>
          <cell r="C1603" t="str">
            <v>북이십일_디지털컨텐츠</v>
          </cell>
          <cell r="D1603">
            <v>21600</v>
          </cell>
          <cell r="E1603">
            <v>2</v>
          </cell>
          <cell r="F1603">
            <v>43200</v>
          </cell>
          <cell r="G1603" t="str">
            <v>20181212</v>
          </cell>
          <cell r="H1603" t="str">
            <v>20181226</v>
          </cell>
          <cell r="I1603" t="str">
            <v>4808950977917</v>
          </cell>
          <cell r="J1603" t="str">
            <v>8950977915</v>
          </cell>
          <cell r="K1603" t="str">
            <v>9788950977917</v>
          </cell>
          <cell r="L1603" t="str">
            <v>어린이창작동화</v>
          </cell>
          <cell r="M1603" t="str">
            <v>kPDF</v>
          </cell>
          <cell r="N1603">
            <v>43200</v>
          </cell>
          <cell r="O1603" t="str">
            <v>책씨앗 &gt; 교과연계 추천도서</v>
          </cell>
          <cell r="P1603" t="str">
            <v>[상세보기]</v>
          </cell>
        </row>
        <row r="1604">
          <cell r="A1604" t="str">
            <v>이상한 나라의 도형 공주</v>
          </cell>
          <cell r="B1604" t="str">
            <v>아동</v>
          </cell>
          <cell r="C1604" t="str">
            <v>비전팩토리</v>
          </cell>
          <cell r="D1604">
            <v>10620</v>
          </cell>
          <cell r="E1604">
            <v>1</v>
          </cell>
          <cell r="F1604">
            <v>10620</v>
          </cell>
          <cell r="G1604" t="str">
            <v>20140213</v>
          </cell>
          <cell r="H1604" t="str">
            <v>20140418</v>
          </cell>
          <cell r="I1604" t="str">
            <v>4808959373482</v>
          </cell>
          <cell r="J1604" t="str">
            <v>8959373486</v>
          </cell>
          <cell r="K1604" t="str">
            <v>9788959373482</v>
          </cell>
          <cell r="L1604" t="str">
            <v>수학</v>
          </cell>
          <cell r="M1604" t="str">
            <v>kPDF+kEPUB</v>
          </cell>
          <cell r="N1604">
            <v>10620</v>
          </cell>
          <cell r="O1604" t="str">
            <v>경기도교과연계 &gt; 초등학교 1학년 1학기 수학</v>
          </cell>
          <cell r="P1604" t="str">
            <v>[상세보기]</v>
          </cell>
        </row>
        <row r="1605">
          <cell r="A1605" t="str">
            <v>이상한 나라의 정지오</v>
          </cell>
          <cell r="B1605" t="str">
            <v>아동</v>
          </cell>
          <cell r="C1605" t="str">
            <v>키다리</v>
          </cell>
          <cell r="D1605">
            <v>17390</v>
          </cell>
          <cell r="E1605">
            <v>1</v>
          </cell>
          <cell r="F1605">
            <v>17390</v>
          </cell>
          <cell r="G1605" t="str">
            <v>20190130</v>
          </cell>
          <cell r="H1605" t="str">
            <v>20190729</v>
          </cell>
          <cell r="I1605" t="str">
            <v>4801157852193</v>
          </cell>
          <cell r="J1605" t="str">
            <v>115785219X</v>
          </cell>
          <cell r="K1605" t="str">
            <v>9791157852192</v>
          </cell>
          <cell r="L1605" t="str">
            <v>어린이창작동화</v>
          </cell>
          <cell r="M1605" t="str">
            <v>kEPUB</v>
          </cell>
          <cell r="N1605">
            <v>17390</v>
          </cell>
          <cell r="O1605" t="str">
            <v>김포시립도서관 권장도서</v>
          </cell>
          <cell r="P1605" t="str">
            <v>[상세보기]</v>
          </cell>
        </row>
        <row r="1606">
          <cell r="A1606" t="str">
            <v>이상한 마을에 놀러 오세요. 1: 움직이는 학교</v>
          </cell>
          <cell r="B1606" t="str">
            <v>아동</v>
          </cell>
          <cell r="C1606" t="str">
            <v>롤링다이스(협동조합)</v>
          </cell>
          <cell r="D1606">
            <v>34020</v>
          </cell>
          <cell r="E1606">
            <v>1</v>
          </cell>
          <cell r="F1606">
            <v>34020</v>
          </cell>
          <cell r="G1606" t="str">
            <v>20190114</v>
          </cell>
          <cell r="H1606" t="str">
            <v>20200409</v>
          </cell>
          <cell r="I1606" t="str">
            <v>4801196391844</v>
          </cell>
          <cell r="J1606" t="str">
            <v>119639184X</v>
          </cell>
          <cell r="K1606" t="str">
            <v>9791196391843</v>
          </cell>
          <cell r="L1606" t="str">
            <v>어린이창작동화</v>
          </cell>
          <cell r="M1606" t="str">
            <v>kPDF</v>
          </cell>
          <cell r="N1606">
            <v>34020</v>
          </cell>
          <cell r="O1606" t="str">
            <v>아침독서 추천도서(어린이용)</v>
          </cell>
          <cell r="P1606" t="str">
            <v>[상세보기]</v>
          </cell>
        </row>
        <row r="1607">
          <cell r="A1607" t="str">
            <v>이상한 마을에 놀러 오세요. 2: 서커스단의 비밀</v>
          </cell>
          <cell r="B1607" t="str">
            <v>아동</v>
          </cell>
          <cell r="C1607" t="str">
            <v>롤링다이스(협동조합)</v>
          </cell>
          <cell r="D1607">
            <v>34020</v>
          </cell>
          <cell r="E1607">
            <v>1</v>
          </cell>
          <cell r="F1607">
            <v>34020</v>
          </cell>
          <cell r="G1607" t="str">
            <v>20190114</v>
          </cell>
          <cell r="H1607" t="str">
            <v>20200409</v>
          </cell>
          <cell r="I1607" t="str">
            <v>4801196391851</v>
          </cell>
          <cell r="J1607" t="str">
            <v>1196391858</v>
          </cell>
          <cell r="K1607" t="str">
            <v>9791196391850</v>
          </cell>
          <cell r="L1607" t="str">
            <v>어린이창작동화</v>
          </cell>
          <cell r="M1607" t="str">
            <v>kPDF</v>
          </cell>
          <cell r="N1607">
            <v>34020</v>
          </cell>
          <cell r="O1607" t="str">
            <v>아침독서 추천도서(어린이용)</v>
          </cell>
          <cell r="P1607" t="str">
            <v>[상세보기]</v>
          </cell>
        </row>
        <row r="1608">
          <cell r="A1608" t="str">
            <v>이상한 붕어빵 아저씨</v>
          </cell>
          <cell r="B1608" t="str">
            <v>아동</v>
          </cell>
          <cell r="C1608" t="str">
            <v>작가정신</v>
          </cell>
          <cell r="D1608">
            <v>21600</v>
          </cell>
          <cell r="E1608">
            <v>1</v>
          </cell>
          <cell r="F1608">
            <v>21600</v>
          </cell>
          <cell r="G1608" t="str">
            <v>20210128</v>
          </cell>
          <cell r="H1608" t="str">
            <v>20210118</v>
          </cell>
          <cell r="I1608" t="str">
            <v>4801160268370</v>
          </cell>
          <cell r="J1608" t="str">
            <v>1160268371</v>
          </cell>
          <cell r="K1608" t="str">
            <v>9791160268379</v>
          </cell>
          <cell r="L1608" t="str">
            <v>어린이창작동화</v>
          </cell>
          <cell r="M1608" t="str">
            <v>kPDF</v>
          </cell>
          <cell r="N1608">
            <v>21600</v>
          </cell>
          <cell r="O1608" t="str">
            <v>주요일간지 소개도서</v>
          </cell>
          <cell r="P1608" t="str">
            <v>[상세보기]</v>
          </cell>
        </row>
        <row r="1609">
          <cell r="A1609" t="str">
            <v>이상해  다양해!</v>
          </cell>
          <cell r="B1609" t="str">
            <v>아동</v>
          </cell>
          <cell r="C1609" t="str">
            <v>풀빛(도서출판)</v>
          </cell>
          <cell r="D1609">
            <v>18900</v>
          </cell>
          <cell r="E1609">
            <v>1</v>
          </cell>
          <cell r="F1609">
            <v>18900</v>
          </cell>
          <cell r="G1609" t="str">
            <v>20180912</v>
          </cell>
          <cell r="H1609" t="str">
            <v>20181218</v>
          </cell>
          <cell r="I1609" t="str">
            <v>4801161720884</v>
          </cell>
          <cell r="J1609" t="str">
            <v>116172088X</v>
          </cell>
          <cell r="K1609" t="str">
            <v>9791161720883</v>
          </cell>
          <cell r="L1609" t="str">
            <v>자기계발/리더십</v>
          </cell>
          <cell r="M1609" t="str">
            <v>kPDF+kEPUB</v>
          </cell>
          <cell r="N1609">
            <v>18900</v>
          </cell>
          <cell r="O1609" t="str">
            <v>인천광역시미추홀도서관 &gt; 교과연계도서</v>
          </cell>
          <cell r="P1609" t="str">
            <v>[상세보기]</v>
          </cell>
        </row>
        <row r="1610">
          <cell r="A1610" t="str">
            <v>이순신의 거북선 노트</v>
          </cell>
          <cell r="B1610" t="str">
            <v>아동</v>
          </cell>
          <cell r="C1610" t="str">
            <v>알에이치코리아_디지털컨텐츠</v>
          </cell>
          <cell r="D1610">
            <v>7700</v>
          </cell>
          <cell r="E1610">
            <v>2</v>
          </cell>
          <cell r="F1610">
            <v>15400</v>
          </cell>
          <cell r="G1610" t="str">
            <v>20160322</v>
          </cell>
          <cell r="H1610" t="str">
            <v>20170405</v>
          </cell>
          <cell r="I1610" t="str">
            <v>4808925559773</v>
          </cell>
          <cell r="J1610" t="str">
            <v>8925559773</v>
          </cell>
          <cell r="K1610" t="str">
            <v>9788925559773</v>
          </cell>
          <cell r="L1610" t="str">
            <v>역사/지리/위인</v>
          </cell>
          <cell r="M1610" t="str">
            <v>kPDF</v>
          </cell>
          <cell r="N1610">
            <v>15400</v>
          </cell>
          <cell r="O1610" t="str">
            <v>학교도서관사서협의회 초등고학년 추천도서</v>
          </cell>
          <cell r="P1610" t="str">
            <v>[상세보기]</v>
          </cell>
        </row>
        <row r="1611">
          <cell r="A1611" t="str">
            <v>이시원의 영어 대모험. 1: 인칭대명사</v>
          </cell>
          <cell r="B1611" t="str">
            <v>아동</v>
          </cell>
          <cell r="C1611" t="str">
            <v>북이십일_디지털컨텐츠</v>
          </cell>
          <cell r="D1611">
            <v>21600</v>
          </cell>
          <cell r="E1611">
            <v>2</v>
          </cell>
          <cell r="F1611">
            <v>43200</v>
          </cell>
          <cell r="G1611" t="str">
            <v>20200108</v>
          </cell>
          <cell r="H1611" t="str">
            <v>20200207</v>
          </cell>
          <cell r="I1611" t="str">
            <v>4808950984922</v>
          </cell>
          <cell r="J1611" t="str">
            <v>895098492X</v>
          </cell>
          <cell r="K1611" t="str">
            <v>9788950984922</v>
          </cell>
          <cell r="L1611" t="str">
            <v>외국어</v>
          </cell>
          <cell r="M1611" t="str">
            <v>kPDF</v>
          </cell>
          <cell r="N1611">
            <v>43200</v>
          </cell>
          <cell r="O1611" t="str">
            <v>교보문고 베스트셀러</v>
          </cell>
          <cell r="P1611" t="str">
            <v>[상세보기]</v>
          </cell>
        </row>
        <row r="1612">
          <cell r="A1612" t="str">
            <v>이야기 대장 짱뚱이</v>
          </cell>
          <cell r="B1612" t="str">
            <v>아동</v>
          </cell>
          <cell r="C1612" t="str">
            <v>파랑새</v>
          </cell>
          <cell r="D1612">
            <v>11970</v>
          </cell>
          <cell r="E1612">
            <v>1</v>
          </cell>
          <cell r="F1612">
            <v>11970</v>
          </cell>
          <cell r="G1612" t="str">
            <v>20130620</v>
          </cell>
          <cell r="H1612" t="str">
            <v>20160919</v>
          </cell>
          <cell r="I1612" t="str">
            <v>4808961554015</v>
          </cell>
          <cell r="J1612" t="str">
            <v>8961554018</v>
          </cell>
          <cell r="K1612" t="str">
            <v>9788961554015</v>
          </cell>
          <cell r="L1612" t="str">
            <v>어린이창작동화</v>
          </cell>
          <cell r="M1612" t="str">
            <v>kPDF</v>
          </cell>
          <cell r="N1612">
            <v>11970</v>
          </cell>
          <cell r="O1612" t="str">
            <v>경기도교과연계 &gt; 초등학교 3학년 1학기 국어</v>
          </cell>
          <cell r="P1612" t="str">
            <v>[상세보기]</v>
          </cell>
        </row>
        <row r="1613">
          <cell r="A1613" t="str">
            <v>이어도 사나</v>
          </cell>
          <cell r="B1613" t="str">
            <v>아동</v>
          </cell>
          <cell r="C1613" t="str">
            <v>작가정신</v>
          </cell>
          <cell r="D1613">
            <v>18000</v>
          </cell>
          <cell r="E1613">
            <v>1</v>
          </cell>
          <cell r="F1613">
            <v>18000</v>
          </cell>
          <cell r="G1613" t="str">
            <v>20160130</v>
          </cell>
          <cell r="H1613" t="str">
            <v>20160127</v>
          </cell>
          <cell r="I1613" t="str">
            <v>4808972888574</v>
          </cell>
          <cell r="J1613" t="str">
            <v>8972888575</v>
          </cell>
          <cell r="K1613" t="str">
            <v>9788972888574</v>
          </cell>
          <cell r="L1613" t="str">
            <v>어린이창작동화</v>
          </cell>
          <cell r="M1613" t="str">
            <v>kEPUB</v>
          </cell>
          <cell r="N1613">
            <v>18000</v>
          </cell>
          <cell r="O1613" t="str">
            <v>경기도교과연계 &gt; 초등학교 6학년 2학기 국어</v>
          </cell>
          <cell r="P1613" t="str">
            <v>[상세보기]</v>
          </cell>
        </row>
        <row r="1614">
          <cell r="A1614" t="str">
            <v>이웃나라 세계유산: 유럽과 아메리카 편</v>
          </cell>
          <cell r="B1614" t="str">
            <v>아동</v>
          </cell>
          <cell r="C1614" t="str">
            <v>꿈꾸는사람들</v>
          </cell>
          <cell r="D1614">
            <v>10800</v>
          </cell>
          <cell r="E1614">
            <v>1</v>
          </cell>
          <cell r="F1614">
            <v>10800</v>
          </cell>
          <cell r="G1614" t="str">
            <v>20101231</v>
          </cell>
          <cell r="H1614" t="str">
            <v>20120127</v>
          </cell>
          <cell r="I1614" t="str">
            <v>4808994136516</v>
          </cell>
          <cell r="J1614" t="str">
            <v>8994136517</v>
          </cell>
          <cell r="K1614" t="str">
            <v>9788994136516</v>
          </cell>
          <cell r="L1614" t="str">
            <v>역사/지리/위인</v>
          </cell>
          <cell r="M1614" t="str">
            <v>kPDF+kEPUB</v>
          </cell>
          <cell r="N1614">
            <v>10800</v>
          </cell>
          <cell r="O1614" t="str">
            <v>한국출판문화산업진흥원 권장도서</v>
          </cell>
          <cell r="P1614" t="str">
            <v>[상세보기]</v>
          </cell>
        </row>
        <row r="1615">
          <cell r="A1615" t="str">
            <v>이웃집 공룡 볼리바르</v>
          </cell>
          <cell r="B1615" t="str">
            <v>아동</v>
          </cell>
          <cell r="C1615" t="str">
            <v>위즈덤하우스_디지털콘텐츠</v>
          </cell>
          <cell r="D1615">
            <v>34200</v>
          </cell>
          <cell r="E1615">
            <v>2</v>
          </cell>
          <cell r="F1615">
            <v>68400</v>
          </cell>
          <cell r="G1615" t="str">
            <v>20190222</v>
          </cell>
          <cell r="H1615" t="str">
            <v>20190319</v>
          </cell>
          <cell r="I1615" t="str">
            <v>4808962471625</v>
          </cell>
          <cell r="J1615" t="str">
            <v>8962471620</v>
          </cell>
          <cell r="K1615" t="str">
            <v>9788962471625</v>
          </cell>
          <cell r="L1615" t="str">
            <v>어린이창작동화</v>
          </cell>
          <cell r="M1615" t="str">
            <v>kEPUB</v>
          </cell>
          <cell r="N1615">
            <v>68400</v>
          </cell>
          <cell r="O1615" t="str">
            <v>인천광역시미추홀도서관 &gt; 교과연계도서</v>
          </cell>
          <cell r="P1615" t="str">
            <v>[상세보기]</v>
          </cell>
        </row>
        <row r="1616">
          <cell r="A1616" t="str">
            <v>이웃집 통구</v>
          </cell>
          <cell r="B1616" t="str">
            <v>아동</v>
          </cell>
          <cell r="C1616" t="str">
            <v>해와나무</v>
          </cell>
          <cell r="D1616">
            <v>11520</v>
          </cell>
          <cell r="E1616">
            <v>1</v>
          </cell>
          <cell r="F1616">
            <v>11520</v>
          </cell>
          <cell r="G1616" t="str">
            <v>20151019</v>
          </cell>
          <cell r="H1616" t="str">
            <v>20170608</v>
          </cell>
          <cell r="I1616" t="str">
            <v>4808962681345</v>
          </cell>
          <cell r="J1616" t="str">
            <v>896268134X</v>
          </cell>
          <cell r="K1616" t="str">
            <v>9788962681345</v>
          </cell>
          <cell r="L1616" t="str">
            <v>어린이창작동화</v>
          </cell>
          <cell r="M1616" t="str">
            <v>kEPUB</v>
          </cell>
          <cell r="N1616">
            <v>11520</v>
          </cell>
          <cell r="O1616" t="str">
            <v>경기도교과연계 &gt; 초등학교 4학년 1학기 국어</v>
          </cell>
          <cell r="P1616" t="str">
            <v>[상세보기]</v>
          </cell>
        </row>
        <row r="1617">
          <cell r="A1617" t="str">
            <v>이웃집에는 어떤 가족이 살까</v>
          </cell>
          <cell r="B1617" t="str">
            <v>아동</v>
          </cell>
          <cell r="C1617" t="str">
            <v>위즈덤하우스_디지털콘텐츠</v>
          </cell>
          <cell r="D1617">
            <v>18000</v>
          </cell>
          <cell r="E1617">
            <v>2</v>
          </cell>
          <cell r="F1617">
            <v>36000</v>
          </cell>
          <cell r="G1617" t="str">
            <v>20121123</v>
          </cell>
          <cell r="H1617" t="str">
            <v>20131205</v>
          </cell>
          <cell r="I1617" t="str">
            <v>4808962473483</v>
          </cell>
          <cell r="J1617" t="str">
            <v>8962473488</v>
          </cell>
          <cell r="K1617" t="str">
            <v>9788962473483</v>
          </cell>
          <cell r="L1617" t="str">
            <v>호기심/상식</v>
          </cell>
          <cell r="M1617" t="str">
            <v>kEPUB</v>
          </cell>
          <cell r="N1617">
            <v>36000</v>
          </cell>
          <cell r="O1617" t="str">
            <v>인천광역시미추홀도서관 &gt; 교과연계도서</v>
          </cell>
          <cell r="P1617" t="str">
            <v>[상세보기]</v>
          </cell>
        </row>
        <row r="1618">
          <cell r="A1618" t="str">
            <v>이유가 있어서 멸종했습니다</v>
          </cell>
          <cell r="B1618" t="str">
            <v>아동</v>
          </cell>
          <cell r="C1618" t="str">
            <v>위즈덤하우스_디지털콘텐츠</v>
          </cell>
          <cell r="D1618">
            <v>23400</v>
          </cell>
          <cell r="E1618">
            <v>2</v>
          </cell>
          <cell r="F1618">
            <v>46800</v>
          </cell>
          <cell r="G1618" t="str">
            <v>20190415</v>
          </cell>
          <cell r="H1618" t="str">
            <v>20190430</v>
          </cell>
          <cell r="I1618" t="str">
            <v>4801189938766</v>
          </cell>
          <cell r="J1618" t="str">
            <v>1189938766</v>
          </cell>
          <cell r="K1618" t="str">
            <v>9791189938765</v>
          </cell>
          <cell r="L1618" t="str">
            <v>과학</v>
          </cell>
          <cell r="M1618" t="str">
            <v>kEPUB</v>
          </cell>
          <cell r="N1618">
            <v>46800</v>
          </cell>
          <cell r="O1618" t="str">
            <v>YES24 2019년 올해의 책 후보도서</v>
          </cell>
          <cell r="P1618" t="str">
            <v>[상세보기]</v>
          </cell>
        </row>
        <row r="1619">
          <cell r="A1619" t="str">
            <v>이제 그만 일어나, 월터!</v>
          </cell>
          <cell r="B1619" t="str">
            <v>유아</v>
          </cell>
          <cell r="C1619" t="str">
            <v>소원나무</v>
          </cell>
          <cell r="D1619">
            <v>14400</v>
          </cell>
          <cell r="E1619">
            <v>1</v>
          </cell>
          <cell r="F1619">
            <v>14400</v>
          </cell>
          <cell r="G1619" t="str">
            <v>20161115</v>
          </cell>
          <cell r="H1619" t="str">
            <v>20190221</v>
          </cell>
          <cell r="I1619" t="str">
            <v>4801186531502</v>
          </cell>
          <cell r="J1619" t="str">
            <v>1186531509</v>
          </cell>
          <cell r="K1619" t="str">
            <v>9791186531501</v>
          </cell>
          <cell r="L1619" t="str">
            <v>유아창작동화</v>
          </cell>
          <cell r="M1619" t="str">
            <v>kPDF</v>
          </cell>
          <cell r="N1619">
            <v>14400</v>
          </cell>
          <cell r="O1619" t="str">
            <v>서울특별시교육청 어린이도서관 추천도서</v>
          </cell>
          <cell r="P1619" t="str">
            <v>[상세보기]</v>
          </cell>
        </row>
        <row r="1620">
          <cell r="A1620" t="str">
            <v>이제 모두 다 금지야!</v>
          </cell>
          <cell r="B1620" t="str">
            <v>아동</v>
          </cell>
          <cell r="C1620" t="str">
            <v>책속물고기</v>
          </cell>
          <cell r="D1620">
            <v>13500</v>
          </cell>
          <cell r="E1620">
            <v>1</v>
          </cell>
          <cell r="F1620">
            <v>13500</v>
          </cell>
          <cell r="G1620" t="str">
            <v>20160425</v>
          </cell>
          <cell r="H1620" t="str">
            <v>20161212</v>
          </cell>
          <cell r="I1620" t="str">
            <v>4801186670263</v>
          </cell>
          <cell r="J1620" t="str">
            <v>1186670266</v>
          </cell>
          <cell r="K1620" t="str">
            <v>9791186670262</v>
          </cell>
          <cell r="L1620" t="str">
            <v>어린이창작동화</v>
          </cell>
          <cell r="M1620" t="str">
            <v>kPDF+kEPUB</v>
          </cell>
          <cell r="N1620">
            <v>13500</v>
          </cell>
          <cell r="O1620" t="str">
            <v>서울특별시교육청 어린이도서관 권장도서</v>
          </cell>
          <cell r="P1620" t="str">
            <v>[상세보기]</v>
          </cell>
        </row>
        <row r="1621">
          <cell r="A1621" t="str">
            <v>이해력이 쑥쑥 교과서 관용구 100</v>
          </cell>
          <cell r="B1621" t="str">
            <v>아동</v>
          </cell>
          <cell r="C1621" t="str">
            <v>애플트리태일즈</v>
          </cell>
          <cell r="D1621">
            <v>15120</v>
          </cell>
          <cell r="E1621">
            <v>1</v>
          </cell>
          <cell r="F1621">
            <v>15120</v>
          </cell>
          <cell r="G1621" t="str">
            <v>20150209</v>
          </cell>
          <cell r="H1621" t="str">
            <v>20180824</v>
          </cell>
          <cell r="I1621" t="str">
            <v>4808998482374</v>
          </cell>
          <cell r="J1621" t="str">
            <v>8998482371</v>
          </cell>
          <cell r="K1621" t="str">
            <v>9788998482374</v>
          </cell>
          <cell r="L1621" t="str">
            <v>논술/한글/한자</v>
          </cell>
          <cell r="M1621" t="str">
            <v>kEPUB</v>
          </cell>
          <cell r="N1621">
            <v>15120</v>
          </cell>
          <cell r="O1621" t="str">
            <v>경기도교과연계 &gt; 초등학교 4학년 1학기 국어</v>
          </cell>
          <cell r="P1621" t="str">
            <v>[상세보기]</v>
          </cell>
        </row>
        <row r="1622">
          <cell r="A1622" t="str">
            <v>인간관계론: 친구만들기</v>
          </cell>
          <cell r="B1622" t="str">
            <v>아동</v>
          </cell>
          <cell r="C1622" t="str">
            <v>엔타임</v>
          </cell>
          <cell r="D1622">
            <v>8820</v>
          </cell>
          <cell r="E1622">
            <v>1</v>
          </cell>
          <cell r="F1622">
            <v>8820</v>
          </cell>
          <cell r="G1622" t="str">
            <v>20090925</v>
          </cell>
          <cell r="H1622" t="str">
            <v>20110830</v>
          </cell>
          <cell r="I1622" t="str">
            <v>4808991424883</v>
          </cell>
          <cell r="J1622" t="str">
            <v>8991424880</v>
          </cell>
          <cell r="K1622" t="str">
            <v>9788991424883</v>
          </cell>
          <cell r="L1622" t="str">
            <v>자기계발/리더십</v>
          </cell>
          <cell r="M1622" t="str">
            <v>kPDF+kEPUB</v>
          </cell>
          <cell r="N1622">
            <v>8820</v>
          </cell>
          <cell r="O1622" t="str">
            <v>미디어 추천도서 &gt;  tvN 요즘책방 : 책 읽어드립니다</v>
          </cell>
          <cell r="P1622" t="str">
            <v>[상세보기]</v>
          </cell>
        </row>
        <row r="1623">
          <cell r="A1623" t="str">
            <v>인간의 오랜 친구 개</v>
          </cell>
          <cell r="B1623" t="str">
            <v>아동</v>
          </cell>
          <cell r="C1623" t="str">
            <v>논장</v>
          </cell>
          <cell r="D1623">
            <v>15120</v>
          </cell>
          <cell r="E1623">
            <v>1</v>
          </cell>
          <cell r="F1623">
            <v>15120</v>
          </cell>
          <cell r="G1623" t="str">
            <v>20130310</v>
          </cell>
          <cell r="H1623" t="str">
            <v>20170623</v>
          </cell>
          <cell r="I1623" t="str">
            <v>4808984141599</v>
          </cell>
          <cell r="J1623" t="str">
            <v>8984141593</v>
          </cell>
          <cell r="K1623" t="str">
            <v>9788984141599</v>
          </cell>
          <cell r="L1623" t="str">
            <v>과학</v>
          </cell>
          <cell r="M1623" t="str">
            <v>kPDF+kEPUB</v>
          </cell>
          <cell r="N1623">
            <v>15120</v>
          </cell>
          <cell r="O1623" t="str">
            <v>한국출판문화산업진흥원 권장도서</v>
          </cell>
          <cell r="P1623" t="str">
            <v>[상세보기]</v>
          </cell>
        </row>
        <row r="1624">
          <cell r="A1624" t="str">
            <v>인공 지능 논쟁</v>
          </cell>
          <cell r="B1624" t="str">
            <v>아동</v>
          </cell>
          <cell r="C1624" t="str">
            <v>풀빛(도서출판)</v>
          </cell>
          <cell r="D1624">
            <v>15120</v>
          </cell>
          <cell r="E1624">
            <v>1</v>
          </cell>
          <cell r="F1624">
            <v>15120</v>
          </cell>
          <cell r="G1624" t="str">
            <v>20190221</v>
          </cell>
          <cell r="H1624" t="str">
            <v>20191008</v>
          </cell>
          <cell r="I1624" t="str">
            <v>4801161721188</v>
          </cell>
          <cell r="J1624" t="str">
            <v>1161721185</v>
          </cell>
          <cell r="K1624" t="str">
            <v>9791161721187</v>
          </cell>
          <cell r="L1624" t="str">
            <v>논술/한글/한자</v>
          </cell>
          <cell r="M1624" t="str">
            <v>kPDF+kEPUB</v>
          </cell>
          <cell r="N1624">
            <v>15120</v>
          </cell>
          <cell r="O1624" t="str">
            <v>부산광역시 사상도서관 추천도서</v>
          </cell>
          <cell r="P1624" t="str">
            <v>[상세보기]</v>
          </cell>
        </row>
        <row r="1625">
          <cell r="A1625" t="str">
            <v>인공 지능 이야기</v>
          </cell>
          <cell r="B1625" t="str">
            <v>아동</v>
          </cell>
          <cell r="C1625" t="str">
            <v>가나문화콘텐츠</v>
          </cell>
          <cell r="D1625">
            <v>15120</v>
          </cell>
          <cell r="E1625">
            <v>1</v>
          </cell>
          <cell r="F1625">
            <v>15120</v>
          </cell>
          <cell r="G1625" t="str">
            <v>20180620</v>
          </cell>
          <cell r="H1625" t="str">
            <v>20190731</v>
          </cell>
          <cell r="I1625" t="str">
            <v>4808957369616</v>
          </cell>
          <cell r="J1625" t="str">
            <v>8957369619</v>
          </cell>
          <cell r="K1625" t="str">
            <v>9788957369616</v>
          </cell>
          <cell r="L1625" t="str">
            <v>과학</v>
          </cell>
          <cell r="M1625" t="str">
            <v>kEPUB</v>
          </cell>
          <cell r="N1625">
            <v>15120</v>
          </cell>
          <cell r="O1625" t="str">
            <v>경북독서친구 &gt; 초등학생 권장도서(5학년)</v>
          </cell>
          <cell r="P1625" t="str">
            <v>[상세보기]</v>
          </cell>
        </row>
        <row r="1626">
          <cell r="A1626" t="str">
            <v>인공지능: 4차 산업혁명 편</v>
          </cell>
          <cell r="B1626" t="str">
            <v>아동</v>
          </cell>
          <cell r="C1626" t="str">
            <v>성안당(주)</v>
          </cell>
          <cell r="D1626">
            <v>15120</v>
          </cell>
          <cell r="E1626">
            <v>1</v>
          </cell>
          <cell r="F1626">
            <v>15120</v>
          </cell>
          <cell r="G1626" t="str">
            <v>20180827</v>
          </cell>
          <cell r="H1626" t="str">
            <v>20190731</v>
          </cell>
          <cell r="I1626" t="str">
            <v>4808931582185</v>
          </cell>
          <cell r="J1626" t="str">
            <v>8931582188</v>
          </cell>
          <cell r="K1626" t="str">
            <v>9788931582185</v>
          </cell>
          <cell r="L1626" t="str">
            <v>과학</v>
          </cell>
          <cell r="M1626" t="str">
            <v>kPDF</v>
          </cell>
          <cell r="N1626">
            <v>15120</v>
          </cell>
          <cell r="O1626" t="str">
            <v>한국과학창의재단 우수과학도서</v>
          </cell>
          <cell r="P1626" t="str">
            <v>[상세보기]</v>
          </cell>
        </row>
        <row r="1627">
          <cell r="A1627" t="str">
            <v>인공지능으로 알아보는 미래 유망 직업</v>
          </cell>
          <cell r="B1627" t="str">
            <v>아동</v>
          </cell>
          <cell r="C1627" t="str">
            <v>동아엠앤비</v>
          </cell>
          <cell r="D1627">
            <v>15120</v>
          </cell>
          <cell r="E1627">
            <v>1</v>
          </cell>
          <cell r="F1627">
            <v>15120</v>
          </cell>
          <cell r="G1627" t="str">
            <v>20170525</v>
          </cell>
          <cell r="H1627" t="str">
            <v>20170831</v>
          </cell>
          <cell r="I1627" t="str">
            <v>4801187336373</v>
          </cell>
          <cell r="J1627" t="str">
            <v>1187336378</v>
          </cell>
          <cell r="K1627" t="str">
            <v>9791187336372</v>
          </cell>
          <cell r="L1627" t="str">
            <v>자기계발/리더십</v>
          </cell>
          <cell r="M1627" t="str">
            <v>kEPUB</v>
          </cell>
          <cell r="N1627">
            <v>15120</v>
          </cell>
          <cell r="O1627" t="str">
            <v>책씨앗 &gt; 교과연계 추천도서</v>
          </cell>
          <cell r="P1627" t="str">
            <v>[상세보기]</v>
          </cell>
        </row>
        <row r="1628">
          <cell r="A1628" t="str">
            <v>인권 논쟁</v>
          </cell>
          <cell r="B1628" t="str">
            <v>아동</v>
          </cell>
          <cell r="C1628" t="str">
            <v>풀빛(도서출판)</v>
          </cell>
          <cell r="D1628">
            <v>15120</v>
          </cell>
          <cell r="E1628">
            <v>1</v>
          </cell>
          <cell r="F1628">
            <v>15120</v>
          </cell>
          <cell r="G1628" t="str">
            <v>20150128</v>
          </cell>
          <cell r="H1628" t="str">
            <v>20150304</v>
          </cell>
          <cell r="I1628" t="str">
            <v>4808974742812</v>
          </cell>
          <cell r="J1628" t="str">
            <v>8974742810</v>
          </cell>
          <cell r="K1628" t="str">
            <v>9788974742812</v>
          </cell>
          <cell r="L1628" t="str">
            <v>과학</v>
          </cell>
          <cell r="M1628" t="str">
            <v>kPDF+kEPUB</v>
          </cell>
          <cell r="N1628">
            <v>15120</v>
          </cell>
          <cell r="O1628" t="str">
            <v>경남교육청 김해도서관 &gt; 6학년 교과연계도서</v>
          </cell>
          <cell r="P1628" t="str">
            <v>[상세보기]</v>
          </cell>
        </row>
        <row r="1629">
          <cell r="A1629" t="str">
            <v>인문학 생각사전</v>
          </cell>
          <cell r="B1629" t="str">
            <v>아동</v>
          </cell>
          <cell r="C1629" t="str">
            <v>세종서적(주)</v>
          </cell>
          <cell r="D1629">
            <v>13500</v>
          </cell>
          <cell r="E1629">
            <v>1</v>
          </cell>
          <cell r="F1629">
            <v>13500</v>
          </cell>
          <cell r="G1629" t="str">
            <v>20160419</v>
          </cell>
          <cell r="H1629" t="str">
            <v>20160517</v>
          </cell>
          <cell r="I1629" t="str">
            <v>4808984079038</v>
          </cell>
          <cell r="J1629" t="str">
            <v>8984079030</v>
          </cell>
          <cell r="K1629" t="str">
            <v>9788984079038</v>
          </cell>
          <cell r="L1629" t="str">
            <v>철학/심리</v>
          </cell>
          <cell r="M1629" t="str">
            <v>kPDF+kEPUB</v>
          </cell>
          <cell r="N1629">
            <v>13500</v>
          </cell>
          <cell r="O1629" t="str">
            <v>한국출판문화산업진흥원추천</v>
          </cell>
          <cell r="P1629" t="str">
            <v>[상세보기]</v>
          </cell>
        </row>
        <row r="1630">
          <cell r="A1630" t="str">
            <v>인어 소녀</v>
          </cell>
          <cell r="B1630" t="str">
            <v>아동</v>
          </cell>
          <cell r="C1630" t="str">
            <v>고래가숨쉬는도서관</v>
          </cell>
          <cell r="D1630">
            <v>15120</v>
          </cell>
          <cell r="E1630">
            <v>1</v>
          </cell>
          <cell r="F1630">
            <v>15120</v>
          </cell>
          <cell r="G1630" t="str">
            <v>20180608</v>
          </cell>
          <cell r="H1630" t="str">
            <v>20180822</v>
          </cell>
          <cell r="I1630" t="str">
            <v>4801187427675</v>
          </cell>
          <cell r="J1630" t="str">
            <v>1187427675</v>
          </cell>
          <cell r="K1630" t="str">
            <v>9791187427674</v>
          </cell>
          <cell r="L1630" t="str">
            <v>어린이창작동화</v>
          </cell>
          <cell r="M1630" t="str">
            <v>kPDF+kEPUB</v>
          </cell>
          <cell r="N1630">
            <v>15120</v>
          </cell>
          <cell r="O1630" t="str">
            <v>국립어청도서관 추천</v>
          </cell>
          <cell r="P1630" t="str">
            <v>[상세보기]</v>
          </cell>
        </row>
        <row r="1631">
          <cell r="A1631" t="str">
            <v>인체</v>
          </cell>
          <cell r="B1631" t="str">
            <v>아동</v>
          </cell>
          <cell r="C1631" t="str">
            <v>파랑새</v>
          </cell>
          <cell r="D1631">
            <v>12470</v>
          </cell>
          <cell r="E1631">
            <v>1</v>
          </cell>
          <cell r="F1631">
            <v>12470</v>
          </cell>
          <cell r="G1631" t="str">
            <v>20110215</v>
          </cell>
          <cell r="H1631" t="str">
            <v>20161221</v>
          </cell>
          <cell r="I1631" t="str">
            <v>4808961551984</v>
          </cell>
          <cell r="J1631" t="str">
            <v>8961551981</v>
          </cell>
          <cell r="K1631" t="str">
            <v>9788961551984</v>
          </cell>
          <cell r="L1631" t="str">
            <v>과학</v>
          </cell>
          <cell r="M1631" t="str">
            <v>kPDF</v>
          </cell>
          <cell r="N1631">
            <v>12470</v>
          </cell>
          <cell r="O1631" t="str">
            <v>경기도교과연계 &gt; 초등학교 5학년 2학기 과학</v>
          </cell>
          <cell r="P1631" t="str">
            <v>[상세보기]</v>
          </cell>
        </row>
        <row r="1632">
          <cell r="A1632" t="str">
            <v>일곱 나라 일곱 어린이의 하루</v>
          </cell>
          <cell r="B1632" t="str">
            <v>아동</v>
          </cell>
          <cell r="C1632" t="str">
            <v>풀빛(도서출판)</v>
          </cell>
          <cell r="D1632">
            <v>20160</v>
          </cell>
          <cell r="E1632">
            <v>1</v>
          </cell>
          <cell r="F1632">
            <v>20160</v>
          </cell>
          <cell r="G1632" t="str">
            <v>20180123</v>
          </cell>
          <cell r="H1632" t="str">
            <v>20180627</v>
          </cell>
          <cell r="I1632" t="str">
            <v>4801161720501</v>
          </cell>
          <cell r="J1632" t="str">
            <v>1161720502</v>
          </cell>
          <cell r="K1632" t="str">
            <v>9791161720500</v>
          </cell>
          <cell r="L1632" t="str">
            <v>역사/지리/위인</v>
          </cell>
          <cell r="M1632" t="str">
            <v>kPDF</v>
          </cell>
          <cell r="N1632">
            <v>20160</v>
          </cell>
          <cell r="O1632" t="str">
            <v>서울시교육청도서관 사서추천도서</v>
          </cell>
          <cell r="P1632" t="str">
            <v>[상세보기]</v>
          </cell>
        </row>
        <row r="1633">
          <cell r="A1633" t="str">
            <v>일곱 살 마음 요가</v>
          </cell>
          <cell r="B1633" t="str">
            <v>유아</v>
          </cell>
          <cell r="C1633" t="str">
            <v>파랑새</v>
          </cell>
          <cell r="D1633">
            <v>16380</v>
          </cell>
          <cell r="E1633">
            <v>1</v>
          </cell>
          <cell r="F1633">
            <v>16380</v>
          </cell>
          <cell r="G1633" t="str">
            <v>20180719</v>
          </cell>
          <cell r="H1633" t="str">
            <v>20190730</v>
          </cell>
          <cell r="I1633" t="str">
            <v>4808961557474</v>
          </cell>
          <cell r="J1633" t="str">
            <v>8961557475</v>
          </cell>
          <cell r="K1633" t="str">
            <v>9788961557474</v>
          </cell>
          <cell r="L1633" t="str">
            <v>유아창작동화</v>
          </cell>
          <cell r="M1633" t="str">
            <v>kEPUB</v>
          </cell>
          <cell r="N1633">
            <v>16380</v>
          </cell>
          <cell r="O1633" t="str">
            <v>인천광역시교육청 중앙도서관 추천도서</v>
          </cell>
          <cell r="P1633" t="str">
            <v>[상세보기]</v>
          </cell>
        </row>
        <row r="1634">
          <cell r="A1634" t="str">
            <v>일기 쓰고 싶은 날</v>
          </cell>
          <cell r="B1634" t="str">
            <v>아동</v>
          </cell>
          <cell r="C1634" t="str">
            <v>천개의바람</v>
          </cell>
          <cell r="D1634">
            <v>12350</v>
          </cell>
          <cell r="E1634">
            <v>1</v>
          </cell>
          <cell r="F1634">
            <v>12350</v>
          </cell>
          <cell r="G1634" t="str">
            <v>20110401</v>
          </cell>
          <cell r="H1634" t="str">
            <v>20140814</v>
          </cell>
          <cell r="I1634" t="str">
            <v>4808996622406</v>
          </cell>
          <cell r="J1634" t="str">
            <v>8996622400</v>
          </cell>
          <cell r="K1634" t="str">
            <v>9788996622406</v>
          </cell>
          <cell r="L1634" t="str">
            <v>어린이창작동화</v>
          </cell>
          <cell r="M1634" t="str">
            <v>kEPUB</v>
          </cell>
          <cell r="N1634">
            <v>12350</v>
          </cell>
          <cell r="O1634" t="str">
            <v>경남교육청 창원도서관 &gt; 교과연계도서</v>
          </cell>
          <cell r="P1634" t="str">
            <v>[상세보기]</v>
          </cell>
        </row>
        <row r="1635">
          <cell r="A1635" t="str">
            <v>일기로 시작하는 술술 글쓰기</v>
          </cell>
          <cell r="B1635" t="str">
            <v>아동</v>
          </cell>
          <cell r="C1635" t="str">
            <v>다락원</v>
          </cell>
          <cell r="D1635">
            <v>15120</v>
          </cell>
          <cell r="E1635">
            <v>1</v>
          </cell>
          <cell r="F1635">
            <v>15120</v>
          </cell>
          <cell r="G1635" t="str">
            <v>20190304</v>
          </cell>
          <cell r="H1635" t="str">
            <v>20190628</v>
          </cell>
          <cell r="I1635" t="str">
            <v>4808927747239</v>
          </cell>
          <cell r="J1635" t="str">
            <v>8927747232</v>
          </cell>
          <cell r="K1635" t="str">
            <v>9788927747239</v>
          </cell>
          <cell r="L1635" t="str">
            <v>논술/한글/한자</v>
          </cell>
          <cell r="M1635" t="str">
            <v>kPDF</v>
          </cell>
          <cell r="N1635">
            <v>15120</v>
          </cell>
          <cell r="O1635" t="str">
            <v>인천광역시미추홀도서관 &gt; 교과연계도서</v>
          </cell>
          <cell r="P1635" t="str">
            <v>[상세보기]</v>
          </cell>
        </row>
        <row r="1636">
          <cell r="A1636" t="str">
            <v>일단 뛰어</v>
          </cell>
          <cell r="B1636" t="str">
            <v>아동</v>
          </cell>
          <cell r="C1636" t="str">
            <v>책속물고기</v>
          </cell>
          <cell r="D1636">
            <v>12600</v>
          </cell>
          <cell r="E1636">
            <v>1</v>
          </cell>
          <cell r="F1636">
            <v>12600</v>
          </cell>
          <cell r="G1636" t="str">
            <v>20130930</v>
          </cell>
          <cell r="H1636" t="str">
            <v>20140829</v>
          </cell>
          <cell r="I1636" t="str">
            <v>4808994621340</v>
          </cell>
          <cell r="J1636" t="str">
            <v>8994621342</v>
          </cell>
          <cell r="K1636" t="str">
            <v>9788994621340</v>
          </cell>
          <cell r="L1636" t="str">
            <v>어린이창작동화</v>
          </cell>
          <cell r="M1636" t="str">
            <v>kPDF+kEPUB</v>
          </cell>
          <cell r="N1636">
            <v>12600</v>
          </cell>
          <cell r="O1636" t="str">
            <v>경남교육청 김해도서관 &gt; 5학년 교과연계도서</v>
          </cell>
          <cell r="P1636" t="str">
            <v>[상세보기]</v>
          </cell>
        </row>
        <row r="1637">
          <cell r="A1637" t="str">
            <v>일하지 않는 일 어디 없나요</v>
          </cell>
          <cell r="B1637" t="str">
            <v>아동</v>
          </cell>
          <cell r="C1637" t="str">
            <v>개암나무</v>
          </cell>
          <cell r="D1637">
            <v>13860</v>
          </cell>
          <cell r="E1637">
            <v>1</v>
          </cell>
          <cell r="F1637">
            <v>13860</v>
          </cell>
          <cell r="G1637" t="str">
            <v>20171220</v>
          </cell>
          <cell r="H1637" t="str">
            <v>20180807</v>
          </cell>
          <cell r="I1637" t="str">
            <v>4808968304347</v>
          </cell>
          <cell r="J1637" t="str">
            <v>8968304343</v>
          </cell>
          <cell r="K1637" t="str">
            <v>9788968304347</v>
          </cell>
          <cell r="L1637" t="str">
            <v>자기계발/리더십</v>
          </cell>
          <cell r="M1637" t="str">
            <v>kPDF+kEPUB</v>
          </cell>
          <cell r="N1637">
            <v>13860</v>
          </cell>
          <cell r="O1637" t="str">
            <v>아침독서 추천도서(어린이용)</v>
          </cell>
          <cell r="P1637" t="str">
            <v>[상세보기]</v>
          </cell>
        </row>
        <row r="1638">
          <cell r="A1638" t="str">
            <v>읽고 배우고 익히는 고사성어</v>
          </cell>
          <cell r="B1638" t="str">
            <v>아동</v>
          </cell>
          <cell r="C1638" t="str">
            <v>푸른길</v>
          </cell>
          <cell r="D1638">
            <v>18900</v>
          </cell>
          <cell r="E1638">
            <v>1</v>
          </cell>
          <cell r="F1638">
            <v>18900</v>
          </cell>
          <cell r="G1638" t="str">
            <v>20150905</v>
          </cell>
          <cell r="H1638" t="str">
            <v>20170413</v>
          </cell>
          <cell r="I1638" t="str">
            <v>4808962912951</v>
          </cell>
          <cell r="J1638" t="str">
            <v>8962912953</v>
          </cell>
          <cell r="K1638" t="str">
            <v>9788962912951</v>
          </cell>
          <cell r="L1638" t="str">
            <v>논술/한글/한자</v>
          </cell>
          <cell r="M1638" t="str">
            <v>kPDF+kEPUB</v>
          </cell>
          <cell r="N1638">
            <v>18900</v>
          </cell>
          <cell r="O1638" t="str">
            <v>목포공공도서관 추천도서</v>
          </cell>
          <cell r="P1638" t="str">
            <v>[상세보기]</v>
          </cell>
        </row>
        <row r="1639">
          <cell r="A1639" t="str">
            <v>읽으면서 바로 써먹는 어린이 속담</v>
          </cell>
          <cell r="B1639" t="str">
            <v>아동</v>
          </cell>
          <cell r="C1639" t="str">
            <v>파란정원</v>
          </cell>
          <cell r="D1639">
            <v>16200</v>
          </cell>
          <cell r="E1639">
            <v>1</v>
          </cell>
          <cell r="F1639">
            <v>16200</v>
          </cell>
          <cell r="G1639" t="str">
            <v>20171030</v>
          </cell>
          <cell r="H1639" t="str">
            <v>20171114</v>
          </cell>
          <cell r="I1639" t="str">
            <v>4801158681259</v>
          </cell>
          <cell r="J1639" t="str">
            <v>1158681259</v>
          </cell>
          <cell r="K1639" t="str">
            <v>9791158681258</v>
          </cell>
          <cell r="L1639" t="str">
            <v>논술/한글/한자</v>
          </cell>
          <cell r="M1639" t="str">
            <v>kPDF</v>
          </cell>
          <cell r="N1639">
            <v>16200</v>
          </cell>
          <cell r="O1639" t="str">
            <v>교보문고 베스트셀러</v>
          </cell>
          <cell r="P1639" t="str">
            <v>[상세보기]</v>
          </cell>
        </row>
        <row r="1640">
          <cell r="A1640" t="str">
            <v>임금님의 마지막 옷</v>
          </cell>
          <cell r="B1640" t="str">
            <v>아동</v>
          </cell>
          <cell r="C1640" t="str">
            <v>내인생의책(주)</v>
          </cell>
          <cell r="D1640">
            <v>17280</v>
          </cell>
          <cell r="E1640">
            <v>1</v>
          </cell>
          <cell r="F1640">
            <v>17280</v>
          </cell>
          <cell r="G1640" t="str">
            <v>20180423</v>
          </cell>
          <cell r="H1640" t="str">
            <v>20190522</v>
          </cell>
          <cell r="I1640" t="str">
            <v>4801157233855</v>
          </cell>
          <cell r="J1640" t="str">
            <v>1157233856</v>
          </cell>
          <cell r="K1640" t="str">
            <v>9791157233854</v>
          </cell>
          <cell r="L1640" t="str">
            <v>역사/지리/위인</v>
          </cell>
          <cell r="M1640" t="str">
            <v>kPDF</v>
          </cell>
          <cell r="N1640">
            <v>17280</v>
          </cell>
          <cell r="O1640" t="str">
            <v>경상남도교육청 고성도서관 추천도서</v>
          </cell>
          <cell r="P1640" t="str">
            <v>[상세보기]</v>
          </cell>
        </row>
        <row r="1641">
          <cell r="A1641" t="str">
            <v>임진년의 봄</v>
          </cell>
          <cell r="B1641" t="str">
            <v>아동</v>
          </cell>
          <cell r="C1641" t="str">
            <v>푸른숲(주)</v>
          </cell>
          <cell r="D1641">
            <v>13230</v>
          </cell>
          <cell r="E1641">
            <v>1</v>
          </cell>
          <cell r="F1641">
            <v>13230</v>
          </cell>
          <cell r="G1641" t="str">
            <v>20150730</v>
          </cell>
          <cell r="H1641" t="str">
            <v>20161007</v>
          </cell>
          <cell r="I1641" t="str">
            <v>4801156750629</v>
          </cell>
          <cell r="J1641" t="str">
            <v>1156750628</v>
          </cell>
          <cell r="K1641" t="str">
            <v>9791156750628</v>
          </cell>
          <cell r="L1641" t="str">
            <v>어린이창작동화</v>
          </cell>
          <cell r="M1641" t="str">
            <v>kEPUB</v>
          </cell>
          <cell r="N1641">
            <v>13230</v>
          </cell>
          <cell r="O1641" t="str">
            <v>인천광역시미추홀도서관 &gt; 교과연계도서</v>
          </cell>
          <cell r="P1641" t="str">
            <v>[상세보기]</v>
          </cell>
        </row>
        <row r="1642">
          <cell r="A1642" t="str">
            <v>자기밖에 모르는 플라테오사우루스</v>
          </cell>
          <cell r="B1642" t="str">
            <v>유아</v>
          </cell>
          <cell r="C1642" t="str">
            <v>풀빛(도서출판)</v>
          </cell>
          <cell r="D1642">
            <v>11970</v>
          </cell>
          <cell r="E1642">
            <v>1</v>
          </cell>
          <cell r="F1642">
            <v>11970</v>
          </cell>
          <cell r="G1642" t="str">
            <v>20200225</v>
          </cell>
          <cell r="H1642" t="str">
            <v>20200924</v>
          </cell>
          <cell r="I1642" t="str">
            <v>4801161721898</v>
          </cell>
          <cell r="J1642" t="str">
            <v>1161721894</v>
          </cell>
          <cell r="K1642" t="str">
            <v>9791161721897</v>
          </cell>
          <cell r="L1642" t="str">
            <v>유아창작동화</v>
          </cell>
          <cell r="M1642" t="str">
            <v>kPDF</v>
          </cell>
          <cell r="N1642">
            <v>11970</v>
          </cell>
          <cell r="O1642">
            <v>11970</v>
          </cell>
          <cell r="P1642" t="str">
            <v>[상세보기]</v>
          </cell>
        </row>
        <row r="1643">
          <cell r="A1643" t="str">
            <v>자기주도학습을 위한 어린이 메모 습관</v>
          </cell>
          <cell r="B1643" t="str">
            <v>아동</v>
          </cell>
          <cell r="C1643" t="str">
            <v>꿈꾸는사람들</v>
          </cell>
          <cell r="D1643">
            <v>9000</v>
          </cell>
          <cell r="E1643">
            <v>1</v>
          </cell>
          <cell r="F1643">
            <v>9000</v>
          </cell>
          <cell r="G1643" t="str">
            <v>20100727</v>
          </cell>
          <cell r="H1643" t="str">
            <v>20120127</v>
          </cell>
          <cell r="I1643" t="str">
            <v>4808994136134</v>
          </cell>
          <cell r="J1643" t="str">
            <v>8994136134</v>
          </cell>
          <cell r="K1643" t="str">
            <v>9788994136134</v>
          </cell>
          <cell r="L1643" t="str">
            <v>자기계발/리더십</v>
          </cell>
          <cell r="M1643" t="str">
            <v>kPDF+kEPUB</v>
          </cell>
          <cell r="N1643">
            <v>9000</v>
          </cell>
          <cell r="O1643" t="str">
            <v>인천광역시미추홀도서관 &gt; 교과연계도서</v>
          </cell>
          <cell r="P1643" t="str">
            <v>[상세보기]</v>
          </cell>
        </row>
        <row r="1644">
          <cell r="A1644" t="str">
            <v>자동차 기차 배 비행기 대백과</v>
          </cell>
          <cell r="B1644" t="str">
            <v>유아</v>
          </cell>
          <cell r="C1644" t="str">
            <v>골든벨(주)</v>
          </cell>
          <cell r="D1644">
            <v>27720</v>
          </cell>
          <cell r="E1644">
            <v>1</v>
          </cell>
          <cell r="F1644">
            <v>27720</v>
          </cell>
          <cell r="G1644" t="str">
            <v>20150120</v>
          </cell>
          <cell r="H1644" t="str">
            <v>20151210</v>
          </cell>
          <cell r="I1644" t="str">
            <v>4801185343458</v>
          </cell>
          <cell r="J1644" t="str">
            <v>1185343458</v>
          </cell>
          <cell r="K1644" t="str">
            <v>9791185343457</v>
          </cell>
          <cell r="L1644" t="str">
            <v>교양과학</v>
          </cell>
          <cell r="M1644" t="str">
            <v>kPDF</v>
          </cell>
          <cell r="N1644">
            <v>27720</v>
          </cell>
          <cell r="O1644" t="str">
            <v>경남교육청 김해도서관 &gt; 3학년 교과연계도서</v>
          </cell>
          <cell r="P1644" t="str">
            <v>[상세보기]</v>
          </cell>
        </row>
        <row r="1645">
          <cell r="A1645" t="str">
            <v>자동차 속으로 들어간 돼지</v>
          </cell>
          <cell r="B1645" t="str">
            <v>아동</v>
          </cell>
          <cell r="C1645" t="str">
            <v>내인생의책(주)</v>
          </cell>
          <cell r="D1645">
            <v>17280</v>
          </cell>
          <cell r="E1645">
            <v>1</v>
          </cell>
          <cell r="F1645">
            <v>17280</v>
          </cell>
          <cell r="G1645" t="str">
            <v>20140421</v>
          </cell>
          <cell r="H1645" t="str">
            <v>20140616</v>
          </cell>
          <cell r="I1645" t="str">
            <v>4808997980949</v>
          </cell>
          <cell r="J1645" t="str">
            <v>8997980947</v>
          </cell>
          <cell r="K1645" t="str">
            <v>9788997980949</v>
          </cell>
          <cell r="L1645" t="str">
            <v>과학</v>
          </cell>
          <cell r="M1645" t="str">
            <v>kPDF</v>
          </cell>
          <cell r="N1645">
            <v>17280</v>
          </cell>
          <cell r="O1645" t="str">
            <v>인천광역시미추홀도서관 &gt; 교과연계도서</v>
          </cell>
          <cell r="P1645" t="str">
            <v>[상세보기]</v>
          </cell>
        </row>
        <row r="1646">
          <cell r="A1646" t="str">
            <v>자말, 최후의 결투</v>
          </cell>
          <cell r="B1646" t="str">
            <v>아동</v>
          </cell>
          <cell r="C1646" t="str">
            <v>장수씨엔에스</v>
          </cell>
          <cell r="D1646">
            <v>10800</v>
          </cell>
          <cell r="E1646">
            <v>1</v>
          </cell>
          <cell r="F1646">
            <v>10800</v>
          </cell>
          <cell r="G1646" t="str">
            <v>20150323</v>
          </cell>
          <cell r="H1646" t="str">
            <v>20151231</v>
          </cell>
          <cell r="I1646" t="str">
            <v>4801195054931</v>
          </cell>
          <cell r="J1646" t="str">
            <v>1195054939</v>
          </cell>
          <cell r="K1646" t="str">
            <v>9791195054930</v>
          </cell>
          <cell r="L1646" t="str">
            <v>어린이창작동화</v>
          </cell>
          <cell r="M1646" t="str">
            <v>kEPUB</v>
          </cell>
          <cell r="N1646">
            <v>10800</v>
          </cell>
          <cell r="O1646" t="str">
            <v>한국문화예술위원회 문학나눔 선정도서</v>
          </cell>
          <cell r="P1646" t="str">
            <v>[상세보기]</v>
          </cell>
        </row>
        <row r="1647">
          <cell r="A1647" t="str">
            <v>자본주의가 쓰레기를 만들어요</v>
          </cell>
          <cell r="B1647" t="str">
            <v>아동</v>
          </cell>
          <cell r="C1647" t="str">
            <v>풀빛미디어</v>
          </cell>
          <cell r="D1647">
            <v>23400</v>
          </cell>
          <cell r="E1647">
            <v>1</v>
          </cell>
          <cell r="F1647">
            <v>23400</v>
          </cell>
          <cell r="G1647" t="str">
            <v>20180326</v>
          </cell>
          <cell r="H1647" t="str">
            <v>20180605</v>
          </cell>
          <cell r="I1647" t="str">
            <v>4808967340933</v>
          </cell>
          <cell r="J1647" t="str">
            <v>8967340931</v>
          </cell>
          <cell r="K1647" t="str">
            <v>9788967340933</v>
          </cell>
          <cell r="L1647" t="str">
            <v>어린이창작동화</v>
          </cell>
          <cell r="M1647" t="str">
            <v>kPDF</v>
          </cell>
          <cell r="N1647">
            <v>23400</v>
          </cell>
          <cell r="O1647" t="str">
            <v>환경부(환경보전협회) &gt; 2018 우수환경도서 - 초등 4~6학년용</v>
          </cell>
          <cell r="P1647" t="str">
            <v>[상세보기]</v>
          </cell>
        </row>
        <row r="1648">
          <cell r="A1648" t="str">
            <v>자석과 전기</v>
          </cell>
          <cell r="B1648" t="str">
            <v>아동</v>
          </cell>
          <cell r="C1648" t="str">
            <v>지경사(주)</v>
          </cell>
          <cell r="D1648">
            <v>6480</v>
          </cell>
          <cell r="E1648">
            <v>1</v>
          </cell>
          <cell r="F1648">
            <v>6480</v>
          </cell>
          <cell r="G1648" t="str">
            <v>20070510</v>
          </cell>
          <cell r="H1648" t="str">
            <v>20070629</v>
          </cell>
          <cell r="I1648" t="str">
            <v>4808931918717</v>
          </cell>
          <cell r="J1648" t="str">
            <v>8931918712</v>
          </cell>
          <cell r="K1648" t="str">
            <v>9788931918717</v>
          </cell>
          <cell r="L1648" t="str">
            <v>과학</v>
          </cell>
          <cell r="M1648" t="str">
            <v>kPDF</v>
          </cell>
          <cell r="N1648">
            <v>6480</v>
          </cell>
          <cell r="O1648" t="str">
            <v>경남교육청 김해도서관 &gt; 3학년 교과연계도서</v>
          </cell>
          <cell r="P1648" t="str">
            <v>[상세보기]</v>
          </cell>
        </row>
        <row r="1649">
          <cell r="A1649" t="str">
            <v>자신만만 어린이 말하기</v>
          </cell>
          <cell r="B1649" t="str">
            <v>아동</v>
          </cell>
          <cell r="C1649" t="str">
            <v>다락원</v>
          </cell>
          <cell r="D1649">
            <v>16130</v>
          </cell>
          <cell r="E1649">
            <v>1</v>
          </cell>
          <cell r="F1649">
            <v>16130</v>
          </cell>
          <cell r="G1649" t="str">
            <v>20191216</v>
          </cell>
          <cell r="H1649" t="str">
            <v>20200429</v>
          </cell>
          <cell r="I1649" t="str">
            <v>4808927747475</v>
          </cell>
          <cell r="J1649" t="str">
            <v>892774747X</v>
          </cell>
          <cell r="K1649" t="str">
            <v>9788927747475</v>
          </cell>
          <cell r="L1649" t="str">
            <v>자기계발/리더십</v>
          </cell>
          <cell r="M1649" t="str">
            <v>kPDF</v>
          </cell>
          <cell r="N1649">
            <v>16130</v>
          </cell>
          <cell r="O1649" t="str">
            <v>아침독서 추천도서(초등3-4학년)</v>
          </cell>
          <cell r="P1649" t="str">
            <v>[상세보기]</v>
          </cell>
        </row>
        <row r="1650">
          <cell r="A1650" t="str">
            <v>자연을 먹어요: 가을</v>
          </cell>
          <cell r="B1650" t="str">
            <v>아동</v>
          </cell>
          <cell r="C1650" t="str">
            <v>내인생의책(주)</v>
          </cell>
          <cell r="D1650">
            <v>17280</v>
          </cell>
          <cell r="E1650">
            <v>1</v>
          </cell>
          <cell r="F1650">
            <v>17280</v>
          </cell>
          <cell r="G1650" t="str">
            <v>20130910</v>
          </cell>
          <cell r="H1650" t="str">
            <v>20131105</v>
          </cell>
          <cell r="I1650" t="str">
            <v>4808997980604</v>
          </cell>
          <cell r="J1650" t="str">
            <v>8997980602</v>
          </cell>
          <cell r="K1650" t="str">
            <v>9788997980604</v>
          </cell>
          <cell r="L1650" t="str">
            <v>과학</v>
          </cell>
          <cell r="M1650" t="str">
            <v>kEPUB</v>
          </cell>
          <cell r="N1650">
            <v>17280</v>
          </cell>
          <cell r="O1650" t="str">
            <v>경기도교과연계</v>
          </cell>
          <cell r="P1650" t="str">
            <v>[상세보기]</v>
          </cell>
        </row>
        <row r="1651">
          <cell r="A1651" t="str">
            <v>자연을 먹어요: 겨울</v>
          </cell>
          <cell r="B1651" t="str">
            <v>아동</v>
          </cell>
          <cell r="C1651" t="str">
            <v>내인생의책(주)</v>
          </cell>
          <cell r="D1651">
            <v>17280</v>
          </cell>
          <cell r="E1651">
            <v>1</v>
          </cell>
          <cell r="F1651">
            <v>17280</v>
          </cell>
          <cell r="G1651" t="str">
            <v>20131130</v>
          </cell>
          <cell r="H1651" t="str">
            <v>20140117</v>
          </cell>
          <cell r="I1651" t="str">
            <v>4808997980697</v>
          </cell>
          <cell r="J1651" t="str">
            <v>8997980696</v>
          </cell>
          <cell r="K1651" t="str">
            <v>9788997980697</v>
          </cell>
          <cell r="L1651" t="str">
            <v>과학</v>
          </cell>
          <cell r="M1651" t="str">
            <v>kPDF</v>
          </cell>
          <cell r="N1651">
            <v>17280</v>
          </cell>
          <cell r="O1651" t="str">
            <v>경기도교과연계</v>
          </cell>
          <cell r="P1651" t="str">
            <v>[상세보기]</v>
          </cell>
        </row>
        <row r="1652">
          <cell r="A1652" t="str">
            <v>자연을 먹어요: 봄</v>
          </cell>
          <cell r="B1652" t="str">
            <v>아동</v>
          </cell>
          <cell r="C1652" t="str">
            <v>내인생의책(주)</v>
          </cell>
          <cell r="D1652">
            <v>17280</v>
          </cell>
          <cell r="E1652">
            <v>1</v>
          </cell>
          <cell r="F1652">
            <v>17280</v>
          </cell>
          <cell r="G1652" t="str">
            <v>20130510</v>
          </cell>
          <cell r="H1652" t="str">
            <v>20130618</v>
          </cell>
          <cell r="I1652" t="str">
            <v>4808997980376</v>
          </cell>
          <cell r="J1652" t="str">
            <v>8997980378</v>
          </cell>
          <cell r="K1652" t="str">
            <v>9788997980376</v>
          </cell>
          <cell r="L1652" t="str">
            <v>과학</v>
          </cell>
          <cell r="M1652" t="str">
            <v>kEPUB</v>
          </cell>
          <cell r="N1652">
            <v>17280</v>
          </cell>
          <cell r="O1652" t="str">
            <v>인천광역시미추홀도서관 &gt; 교과연계도서</v>
          </cell>
          <cell r="P1652" t="str">
            <v>[상세보기]</v>
          </cell>
        </row>
        <row r="1653">
          <cell r="A1653" t="str">
            <v>자연을 먹어요: 여름</v>
          </cell>
          <cell r="B1653" t="str">
            <v>아동</v>
          </cell>
          <cell r="C1653" t="str">
            <v>내인생의책(주)</v>
          </cell>
          <cell r="D1653">
            <v>17280</v>
          </cell>
          <cell r="E1653">
            <v>1</v>
          </cell>
          <cell r="F1653">
            <v>17280</v>
          </cell>
          <cell r="G1653" t="str">
            <v>20130715</v>
          </cell>
          <cell r="H1653" t="str">
            <v>20131014</v>
          </cell>
          <cell r="I1653" t="str">
            <v>4808997980406</v>
          </cell>
          <cell r="J1653" t="str">
            <v>8997980408</v>
          </cell>
          <cell r="K1653" t="str">
            <v>9788997980406</v>
          </cell>
          <cell r="L1653" t="str">
            <v>과학</v>
          </cell>
          <cell r="M1653" t="str">
            <v>kEPUB</v>
          </cell>
          <cell r="N1653">
            <v>17280</v>
          </cell>
          <cell r="O1653" t="str">
            <v>경기도교과연계</v>
          </cell>
          <cell r="P1653" t="str">
            <v>[상세보기]</v>
          </cell>
        </row>
        <row r="1654">
          <cell r="A1654" t="str">
            <v>자연이라는 위대한 스승을 만나다</v>
          </cell>
          <cell r="B1654" t="str">
            <v>아동</v>
          </cell>
          <cell r="C1654" t="str">
            <v>에브리웨이(주)</v>
          </cell>
          <cell r="D1654">
            <v>15120</v>
          </cell>
          <cell r="E1654">
            <v>1</v>
          </cell>
          <cell r="F1654">
            <v>15120</v>
          </cell>
          <cell r="G1654" t="str">
            <v>20200620</v>
          </cell>
          <cell r="H1654" t="str">
            <v>20200616</v>
          </cell>
          <cell r="I1654" t="str">
            <v>4808954442725</v>
          </cell>
          <cell r="J1654" t="str">
            <v>8954442722</v>
          </cell>
          <cell r="K1654" t="str">
            <v>9788954442725</v>
          </cell>
          <cell r="L1654" t="str">
            <v>자기계발/리더십</v>
          </cell>
          <cell r="M1654" t="str">
            <v>kEPUB</v>
          </cell>
          <cell r="N1654">
            <v>15120</v>
          </cell>
          <cell r="O1654" t="str">
            <v>경상남도교육청 고성도서관 추천도서</v>
          </cell>
          <cell r="P1654" t="str">
            <v>[상세보기]</v>
          </cell>
        </row>
        <row r="1655">
          <cell r="A1655" t="str">
            <v>자연재해</v>
          </cell>
          <cell r="B1655" t="str">
            <v>아동</v>
          </cell>
          <cell r="C1655" t="str">
            <v>삼성비엔씨(주)</v>
          </cell>
          <cell r="D1655">
            <v>21600</v>
          </cell>
          <cell r="E1655">
            <v>1</v>
          </cell>
          <cell r="F1655">
            <v>21600</v>
          </cell>
          <cell r="G1655" t="str">
            <v>20190905</v>
          </cell>
          <cell r="H1655" t="str">
            <v>20191113</v>
          </cell>
          <cell r="I1655" t="str">
            <v>480D191111420</v>
          </cell>
          <cell r="J1655" t="str">
            <v>D191111420</v>
          </cell>
          <cell r="K1655">
            <v>21600</v>
          </cell>
          <cell r="L1655" t="str">
            <v>과학</v>
          </cell>
          <cell r="M1655" t="str">
            <v>kPDF</v>
          </cell>
          <cell r="N1655">
            <v>21600</v>
          </cell>
          <cell r="O1655" t="str">
            <v>경기도교과연계</v>
          </cell>
          <cell r="P1655" t="str">
            <v>[상세보기]</v>
          </cell>
        </row>
        <row r="1656">
          <cell r="A1656" t="str">
            <v>자유 대 규제, 무엇이 먼저일까?</v>
          </cell>
          <cell r="B1656" t="str">
            <v>아동</v>
          </cell>
          <cell r="C1656" t="str">
            <v>개암나무</v>
          </cell>
          <cell r="D1656">
            <v>15750</v>
          </cell>
          <cell r="E1656">
            <v>1</v>
          </cell>
          <cell r="F1656">
            <v>15750</v>
          </cell>
          <cell r="G1656" t="str">
            <v>20190628</v>
          </cell>
          <cell r="H1656" t="str">
            <v>20191018</v>
          </cell>
          <cell r="I1656" t="str">
            <v>4808968305153</v>
          </cell>
          <cell r="J1656" t="str">
            <v>8968305153</v>
          </cell>
          <cell r="K1656" t="str">
            <v>9788968305153</v>
          </cell>
          <cell r="L1656" t="str">
            <v>자기계발/리더십</v>
          </cell>
          <cell r="M1656" t="str">
            <v>kPDF+kEPUB</v>
          </cell>
          <cell r="N1656">
            <v>15750</v>
          </cell>
          <cell r="O1656" t="str">
            <v>경상남도교육청 고성도서관 추천도서</v>
          </cell>
          <cell r="P1656" t="str">
            <v>[상세보기]</v>
          </cell>
        </row>
        <row r="1657">
          <cell r="A1657" t="str">
            <v>자유의 여신상의 오른발</v>
          </cell>
          <cell r="B1657" t="str">
            <v>아동</v>
          </cell>
          <cell r="C1657" t="str">
            <v>책빛</v>
          </cell>
          <cell r="D1657">
            <v>16200</v>
          </cell>
          <cell r="E1657">
            <v>1</v>
          </cell>
          <cell r="F1657">
            <v>16200</v>
          </cell>
          <cell r="G1657" t="str">
            <v>20190830</v>
          </cell>
          <cell r="H1657" t="str">
            <v>20191113</v>
          </cell>
          <cell r="I1657" t="str">
            <v>4808962192926</v>
          </cell>
          <cell r="J1657" t="str">
            <v>8962192926</v>
          </cell>
          <cell r="K1657" t="str">
            <v>9788962192926</v>
          </cell>
          <cell r="L1657" t="str">
            <v>어린이창작동화</v>
          </cell>
          <cell r="M1657" t="str">
            <v>kPDF</v>
          </cell>
          <cell r="N1657">
            <v>16200</v>
          </cell>
          <cell r="O1657" t="str">
            <v>아침독서 추천도서(어린이용)</v>
          </cell>
          <cell r="P1657" t="str">
            <v>[상세보기]</v>
          </cell>
        </row>
        <row r="1658">
          <cell r="A1658" t="str">
            <v>자전거 도둑</v>
          </cell>
          <cell r="B1658" t="str">
            <v>아동</v>
          </cell>
          <cell r="C1658" t="str">
            <v>봄볕</v>
          </cell>
          <cell r="D1658">
            <v>15120</v>
          </cell>
          <cell r="E1658">
            <v>1</v>
          </cell>
          <cell r="F1658">
            <v>15120</v>
          </cell>
          <cell r="G1658" t="str">
            <v>20160328</v>
          </cell>
          <cell r="H1658" t="str">
            <v>20170628</v>
          </cell>
          <cell r="I1658" t="str">
            <v>4801186979069</v>
          </cell>
          <cell r="J1658" t="str">
            <v>1186979062</v>
          </cell>
          <cell r="K1658" t="str">
            <v>9791186979068</v>
          </cell>
          <cell r="L1658" t="str">
            <v>어린이창작동화</v>
          </cell>
          <cell r="M1658" t="str">
            <v>kEPUB</v>
          </cell>
          <cell r="N1658">
            <v>15120</v>
          </cell>
          <cell r="O1658" t="str">
            <v>경기도교과연계 &gt; 초등학교 6학년 1학기 국어</v>
          </cell>
          <cell r="P1658" t="str">
            <v>[상세보기]</v>
          </cell>
        </row>
        <row r="1659">
          <cell r="A1659" t="str">
            <v>자판기를 고친 돼지: 함수</v>
          </cell>
          <cell r="B1659" t="str">
            <v>아동</v>
          </cell>
          <cell r="C1659" t="str">
            <v>내인생의책(주)</v>
          </cell>
          <cell r="D1659">
            <v>15550</v>
          </cell>
          <cell r="E1659">
            <v>1</v>
          </cell>
          <cell r="F1659">
            <v>15550</v>
          </cell>
          <cell r="G1659" t="str">
            <v>20160610</v>
          </cell>
          <cell r="H1659" t="str">
            <v>20161230</v>
          </cell>
          <cell r="I1659" t="str">
            <v>4801157232735</v>
          </cell>
          <cell r="J1659" t="str">
            <v>1157232736</v>
          </cell>
          <cell r="K1659" t="str">
            <v>9791157232734</v>
          </cell>
          <cell r="L1659" t="str">
            <v>수학</v>
          </cell>
          <cell r="M1659" t="str">
            <v>kPDF</v>
          </cell>
          <cell r="N1659">
            <v>15550</v>
          </cell>
          <cell r="O1659" t="str">
            <v>목포공공도서관 추천도서</v>
          </cell>
          <cell r="P1659" t="str">
            <v>[상세보기]</v>
          </cell>
        </row>
        <row r="1660">
          <cell r="A1660" t="str">
            <v>작은 별</v>
          </cell>
          <cell r="B1660" t="str">
            <v>아동</v>
          </cell>
          <cell r="C1660" t="str">
            <v>책빛</v>
          </cell>
          <cell r="D1660">
            <v>18900</v>
          </cell>
          <cell r="E1660">
            <v>1</v>
          </cell>
          <cell r="F1660">
            <v>18900</v>
          </cell>
          <cell r="G1660" t="str">
            <v>20201230</v>
          </cell>
          <cell r="H1660" t="str">
            <v>20210309</v>
          </cell>
          <cell r="I1660" t="str">
            <v>4808962193213</v>
          </cell>
          <cell r="J1660" t="str">
            <v>8962193213</v>
          </cell>
          <cell r="K1660" t="str">
            <v>9788962193213</v>
          </cell>
          <cell r="L1660" t="str">
            <v>어린이창작동화</v>
          </cell>
          <cell r="M1660" t="str">
            <v>kPDF</v>
          </cell>
          <cell r="N1660">
            <v>18900</v>
          </cell>
          <cell r="O1660">
            <v>18900</v>
          </cell>
          <cell r="P1660" t="str">
            <v>[상세보기]</v>
          </cell>
        </row>
        <row r="1661">
          <cell r="A1661" t="str">
            <v>잔소리 로봇</v>
          </cell>
          <cell r="B1661" t="str">
            <v>아동</v>
          </cell>
          <cell r="C1661" t="str">
            <v>파란정원</v>
          </cell>
          <cell r="D1661">
            <v>18000</v>
          </cell>
          <cell r="E1661">
            <v>1</v>
          </cell>
          <cell r="F1661">
            <v>18000</v>
          </cell>
          <cell r="G1661" t="str">
            <v>20150223</v>
          </cell>
          <cell r="H1661" t="str">
            <v>20150512</v>
          </cell>
          <cell r="I1661" t="str">
            <v>4808994813738</v>
          </cell>
          <cell r="J1661" t="str">
            <v>899481373X</v>
          </cell>
          <cell r="K1661" t="str">
            <v>9788994813738</v>
          </cell>
          <cell r="L1661" t="str">
            <v>어린이창작동화</v>
          </cell>
          <cell r="M1661" t="str">
            <v>kPDF</v>
          </cell>
          <cell r="N1661">
            <v>18000</v>
          </cell>
          <cell r="O1661" t="str">
            <v>경기도교과연계 &gt; 초등학교 3학년 도덕</v>
          </cell>
          <cell r="P1661" t="str">
            <v>[상세보기]</v>
          </cell>
        </row>
        <row r="1662">
          <cell r="A1662" t="str">
            <v>잔소리 센터</v>
          </cell>
          <cell r="B1662" t="str">
            <v>아동</v>
          </cell>
          <cell r="C1662" t="str">
            <v>개암나무</v>
          </cell>
          <cell r="D1662">
            <v>13860</v>
          </cell>
          <cell r="E1662">
            <v>1</v>
          </cell>
          <cell r="F1662">
            <v>13860</v>
          </cell>
          <cell r="G1662" t="str">
            <v>20180730</v>
          </cell>
          <cell r="H1662" t="str">
            <v>20181219</v>
          </cell>
          <cell r="I1662" t="str">
            <v>4808968304699</v>
          </cell>
          <cell r="J1662" t="str">
            <v>8968304696</v>
          </cell>
          <cell r="K1662" t="str">
            <v>9788968304699</v>
          </cell>
          <cell r="L1662" t="str">
            <v>어린이창작동화</v>
          </cell>
          <cell r="M1662" t="str">
            <v>kPDF+kEPUB</v>
          </cell>
          <cell r="N1662">
            <v>13860</v>
          </cell>
          <cell r="O1662" t="str">
            <v>인천광역시미추홀도서관 &gt; 교과연계도서</v>
          </cell>
          <cell r="P1662" t="str">
            <v>[상세보기]</v>
          </cell>
        </row>
        <row r="1663">
          <cell r="A1663" t="str">
            <v>잔치에 온 산신아비</v>
          </cell>
          <cell r="B1663" t="str">
            <v>아동</v>
          </cell>
          <cell r="C1663" t="str">
            <v>키다리</v>
          </cell>
          <cell r="D1663">
            <v>15120</v>
          </cell>
          <cell r="E1663">
            <v>1</v>
          </cell>
          <cell r="F1663">
            <v>15120</v>
          </cell>
          <cell r="G1663" t="str">
            <v>20160609</v>
          </cell>
          <cell r="H1663" t="str">
            <v>20160831</v>
          </cell>
          <cell r="I1663" t="str">
            <v>4801157851240</v>
          </cell>
          <cell r="J1663" t="str">
            <v>115785124X</v>
          </cell>
          <cell r="K1663" t="str">
            <v>9791157851249</v>
          </cell>
          <cell r="L1663" t="str">
            <v>어린이창작동화</v>
          </cell>
          <cell r="M1663" t="str">
            <v>kPDF+kEPUB</v>
          </cell>
          <cell r="N1663">
            <v>15120</v>
          </cell>
          <cell r="O1663" t="str">
            <v>아침독서 추천도서(어린이용)</v>
          </cell>
          <cell r="P1663" t="str">
            <v>[상세보기]</v>
          </cell>
        </row>
        <row r="1664">
          <cell r="A1664" t="str">
            <v>잘 보이고 싶은 날</v>
          </cell>
          <cell r="B1664" t="str">
            <v>아동</v>
          </cell>
          <cell r="C1664" t="str">
            <v>북극곰</v>
          </cell>
          <cell r="D1664">
            <v>15120</v>
          </cell>
          <cell r="E1664">
            <v>1</v>
          </cell>
          <cell r="F1664">
            <v>15120</v>
          </cell>
          <cell r="G1664" t="str">
            <v>20170110</v>
          </cell>
          <cell r="H1664" t="str">
            <v>20181005</v>
          </cell>
          <cell r="I1664" t="str">
            <v>4801186797519</v>
          </cell>
          <cell r="J1664" t="str">
            <v>1186797517</v>
          </cell>
          <cell r="K1664" t="str">
            <v>9791186797518</v>
          </cell>
          <cell r="L1664" t="str">
            <v>동요/동시</v>
          </cell>
          <cell r="M1664" t="str">
            <v>kEPUB</v>
          </cell>
          <cell r="N1664">
            <v>15120</v>
          </cell>
          <cell r="O1664" t="str">
            <v>경기도교과연계 &gt; 초등학교 3학년 1학기 국어</v>
          </cell>
          <cell r="P1664" t="str">
            <v>[상세보기]</v>
          </cell>
        </row>
        <row r="1665">
          <cell r="A1665" t="str">
            <v>잘 자라라 내 마음</v>
          </cell>
          <cell r="B1665" t="str">
            <v>아동</v>
          </cell>
          <cell r="C1665" t="str">
            <v>위즈덤하우스_디지털콘텐츠</v>
          </cell>
          <cell r="D1665">
            <v>18000</v>
          </cell>
          <cell r="E1665">
            <v>2</v>
          </cell>
          <cell r="F1665">
            <v>36000</v>
          </cell>
          <cell r="G1665" t="str">
            <v>20130210</v>
          </cell>
          <cell r="H1665" t="str">
            <v>20131002</v>
          </cell>
          <cell r="I1665" t="str">
            <v>4808962473544</v>
          </cell>
          <cell r="J1665" t="str">
            <v>8962473542</v>
          </cell>
          <cell r="K1665" t="str">
            <v>9788962473544</v>
          </cell>
          <cell r="L1665" t="str">
            <v>호기심/상식</v>
          </cell>
          <cell r="M1665" t="str">
            <v>kEPUB</v>
          </cell>
          <cell r="N1665">
            <v>36000</v>
          </cell>
          <cell r="O1665" t="str">
            <v>국립어청도서관추천</v>
          </cell>
          <cell r="P1665" t="str">
            <v>[상세보기]</v>
          </cell>
        </row>
        <row r="1666">
          <cell r="A1666" t="str">
            <v>잠들 때 들려주는 5분 구연동화 100가지 이야기</v>
          </cell>
          <cell r="B1666" t="str">
            <v>유아</v>
          </cell>
          <cell r="C1666" t="str">
            <v>세상모든책</v>
          </cell>
          <cell r="D1666">
            <v>13500</v>
          </cell>
          <cell r="E1666">
            <v>1</v>
          </cell>
          <cell r="F1666">
            <v>13500</v>
          </cell>
          <cell r="G1666" t="str">
            <v>20071224</v>
          </cell>
          <cell r="H1666" t="str">
            <v>20080724</v>
          </cell>
          <cell r="I1666" t="str">
            <v>4808955602081</v>
          </cell>
          <cell r="J1666" t="str">
            <v>8955602081</v>
          </cell>
          <cell r="K1666" t="str">
            <v>9788955602081</v>
          </cell>
          <cell r="L1666" t="str">
            <v>유아창작동화</v>
          </cell>
          <cell r="M1666" t="str">
            <v>kPDF</v>
          </cell>
          <cell r="N1666">
            <v>13500</v>
          </cell>
          <cell r="O1666" t="str">
            <v>부산광역시 사상도서관 추천도서</v>
          </cell>
          <cell r="P1666" t="str">
            <v>[상세보기]</v>
          </cell>
        </row>
        <row r="1667">
          <cell r="A1667" t="str">
            <v>잠들기 전 엄마 아빠가 들려 주는 그리스 신화</v>
          </cell>
          <cell r="B1667" t="str">
            <v>유아</v>
          </cell>
          <cell r="C1667" t="str">
            <v>지경사(주)</v>
          </cell>
          <cell r="D1667">
            <v>14040</v>
          </cell>
          <cell r="E1667">
            <v>1</v>
          </cell>
          <cell r="F1667">
            <v>14040</v>
          </cell>
          <cell r="G1667" t="str">
            <v>20180115</v>
          </cell>
          <cell r="H1667" t="str">
            <v>20180126</v>
          </cell>
          <cell r="I1667" t="str">
            <v>4808931933239</v>
          </cell>
          <cell r="J1667" t="str">
            <v>8931933231</v>
          </cell>
          <cell r="K1667" t="str">
            <v>9788931933239</v>
          </cell>
          <cell r="L1667" t="str">
            <v>종교/신화</v>
          </cell>
          <cell r="M1667" t="str">
            <v>kPDF+kEPUB</v>
          </cell>
          <cell r="N1667">
            <v>14040</v>
          </cell>
          <cell r="O1667" t="str">
            <v>청주시립도서관 추천도서</v>
          </cell>
          <cell r="P1667" t="str">
            <v>[상세보기]</v>
          </cell>
        </row>
        <row r="1668">
          <cell r="A1668" t="str">
            <v>잠의 여왕(상)</v>
          </cell>
          <cell r="B1668" t="str">
            <v>아동</v>
          </cell>
          <cell r="C1668" t="str">
            <v>머스트비</v>
          </cell>
          <cell r="D1668">
            <v>14400</v>
          </cell>
          <cell r="E1668">
            <v>1</v>
          </cell>
          <cell r="F1668">
            <v>14400</v>
          </cell>
          <cell r="G1668" t="str">
            <v>20161024</v>
          </cell>
          <cell r="H1668" t="str">
            <v>20161205</v>
          </cell>
          <cell r="I1668" t="str">
            <v>4801160340052</v>
          </cell>
          <cell r="J1668" t="str">
            <v>1160340056</v>
          </cell>
          <cell r="K1668" t="str">
            <v>9791160340051</v>
          </cell>
          <cell r="L1668" t="str">
            <v>어린이창작동화</v>
          </cell>
          <cell r="M1668" t="str">
            <v>kPDF</v>
          </cell>
          <cell r="N1668">
            <v>14400</v>
          </cell>
          <cell r="O1668" t="str">
            <v>경기도교과연계 &gt; 초등학교 5학년 1학기 국어</v>
          </cell>
          <cell r="P1668" t="str">
            <v>[상세보기]</v>
          </cell>
        </row>
        <row r="1669">
          <cell r="A1669" t="str">
            <v>잠의 여왕(하)</v>
          </cell>
          <cell r="B1669" t="str">
            <v>아동</v>
          </cell>
          <cell r="C1669" t="str">
            <v>머스트비</v>
          </cell>
          <cell r="D1669">
            <v>15120</v>
          </cell>
          <cell r="E1669">
            <v>1</v>
          </cell>
          <cell r="F1669">
            <v>15120</v>
          </cell>
          <cell r="G1669" t="str">
            <v>20161031</v>
          </cell>
          <cell r="H1669" t="str">
            <v>20161205</v>
          </cell>
          <cell r="I1669" t="str">
            <v>4801160340069</v>
          </cell>
          <cell r="J1669" t="str">
            <v>1160340064</v>
          </cell>
          <cell r="K1669" t="str">
            <v>9791160340068</v>
          </cell>
          <cell r="L1669" t="str">
            <v>어린이창작동화</v>
          </cell>
          <cell r="M1669" t="str">
            <v>kPDF</v>
          </cell>
          <cell r="N1669">
            <v>15120</v>
          </cell>
          <cell r="O1669" t="str">
            <v>경기도교과연계 &gt; 초등학교 5학년 1학기 국어</v>
          </cell>
          <cell r="P1669" t="str">
            <v>[상세보기]</v>
          </cell>
        </row>
        <row r="1670">
          <cell r="A1670" t="str">
            <v>잠자는 숲속의 어린 마녀</v>
          </cell>
          <cell r="B1670" t="str">
            <v>아동</v>
          </cell>
          <cell r="C1670" t="str">
            <v>북극곰</v>
          </cell>
          <cell r="D1670">
            <v>8820</v>
          </cell>
          <cell r="E1670">
            <v>1</v>
          </cell>
          <cell r="F1670">
            <v>8820</v>
          </cell>
          <cell r="G1670" t="str">
            <v>20170303</v>
          </cell>
          <cell r="H1670" t="str">
            <v>20180919</v>
          </cell>
          <cell r="I1670" t="str">
            <v>4801186797564</v>
          </cell>
          <cell r="J1670" t="str">
            <v>1186797568</v>
          </cell>
          <cell r="K1670" t="str">
            <v>9791186797563</v>
          </cell>
          <cell r="L1670" t="str">
            <v>어린이창작동화</v>
          </cell>
          <cell r="M1670" t="str">
            <v>kEPUB</v>
          </cell>
          <cell r="N1670">
            <v>8820</v>
          </cell>
          <cell r="O1670" t="str">
            <v>청소년출판협의회 추천도서</v>
          </cell>
          <cell r="P1670" t="str">
            <v>[상세보기]</v>
          </cell>
        </row>
        <row r="1671">
          <cell r="A1671" t="str">
            <v>잠잘 시간</v>
          </cell>
          <cell r="B1671" t="str">
            <v>아동</v>
          </cell>
          <cell r="C1671" t="str">
            <v>책빛</v>
          </cell>
          <cell r="D1671">
            <v>18900</v>
          </cell>
          <cell r="E1671">
            <v>1</v>
          </cell>
          <cell r="F1671">
            <v>18900</v>
          </cell>
          <cell r="G1671" t="str">
            <v>20210130</v>
          </cell>
          <cell r="H1671" t="str">
            <v>20210309</v>
          </cell>
          <cell r="I1671" t="str">
            <v>4808962193282</v>
          </cell>
          <cell r="J1671" t="str">
            <v>8962193280</v>
          </cell>
          <cell r="K1671" t="str">
            <v>9788962193282</v>
          </cell>
          <cell r="L1671" t="str">
            <v>어린이창작동화</v>
          </cell>
          <cell r="M1671" t="str">
            <v>kPDF</v>
          </cell>
          <cell r="N1671">
            <v>18900</v>
          </cell>
          <cell r="O1671">
            <v>18900</v>
          </cell>
          <cell r="P1671" t="str">
            <v>[상세보기]</v>
          </cell>
        </row>
        <row r="1672">
          <cell r="A1672" t="str">
            <v>장갑</v>
          </cell>
          <cell r="B1672" t="str">
            <v>아동</v>
          </cell>
          <cell r="C1672" t="str">
            <v>책빛</v>
          </cell>
          <cell r="D1672">
            <v>16200</v>
          </cell>
          <cell r="E1672">
            <v>1</v>
          </cell>
          <cell r="F1672">
            <v>16200</v>
          </cell>
          <cell r="G1672" t="str">
            <v>20181230</v>
          </cell>
          <cell r="H1672" t="str">
            <v>20190403</v>
          </cell>
          <cell r="I1672" t="str">
            <v>4808962192759</v>
          </cell>
          <cell r="J1672" t="str">
            <v>8962192756</v>
          </cell>
          <cell r="K1672" t="str">
            <v>9788962192759</v>
          </cell>
          <cell r="L1672" t="str">
            <v>어린이창작동화</v>
          </cell>
          <cell r="M1672" t="str">
            <v>kPDF</v>
          </cell>
          <cell r="N1672">
            <v>16200</v>
          </cell>
          <cell r="O1672" t="str">
            <v>아침독서 추천도서(유아용)</v>
          </cell>
          <cell r="P1672" t="str">
            <v>[상세보기]</v>
          </cell>
        </row>
        <row r="1673">
          <cell r="A1673" t="str">
            <v>장고를 부탁해!</v>
          </cell>
          <cell r="B1673" t="str">
            <v>아동</v>
          </cell>
          <cell r="C1673" t="str">
            <v>머스트비</v>
          </cell>
          <cell r="D1673">
            <v>15120</v>
          </cell>
          <cell r="E1673">
            <v>1</v>
          </cell>
          <cell r="F1673">
            <v>15120</v>
          </cell>
          <cell r="G1673" t="str">
            <v>20180731</v>
          </cell>
          <cell r="H1673" t="str">
            <v>20190729</v>
          </cell>
          <cell r="I1673" t="str">
            <v>4801160340656</v>
          </cell>
          <cell r="J1673" t="str">
            <v>116034065X</v>
          </cell>
          <cell r="K1673" t="str">
            <v>9791160340655</v>
          </cell>
          <cell r="L1673" t="str">
            <v>어린이전래동화</v>
          </cell>
          <cell r="M1673" t="str">
            <v>kPDF</v>
          </cell>
          <cell r="N1673">
            <v>15120</v>
          </cell>
          <cell r="O1673" t="str">
            <v>광주광역시립도서관 권장도서</v>
          </cell>
          <cell r="P1673" t="str">
            <v>[상세보기]</v>
          </cell>
        </row>
        <row r="1674">
          <cell r="A1674" t="str">
            <v>장래 희망이 뭐라고</v>
          </cell>
          <cell r="B1674" t="str">
            <v>아동</v>
          </cell>
          <cell r="C1674" t="str">
            <v>(주)책읽는곰</v>
          </cell>
          <cell r="D1674">
            <v>12600</v>
          </cell>
          <cell r="E1674">
            <v>1</v>
          </cell>
          <cell r="F1674">
            <v>12600</v>
          </cell>
          <cell r="G1674" t="str">
            <v>20170418</v>
          </cell>
          <cell r="H1674" t="str">
            <v>20200526</v>
          </cell>
          <cell r="I1674" t="str">
            <v>4801158360390</v>
          </cell>
          <cell r="J1674" t="str">
            <v>1158360398</v>
          </cell>
          <cell r="K1674" t="str">
            <v>9791158360399</v>
          </cell>
          <cell r="L1674" t="str">
            <v>어린이창작동화</v>
          </cell>
          <cell r="M1674" t="str">
            <v>kPDF</v>
          </cell>
          <cell r="N1674">
            <v>12600</v>
          </cell>
          <cell r="O1674" t="str">
            <v>한국문화예술위원회 문학나눔 선정도서</v>
          </cell>
          <cell r="P1674" t="str">
            <v>[상세보기]</v>
          </cell>
        </row>
        <row r="1675">
          <cell r="A1675" t="str">
            <v>재난에서 살아남는 10가지 방법</v>
          </cell>
          <cell r="B1675" t="str">
            <v>아동</v>
          </cell>
          <cell r="C1675" t="str">
            <v>리스컴</v>
          </cell>
          <cell r="D1675">
            <v>15120</v>
          </cell>
          <cell r="E1675">
            <v>1</v>
          </cell>
          <cell r="F1675">
            <v>15120</v>
          </cell>
          <cell r="G1675" t="str">
            <v>20180105</v>
          </cell>
          <cell r="H1675" t="str">
            <v>20200529</v>
          </cell>
          <cell r="I1675" t="str">
            <v>4808994149394</v>
          </cell>
          <cell r="J1675" t="str">
            <v>8994149392</v>
          </cell>
          <cell r="K1675" t="str">
            <v>9788994149394</v>
          </cell>
          <cell r="L1675" t="str">
            <v>호기심/상식</v>
          </cell>
          <cell r="M1675" t="str">
            <v>kEPUB</v>
          </cell>
          <cell r="N1675">
            <v>15120</v>
          </cell>
          <cell r="O1675" t="str">
            <v>경북독서친구 &gt; 초등학생 권장도서(6학년)</v>
          </cell>
          <cell r="P1675" t="str">
            <v>[상세보기]</v>
          </cell>
        </row>
        <row r="1676">
          <cell r="A1676" t="str">
            <v>재미있는 미생물과 감염병 이야기</v>
          </cell>
          <cell r="B1676" t="str">
            <v>아동</v>
          </cell>
          <cell r="C1676" t="str">
            <v>가나문화콘텐츠</v>
          </cell>
          <cell r="D1676">
            <v>15120</v>
          </cell>
          <cell r="E1676">
            <v>1</v>
          </cell>
          <cell r="F1676">
            <v>15120</v>
          </cell>
          <cell r="G1676" t="str">
            <v>20140110</v>
          </cell>
          <cell r="H1676" t="str">
            <v>20161213</v>
          </cell>
          <cell r="I1676" t="str">
            <v>4808957366509</v>
          </cell>
          <cell r="J1676" t="str">
            <v>8957366504</v>
          </cell>
          <cell r="K1676" t="str">
            <v>9788957366509</v>
          </cell>
          <cell r="L1676" t="str">
            <v>과학</v>
          </cell>
          <cell r="M1676" t="str">
            <v>kEPUB</v>
          </cell>
          <cell r="N1676">
            <v>15120</v>
          </cell>
          <cell r="O1676" t="str">
            <v>경북독서친구 &gt; 초등학생 권장도서(5학년)</v>
          </cell>
          <cell r="P1676" t="str">
            <v>[상세보기]</v>
          </cell>
        </row>
        <row r="1677">
          <cell r="A1677" t="str">
            <v>재미있는 한국지리 이야기</v>
          </cell>
          <cell r="B1677" t="str">
            <v>아동</v>
          </cell>
          <cell r="C1677" t="str">
            <v>가나문화콘텐츠</v>
          </cell>
          <cell r="D1677">
            <v>15120</v>
          </cell>
          <cell r="E1677">
            <v>1</v>
          </cell>
          <cell r="F1677">
            <v>15120</v>
          </cell>
          <cell r="G1677" t="str">
            <v>20140228</v>
          </cell>
          <cell r="H1677" t="str">
            <v>20160909</v>
          </cell>
          <cell r="I1677" t="str">
            <v>4808957366486</v>
          </cell>
          <cell r="J1677" t="str">
            <v>8957366482</v>
          </cell>
          <cell r="K1677" t="str">
            <v>9788957366486</v>
          </cell>
          <cell r="L1677" t="str">
            <v>역사/지리/위인</v>
          </cell>
          <cell r="M1677" t="str">
            <v>kEPUB</v>
          </cell>
          <cell r="N1677">
            <v>15120</v>
          </cell>
          <cell r="O1677" t="str">
            <v>인천광역시미추홀도서관 &gt; 교과연계도서</v>
          </cell>
          <cell r="P1677" t="str">
            <v>[상세보기]</v>
          </cell>
        </row>
        <row r="1678">
          <cell r="A1678" t="str">
            <v>저것이 무엇인고</v>
          </cell>
          <cell r="B1678" t="str">
            <v>아동</v>
          </cell>
          <cell r="C1678" t="str">
            <v>샘터사</v>
          </cell>
          <cell r="D1678">
            <v>13860</v>
          </cell>
          <cell r="E1678">
            <v>1</v>
          </cell>
          <cell r="F1678">
            <v>13860</v>
          </cell>
          <cell r="G1678" t="str">
            <v>20080222</v>
          </cell>
          <cell r="H1678" t="str">
            <v>20140602</v>
          </cell>
          <cell r="I1678" t="str">
            <v>4808946416147</v>
          </cell>
          <cell r="J1678" t="str">
            <v>8946416149</v>
          </cell>
          <cell r="K1678" t="str">
            <v>9788946416147</v>
          </cell>
          <cell r="L1678" t="str">
            <v>역사/지리/위인</v>
          </cell>
          <cell r="M1678" t="str">
            <v>kEPUB</v>
          </cell>
          <cell r="N1678">
            <v>13860</v>
          </cell>
          <cell r="O1678" t="str">
            <v>한국출판문화산업진흥원 권장도서</v>
          </cell>
          <cell r="P1678" t="str">
            <v>[상세보기]</v>
          </cell>
        </row>
        <row r="1679">
          <cell r="A1679" t="str">
            <v>저녁까지만 거짓말하기로 한 날</v>
          </cell>
          <cell r="B1679" t="str">
            <v>아동</v>
          </cell>
          <cell r="C1679" t="str">
            <v>개암나무</v>
          </cell>
          <cell r="D1679">
            <v>13860</v>
          </cell>
          <cell r="E1679">
            <v>1</v>
          </cell>
          <cell r="F1679">
            <v>13860</v>
          </cell>
          <cell r="G1679" t="str">
            <v>20150520</v>
          </cell>
          <cell r="H1679" t="str">
            <v>20160108</v>
          </cell>
          <cell r="I1679" t="str">
            <v>4808968301582</v>
          </cell>
          <cell r="J1679" t="str">
            <v>8968301581</v>
          </cell>
          <cell r="K1679" t="str">
            <v>9788968301582</v>
          </cell>
          <cell r="L1679" t="str">
            <v>어린이창작동화</v>
          </cell>
          <cell r="M1679" t="str">
            <v>kPDF+kEPUB</v>
          </cell>
          <cell r="N1679">
            <v>13860</v>
          </cell>
          <cell r="O1679" t="str">
            <v>서울특별시교육청 어린이도서관 권장도서</v>
          </cell>
          <cell r="P1679" t="str">
            <v>[상세보기]</v>
          </cell>
        </row>
        <row r="1680">
          <cell r="A1680" t="str">
            <v>저듸, 곰새기</v>
          </cell>
          <cell r="B1680" t="str">
            <v>아동</v>
          </cell>
          <cell r="C1680" t="str">
            <v>아이들은자연이다</v>
          </cell>
          <cell r="D1680">
            <v>15840</v>
          </cell>
          <cell r="E1680">
            <v>1</v>
          </cell>
          <cell r="F1680">
            <v>15840</v>
          </cell>
          <cell r="G1680" t="str">
            <v>20181221</v>
          </cell>
          <cell r="H1680" t="str">
            <v>20181221</v>
          </cell>
          <cell r="I1680" t="str">
            <v>4801188236115</v>
          </cell>
          <cell r="J1680" t="str">
            <v>1188236113</v>
          </cell>
          <cell r="K1680" t="str">
            <v>9791188236114</v>
          </cell>
          <cell r="L1680" t="str">
            <v>과학</v>
          </cell>
          <cell r="M1680" t="str">
            <v>kEPUB</v>
          </cell>
          <cell r="N1680">
            <v>15840</v>
          </cell>
          <cell r="O1680" t="str">
            <v>부산광역시 사상도서관 추천도서</v>
          </cell>
          <cell r="P1680" t="str">
            <v>[상세보기]</v>
          </cell>
        </row>
        <row r="1681">
          <cell r="A1681" t="str">
            <v>저를 돌봐 주면 되죠!</v>
          </cell>
          <cell r="B1681" t="str">
            <v>유아</v>
          </cell>
          <cell r="C1681" t="str">
            <v>노란상상</v>
          </cell>
          <cell r="D1681">
            <v>13860</v>
          </cell>
          <cell r="E1681">
            <v>1</v>
          </cell>
          <cell r="F1681">
            <v>13860</v>
          </cell>
          <cell r="G1681" t="str">
            <v>20160425</v>
          </cell>
          <cell r="H1681" t="str">
            <v>20170627</v>
          </cell>
          <cell r="I1681" t="str">
            <v>4808997367627</v>
          </cell>
          <cell r="J1681" t="str">
            <v>8997367625</v>
          </cell>
          <cell r="K1681" t="str">
            <v>9788997367627</v>
          </cell>
          <cell r="L1681" t="str">
            <v>유아창작동화</v>
          </cell>
          <cell r="M1681" t="str">
            <v>kEPUB</v>
          </cell>
          <cell r="N1681">
            <v>13860</v>
          </cell>
          <cell r="O1681" t="str">
            <v>아침독서 추천도서(유아용)</v>
          </cell>
          <cell r="P1681" t="str">
            <v>[상세보기]</v>
          </cell>
        </row>
        <row r="1682">
          <cell r="A1682" t="str">
            <v>저리 가, 알프레드!</v>
          </cell>
          <cell r="B1682" t="str">
            <v>유아</v>
          </cell>
          <cell r="C1682" t="str">
            <v>북극곰</v>
          </cell>
          <cell r="D1682">
            <v>15120</v>
          </cell>
          <cell r="E1682">
            <v>1</v>
          </cell>
          <cell r="F1682">
            <v>15120</v>
          </cell>
          <cell r="G1682" t="str">
            <v>20200528</v>
          </cell>
          <cell r="H1682" t="str">
            <v>20200706</v>
          </cell>
          <cell r="I1682" t="str">
            <v>4801190300972</v>
          </cell>
          <cell r="J1682" t="str">
            <v>1190300974</v>
          </cell>
          <cell r="K1682" t="str">
            <v>9791190300971</v>
          </cell>
          <cell r="L1682" t="str">
            <v>유아창작동화</v>
          </cell>
          <cell r="M1682" t="str">
            <v>kPDF</v>
          </cell>
          <cell r="N1682">
            <v>15120</v>
          </cell>
          <cell r="O1682" t="str">
            <v>책씨앗 &gt; 교과연계 추천도서(초등)</v>
          </cell>
          <cell r="P1682" t="str">
            <v>[상세보기]</v>
          </cell>
        </row>
        <row r="1683">
          <cell r="A1683" t="str">
            <v>저어새의 놀이터</v>
          </cell>
          <cell r="B1683" t="str">
            <v>아동</v>
          </cell>
          <cell r="C1683" t="str">
            <v>학이사</v>
          </cell>
          <cell r="D1683">
            <v>18000</v>
          </cell>
          <cell r="E1683">
            <v>1</v>
          </cell>
          <cell r="F1683">
            <v>18000</v>
          </cell>
          <cell r="G1683" t="str">
            <v>20171120</v>
          </cell>
          <cell r="H1683" t="str">
            <v>20180602</v>
          </cell>
          <cell r="I1683" t="str">
            <v>4801158541072</v>
          </cell>
          <cell r="J1683" t="str">
            <v>1158541074</v>
          </cell>
          <cell r="K1683" t="str">
            <v>9791158541071</v>
          </cell>
          <cell r="L1683" t="str">
            <v>과학</v>
          </cell>
          <cell r="M1683" t="str">
            <v>kPDF</v>
          </cell>
          <cell r="N1683">
            <v>18000</v>
          </cell>
          <cell r="O1683" t="str">
            <v>목포공공도서관 추천도서</v>
          </cell>
          <cell r="P1683" t="str">
            <v>[상세보기]</v>
          </cell>
        </row>
        <row r="1684">
          <cell r="A1684" t="str">
            <v>적금은 뭐고 펀드는 뭐야</v>
          </cell>
          <cell r="B1684" t="str">
            <v>아동</v>
          </cell>
          <cell r="C1684" t="str">
            <v>팜파스</v>
          </cell>
          <cell r="D1684">
            <v>13860</v>
          </cell>
          <cell r="E1684">
            <v>1</v>
          </cell>
          <cell r="F1684">
            <v>13860</v>
          </cell>
          <cell r="G1684" t="str">
            <v>20160520</v>
          </cell>
          <cell r="H1684" t="str">
            <v>20161122</v>
          </cell>
          <cell r="I1684" t="str">
            <v>4801170260883</v>
          </cell>
          <cell r="J1684" t="str">
            <v>1170260888</v>
          </cell>
          <cell r="K1684" t="str">
            <v>9791170260882</v>
          </cell>
          <cell r="L1684" t="str">
            <v>경제경영</v>
          </cell>
          <cell r="M1684" t="str">
            <v>kEPUB</v>
          </cell>
          <cell r="N1684">
            <v>13860</v>
          </cell>
          <cell r="O1684" t="str">
            <v>경기도교과연계 &gt; 초등학교 4학년 2학기 사회</v>
          </cell>
          <cell r="P1684" t="str">
            <v>[상세보기]</v>
          </cell>
        </row>
        <row r="1685">
          <cell r="A1685" t="str">
            <v>전봇대는 혼자다</v>
          </cell>
          <cell r="B1685" t="str">
            <v>아동</v>
          </cell>
          <cell r="C1685" t="str">
            <v>사계절</v>
          </cell>
          <cell r="D1685">
            <v>11340</v>
          </cell>
          <cell r="E1685">
            <v>2</v>
          </cell>
          <cell r="F1685">
            <v>22680</v>
          </cell>
          <cell r="G1685" t="str">
            <v>20151222</v>
          </cell>
          <cell r="H1685" t="str">
            <v>20170228</v>
          </cell>
          <cell r="I1685" t="str">
            <v>4808958289296</v>
          </cell>
          <cell r="J1685" t="str">
            <v>8958289295</v>
          </cell>
          <cell r="K1685" t="str">
            <v>9788958289296</v>
          </cell>
          <cell r="L1685" t="str">
            <v>동요/동시</v>
          </cell>
          <cell r="M1685" t="str">
            <v>kEPUB</v>
          </cell>
          <cell r="N1685">
            <v>22680</v>
          </cell>
          <cell r="O1685" t="str">
            <v>주요일간지 소개도서</v>
          </cell>
          <cell r="P1685" t="str">
            <v>[상세보기]</v>
          </cell>
        </row>
        <row r="1686">
          <cell r="A1686" t="str">
            <v>전사들 셋의 힘. 1: 보이는 것</v>
          </cell>
          <cell r="B1686" t="str">
            <v>아동</v>
          </cell>
          <cell r="C1686" t="str">
            <v>가람어린이</v>
          </cell>
          <cell r="D1686">
            <v>18270</v>
          </cell>
          <cell r="E1686">
            <v>1</v>
          </cell>
          <cell r="F1686">
            <v>18270</v>
          </cell>
          <cell r="G1686" t="str">
            <v>20200720</v>
          </cell>
          <cell r="H1686" t="str">
            <v>20200722</v>
          </cell>
          <cell r="I1686" t="str">
            <v>4801165180509</v>
          </cell>
          <cell r="J1686" t="str">
            <v>1165180502</v>
          </cell>
          <cell r="K1686" t="str">
            <v>9791165180508</v>
          </cell>
          <cell r="L1686" t="str">
            <v>어린이창작동화</v>
          </cell>
          <cell r="M1686" t="str">
            <v>kEPUB</v>
          </cell>
          <cell r="N1686">
            <v>18270</v>
          </cell>
          <cell r="O1686" t="str">
            <v>책씨앗 &gt; 교과연계 추천도서(초등)</v>
          </cell>
          <cell r="P1686" t="str">
            <v>[상세보기]</v>
          </cell>
        </row>
        <row r="1687">
          <cell r="A1687" t="str">
            <v>전사들 셋의 힘. 2: 어둠의 강</v>
          </cell>
          <cell r="B1687" t="str">
            <v>아동</v>
          </cell>
          <cell r="C1687" t="str">
            <v>가람어린이</v>
          </cell>
          <cell r="D1687">
            <v>18270</v>
          </cell>
          <cell r="E1687">
            <v>1</v>
          </cell>
          <cell r="F1687">
            <v>18270</v>
          </cell>
          <cell r="G1687" t="str">
            <v>20200920</v>
          </cell>
          <cell r="H1687" t="str">
            <v>20201027</v>
          </cell>
          <cell r="I1687" t="str">
            <v>4801165180752</v>
          </cell>
          <cell r="J1687" t="str">
            <v>1165180758</v>
          </cell>
          <cell r="K1687" t="str">
            <v>9791165180751</v>
          </cell>
          <cell r="L1687" t="str">
            <v>어린이창작동화</v>
          </cell>
          <cell r="M1687" t="str">
            <v>kEPUB</v>
          </cell>
          <cell r="N1687">
            <v>18270</v>
          </cell>
          <cell r="O1687">
            <v>18270</v>
          </cell>
          <cell r="P1687" t="str">
            <v>[상세보기]</v>
          </cell>
        </row>
        <row r="1688">
          <cell r="A1688" t="str">
            <v>전사들 셋의 힘. 3: 추방</v>
          </cell>
          <cell r="B1688" t="str">
            <v>아동</v>
          </cell>
          <cell r="C1688" t="str">
            <v>가람어린이</v>
          </cell>
          <cell r="D1688">
            <v>18270</v>
          </cell>
          <cell r="E1688">
            <v>1</v>
          </cell>
          <cell r="F1688">
            <v>18270</v>
          </cell>
          <cell r="G1688" t="str">
            <v>20201130</v>
          </cell>
          <cell r="H1688" t="str">
            <v>20201203</v>
          </cell>
          <cell r="I1688" t="str">
            <v>4801165180882</v>
          </cell>
          <cell r="J1688" t="str">
            <v>116518088X</v>
          </cell>
          <cell r="K1688" t="str">
            <v>9791165180881</v>
          </cell>
          <cell r="L1688" t="str">
            <v>어린이창작동화</v>
          </cell>
          <cell r="M1688" t="str">
            <v>kEPUB</v>
          </cell>
          <cell r="N1688">
            <v>18270</v>
          </cell>
          <cell r="O1688">
            <v>18270</v>
          </cell>
          <cell r="P1688" t="str">
            <v>[상세보기]</v>
          </cell>
        </row>
        <row r="1689">
          <cell r="A1689" t="str">
            <v>전쟁과 다람쥐</v>
          </cell>
          <cell r="B1689" t="str">
            <v>아동</v>
          </cell>
          <cell r="C1689" t="str">
            <v>봄볕</v>
          </cell>
          <cell r="D1689">
            <v>15120</v>
          </cell>
          <cell r="E1689">
            <v>1</v>
          </cell>
          <cell r="F1689">
            <v>15120</v>
          </cell>
          <cell r="G1689" t="str">
            <v>20140811</v>
          </cell>
          <cell r="H1689" t="str">
            <v>20150716</v>
          </cell>
          <cell r="I1689" t="str">
            <v>4808997824427</v>
          </cell>
          <cell r="J1689" t="str">
            <v>8997824422</v>
          </cell>
          <cell r="K1689" t="str">
            <v>9788997824427</v>
          </cell>
          <cell r="L1689" t="str">
            <v>어린이창작동화</v>
          </cell>
          <cell r="M1689" t="str">
            <v>kEPUB</v>
          </cell>
          <cell r="N1689">
            <v>15120</v>
          </cell>
          <cell r="O1689" t="str">
            <v>학교도서관사서협의회 초등고학년 추천도서</v>
          </cell>
          <cell r="P1689" t="str">
            <v>[상세보기]</v>
          </cell>
        </row>
        <row r="1690">
          <cell r="A1690" t="str">
            <v>전쟁을 끝낸 파리</v>
          </cell>
          <cell r="B1690" t="str">
            <v>아동</v>
          </cell>
          <cell r="C1690" t="str">
            <v>한마당</v>
          </cell>
          <cell r="D1690">
            <v>13860</v>
          </cell>
          <cell r="E1690">
            <v>1</v>
          </cell>
          <cell r="F1690">
            <v>13860</v>
          </cell>
          <cell r="G1690" t="str">
            <v>20170320</v>
          </cell>
          <cell r="H1690" t="str">
            <v>20170629</v>
          </cell>
          <cell r="I1690" t="str">
            <v>4808985512824</v>
          </cell>
          <cell r="J1690" t="str">
            <v>898551282X</v>
          </cell>
          <cell r="K1690" t="str">
            <v>9788985512824</v>
          </cell>
          <cell r="L1690" t="str">
            <v>어린이창작동화</v>
          </cell>
          <cell r="M1690" t="str">
            <v>kPDF+kEPUB</v>
          </cell>
          <cell r="N1690">
            <v>13860</v>
          </cell>
          <cell r="O1690" t="str">
            <v>아침독서 추천도서(어린이용)</v>
          </cell>
          <cell r="P1690" t="str">
            <v>[상세보기]</v>
          </cell>
        </row>
        <row r="1691">
          <cell r="A1691" t="str">
            <v>전통 놀이 이야기</v>
          </cell>
          <cell r="B1691" t="str">
            <v>아동</v>
          </cell>
          <cell r="C1691" t="str">
            <v>다산북스_디지털컨텐츠</v>
          </cell>
          <cell r="D1691">
            <v>22320</v>
          </cell>
          <cell r="E1691">
            <v>2</v>
          </cell>
          <cell r="F1691">
            <v>44640</v>
          </cell>
          <cell r="G1691" t="str">
            <v>20150415</v>
          </cell>
          <cell r="H1691" t="str">
            <v>20150420</v>
          </cell>
          <cell r="I1691" t="str">
            <v>4801130604979</v>
          </cell>
          <cell r="J1691" t="str">
            <v>1130604977</v>
          </cell>
          <cell r="K1691" t="str">
            <v>9791130604978</v>
          </cell>
          <cell r="L1691" t="str">
            <v>어린이창작동화</v>
          </cell>
          <cell r="M1691" t="str">
            <v>kPDF</v>
          </cell>
          <cell r="N1691">
            <v>44640</v>
          </cell>
          <cell r="O1691" t="str">
            <v>인천광역시미추홀도서관 &gt; 교과연계도서</v>
          </cell>
          <cell r="P1691" t="str">
            <v>[상세보기]</v>
          </cell>
        </row>
        <row r="1692">
          <cell r="A1692" t="str">
            <v>절대 딱지</v>
          </cell>
          <cell r="B1692" t="str">
            <v>아동</v>
          </cell>
          <cell r="C1692" t="str">
            <v>개암나무</v>
          </cell>
          <cell r="D1692">
            <v>13860</v>
          </cell>
          <cell r="E1692">
            <v>1</v>
          </cell>
          <cell r="F1692">
            <v>13860</v>
          </cell>
          <cell r="G1692" t="str">
            <v>20161125</v>
          </cell>
          <cell r="H1692" t="str">
            <v>20170106</v>
          </cell>
          <cell r="I1692" t="str">
            <v>4808968303371</v>
          </cell>
          <cell r="J1692" t="str">
            <v>8968303371</v>
          </cell>
          <cell r="K1692" t="str">
            <v>9788968303371</v>
          </cell>
          <cell r="L1692" t="str">
            <v>어린이창작동화</v>
          </cell>
          <cell r="M1692" t="str">
            <v>kPDF+kEPUB</v>
          </cell>
          <cell r="N1692">
            <v>13860</v>
          </cell>
          <cell r="O1692" t="str">
            <v>경기도교과연계 &gt; 초등학교 4학년 도덕</v>
          </cell>
          <cell r="P1692" t="str">
            <v>[상세보기]</v>
          </cell>
        </row>
        <row r="1693">
          <cell r="A1693" t="str">
            <v>절대 용서 못해</v>
          </cell>
          <cell r="B1693" t="str">
            <v>아동</v>
          </cell>
          <cell r="C1693" t="str">
            <v>꿈소담이</v>
          </cell>
          <cell r="D1693">
            <v>9720</v>
          </cell>
          <cell r="E1693">
            <v>1</v>
          </cell>
          <cell r="F1693">
            <v>9720</v>
          </cell>
          <cell r="G1693" t="str">
            <v>20131120</v>
          </cell>
          <cell r="H1693" t="str">
            <v>20141223</v>
          </cell>
          <cell r="I1693" t="str">
            <v>4808956899343</v>
          </cell>
          <cell r="J1693" t="str">
            <v>8956899347</v>
          </cell>
          <cell r="K1693" t="str">
            <v>9788956899343</v>
          </cell>
          <cell r="L1693" t="str">
            <v>어린이창작동화</v>
          </cell>
          <cell r="M1693" t="str">
            <v>kPDF+kEPUB</v>
          </cell>
          <cell r="N1693">
            <v>9720</v>
          </cell>
          <cell r="O1693" t="str">
            <v>국립어청도서관추천</v>
          </cell>
          <cell r="P1693" t="str">
            <v>[상세보기]</v>
          </cell>
        </row>
        <row r="1694">
          <cell r="A1694" t="str">
            <v>정글 전쟁</v>
          </cell>
          <cell r="B1694" t="str">
            <v>아동</v>
          </cell>
          <cell r="C1694" t="str">
            <v>내인생의책(주)</v>
          </cell>
          <cell r="D1694">
            <v>17280</v>
          </cell>
          <cell r="E1694">
            <v>1</v>
          </cell>
          <cell r="F1694">
            <v>17280</v>
          </cell>
          <cell r="G1694" t="str">
            <v>20150730</v>
          </cell>
          <cell r="H1694" t="str">
            <v>20150831</v>
          </cell>
          <cell r="I1694" t="str">
            <v>4801157231912</v>
          </cell>
          <cell r="J1694" t="str">
            <v>1157231918</v>
          </cell>
          <cell r="K1694" t="str">
            <v>9791157231911</v>
          </cell>
          <cell r="L1694" t="str">
            <v>어린이창작동화</v>
          </cell>
          <cell r="M1694" t="str">
            <v>kPDF</v>
          </cell>
          <cell r="N1694">
            <v>17280</v>
          </cell>
          <cell r="O1694" t="str">
            <v>한국출판문화산업진흥원 권장도서</v>
          </cell>
          <cell r="P1694" t="str">
            <v>[상세보기]</v>
          </cell>
        </row>
        <row r="1695">
          <cell r="A1695" t="str">
            <v>정브르가 알려주는 파충류 체험 백과</v>
          </cell>
          <cell r="B1695" t="str">
            <v>아동</v>
          </cell>
          <cell r="C1695" t="str">
            <v>보누스</v>
          </cell>
          <cell r="D1695">
            <v>19800</v>
          </cell>
          <cell r="E1695">
            <v>1</v>
          </cell>
          <cell r="F1695">
            <v>19800</v>
          </cell>
          <cell r="G1695" t="str">
            <v>20190820</v>
          </cell>
          <cell r="H1695" t="str">
            <v>20190812</v>
          </cell>
          <cell r="I1695" t="str">
            <v>4808964944035</v>
          </cell>
          <cell r="J1695" t="str">
            <v>8964944038</v>
          </cell>
          <cell r="K1695" t="str">
            <v>9788964944035</v>
          </cell>
          <cell r="L1695" t="str">
            <v>과학</v>
          </cell>
          <cell r="M1695" t="str">
            <v>kPDF</v>
          </cell>
          <cell r="N1695">
            <v>19800</v>
          </cell>
          <cell r="O1695" t="str">
            <v>책씨앗 &gt; 교과연계 추천도서(초등)</v>
          </cell>
          <cell r="P1695" t="str">
            <v>[상세보기]</v>
          </cell>
        </row>
        <row r="1696">
          <cell r="A1696" t="str">
            <v>정선 갤러리</v>
          </cell>
          <cell r="B1696" t="str">
            <v>아동</v>
          </cell>
          <cell r="C1696" t="str">
            <v>그린북</v>
          </cell>
          <cell r="D1696">
            <v>18900</v>
          </cell>
          <cell r="E1696">
            <v>1</v>
          </cell>
          <cell r="F1696">
            <v>18900</v>
          </cell>
          <cell r="G1696" t="str">
            <v>20171127</v>
          </cell>
          <cell r="H1696" t="str">
            <v>20190604</v>
          </cell>
          <cell r="I1696" t="str">
            <v>4808955883459</v>
          </cell>
          <cell r="J1696" t="str">
            <v>8955883455</v>
          </cell>
          <cell r="K1696" t="str">
            <v>9788955883459</v>
          </cell>
          <cell r="L1696" t="str">
            <v>예체능</v>
          </cell>
          <cell r="M1696" t="str">
            <v>kEPUB</v>
          </cell>
          <cell r="N1696">
            <v>18900</v>
          </cell>
          <cell r="O1696" t="str">
            <v>광주광역시립도서관 권장도서</v>
          </cell>
          <cell r="P1696" t="str">
            <v>[상세보기]</v>
          </cell>
        </row>
        <row r="1697">
          <cell r="A1697" t="str">
            <v>정약용 선생님의 리더십 캠프</v>
          </cell>
          <cell r="B1697" t="str">
            <v>아동</v>
          </cell>
          <cell r="C1697" t="str">
            <v>다락원</v>
          </cell>
          <cell r="D1697">
            <v>13860</v>
          </cell>
          <cell r="E1697">
            <v>1</v>
          </cell>
          <cell r="F1697">
            <v>13860</v>
          </cell>
          <cell r="G1697" t="str">
            <v>20160405</v>
          </cell>
          <cell r="H1697" t="str">
            <v>20160912</v>
          </cell>
          <cell r="I1697" t="str">
            <v>4808927746409</v>
          </cell>
          <cell r="J1697" t="str">
            <v>8927746406</v>
          </cell>
          <cell r="K1697" t="str">
            <v>9788927746409</v>
          </cell>
          <cell r="L1697" t="str">
            <v>어린이창작동화</v>
          </cell>
          <cell r="M1697" t="str">
            <v>kPDF</v>
          </cell>
          <cell r="N1697">
            <v>13860</v>
          </cell>
          <cell r="O1697" t="str">
            <v>학교도서관사서협의회 초등저학년 추천도서</v>
          </cell>
          <cell r="P1697" t="str">
            <v>[상세보기]</v>
          </cell>
        </row>
        <row r="1698">
          <cell r="A1698" t="str">
            <v>정약전과 정약용</v>
          </cell>
          <cell r="B1698" t="str">
            <v>아동</v>
          </cell>
          <cell r="C1698" t="str">
            <v>머스트비</v>
          </cell>
          <cell r="D1698">
            <v>12600</v>
          </cell>
          <cell r="E1698">
            <v>1</v>
          </cell>
          <cell r="F1698">
            <v>12600</v>
          </cell>
          <cell r="G1698" t="str">
            <v>20141030</v>
          </cell>
          <cell r="H1698" t="str">
            <v>20150619</v>
          </cell>
          <cell r="I1698" t="str">
            <v>4808998433291</v>
          </cell>
          <cell r="J1698" t="str">
            <v>899843329X</v>
          </cell>
          <cell r="K1698" t="str">
            <v>9788998433291</v>
          </cell>
          <cell r="L1698" t="str">
            <v>역사/지리/위인</v>
          </cell>
          <cell r="M1698" t="str">
            <v>kPDF</v>
          </cell>
          <cell r="N1698">
            <v>12600</v>
          </cell>
          <cell r="O1698" t="str">
            <v>경기도교과연계 &gt; 초등학교 1학년 2학기 국어</v>
          </cell>
          <cell r="P1698" t="str">
            <v>[상세보기]</v>
          </cell>
        </row>
        <row r="1699">
          <cell r="A1699" t="str">
            <v>정의의 악플러</v>
          </cell>
          <cell r="B1699" t="str">
            <v>아동</v>
          </cell>
          <cell r="C1699" t="str">
            <v>스푼북</v>
          </cell>
          <cell r="D1699">
            <v>13860</v>
          </cell>
          <cell r="E1699">
            <v>1</v>
          </cell>
          <cell r="F1699">
            <v>13860</v>
          </cell>
          <cell r="G1699" t="str">
            <v>20180405</v>
          </cell>
          <cell r="H1699" t="str">
            <v>20180723</v>
          </cell>
          <cell r="I1699" t="str">
            <v>4801188283379</v>
          </cell>
          <cell r="J1699" t="str">
            <v>1188283375</v>
          </cell>
          <cell r="K1699" t="str">
            <v>9791188283378</v>
          </cell>
          <cell r="L1699" t="str">
            <v>어린이창작동화</v>
          </cell>
          <cell r="M1699" t="str">
            <v>kEPUB</v>
          </cell>
          <cell r="N1699">
            <v>13860</v>
          </cell>
          <cell r="O1699" t="str">
            <v>인천광역시미추홀도서관 &gt; 교과연계도서</v>
          </cell>
          <cell r="P1699" t="str">
            <v>[상세보기]</v>
          </cell>
        </row>
        <row r="1700">
          <cell r="A1700" t="str">
            <v>정정당당 선거</v>
          </cell>
          <cell r="B1700" t="str">
            <v>아동</v>
          </cell>
          <cell r="C1700" t="str">
            <v>동아엠앤비</v>
          </cell>
          <cell r="D1700">
            <v>13860</v>
          </cell>
          <cell r="E1700">
            <v>1</v>
          </cell>
          <cell r="F1700">
            <v>13860</v>
          </cell>
          <cell r="G1700" t="str">
            <v>20120401</v>
          </cell>
          <cell r="H1700" t="str">
            <v>20120717</v>
          </cell>
          <cell r="I1700" t="str">
            <v>4808962860771</v>
          </cell>
          <cell r="J1700" t="str">
            <v>8962860775</v>
          </cell>
          <cell r="K1700" t="str">
            <v>9788962860771</v>
          </cell>
          <cell r="L1700" t="str">
            <v>자기계발/리더십</v>
          </cell>
          <cell r="M1700" t="str">
            <v>kPDF+kEPUB</v>
          </cell>
          <cell r="N1700">
            <v>13860</v>
          </cell>
          <cell r="O1700" t="str">
            <v>경기도교과연계 &gt; 초등학교 4학년 1학기 사회</v>
          </cell>
          <cell r="P1700" t="str">
            <v>[상세보기]</v>
          </cell>
        </row>
        <row r="1701">
          <cell r="A1701" t="str">
            <v>정정당당! 우리반 선거 대장 나민주가 간다!</v>
          </cell>
          <cell r="B1701" t="str">
            <v>아동</v>
          </cell>
          <cell r="C1701" t="str">
            <v>가나문화콘텐츠</v>
          </cell>
          <cell r="D1701">
            <v>13500</v>
          </cell>
          <cell r="E1701">
            <v>1</v>
          </cell>
          <cell r="F1701">
            <v>13500</v>
          </cell>
          <cell r="G1701" t="str">
            <v>20151120</v>
          </cell>
          <cell r="H1701" t="str">
            <v>20191017</v>
          </cell>
          <cell r="I1701" t="str">
            <v>4808957367551</v>
          </cell>
          <cell r="J1701" t="str">
            <v>8957367551</v>
          </cell>
          <cell r="K1701" t="str">
            <v>9788957367551</v>
          </cell>
          <cell r="L1701" t="str">
            <v>어린이창작동화</v>
          </cell>
          <cell r="M1701" t="str">
            <v>kEPUB</v>
          </cell>
          <cell r="N1701">
            <v>13500</v>
          </cell>
          <cell r="O1701">
            <v>13500</v>
          </cell>
          <cell r="P1701" t="str">
            <v>[상세보기]</v>
          </cell>
        </row>
        <row r="1702">
          <cell r="A1702" t="str">
            <v>정조 대왕의 특명에 도전하라</v>
          </cell>
          <cell r="B1702" t="str">
            <v>아동</v>
          </cell>
          <cell r="C1702" t="str">
            <v>다산북스_디지털컨텐츠</v>
          </cell>
          <cell r="D1702">
            <v>30240</v>
          </cell>
          <cell r="E1702">
            <v>2</v>
          </cell>
          <cell r="F1702">
            <v>60480</v>
          </cell>
          <cell r="G1702" t="str">
            <v>20161010</v>
          </cell>
          <cell r="H1702" t="str">
            <v>20180115</v>
          </cell>
          <cell r="I1702" t="str">
            <v>4801130612790</v>
          </cell>
          <cell r="J1702" t="str">
            <v>1130612791</v>
          </cell>
          <cell r="K1702" t="str">
            <v>9791130612799</v>
          </cell>
          <cell r="L1702" t="str">
            <v>역사/지리/위인</v>
          </cell>
          <cell r="M1702" t="str">
            <v>kEPUB</v>
          </cell>
          <cell r="N1702">
            <v>60480</v>
          </cell>
          <cell r="O1702" t="str">
            <v>한국과학창의재단 우수과학도서</v>
          </cell>
          <cell r="P1702" t="str">
            <v>[상세보기]</v>
          </cell>
        </row>
        <row r="1703">
          <cell r="A1703" t="str">
            <v>정치 사용 설명서</v>
          </cell>
          <cell r="B1703" t="str">
            <v>아동</v>
          </cell>
          <cell r="C1703" t="str">
            <v>내인생의책(주)</v>
          </cell>
          <cell r="D1703">
            <v>17640</v>
          </cell>
          <cell r="E1703">
            <v>1</v>
          </cell>
          <cell r="F1703">
            <v>17640</v>
          </cell>
          <cell r="G1703" t="str">
            <v>20170629</v>
          </cell>
          <cell r="H1703" t="str">
            <v>20170705</v>
          </cell>
          <cell r="I1703" t="str">
            <v>4801157233220</v>
          </cell>
          <cell r="J1703" t="str">
            <v>1157233228</v>
          </cell>
          <cell r="K1703" t="str">
            <v>9791157233229</v>
          </cell>
          <cell r="L1703" t="str">
            <v>자기계발/리더십</v>
          </cell>
          <cell r="M1703" t="str">
            <v>kPDF</v>
          </cell>
          <cell r="N1703">
            <v>17640</v>
          </cell>
          <cell r="O1703" t="str">
            <v>경북독서친구 &gt; 초등학생 권장도서(6학년)</v>
          </cell>
          <cell r="P1703" t="str">
            <v>[상세보기]</v>
          </cell>
        </row>
        <row r="1704">
          <cell r="A1704" t="str">
            <v>제주도에서 태양을 보다</v>
          </cell>
          <cell r="B1704" t="str">
            <v>아동</v>
          </cell>
          <cell r="C1704" t="str">
            <v>내인생의책(주)</v>
          </cell>
          <cell r="D1704">
            <v>21600</v>
          </cell>
          <cell r="E1704">
            <v>1</v>
          </cell>
          <cell r="F1704">
            <v>21600</v>
          </cell>
          <cell r="G1704" t="str">
            <v>20200501</v>
          </cell>
          <cell r="H1704" t="str">
            <v>20200519</v>
          </cell>
          <cell r="I1704" t="str">
            <v>4801157236108</v>
          </cell>
          <cell r="J1704" t="str">
            <v>1157236103</v>
          </cell>
          <cell r="K1704" t="str">
            <v>9791157236107</v>
          </cell>
          <cell r="L1704" t="str">
            <v>역사/지리/위인</v>
          </cell>
          <cell r="M1704" t="str">
            <v>kPDF</v>
          </cell>
          <cell r="N1704">
            <v>21600</v>
          </cell>
          <cell r="O1704">
            <v>21600</v>
          </cell>
          <cell r="P1704" t="str">
            <v>[상세보기]</v>
          </cell>
        </row>
        <row r="1705">
          <cell r="A1705" t="str">
            <v>조광조와 나뭇잎 글씨</v>
          </cell>
          <cell r="B1705" t="str">
            <v>아동</v>
          </cell>
          <cell r="C1705" t="str">
            <v>푸른숲(주)</v>
          </cell>
          <cell r="D1705">
            <v>13500</v>
          </cell>
          <cell r="E1705">
            <v>1</v>
          </cell>
          <cell r="F1705">
            <v>13500</v>
          </cell>
          <cell r="G1705" t="str">
            <v>20160104</v>
          </cell>
          <cell r="H1705" t="str">
            <v>20161007</v>
          </cell>
          <cell r="I1705" t="str">
            <v>4801156750797</v>
          </cell>
          <cell r="J1705" t="str">
            <v>1156750792</v>
          </cell>
          <cell r="K1705" t="str">
            <v>9791156750796</v>
          </cell>
          <cell r="L1705" t="str">
            <v>어린이창작동화</v>
          </cell>
          <cell r="M1705" t="str">
            <v>kEPUB</v>
          </cell>
          <cell r="N1705">
            <v>13500</v>
          </cell>
          <cell r="O1705" t="str">
            <v>아침독서 추천도서(어린이용)</v>
          </cell>
          <cell r="P1705" t="str">
            <v>[상세보기]</v>
          </cell>
        </row>
        <row r="1706">
          <cell r="A1706" t="str">
            <v>조금만 불편하면 지구가 안 아파요</v>
          </cell>
          <cell r="B1706" t="str">
            <v>아동</v>
          </cell>
          <cell r="C1706" t="str">
            <v>팜파스</v>
          </cell>
          <cell r="D1706">
            <v>12600</v>
          </cell>
          <cell r="E1706">
            <v>1</v>
          </cell>
          <cell r="F1706">
            <v>12600</v>
          </cell>
          <cell r="G1706" t="str">
            <v>20141117</v>
          </cell>
          <cell r="H1706" t="str">
            <v>20160726</v>
          </cell>
          <cell r="I1706" t="str">
            <v>4808998537708</v>
          </cell>
          <cell r="J1706" t="str">
            <v>8998537702</v>
          </cell>
          <cell r="K1706" t="str">
            <v>9788998537708</v>
          </cell>
          <cell r="L1706" t="str">
            <v>과학</v>
          </cell>
          <cell r="M1706" t="str">
            <v>kEPUB</v>
          </cell>
          <cell r="N1706">
            <v>12600</v>
          </cell>
          <cell r="O1706" t="str">
            <v>경기도교과연계 &gt; 초등학교 4학년 도덕</v>
          </cell>
          <cell r="P1706" t="str">
            <v>[상세보기]</v>
          </cell>
        </row>
        <row r="1707">
          <cell r="A1707" t="str">
            <v>조선 사람 표류기</v>
          </cell>
          <cell r="B1707" t="str">
            <v>아동</v>
          </cell>
          <cell r="C1707" t="str">
            <v>나무를심는사람들</v>
          </cell>
          <cell r="D1707">
            <v>13860</v>
          </cell>
          <cell r="E1707">
            <v>1</v>
          </cell>
          <cell r="F1707">
            <v>13860</v>
          </cell>
          <cell r="G1707" t="str">
            <v>20131010</v>
          </cell>
          <cell r="H1707" t="str">
            <v>20140623</v>
          </cell>
          <cell r="I1707" t="str">
            <v>4801195030522</v>
          </cell>
          <cell r="J1707" t="str">
            <v>1195030525</v>
          </cell>
          <cell r="K1707" t="str">
            <v>9791195030521</v>
          </cell>
          <cell r="L1707" t="str">
            <v>어린이창작동화</v>
          </cell>
          <cell r="M1707" t="str">
            <v>kEPUB</v>
          </cell>
          <cell r="N1707">
            <v>13860</v>
          </cell>
          <cell r="O1707" t="str">
            <v>경기중앙교육도서관 추천도서</v>
          </cell>
          <cell r="P1707" t="str">
            <v>[상세보기]</v>
          </cell>
        </row>
        <row r="1708">
          <cell r="A1708" t="str">
            <v>조선 소년 무걸, 무기를 만들다</v>
          </cell>
          <cell r="B1708" t="str">
            <v>아동</v>
          </cell>
          <cell r="C1708" t="str">
            <v>그린북</v>
          </cell>
          <cell r="D1708">
            <v>15120</v>
          </cell>
          <cell r="E1708">
            <v>1</v>
          </cell>
          <cell r="F1708">
            <v>15120</v>
          </cell>
          <cell r="G1708" t="str">
            <v>20160615</v>
          </cell>
          <cell r="H1708" t="str">
            <v>20161216</v>
          </cell>
          <cell r="I1708" t="str">
            <v>4808955883213</v>
          </cell>
          <cell r="J1708" t="str">
            <v>8955883218</v>
          </cell>
          <cell r="K1708" t="str">
            <v>9788955883213</v>
          </cell>
          <cell r="L1708" t="str">
            <v>어린이창작동화</v>
          </cell>
          <cell r="M1708" t="str">
            <v>kEPUB</v>
          </cell>
          <cell r="N1708">
            <v>15120</v>
          </cell>
          <cell r="O1708" t="str">
            <v xml:space="preserve">안산시 중앙도서관 추천도서 목록 </v>
          </cell>
          <cell r="P1708" t="str">
            <v>[상세보기]</v>
          </cell>
        </row>
        <row r="1709">
          <cell r="A1709" t="str">
            <v>조선과학수사관 장선비</v>
          </cell>
          <cell r="B1709" t="str">
            <v>아동</v>
          </cell>
          <cell r="C1709" t="str">
            <v>파란자전거</v>
          </cell>
          <cell r="D1709">
            <v>12350</v>
          </cell>
          <cell r="E1709">
            <v>1</v>
          </cell>
          <cell r="F1709">
            <v>12350</v>
          </cell>
          <cell r="G1709" t="str">
            <v>20151201</v>
          </cell>
          <cell r="H1709" t="str">
            <v>20160622</v>
          </cell>
          <cell r="I1709" t="str">
            <v>4801186075440</v>
          </cell>
          <cell r="J1709" t="str">
            <v>1186075449</v>
          </cell>
          <cell r="K1709" t="str">
            <v>9791186075449</v>
          </cell>
          <cell r="L1709" t="str">
            <v>어린이창작동화</v>
          </cell>
          <cell r="M1709" t="str">
            <v>kEPUB</v>
          </cell>
          <cell r="N1709">
            <v>12350</v>
          </cell>
          <cell r="O1709" t="str">
            <v>경기도교과연계 &gt; 초등학교 5학년 2학기 국어</v>
          </cell>
          <cell r="P1709" t="str">
            <v>[상세보기]</v>
          </cell>
        </row>
        <row r="1710">
          <cell r="A1710" t="str">
            <v>조선왕실의 보물 의궤</v>
          </cell>
          <cell r="B1710" t="str">
            <v>아동</v>
          </cell>
          <cell r="C1710" t="str">
            <v>토토북</v>
          </cell>
          <cell r="D1710">
            <v>15120</v>
          </cell>
          <cell r="E1710">
            <v>1</v>
          </cell>
          <cell r="F1710">
            <v>15120</v>
          </cell>
          <cell r="G1710" t="str">
            <v>20090228</v>
          </cell>
          <cell r="H1710" t="str">
            <v>20130419</v>
          </cell>
          <cell r="I1710" t="str">
            <v>4808990611727</v>
          </cell>
          <cell r="J1710" t="str">
            <v>8990611725</v>
          </cell>
          <cell r="K1710" t="str">
            <v>9788990611727</v>
          </cell>
          <cell r="L1710" t="str">
            <v>역사/지리/위인</v>
          </cell>
          <cell r="M1710" t="str">
            <v>kEPUB</v>
          </cell>
          <cell r="N1710">
            <v>15120</v>
          </cell>
          <cell r="O1710" t="str">
            <v>인천광역시미추홀도서관 &gt; 교과연계도서</v>
          </cell>
          <cell r="P1710" t="str">
            <v>[상세보기]</v>
          </cell>
        </row>
        <row r="1711">
          <cell r="A1711" t="str">
            <v>조선왕조실록</v>
          </cell>
          <cell r="B1711" t="str">
            <v>아동</v>
          </cell>
          <cell r="C1711" t="str">
            <v>엠엔케이(MNK)</v>
          </cell>
          <cell r="D1711">
            <v>12960</v>
          </cell>
          <cell r="E1711">
            <v>1</v>
          </cell>
          <cell r="F1711">
            <v>12960</v>
          </cell>
          <cell r="G1711" t="str">
            <v>20180405</v>
          </cell>
          <cell r="H1711" t="str">
            <v>20180912</v>
          </cell>
          <cell r="I1711" t="str">
            <v>4801187153161</v>
          </cell>
          <cell r="J1711" t="str">
            <v>1187153168</v>
          </cell>
          <cell r="K1711" t="str">
            <v>9791187153160</v>
          </cell>
          <cell r="L1711" t="str">
            <v>역사/지리/위인</v>
          </cell>
          <cell r="M1711" t="str">
            <v>kPDF</v>
          </cell>
          <cell r="N1711">
            <v>12960</v>
          </cell>
          <cell r="O1711" t="str">
            <v>학교도서관사서협의회 초등전학년 추천도서</v>
          </cell>
          <cell r="P1711" t="str">
            <v>[상세보기]</v>
          </cell>
        </row>
        <row r="1712">
          <cell r="A1712" t="str">
            <v>조선을 품은 대문</v>
          </cell>
          <cell r="B1712" t="str">
            <v>아동</v>
          </cell>
          <cell r="C1712" t="str">
            <v>개암나무</v>
          </cell>
          <cell r="D1712">
            <v>13860</v>
          </cell>
          <cell r="E1712">
            <v>1</v>
          </cell>
          <cell r="F1712">
            <v>13860</v>
          </cell>
          <cell r="G1712" t="str">
            <v>20180509</v>
          </cell>
          <cell r="H1712" t="str">
            <v>20180831</v>
          </cell>
          <cell r="I1712" t="str">
            <v>4808968304521</v>
          </cell>
          <cell r="J1712" t="str">
            <v>8968304521</v>
          </cell>
          <cell r="K1712" t="str">
            <v>9788968304521</v>
          </cell>
          <cell r="L1712" t="str">
            <v>역사/지리/위인</v>
          </cell>
          <cell r="M1712" t="str">
            <v>kPDF+kEPUB</v>
          </cell>
          <cell r="N1712">
            <v>13860</v>
          </cell>
          <cell r="O1712" t="str">
            <v>서울시교육청도서관 사서추천도서</v>
          </cell>
          <cell r="P1712" t="str">
            <v>[상세보기]</v>
          </cell>
        </row>
        <row r="1713">
          <cell r="A1713" t="str">
            <v>조선의 나그네 소년 장복이</v>
          </cell>
          <cell r="B1713" t="str">
            <v>아동</v>
          </cell>
          <cell r="C1713" t="str">
            <v>샘터사</v>
          </cell>
          <cell r="D1713">
            <v>15120</v>
          </cell>
          <cell r="E1713">
            <v>1</v>
          </cell>
          <cell r="F1713">
            <v>15120</v>
          </cell>
          <cell r="G1713" t="str">
            <v>20141208</v>
          </cell>
          <cell r="H1713" t="str">
            <v>20151211</v>
          </cell>
          <cell r="I1713" t="str">
            <v>4808946419230</v>
          </cell>
          <cell r="J1713" t="str">
            <v>8946419237</v>
          </cell>
          <cell r="K1713" t="str">
            <v>9788946419230</v>
          </cell>
          <cell r="L1713" t="str">
            <v>역사/지리/위인</v>
          </cell>
          <cell r="M1713" t="str">
            <v>kEPUB</v>
          </cell>
          <cell r="N1713">
            <v>15120</v>
          </cell>
          <cell r="O1713" t="str">
            <v>경기도교과연계 &gt; 초등학교 5학년 2학기 국어</v>
          </cell>
          <cell r="P1713" t="str">
            <v>[상세보기]</v>
          </cell>
        </row>
        <row r="1714">
          <cell r="A1714" t="str">
            <v>조선의 마지막 군마</v>
          </cell>
          <cell r="B1714" t="str">
            <v>아동</v>
          </cell>
          <cell r="C1714" t="str">
            <v>내인생의책(주)</v>
          </cell>
          <cell r="D1714">
            <v>17280</v>
          </cell>
          <cell r="E1714">
            <v>1</v>
          </cell>
          <cell r="F1714">
            <v>17280</v>
          </cell>
          <cell r="G1714" t="str">
            <v>20110725</v>
          </cell>
          <cell r="H1714" t="str">
            <v>20130528</v>
          </cell>
          <cell r="I1714" t="str">
            <v>4808991813809</v>
          </cell>
          <cell r="J1714" t="str">
            <v>8991813801</v>
          </cell>
          <cell r="K1714" t="str">
            <v>9788991813809</v>
          </cell>
          <cell r="L1714" t="str">
            <v>어린이창작동화</v>
          </cell>
          <cell r="M1714" t="str">
            <v>kEPUB</v>
          </cell>
          <cell r="N1714">
            <v>17280</v>
          </cell>
          <cell r="O1714" t="str">
            <v>한국출판문화산업진흥원 권장도서</v>
          </cell>
          <cell r="P1714" t="str">
            <v>[상세보기]</v>
          </cell>
        </row>
        <row r="1715">
          <cell r="A1715" t="str">
            <v>조선의 마지막 춤꾼 : 화성 재인청의 맥을 이은 운학 이동안</v>
          </cell>
          <cell r="B1715" t="str">
            <v>아동</v>
          </cell>
          <cell r="C1715" t="str">
            <v>한국출판콘텐츠(KPC)</v>
          </cell>
          <cell r="D1715">
            <v>41580</v>
          </cell>
          <cell r="E1715">
            <v>2</v>
          </cell>
          <cell r="F1715">
            <v>83160</v>
          </cell>
          <cell r="G1715" t="str">
            <v>20161218</v>
          </cell>
          <cell r="H1715" t="str">
            <v>20190821</v>
          </cell>
          <cell r="I1715" t="str">
            <v>4808955474909</v>
          </cell>
          <cell r="J1715" t="str">
            <v>8955474903</v>
          </cell>
          <cell r="K1715" t="str">
            <v>9788955474909</v>
          </cell>
          <cell r="L1715" t="str">
            <v>역사/지리/위인</v>
          </cell>
          <cell r="M1715" t="str">
            <v>kEPUB</v>
          </cell>
          <cell r="N1715">
            <v>83160</v>
          </cell>
          <cell r="O1715" t="str">
            <v>한국문화예술위원회 문학나눔 선정도서</v>
          </cell>
          <cell r="P1715" t="str">
            <v>[상세보기]</v>
          </cell>
        </row>
        <row r="1716">
          <cell r="A1716" t="str">
            <v>조선의 마지막 호랑이 왕대</v>
          </cell>
          <cell r="B1716" t="str">
            <v>아동</v>
          </cell>
          <cell r="C1716" t="str">
            <v>살림출판사</v>
          </cell>
          <cell r="D1716">
            <v>17100</v>
          </cell>
          <cell r="E1716">
            <v>1</v>
          </cell>
          <cell r="F1716">
            <v>17100</v>
          </cell>
          <cell r="G1716" t="str">
            <v>20111202</v>
          </cell>
          <cell r="H1716" t="str">
            <v>20120504</v>
          </cell>
          <cell r="I1716" t="str">
            <v>4808952216489</v>
          </cell>
          <cell r="J1716" t="str">
            <v>8952216482</v>
          </cell>
          <cell r="K1716" t="str">
            <v>9788952216489</v>
          </cell>
          <cell r="L1716" t="str">
            <v>어린이창작동화</v>
          </cell>
          <cell r="M1716" t="str">
            <v>kPDF+kEPUB</v>
          </cell>
          <cell r="N1716">
            <v>17100</v>
          </cell>
          <cell r="O1716" t="str">
            <v>한국출판문화산업진흥원 추천도서</v>
          </cell>
          <cell r="P1716" t="str">
            <v>[상세보기]</v>
          </cell>
        </row>
        <row r="1717">
          <cell r="A1717" t="str">
            <v>조선의 선비 정신</v>
          </cell>
          <cell r="B1717" t="str">
            <v>아동</v>
          </cell>
          <cell r="C1717" t="str">
            <v>토토북</v>
          </cell>
          <cell r="D1717">
            <v>15120</v>
          </cell>
          <cell r="E1717">
            <v>1</v>
          </cell>
          <cell r="F1717">
            <v>15120</v>
          </cell>
          <cell r="G1717" t="str">
            <v>20130718</v>
          </cell>
          <cell r="H1717" t="str">
            <v>20150116</v>
          </cell>
          <cell r="I1717" t="str">
            <v>4808964961469</v>
          </cell>
          <cell r="J1717" t="str">
            <v>8964961463</v>
          </cell>
          <cell r="K1717" t="str">
            <v>9788964961469</v>
          </cell>
          <cell r="L1717" t="str">
            <v>역사/지리/위인</v>
          </cell>
          <cell r="M1717" t="str">
            <v>kPDF+kEPUB</v>
          </cell>
          <cell r="N1717">
            <v>15120</v>
          </cell>
          <cell r="O1717" t="str">
            <v>국립어청도서관추천</v>
          </cell>
          <cell r="P1717" t="str">
            <v>[상세보기]</v>
          </cell>
        </row>
        <row r="1718">
          <cell r="A1718" t="str">
            <v>조선의 소방관 멸화군</v>
          </cell>
          <cell r="B1718" t="str">
            <v>아동</v>
          </cell>
          <cell r="C1718" t="str">
            <v>파란정원</v>
          </cell>
          <cell r="D1718">
            <v>18000</v>
          </cell>
          <cell r="E1718">
            <v>1</v>
          </cell>
          <cell r="F1718">
            <v>18000</v>
          </cell>
          <cell r="G1718" t="str">
            <v>20151109</v>
          </cell>
          <cell r="H1718" t="str">
            <v>20160307</v>
          </cell>
          <cell r="I1718" t="str">
            <v>4801158680566</v>
          </cell>
          <cell r="J1718" t="str">
            <v>1158680562</v>
          </cell>
          <cell r="K1718" t="str">
            <v>9791158680565</v>
          </cell>
          <cell r="L1718" t="str">
            <v>어린이창작동화</v>
          </cell>
          <cell r="M1718" t="str">
            <v>kPDF</v>
          </cell>
          <cell r="N1718">
            <v>18000</v>
          </cell>
          <cell r="O1718" t="str">
            <v>한국문화예술위원회 문학나눔 선정도서</v>
          </cell>
          <cell r="P1718" t="str">
            <v>[상세보기]</v>
          </cell>
        </row>
        <row r="1719">
          <cell r="A1719" t="str">
            <v>조선의 왕자는 무얼 공부했을까</v>
          </cell>
          <cell r="B1719" t="str">
            <v>아동</v>
          </cell>
          <cell r="C1719" t="str">
            <v>살림출판사</v>
          </cell>
          <cell r="D1719">
            <v>19800</v>
          </cell>
          <cell r="E1719">
            <v>1</v>
          </cell>
          <cell r="F1719">
            <v>19800</v>
          </cell>
          <cell r="G1719" t="str">
            <v>20161031</v>
          </cell>
          <cell r="H1719" t="str">
            <v>20170627</v>
          </cell>
          <cell r="I1719" t="str">
            <v>4808952235145</v>
          </cell>
          <cell r="J1719" t="str">
            <v>8952235142</v>
          </cell>
          <cell r="K1719" t="str">
            <v>9788952235145</v>
          </cell>
          <cell r="L1719" t="str">
            <v>역사/지리/위인</v>
          </cell>
          <cell r="M1719" t="str">
            <v>kEPUB</v>
          </cell>
          <cell r="N1719">
            <v>19800</v>
          </cell>
          <cell r="O1719" t="str">
            <v>경기도교과연계 &gt; 초등학교 3학년 2학기 사회</v>
          </cell>
          <cell r="P1719" t="str">
            <v>[상세보기]</v>
          </cell>
        </row>
        <row r="1720">
          <cell r="A1720" t="str">
            <v>조심해! 우리 집이 조마조마</v>
          </cell>
          <cell r="B1720" t="str">
            <v>아동</v>
          </cell>
          <cell r="C1720" t="str">
            <v>노루궁뎅이</v>
          </cell>
          <cell r="D1720">
            <v>11340</v>
          </cell>
          <cell r="E1720">
            <v>1</v>
          </cell>
          <cell r="F1720">
            <v>11340</v>
          </cell>
          <cell r="G1720" t="str">
            <v>20150415</v>
          </cell>
          <cell r="H1720" t="str">
            <v>20150528</v>
          </cell>
          <cell r="I1720" t="str">
            <v>4808967652968</v>
          </cell>
          <cell r="J1720" t="str">
            <v>8967652968</v>
          </cell>
          <cell r="K1720" t="str">
            <v>9788967652968</v>
          </cell>
          <cell r="L1720" t="str">
            <v>어린이창작동화</v>
          </cell>
          <cell r="M1720" t="str">
            <v>kPDF+kEPUB</v>
          </cell>
          <cell r="N1720">
            <v>11340</v>
          </cell>
          <cell r="O1720" t="str">
            <v>경기도교과연계 &gt; 초등학교 1학년 안전한 생활1</v>
          </cell>
          <cell r="P1720" t="str">
            <v>[상세보기]</v>
          </cell>
        </row>
        <row r="1721">
          <cell r="A1721" t="str">
            <v>조용한 마을의 공유경제 소동</v>
          </cell>
          <cell r="B1721" t="str">
            <v>아동</v>
          </cell>
          <cell r="C1721" t="str">
            <v>파랑새</v>
          </cell>
          <cell r="D1721">
            <v>15120</v>
          </cell>
          <cell r="E1721">
            <v>1</v>
          </cell>
          <cell r="F1721">
            <v>15120</v>
          </cell>
          <cell r="G1721" t="str">
            <v>20200309</v>
          </cell>
          <cell r="H1721" t="str">
            <v>20201126</v>
          </cell>
          <cell r="I1721" t="str">
            <v>4808961558914</v>
          </cell>
          <cell r="J1721" t="str">
            <v>8961558919</v>
          </cell>
          <cell r="K1721" t="str">
            <v>9788961558914</v>
          </cell>
          <cell r="L1721" t="str">
            <v>경제경영</v>
          </cell>
          <cell r="M1721" t="str">
            <v>kEPUB</v>
          </cell>
          <cell r="N1721">
            <v>15120</v>
          </cell>
          <cell r="O1721" t="str">
            <v>아침독서 추천도서(초등5-6학년)</v>
          </cell>
          <cell r="P1721" t="str">
            <v>[상세보기]</v>
          </cell>
        </row>
        <row r="1722">
          <cell r="A1722" t="str">
            <v>존댓말 사용설명서</v>
          </cell>
          <cell r="B1722" t="str">
            <v>아동</v>
          </cell>
          <cell r="C1722" t="str">
            <v>파란정원</v>
          </cell>
          <cell r="D1722">
            <v>18000</v>
          </cell>
          <cell r="E1722">
            <v>1</v>
          </cell>
          <cell r="F1722">
            <v>18000</v>
          </cell>
          <cell r="G1722" t="str">
            <v>20151221</v>
          </cell>
          <cell r="H1722" t="str">
            <v>20160307</v>
          </cell>
          <cell r="I1722" t="str">
            <v>4801158680627</v>
          </cell>
          <cell r="J1722" t="str">
            <v>1158680627</v>
          </cell>
          <cell r="K1722" t="str">
            <v>9791158680626</v>
          </cell>
          <cell r="L1722" t="str">
            <v>논술/한글/한자</v>
          </cell>
          <cell r="M1722" t="str">
            <v>kPDF</v>
          </cell>
          <cell r="N1722">
            <v>18000</v>
          </cell>
          <cell r="O1722" t="str">
            <v>경기도교과연계 &gt; 초등학교 1학년 2학기 국어</v>
          </cell>
          <cell r="P1722" t="str">
            <v>[상세보기]</v>
          </cell>
        </row>
        <row r="1723">
          <cell r="A1723" t="str">
            <v>존댓말을 잡아라</v>
          </cell>
          <cell r="B1723" t="str">
            <v>아동</v>
          </cell>
          <cell r="C1723" t="str">
            <v>파란정원</v>
          </cell>
          <cell r="D1723">
            <v>18000</v>
          </cell>
          <cell r="E1723">
            <v>1</v>
          </cell>
          <cell r="F1723">
            <v>18000</v>
          </cell>
          <cell r="G1723" t="str">
            <v>20150115</v>
          </cell>
          <cell r="H1723" t="str">
            <v>20150119</v>
          </cell>
          <cell r="I1723" t="str">
            <v>4808994813684</v>
          </cell>
          <cell r="J1723" t="str">
            <v>8994813683</v>
          </cell>
          <cell r="K1723" t="str">
            <v>9788994813684</v>
          </cell>
          <cell r="L1723" t="str">
            <v>어린이창작동화</v>
          </cell>
          <cell r="M1723" t="str">
            <v>kPDF</v>
          </cell>
          <cell r="N1723">
            <v>18000</v>
          </cell>
          <cell r="O1723" t="str">
            <v>경기도교과연계 &gt; 초등학교 1학년 2학기 국어</v>
          </cell>
          <cell r="P1723" t="str">
            <v>[상세보기]</v>
          </cell>
        </row>
        <row r="1724">
          <cell r="A1724" t="str">
            <v>종교가 우리에게 필요할까요?</v>
          </cell>
          <cell r="B1724" t="str">
            <v>아동</v>
          </cell>
          <cell r="C1724" t="str">
            <v>개암나무</v>
          </cell>
          <cell r="D1724">
            <v>13860</v>
          </cell>
          <cell r="E1724">
            <v>1</v>
          </cell>
          <cell r="F1724">
            <v>13860</v>
          </cell>
          <cell r="G1724" t="str">
            <v>20200110</v>
          </cell>
          <cell r="H1724" t="str">
            <v>20200526</v>
          </cell>
          <cell r="I1724" t="str">
            <v>4808968305689</v>
          </cell>
          <cell r="J1724" t="str">
            <v>8968305684</v>
          </cell>
          <cell r="K1724" t="str">
            <v>9788968305689</v>
          </cell>
          <cell r="L1724" t="str">
            <v>종교/신화</v>
          </cell>
          <cell r="M1724" t="str">
            <v>kPDF+kEPUB</v>
          </cell>
          <cell r="N1724">
            <v>13860</v>
          </cell>
          <cell r="O1724" t="str">
            <v>학교도서관저널 추천도서</v>
          </cell>
          <cell r="P1724" t="str">
            <v>[상세보기]</v>
          </cell>
        </row>
        <row r="1725">
          <cell r="A1725" t="str">
            <v>좋아 나빠 인터넷과 스마트폰</v>
          </cell>
          <cell r="B1725" t="str">
            <v>아동</v>
          </cell>
          <cell r="C1725" t="str">
            <v>동아엠앤비</v>
          </cell>
          <cell r="D1725">
            <v>13860</v>
          </cell>
          <cell r="E1725">
            <v>1</v>
          </cell>
          <cell r="F1725">
            <v>13860</v>
          </cell>
          <cell r="G1725" t="str">
            <v>20130221</v>
          </cell>
          <cell r="H1725" t="str">
            <v>20130426</v>
          </cell>
          <cell r="I1725" t="str">
            <v>4808962861242</v>
          </cell>
          <cell r="J1725" t="str">
            <v>8962861240</v>
          </cell>
          <cell r="K1725" t="str">
            <v>9788962861242</v>
          </cell>
          <cell r="L1725" t="str">
            <v>과학</v>
          </cell>
          <cell r="M1725" t="str">
            <v>kEPUB</v>
          </cell>
          <cell r="N1725">
            <v>13860</v>
          </cell>
          <cell r="O1725" t="str">
            <v>경기도교과연계 &gt; 초등학교 4학년 1학기 국어</v>
          </cell>
          <cell r="P1725" t="str">
            <v>[상세보기]</v>
          </cell>
        </row>
        <row r="1726">
          <cell r="A1726" t="str">
            <v>좋아서 껴안았는데, 왜?</v>
          </cell>
          <cell r="B1726" t="str">
            <v>아동</v>
          </cell>
          <cell r="C1726" t="str">
            <v>천개의바람</v>
          </cell>
          <cell r="D1726">
            <v>13860</v>
          </cell>
          <cell r="E1726">
            <v>1</v>
          </cell>
          <cell r="F1726">
            <v>13860</v>
          </cell>
          <cell r="G1726" t="str">
            <v>20151125</v>
          </cell>
          <cell r="H1726" t="str">
            <v>20160428</v>
          </cell>
          <cell r="I1726" t="str">
            <v>4808997984848</v>
          </cell>
          <cell r="J1726" t="str">
            <v>8997984845</v>
          </cell>
          <cell r="K1726" t="str">
            <v>9788997984848</v>
          </cell>
          <cell r="L1726" t="str">
            <v>어린이창작동화</v>
          </cell>
          <cell r="M1726" t="str">
            <v>kEPUB</v>
          </cell>
          <cell r="N1726">
            <v>13860</v>
          </cell>
          <cell r="O1726" t="str">
            <v>인천광역시미추홀도서관 &gt; 교과연계도서</v>
          </cell>
          <cell r="P1726" t="str">
            <v>[상세보기]</v>
          </cell>
        </row>
        <row r="1727">
          <cell r="A1727" t="str">
            <v>좋으면 좋다고 하자</v>
          </cell>
          <cell r="B1727" t="str">
            <v>아동</v>
          </cell>
          <cell r="C1727" t="str">
            <v>오늘의문학사</v>
          </cell>
          <cell r="D1727">
            <v>9000</v>
          </cell>
          <cell r="E1727">
            <v>1</v>
          </cell>
          <cell r="F1727">
            <v>9000</v>
          </cell>
          <cell r="G1727" t="str">
            <v>20130225</v>
          </cell>
          <cell r="H1727" t="str">
            <v>20130321</v>
          </cell>
          <cell r="I1727" t="str">
            <v>4808956695471</v>
          </cell>
          <cell r="J1727" t="str">
            <v>8956695474</v>
          </cell>
          <cell r="K1727" t="str">
            <v>9788956695471</v>
          </cell>
          <cell r="L1727" t="str">
            <v>어린이창작동화</v>
          </cell>
          <cell r="M1727" t="str">
            <v>kPDF+kEPUB</v>
          </cell>
          <cell r="N1727">
            <v>9000</v>
          </cell>
          <cell r="O1727" t="str">
            <v>목포공공도서관 추천도서</v>
          </cell>
          <cell r="P1727" t="str">
            <v>[상세보기]</v>
          </cell>
        </row>
        <row r="1728">
          <cell r="A1728" t="str">
            <v>좋은 어른이란?</v>
          </cell>
          <cell r="B1728" t="str">
            <v>아동</v>
          </cell>
          <cell r="C1728" t="str">
            <v>내인생의책(주)</v>
          </cell>
          <cell r="D1728">
            <v>18720</v>
          </cell>
          <cell r="E1728">
            <v>1</v>
          </cell>
          <cell r="F1728">
            <v>18720</v>
          </cell>
          <cell r="G1728" t="str">
            <v>20190807</v>
          </cell>
          <cell r="H1728" t="str">
            <v>20200313</v>
          </cell>
          <cell r="I1728" t="str">
            <v>4801157234890</v>
          </cell>
          <cell r="J1728" t="str">
            <v>1157234895</v>
          </cell>
          <cell r="K1728" t="str">
            <v>9791157234899</v>
          </cell>
          <cell r="L1728" t="str">
            <v>자기계발/리더십</v>
          </cell>
          <cell r="M1728" t="str">
            <v>kPDF</v>
          </cell>
          <cell r="N1728">
            <v>18720</v>
          </cell>
          <cell r="O1728" t="str">
            <v>원주시립도서관 추천도서</v>
          </cell>
          <cell r="P1728" t="str">
            <v>[상세보기]</v>
          </cell>
        </row>
        <row r="1729">
          <cell r="A1729" t="str">
            <v>좋은 정치란 어떤 것일까요</v>
          </cell>
          <cell r="B1729" t="str">
            <v>아동</v>
          </cell>
          <cell r="C1729" t="str">
            <v>비전팩토리</v>
          </cell>
          <cell r="D1729">
            <v>9720</v>
          </cell>
          <cell r="E1729">
            <v>1</v>
          </cell>
          <cell r="F1729">
            <v>9720</v>
          </cell>
          <cell r="G1729" t="str">
            <v>20120515</v>
          </cell>
          <cell r="H1729" t="str">
            <v>20130329</v>
          </cell>
          <cell r="I1729" t="str">
            <v>4808959372782</v>
          </cell>
          <cell r="J1729" t="str">
            <v>8959372781</v>
          </cell>
          <cell r="K1729" t="str">
            <v>9788959372782</v>
          </cell>
          <cell r="L1729" t="str">
            <v>자기계발/리더십</v>
          </cell>
          <cell r="M1729" t="str">
            <v>kPDF+kEPUB</v>
          </cell>
          <cell r="N1729">
            <v>9720</v>
          </cell>
          <cell r="O1729" t="str">
            <v>한국출판문화산업진흥원 권장도서</v>
          </cell>
          <cell r="P1729" t="str">
            <v>[상세보기]</v>
          </cell>
        </row>
        <row r="1730">
          <cell r="A1730" t="str">
            <v>좋은 학생이란?</v>
          </cell>
          <cell r="B1730" t="str">
            <v>아동</v>
          </cell>
          <cell r="C1730" t="str">
            <v>내인생의책(주)</v>
          </cell>
          <cell r="D1730">
            <v>18720</v>
          </cell>
          <cell r="E1730">
            <v>1</v>
          </cell>
          <cell r="F1730">
            <v>18720</v>
          </cell>
          <cell r="G1730" t="str">
            <v>20190619</v>
          </cell>
          <cell r="H1730" t="str">
            <v>20200320</v>
          </cell>
          <cell r="I1730" t="str">
            <v>4801157234791</v>
          </cell>
          <cell r="J1730" t="str">
            <v>1157234798</v>
          </cell>
          <cell r="K1730" t="str">
            <v>9791157234790</v>
          </cell>
          <cell r="L1730" t="str">
            <v>자기계발/리더십</v>
          </cell>
          <cell r="M1730" t="str">
            <v>kPDF</v>
          </cell>
          <cell r="N1730">
            <v>18720</v>
          </cell>
          <cell r="O1730" t="str">
            <v>인천광역시교육청 중앙도서관 추천도서</v>
          </cell>
          <cell r="P1730" t="str">
            <v>[상세보기]</v>
          </cell>
        </row>
        <row r="1731">
          <cell r="A1731" t="str">
            <v>죄와벌</v>
          </cell>
          <cell r="B1731" t="str">
            <v>아동</v>
          </cell>
          <cell r="C1731" t="str">
            <v>지경사(주)</v>
          </cell>
          <cell r="D1731">
            <v>9180</v>
          </cell>
          <cell r="E1731">
            <v>1</v>
          </cell>
          <cell r="F1731">
            <v>9180</v>
          </cell>
          <cell r="G1731" t="str">
            <v>20080730</v>
          </cell>
          <cell r="H1731" t="str">
            <v>20080920</v>
          </cell>
          <cell r="I1731" t="str">
            <v>4808931920031</v>
          </cell>
          <cell r="J1731" t="str">
            <v>8931920032</v>
          </cell>
          <cell r="K1731" t="str">
            <v>9788931920031</v>
          </cell>
          <cell r="L1731" t="str">
            <v>어린이창작동화</v>
          </cell>
          <cell r="M1731" t="str">
            <v>kPDF</v>
          </cell>
          <cell r="N1731">
            <v>9180</v>
          </cell>
          <cell r="O1731" t="str">
            <v>한국폴리텍대학교 권장도서</v>
          </cell>
          <cell r="P1731" t="str">
            <v>[상세보기]</v>
          </cell>
        </row>
        <row r="1732">
          <cell r="A1732" t="str">
            <v>주머니에서 짤랑대는 나의 경제</v>
          </cell>
          <cell r="B1732" t="str">
            <v>아동</v>
          </cell>
          <cell r="C1732" t="str">
            <v>개암나무</v>
          </cell>
          <cell r="D1732">
            <v>13860</v>
          </cell>
          <cell r="E1732">
            <v>1</v>
          </cell>
          <cell r="F1732">
            <v>13860</v>
          </cell>
          <cell r="G1732" t="str">
            <v>20150511</v>
          </cell>
          <cell r="H1732" t="str">
            <v>20150731</v>
          </cell>
          <cell r="I1732" t="str">
            <v>4808968301568</v>
          </cell>
          <cell r="J1732" t="str">
            <v>8968301565</v>
          </cell>
          <cell r="K1732" t="str">
            <v>9788968301568</v>
          </cell>
          <cell r="L1732" t="str">
            <v>경제경영</v>
          </cell>
          <cell r="M1732" t="str">
            <v>kPDF+kEPUB</v>
          </cell>
          <cell r="N1732">
            <v>13860</v>
          </cell>
          <cell r="O1732" t="str">
            <v>어린이도서연구회 추천도서</v>
          </cell>
          <cell r="P1732" t="str">
            <v>[상세보기]</v>
          </cell>
        </row>
        <row r="1733">
          <cell r="A1733" t="str">
            <v>주먹대장 물리치는 법</v>
          </cell>
          <cell r="B1733" t="str">
            <v>아동</v>
          </cell>
          <cell r="C1733" t="str">
            <v>파랑새</v>
          </cell>
          <cell r="D1733">
            <v>11970</v>
          </cell>
          <cell r="E1733">
            <v>1</v>
          </cell>
          <cell r="F1733">
            <v>11970</v>
          </cell>
          <cell r="G1733" t="str">
            <v>20120525</v>
          </cell>
          <cell r="H1733" t="str">
            <v>20160919</v>
          </cell>
          <cell r="I1733" t="str">
            <v>4808961553407</v>
          </cell>
          <cell r="J1733" t="str">
            <v>8961553402</v>
          </cell>
          <cell r="K1733" t="str">
            <v>9788961553407</v>
          </cell>
          <cell r="L1733" t="str">
            <v>어린이창작동화</v>
          </cell>
          <cell r="M1733" t="str">
            <v>kPDF</v>
          </cell>
          <cell r="N1733">
            <v>11970</v>
          </cell>
          <cell r="O1733" t="str">
            <v>경기도교과연계 &gt; 초등학교 2학년 2학기 국어</v>
          </cell>
          <cell r="P1733" t="str">
            <v>[상세보기]</v>
          </cell>
        </row>
        <row r="1734">
          <cell r="A1734" t="str">
            <v>주병국 주방장</v>
          </cell>
          <cell r="B1734" t="str">
            <v>아동</v>
          </cell>
          <cell r="C1734" t="str">
            <v>문학동네_디지털콘텐츠</v>
          </cell>
          <cell r="D1734">
            <v>11000</v>
          </cell>
          <cell r="E1734">
            <v>5</v>
          </cell>
          <cell r="F1734">
            <v>55000</v>
          </cell>
          <cell r="G1734" t="str">
            <v>20100707</v>
          </cell>
          <cell r="H1734" t="str">
            <v>20110926</v>
          </cell>
          <cell r="I1734" t="str">
            <v>4808954611480</v>
          </cell>
          <cell r="J1734" t="str">
            <v>8954611486</v>
          </cell>
          <cell r="K1734" t="str">
            <v>9788954611480</v>
          </cell>
          <cell r="L1734" t="str">
            <v>어린이창작동화</v>
          </cell>
          <cell r="M1734" t="str">
            <v>kPDF+kEPUB</v>
          </cell>
          <cell r="N1734">
            <v>55000</v>
          </cell>
          <cell r="O1734" t="str">
            <v>경기도교과연계도서 &gt; 중학교 1학년 진로</v>
          </cell>
          <cell r="P1734" t="str">
            <v>[상세보기]</v>
          </cell>
        </row>
        <row r="1735">
          <cell r="A1735" t="str">
            <v>주소를 쓰세요</v>
          </cell>
          <cell r="B1735" t="str">
            <v>아동</v>
          </cell>
          <cell r="C1735" t="str">
            <v>책속물고기</v>
          </cell>
          <cell r="D1735">
            <v>12600</v>
          </cell>
          <cell r="E1735">
            <v>1</v>
          </cell>
          <cell r="F1735">
            <v>12600</v>
          </cell>
          <cell r="G1735" t="str">
            <v>20170430</v>
          </cell>
          <cell r="H1735" t="str">
            <v>20170922</v>
          </cell>
          <cell r="I1735" t="str">
            <v>4801186670652</v>
          </cell>
          <cell r="J1735" t="str">
            <v>1186670657</v>
          </cell>
          <cell r="K1735" t="str">
            <v>9791186670651</v>
          </cell>
          <cell r="L1735" t="str">
            <v>어린이창작동화</v>
          </cell>
          <cell r="M1735" t="str">
            <v>kPDF+kEPUB</v>
          </cell>
          <cell r="N1735">
            <v>12600</v>
          </cell>
          <cell r="O1735" t="str">
            <v>인천광역시미추홀도서관 &gt; 교과연계도서</v>
          </cell>
          <cell r="P1735" t="str">
            <v>[상세보기]</v>
          </cell>
        </row>
        <row r="1736">
          <cell r="A1736" t="str">
            <v>주인공은 나뿐이야</v>
          </cell>
          <cell r="B1736" t="str">
            <v>아동</v>
          </cell>
          <cell r="C1736" t="str">
            <v>씨앤톡</v>
          </cell>
          <cell r="D1736">
            <v>11340</v>
          </cell>
          <cell r="E1736">
            <v>1</v>
          </cell>
          <cell r="F1736">
            <v>11340</v>
          </cell>
          <cell r="G1736" t="str">
            <v>20110909</v>
          </cell>
          <cell r="H1736" t="str">
            <v>20200323</v>
          </cell>
          <cell r="I1736" t="str">
            <v>4808960981645</v>
          </cell>
          <cell r="J1736" t="str">
            <v>8960981648</v>
          </cell>
          <cell r="K1736" t="str">
            <v>9788960981645</v>
          </cell>
          <cell r="L1736" t="str">
            <v>어린이창작동화</v>
          </cell>
          <cell r="M1736" t="str">
            <v>kPDF</v>
          </cell>
          <cell r="N1736">
            <v>11340</v>
          </cell>
          <cell r="O1736" t="str">
            <v>경기도교과연계 &gt; 초등학교 3학년 도덕</v>
          </cell>
          <cell r="P1736" t="str">
            <v>[상세보기]</v>
          </cell>
        </row>
        <row r="1737">
          <cell r="A1737" t="str">
            <v>죽음에 관하여</v>
          </cell>
          <cell r="B1737" t="str">
            <v>아동</v>
          </cell>
          <cell r="C1737" t="str">
            <v>엠엔케이(MNK)</v>
          </cell>
          <cell r="D1737">
            <v>11880</v>
          </cell>
          <cell r="E1737">
            <v>1</v>
          </cell>
          <cell r="F1737">
            <v>11880</v>
          </cell>
          <cell r="G1737" t="str">
            <v>20180825</v>
          </cell>
          <cell r="H1737" t="str">
            <v>20180912</v>
          </cell>
          <cell r="I1737" t="str">
            <v>4801187153178</v>
          </cell>
          <cell r="J1737" t="str">
            <v>1187153176</v>
          </cell>
          <cell r="K1737" t="str">
            <v>9791187153177</v>
          </cell>
          <cell r="L1737" t="str">
            <v>호기심/상식</v>
          </cell>
          <cell r="M1737" t="str">
            <v>kPDF</v>
          </cell>
          <cell r="N1737">
            <v>11880</v>
          </cell>
          <cell r="O1737" t="str">
            <v>학교도서관사서협의회 초등전학년 추천도서</v>
          </cell>
          <cell r="P1737" t="str">
            <v>[상세보기]</v>
          </cell>
        </row>
        <row r="1738">
          <cell r="A1738" t="str">
            <v>죽음을 배우러 가볼까?</v>
          </cell>
          <cell r="B1738" t="str">
            <v>아동</v>
          </cell>
          <cell r="C1738" t="str">
            <v>에쎄이</v>
          </cell>
          <cell r="D1738">
            <v>19800</v>
          </cell>
          <cell r="E1738">
            <v>1</v>
          </cell>
          <cell r="F1738">
            <v>19800</v>
          </cell>
          <cell r="G1738" t="str">
            <v>20201015</v>
          </cell>
          <cell r="H1738" t="str">
            <v>20201202</v>
          </cell>
          <cell r="I1738" t="str">
            <v>4801196948604</v>
          </cell>
          <cell r="J1738" t="str">
            <v>1196948607</v>
          </cell>
          <cell r="K1738" t="str">
            <v>9791196948603</v>
          </cell>
          <cell r="L1738" t="str">
            <v>철학/심리</v>
          </cell>
          <cell r="M1738" t="str">
            <v>kPDF</v>
          </cell>
          <cell r="N1738">
            <v>19800</v>
          </cell>
          <cell r="O1738" t="str">
            <v>교보문고 오늘의 책</v>
          </cell>
          <cell r="P1738" t="str">
            <v>[상세보기]</v>
          </cell>
        </row>
        <row r="1739">
          <cell r="A1739" t="str">
            <v>중학교 국어책이 쉬워지는 읽기 수업</v>
          </cell>
          <cell r="B1739" t="str">
            <v>아동</v>
          </cell>
          <cell r="C1739" t="str">
            <v>팜파스</v>
          </cell>
          <cell r="D1739">
            <v>15120</v>
          </cell>
          <cell r="E1739">
            <v>1</v>
          </cell>
          <cell r="F1739">
            <v>15120</v>
          </cell>
          <cell r="G1739" t="str">
            <v>20170320</v>
          </cell>
          <cell r="H1739" t="str">
            <v>20171215</v>
          </cell>
          <cell r="I1739" t="str">
            <v>4801170261514</v>
          </cell>
          <cell r="J1739" t="str">
            <v>1170261515</v>
          </cell>
          <cell r="K1739" t="str">
            <v>9791170261513</v>
          </cell>
          <cell r="L1739" t="str">
            <v>논술/한글/한자</v>
          </cell>
          <cell r="M1739" t="str">
            <v>kEPUB</v>
          </cell>
          <cell r="N1739">
            <v>15120</v>
          </cell>
          <cell r="O1739" t="str">
            <v>인천광역시미추홀도서관 &gt; 교과연계도서</v>
          </cell>
          <cell r="P1739" t="str">
            <v>[상세보기]</v>
          </cell>
        </row>
        <row r="1740">
          <cell r="A1740" t="str">
            <v>중학교 국어책이 쉬워지는 토론 수업</v>
          </cell>
          <cell r="B1740" t="str">
            <v>아동</v>
          </cell>
          <cell r="C1740" t="str">
            <v>팜파스</v>
          </cell>
          <cell r="D1740">
            <v>15120</v>
          </cell>
          <cell r="E1740">
            <v>1</v>
          </cell>
          <cell r="F1740">
            <v>15120</v>
          </cell>
          <cell r="G1740" t="str">
            <v>20170810</v>
          </cell>
          <cell r="H1740" t="str">
            <v>20171215</v>
          </cell>
          <cell r="I1740" t="str">
            <v>4801170261712</v>
          </cell>
          <cell r="J1740" t="str">
            <v>117026171X</v>
          </cell>
          <cell r="K1740" t="str">
            <v>9791170261711</v>
          </cell>
          <cell r="L1740" t="str">
            <v>논술/한글/한자</v>
          </cell>
          <cell r="M1740" t="str">
            <v>kEPUB</v>
          </cell>
          <cell r="N1740">
            <v>15120</v>
          </cell>
          <cell r="O1740" t="str">
            <v>인천광역시미추홀도서관 &gt; 교과연계도서</v>
          </cell>
          <cell r="P1740" t="str">
            <v>[상세보기]</v>
          </cell>
        </row>
        <row r="1741">
          <cell r="A1741" t="str">
            <v>쥐와 다람쥐의 이야기</v>
          </cell>
          <cell r="B1741" t="str">
            <v>아동</v>
          </cell>
          <cell r="C1741" t="str">
            <v>책빛</v>
          </cell>
          <cell r="D1741">
            <v>12960</v>
          </cell>
          <cell r="E1741">
            <v>1</v>
          </cell>
          <cell r="F1741">
            <v>12960</v>
          </cell>
          <cell r="G1741" t="str">
            <v>20181030</v>
          </cell>
          <cell r="H1741" t="str">
            <v>20190403</v>
          </cell>
          <cell r="I1741" t="str">
            <v>4808962192735</v>
          </cell>
          <cell r="J1741" t="str">
            <v>896219273X</v>
          </cell>
          <cell r="K1741" t="str">
            <v>9788962192735</v>
          </cell>
          <cell r="L1741" t="str">
            <v>어린이창작동화</v>
          </cell>
          <cell r="M1741" t="str">
            <v>kPDF</v>
          </cell>
          <cell r="N1741">
            <v>12960</v>
          </cell>
          <cell r="O1741" t="str">
            <v>학교도서관사서협의회 초등전학년 추천도서</v>
          </cell>
          <cell r="P1741" t="str">
            <v>[상세보기]</v>
          </cell>
        </row>
        <row r="1742">
          <cell r="A1742" t="str">
            <v>지각 대장 샘</v>
          </cell>
          <cell r="B1742" t="str">
            <v>아동</v>
          </cell>
          <cell r="C1742" t="str">
            <v>북극곰</v>
          </cell>
          <cell r="D1742">
            <v>18900</v>
          </cell>
          <cell r="E1742">
            <v>1</v>
          </cell>
          <cell r="F1742">
            <v>18900</v>
          </cell>
          <cell r="G1742" t="str">
            <v>20180628</v>
          </cell>
          <cell r="H1742" t="str">
            <v>20181026</v>
          </cell>
          <cell r="I1742" t="str">
            <v>4801189164097</v>
          </cell>
          <cell r="J1742" t="str">
            <v>1189164094</v>
          </cell>
          <cell r="K1742" t="str">
            <v>9791189164096</v>
          </cell>
          <cell r="L1742" t="str">
            <v>어린이창작동화</v>
          </cell>
          <cell r="M1742" t="str">
            <v>kPDF</v>
          </cell>
          <cell r="N1742">
            <v>18900</v>
          </cell>
          <cell r="O1742" t="str">
            <v>책씨앗 &gt; 교과연계 추천도서</v>
          </cell>
          <cell r="P1742" t="str">
            <v>[상세보기]</v>
          </cell>
        </row>
        <row r="1743">
          <cell r="A1743" t="str">
            <v>지구 사용설명서</v>
          </cell>
          <cell r="B1743" t="str">
            <v>아동</v>
          </cell>
          <cell r="C1743" t="str">
            <v>한솔수북(주)</v>
          </cell>
          <cell r="D1743">
            <v>12350</v>
          </cell>
          <cell r="E1743">
            <v>1</v>
          </cell>
          <cell r="F1743">
            <v>12350</v>
          </cell>
          <cell r="G1743" t="str">
            <v>20110422</v>
          </cell>
          <cell r="H1743" t="str">
            <v>20151209</v>
          </cell>
          <cell r="I1743" t="str">
            <v>4808953580107</v>
          </cell>
          <cell r="J1743" t="str">
            <v>8953580102</v>
          </cell>
          <cell r="K1743" t="str">
            <v>9788953580107</v>
          </cell>
          <cell r="L1743" t="str">
            <v>과학</v>
          </cell>
          <cell r="M1743" t="str">
            <v>kEPUB</v>
          </cell>
          <cell r="N1743">
            <v>12350</v>
          </cell>
          <cell r="O1743" t="str">
            <v>인천광역시미추홀도서관 &gt; 교과연계도서</v>
          </cell>
          <cell r="P1743" t="str">
            <v>[상세보기]</v>
          </cell>
        </row>
        <row r="1744">
          <cell r="A1744" t="str">
            <v>지구 사용설명서. 2</v>
          </cell>
          <cell r="B1744" t="str">
            <v>아동</v>
          </cell>
          <cell r="C1744" t="str">
            <v>한솔수북(주)</v>
          </cell>
          <cell r="D1744">
            <v>17280</v>
          </cell>
          <cell r="E1744">
            <v>1</v>
          </cell>
          <cell r="F1744">
            <v>17280</v>
          </cell>
          <cell r="G1744" t="str">
            <v>20140113</v>
          </cell>
          <cell r="H1744" t="str">
            <v>20160725</v>
          </cell>
          <cell r="I1744" t="str">
            <v>4801185494013</v>
          </cell>
          <cell r="J1744" t="str">
            <v>1185494014</v>
          </cell>
          <cell r="K1744" t="str">
            <v>9791185494012</v>
          </cell>
          <cell r="L1744" t="str">
            <v>과학</v>
          </cell>
          <cell r="M1744" t="str">
            <v>kPDF+kEPUB</v>
          </cell>
          <cell r="N1744">
            <v>17280</v>
          </cell>
          <cell r="O1744" t="str">
            <v>인천광역시미추홀도서관 &gt; 교과연계도서</v>
          </cell>
          <cell r="P1744" t="str">
            <v>[상세보기]</v>
          </cell>
        </row>
        <row r="1745">
          <cell r="A1745" t="str">
            <v>지구, 어디까지 아니</v>
          </cell>
          <cell r="B1745" t="str">
            <v>아동</v>
          </cell>
          <cell r="C1745" t="str">
            <v>고래가숨쉬는도서관</v>
          </cell>
          <cell r="D1745">
            <v>15120</v>
          </cell>
          <cell r="E1745">
            <v>1</v>
          </cell>
          <cell r="F1745">
            <v>15120</v>
          </cell>
          <cell r="G1745" t="str">
            <v>20171101</v>
          </cell>
          <cell r="H1745" t="str">
            <v>20180116</v>
          </cell>
          <cell r="I1745" t="str">
            <v>4801187427521</v>
          </cell>
          <cell r="J1745" t="str">
            <v>1187427527</v>
          </cell>
          <cell r="K1745" t="str">
            <v>9791187427520</v>
          </cell>
          <cell r="L1745" t="str">
            <v>과학</v>
          </cell>
          <cell r="M1745" t="str">
            <v>kPDF+kEPUB</v>
          </cell>
          <cell r="N1745">
            <v>15120</v>
          </cell>
          <cell r="O1745" t="str">
            <v>인천광역시미추홀도서관 &gt; 교과연계도서</v>
          </cell>
          <cell r="P1745" t="str">
            <v>[상세보기]</v>
          </cell>
        </row>
        <row r="1746">
          <cell r="A1746" t="str">
            <v>지구가 도는 걸 깜빡했을 때</v>
          </cell>
          <cell r="B1746" t="str">
            <v>아동</v>
          </cell>
          <cell r="C1746" t="str">
            <v>샘터사</v>
          </cell>
          <cell r="D1746">
            <v>11340</v>
          </cell>
          <cell r="E1746">
            <v>1</v>
          </cell>
          <cell r="F1746">
            <v>11340</v>
          </cell>
          <cell r="G1746" t="str">
            <v>20111212</v>
          </cell>
          <cell r="H1746" t="str">
            <v>20131010</v>
          </cell>
          <cell r="I1746" t="str">
            <v>4808946416765</v>
          </cell>
          <cell r="J1746" t="str">
            <v>8946416769</v>
          </cell>
          <cell r="K1746" t="str">
            <v>9788946416765</v>
          </cell>
          <cell r="L1746" t="str">
            <v>어린이창작동화</v>
          </cell>
          <cell r="M1746" t="str">
            <v>kEPUB</v>
          </cell>
          <cell r="N1746">
            <v>11340</v>
          </cell>
          <cell r="O1746" t="str">
            <v>경기도교과연계 &gt; 초등학교 2학년 1학기 국어</v>
          </cell>
          <cell r="P1746" t="str">
            <v>[상세보기]</v>
          </cell>
        </row>
        <row r="1747">
          <cell r="A1747" t="str">
            <v>지구가 보내는 위험한 신호, 아픈 바다 이야기</v>
          </cell>
          <cell r="B1747" t="str">
            <v>아동</v>
          </cell>
          <cell r="C1747" t="str">
            <v>팜파스</v>
          </cell>
          <cell r="D1747">
            <v>15120</v>
          </cell>
          <cell r="E1747">
            <v>1</v>
          </cell>
          <cell r="F1747">
            <v>15120</v>
          </cell>
          <cell r="G1747" t="str">
            <v>20200225</v>
          </cell>
          <cell r="H1747" t="str">
            <v>20200515</v>
          </cell>
          <cell r="I1747" t="str">
            <v>4801170263235</v>
          </cell>
          <cell r="J1747" t="str">
            <v>1170263232</v>
          </cell>
          <cell r="K1747" t="str">
            <v>9791170263234</v>
          </cell>
          <cell r="L1747" t="str">
            <v>어린이창작동화</v>
          </cell>
          <cell r="M1747" t="str">
            <v>kEPUB</v>
          </cell>
          <cell r="N1747">
            <v>15120</v>
          </cell>
          <cell r="O1747" t="str">
            <v>경상남도교육청 고성도서관 추천도서</v>
          </cell>
          <cell r="P1747" t="str">
            <v>[상세보기]</v>
          </cell>
        </row>
        <row r="1748">
          <cell r="A1748" t="str">
            <v>지구는 어디든 동물원이야. 1</v>
          </cell>
          <cell r="B1748" t="str">
            <v>아동</v>
          </cell>
          <cell r="C1748" t="str">
            <v>지구의아침</v>
          </cell>
          <cell r="D1748">
            <v>12600</v>
          </cell>
          <cell r="E1748">
            <v>1</v>
          </cell>
          <cell r="F1748">
            <v>12600</v>
          </cell>
          <cell r="G1748" t="str">
            <v>20190920</v>
          </cell>
          <cell r="H1748" t="str">
            <v>20191206</v>
          </cell>
          <cell r="I1748" t="str">
            <v>4801195659464</v>
          </cell>
          <cell r="J1748" t="str">
            <v>1195659466</v>
          </cell>
          <cell r="K1748" t="str">
            <v>9791195659463</v>
          </cell>
          <cell r="L1748" t="str">
            <v>과학</v>
          </cell>
          <cell r="M1748" t="str">
            <v>kPDF</v>
          </cell>
          <cell r="N1748">
            <v>12600</v>
          </cell>
          <cell r="O1748">
            <v>12600</v>
          </cell>
          <cell r="P1748" t="str">
            <v>[상세보기]</v>
          </cell>
        </row>
        <row r="1749">
          <cell r="A1749" t="str">
            <v>지구는 어디든 동물원이야. 2</v>
          </cell>
          <cell r="B1749" t="str">
            <v>아동</v>
          </cell>
          <cell r="C1749" t="str">
            <v>지구의아침</v>
          </cell>
          <cell r="D1749">
            <v>12600</v>
          </cell>
          <cell r="E1749">
            <v>1</v>
          </cell>
          <cell r="F1749">
            <v>12600</v>
          </cell>
          <cell r="G1749" t="str">
            <v>20190920</v>
          </cell>
          <cell r="H1749" t="str">
            <v>20191206</v>
          </cell>
          <cell r="I1749" t="str">
            <v>4801195659471</v>
          </cell>
          <cell r="J1749" t="str">
            <v>1195659474</v>
          </cell>
          <cell r="K1749" t="str">
            <v>9791195659470</v>
          </cell>
          <cell r="L1749" t="str">
            <v>과학</v>
          </cell>
          <cell r="M1749" t="str">
            <v>kPDF</v>
          </cell>
          <cell r="N1749">
            <v>12600</v>
          </cell>
          <cell r="O1749">
            <v>12600</v>
          </cell>
          <cell r="P1749" t="str">
            <v>[상세보기]</v>
          </cell>
        </row>
        <row r="1750">
          <cell r="A1750" t="str">
            <v>지구를 깨우는 화산과 지진</v>
          </cell>
          <cell r="B1750" t="str">
            <v>아동</v>
          </cell>
          <cell r="C1750" t="str">
            <v>아이앤북</v>
          </cell>
          <cell r="D1750">
            <v>12960</v>
          </cell>
          <cell r="E1750">
            <v>1</v>
          </cell>
          <cell r="F1750">
            <v>12960</v>
          </cell>
          <cell r="G1750" t="str">
            <v>20141120</v>
          </cell>
          <cell r="H1750" t="str">
            <v>20161228</v>
          </cell>
          <cell r="I1750" t="str">
            <v>4808997430260</v>
          </cell>
          <cell r="J1750" t="str">
            <v>8997430262</v>
          </cell>
          <cell r="K1750" t="str">
            <v>9788997430260</v>
          </cell>
          <cell r="L1750" t="str">
            <v>과학</v>
          </cell>
          <cell r="M1750" t="str">
            <v>kEPUB</v>
          </cell>
          <cell r="N1750">
            <v>12960</v>
          </cell>
          <cell r="O1750" t="str">
            <v>경남교육청 김해도서관 &gt; 4학년 교과연계도서</v>
          </cell>
          <cell r="P1750" t="str">
            <v>[상세보기]</v>
          </cell>
        </row>
        <row r="1751">
          <cell r="A1751" t="str">
            <v>지구별 소년</v>
          </cell>
          <cell r="B1751" t="str">
            <v>아동</v>
          </cell>
          <cell r="C1751" t="str">
            <v>사계절</v>
          </cell>
          <cell r="D1751">
            <v>12240</v>
          </cell>
          <cell r="E1751">
            <v>2</v>
          </cell>
          <cell r="F1751">
            <v>24480</v>
          </cell>
          <cell r="G1751" t="str">
            <v>20180730</v>
          </cell>
          <cell r="H1751" t="str">
            <v>20190809</v>
          </cell>
          <cell r="I1751" t="str">
            <v>4801160943826</v>
          </cell>
          <cell r="J1751" t="str">
            <v>1160943826</v>
          </cell>
          <cell r="K1751" t="str">
            <v>9791160943825</v>
          </cell>
          <cell r="L1751" t="str">
            <v>어린이창작동화</v>
          </cell>
          <cell r="M1751" t="str">
            <v>kEPUB</v>
          </cell>
          <cell r="N1751">
            <v>24480</v>
          </cell>
          <cell r="O1751">
            <v>24480</v>
          </cell>
          <cell r="P1751" t="str">
            <v>[상세보기]</v>
          </cell>
        </row>
        <row r="1752">
          <cell r="A1752" t="str">
            <v>지구에서 계속 살래요</v>
          </cell>
          <cell r="B1752" t="str">
            <v>아동</v>
          </cell>
          <cell r="C1752" t="str">
            <v>책속물고기</v>
          </cell>
          <cell r="D1752">
            <v>14400</v>
          </cell>
          <cell r="E1752">
            <v>1</v>
          </cell>
          <cell r="F1752">
            <v>14400</v>
          </cell>
          <cell r="G1752" t="str">
            <v>20150415</v>
          </cell>
          <cell r="H1752" t="str">
            <v>20151215</v>
          </cell>
          <cell r="I1752" t="str">
            <v>4808994621869</v>
          </cell>
          <cell r="J1752" t="str">
            <v>8994621865</v>
          </cell>
          <cell r="K1752" t="str">
            <v>9788994621869</v>
          </cell>
          <cell r="L1752" t="str">
            <v>과학</v>
          </cell>
          <cell r="M1752" t="str">
            <v>kPDF+kEPUB</v>
          </cell>
          <cell r="N1752">
            <v>14400</v>
          </cell>
          <cell r="O1752" t="str">
            <v>경남교육청 창원도서관 &gt; 교과연계도서</v>
          </cell>
          <cell r="P1752" t="str">
            <v>[상세보기]</v>
          </cell>
        </row>
        <row r="1753">
          <cell r="A1753" t="str">
            <v>지구온난화와 탄소배출권</v>
          </cell>
          <cell r="B1753" t="str">
            <v>아동</v>
          </cell>
          <cell r="C1753" t="str">
            <v>동아엠앤비</v>
          </cell>
          <cell r="D1753">
            <v>13860</v>
          </cell>
          <cell r="E1753">
            <v>1</v>
          </cell>
          <cell r="F1753">
            <v>13860</v>
          </cell>
          <cell r="G1753" t="str">
            <v>20160810</v>
          </cell>
          <cell r="H1753" t="str">
            <v>20170614</v>
          </cell>
          <cell r="I1753" t="str">
            <v>4801187336175</v>
          </cell>
          <cell r="J1753" t="str">
            <v>1187336173</v>
          </cell>
          <cell r="K1753" t="str">
            <v>9791187336174</v>
          </cell>
          <cell r="L1753" t="str">
            <v>호기심/상식</v>
          </cell>
          <cell r="M1753" t="str">
            <v>kEPUB</v>
          </cell>
          <cell r="N1753">
            <v>13860</v>
          </cell>
          <cell r="O1753" t="str">
            <v>경기도교과연계 &gt; 초등학교 5학년 2학기 과학</v>
          </cell>
          <cell r="P1753" t="str">
            <v>[상세보기]</v>
          </cell>
        </row>
        <row r="1754">
          <cell r="A1754" t="str">
            <v>지구와 생명을 지키는 미래 에너지 이야기</v>
          </cell>
          <cell r="B1754" t="str">
            <v>아동</v>
          </cell>
          <cell r="C1754" t="str">
            <v>팜파스</v>
          </cell>
          <cell r="D1754">
            <v>15120</v>
          </cell>
          <cell r="E1754">
            <v>1</v>
          </cell>
          <cell r="F1754">
            <v>15120</v>
          </cell>
          <cell r="G1754" t="str">
            <v>20181015</v>
          </cell>
          <cell r="H1754" t="str">
            <v>20200904</v>
          </cell>
          <cell r="I1754" t="str">
            <v>4801170262214</v>
          </cell>
          <cell r="J1754" t="str">
            <v>117026221X</v>
          </cell>
          <cell r="K1754" t="str">
            <v>9791170262213</v>
          </cell>
          <cell r="L1754" t="str">
            <v>과학</v>
          </cell>
          <cell r="M1754" t="str">
            <v>kEPUB</v>
          </cell>
          <cell r="N1754">
            <v>15120</v>
          </cell>
          <cell r="O1754" t="str">
            <v>경북독서친구 &gt; 초등학생 권장도서(6학년)</v>
          </cell>
          <cell r="P1754" t="str">
            <v>[상세보기]</v>
          </cell>
        </row>
        <row r="1755">
          <cell r="A1755" t="str">
            <v>지구의 보이지 않는 곳을 들여다보았더니</v>
          </cell>
          <cell r="B1755" t="str">
            <v>아동</v>
          </cell>
          <cell r="C1755" t="str">
            <v>책속물고기</v>
          </cell>
          <cell r="D1755">
            <v>16200</v>
          </cell>
          <cell r="E1755">
            <v>1</v>
          </cell>
          <cell r="F1755">
            <v>16200</v>
          </cell>
          <cell r="G1755" t="str">
            <v>20200401</v>
          </cell>
          <cell r="H1755" t="str">
            <v>20200804</v>
          </cell>
          <cell r="I1755" t="str">
            <v>4801163270530</v>
          </cell>
          <cell r="J1755" t="str">
            <v>1163270539</v>
          </cell>
          <cell r="K1755" t="str">
            <v>9791163270539</v>
          </cell>
          <cell r="L1755" t="str">
            <v>과학</v>
          </cell>
          <cell r="M1755" t="str">
            <v>kPDF</v>
          </cell>
          <cell r="N1755">
            <v>16200</v>
          </cell>
          <cell r="O1755" t="str">
            <v>광주광역시립도서관 추천도서</v>
          </cell>
          <cell r="P1755" t="str">
            <v>[상세보기]</v>
          </cell>
        </row>
        <row r="1756">
          <cell r="A1756" t="str">
            <v>지구의 역사가 1년이라면</v>
          </cell>
          <cell r="B1756" t="str">
            <v>아동</v>
          </cell>
          <cell r="C1756" t="str">
            <v>푸른숲(주)</v>
          </cell>
          <cell r="D1756">
            <v>13500</v>
          </cell>
          <cell r="E1756">
            <v>1</v>
          </cell>
          <cell r="F1756">
            <v>13500</v>
          </cell>
          <cell r="G1756" t="str">
            <v>20150102</v>
          </cell>
          <cell r="H1756" t="str">
            <v>20150808</v>
          </cell>
          <cell r="I1756" t="str">
            <v>4801156750384</v>
          </cell>
          <cell r="J1756" t="str">
            <v>1156750385</v>
          </cell>
          <cell r="K1756" t="str">
            <v>9791156750383</v>
          </cell>
          <cell r="L1756" t="str">
            <v>역사/지리/위인</v>
          </cell>
          <cell r="M1756" t="str">
            <v>kEPUB</v>
          </cell>
          <cell r="N1756">
            <v>13500</v>
          </cell>
          <cell r="O1756" t="str">
            <v>한국출판문화산업진흥원 권장도서</v>
          </cell>
          <cell r="P1756" t="str">
            <v>[상세보기]</v>
          </cell>
        </row>
        <row r="1757">
          <cell r="A1757" t="str">
            <v>지구인에게</v>
          </cell>
          <cell r="B1757" t="str">
            <v>아동</v>
          </cell>
          <cell r="C1757" t="str">
            <v>북극곰</v>
          </cell>
          <cell r="D1757">
            <v>8820</v>
          </cell>
          <cell r="E1757">
            <v>1</v>
          </cell>
          <cell r="F1757">
            <v>8820</v>
          </cell>
          <cell r="G1757" t="str">
            <v>20170303</v>
          </cell>
          <cell r="H1757" t="str">
            <v>20180919</v>
          </cell>
          <cell r="I1757" t="str">
            <v>4801186797656</v>
          </cell>
          <cell r="J1757" t="str">
            <v>1186797657</v>
          </cell>
          <cell r="K1757" t="str">
            <v>9791186797655</v>
          </cell>
          <cell r="L1757" t="str">
            <v>어린이창작동화</v>
          </cell>
          <cell r="M1757" t="str">
            <v>kEPUB</v>
          </cell>
          <cell r="N1757">
            <v>8820</v>
          </cell>
          <cell r="O1757" t="str">
            <v>청소년출판협의회 추천도서</v>
          </cell>
          <cell r="P1757" t="str">
            <v>[상세보기]</v>
          </cell>
        </row>
        <row r="1758">
          <cell r="A1758" t="str">
            <v>지구촌 아름다운 거래 탐구생활</v>
          </cell>
          <cell r="B1758" t="str">
            <v>아동</v>
          </cell>
          <cell r="C1758" t="str">
            <v>파란자전거</v>
          </cell>
          <cell r="D1758">
            <v>13730</v>
          </cell>
          <cell r="E1758">
            <v>1</v>
          </cell>
          <cell r="F1758">
            <v>13730</v>
          </cell>
          <cell r="G1758" t="str">
            <v>20160101</v>
          </cell>
          <cell r="H1758" t="str">
            <v>20160622</v>
          </cell>
          <cell r="I1758" t="str">
            <v>4801186075556</v>
          </cell>
          <cell r="J1758" t="str">
            <v>1186075554</v>
          </cell>
          <cell r="K1758" t="str">
            <v>9791186075555</v>
          </cell>
          <cell r="L1758" t="str">
            <v>호기심/상식</v>
          </cell>
          <cell r="M1758" t="str">
            <v>kEPUB</v>
          </cell>
          <cell r="N1758">
            <v>13730</v>
          </cell>
          <cell r="O1758" t="str">
            <v>경기도교과연계 &gt; 초등학교 4학년 도덕</v>
          </cell>
          <cell r="P1758" t="str">
            <v>[상세보기]</v>
          </cell>
        </row>
        <row r="1759">
          <cell r="A1759" t="str">
            <v>지구촌이 들썩이는 세계의 경제</v>
          </cell>
          <cell r="B1759" t="str">
            <v>아동</v>
          </cell>
          <cell r="C1759" t="str">
            <v>개암나무</v>
          </cell>
          <cell r="D1759">
            <v>13860</v>
          </cell>
          <cell r="E1759">
            <v>1</v>
          </cell>
          <cell r="F1759">
            <v>13860</v>
          </cell>
          <cell r="G1759" t="str">
            <v>20150824</v>
          </cell>
          <cell r="H1759" t="str">
            <v>20160107</v>
          </cell>
          <cell r="I1759" t="str">
            <v>4808968301858</v>
          </cell>
          <cell r="J1759" t="str">
            <v>8968301859</v>
          </cell>
          <cell r="K1759" t="str">
            <v>9788968301858</v>
          </cell>
          <cell r="L1759" t="str">
            <v>경제경영</v>
          </cell>
          <cell r="M1759" t="str">
            <v>kPDF+kEPUB</v>
          </cell>
          <cell r="N1759">
            <v>13860</v>
          </cell>
          <cell r="O1759" t="str">
            <v>인천광역시미추홀도서관 &gt; 교과연계도서</v>
          </cell>
          <cell r="P1759" t="str">
            <v>[상세보기]</v>
          </cell>
        </row>
        <row r="1760">
          <cell r="A1760" t="str">
            <v>지금도 괜찮아</v>
          </cell>
          <cell r="B1760" t="str">
            <v>유아</v>
          </cell>
          <cell r="C1760" t="str">
            <v>북이십일_디지털컨텐츠</v>
          </cell>
          <cell r="D1760">
            <v>21600</v>
          </cell>
          <cell r="E1760">
            <v>2</v>
          </cell>
          <cell r="F1760">
            <v>43200</v>
          </cell>
          <cell r="G1760" t="str">
            <v>20210126</v>
          </cell>
          <cell r="H1760" t="str">
            <v>20210126</v>
          </cell>
          <cell r="I1760" t="str">
            <v>4808950989866</v>
          </cell>
          <cell r="J1760" t="str">
            <v>8950989867</v>
          </cell>
          <cell r="K1760" t="str">
            <v>9788950989866</v>
          </cell>
          <cell r="L1760" t="str">
            <v>유아창작동화</v>
          </cell>
          <cell r="M1760" t="str">
            <v>kPDF</v>
          </cell>
          <cell r="N1760">
            <v>43200</v>
          </cell>
          <cell r="O1760">
            <v>43200</v>
          </cell>
          <cell r="P1760" t="str">
            <v>[상세보기]</v>
          </cell>
        </row>
        <row r="1761">
          <cell r="A1761" t="str">
            <v>지도는 보는게 아니야 읽는 거지</v>
          </cell>
          <cell r="B1761" t="str">
            <v>아동</v>
          </cell>
          <cell r="C1761" t="str">
            <v>토토북</v>
          </cell>
          <cell r="D1761">
            <v>15120</v>
          </cell>
          <cell r="E1761">
            <v>1</v>
          </cell>
          <cell r="F1761">
            <v>15120</v>
          </cell>
          <cell r="G1761" t="str">
            <v>20120501</v>
          </cell>
          <cell r="H1761" t="str">
            <v>20130419</v>
          </cell>
          <cell r="I1761" t="str">
            <v>4808964960769</v>
          </cell>
          <cell r="J1761" t="str">
            <v>8964960769</v>
          </cell>
          <cell r="K1761" t="str">
            <v>9788964960769</v>
          </cell>
          <cell r="L1761" t="str">
            <v>역사/지리/위인</v>
          </cell>
          <cell r="M1761" t="str">
            <v>kEPUB</v>
          </cell>
          <cell r="N1761">
            <v>15120</v>
          </cell>
          <cell r="O1761" t="str">
            <v>인천광역시미추홀도서관 &gt; 교과연계도서</v>
          </cell>
          <cell r="P1761" t="str">
            <v>[상세보기]</v>
          </cell>
        </row>
        <row r="1762">
          <cell r="A1762" t="str">
            <v>지도와 그림으로 보는 참 쉬운 세계사</v>
          </cell>
          <cell r="B1762" t="str">
            <v>아동</v>
          </cell>
          <cell r="C1762" t="str">
            <v>풀빛(도서출판)</v>
          </cell>
          <cell r="D1762">
            <v>22680</v>
          </cell>
          <cell r="E1762">
            <v>1</v>
          </cell>
          <cell r="F1762">
            <v>22680</v>
          </cell>
          <cell r="G1762" t="str">
            <v>20170710</v>
          </cell>
          <cell r="H1762" t="str">
            <v>20170928</v>
          </cell>
          <cell r="I1762" t="str">
            <v>4801161720020</v>
          </cell>
          <cell r="J1762" t="str">
            <v>1161720022</v>
          </cell>
          <cell r="K1762" t="str">
            <v>9791161720029</v>
          </cell>
          <cell r="L1762" t="str">
            <v>역사/지리/위인</v>
          </cell>
          <cell r="M1762" t="str">
            <v>kPDF+kEPUB</v>
          </cell>
          <cell r="N1762">
            <v>22680</v>
          </cell>
          <cell r="O1762" t="str">
            <v>학교도서관사서협의회 초등고학년 추천도서</v>
          </cell>
          <cell r="P1762" t="str">
            <v>[상세보기]</v>
          </cell>
        </row>
        <row r="1763">
          <cell r="A1763" t="str">
            <v>지렁이 똥을 훔쳐라</v>
          </cell>
          <cell r="B1763" t="str">
            <v>아동</v>
          </cell>
          <cell r="C1763" t="str">
            <v>위즈덤하우스_디지털콘텐츠</v>
          </cell>
          <cell r="D1763">
            <v>17640</v>
          </cell>
          <cell r="E1763">
            <v>2</v>
          </cell>
          <cell r="F1763">
            <v>35280</v>
          </cell>
          <cell r="G1763" t="str">
            <v>20140525</v>
          </cell>
          <cell r="H1763" t="str">
            <v>20140930</v>
          </cell>
          <cell r="I1763" t="str">
            <v>4808962474312</v>
          </cell>
          <cell r="J1763" t="str">
            <v>896247431X</v>
          </cell>
          <cell r="K1763" t="str">
            <v>9788962474312</v>
          </cell>
          <cell r="L1763" t="str">
            <v>과학</v>
          </cell>
          <cell r="M1763" t="str">
            <v>kEPUB</v>
          </cell>
          <cell r="N1763">
            <v>35280</v>
          </cell>
          <cell r="O1763" t="str">
            <v>국립어청도서관추천</v>
          </cell>
          <cell r="P1763" t="str">
            <v>[상세보기]</v>
          </cell>
        </row>
        <row r="1764">
          <cell r="A1764" t="str">
            <v>지렁이가 세균 아저씨를 꿀꺽 삼키면</v>
          </cell>
          <cell r="B1764" t="str">
            <v>유아</v>
          </cell>
          <cell r="C1764" t="str">
            <v>책속물고기</v>
          </cell>
          <cell r="D1764">
            <v>13860</v>
          </cell>
          <cell r="E1764">
            <v>1</v>
          </cell>
          <cell r="F1764">
            <v>13860</v>
          </cell>
          <cell r="G1764" t="str">
            <v>20160615</v>
          </cell>
          <cell r="H1764" t="str">
            <v>20160907</v>
          </cell>
          <cell r="I1764" t="str">
            <v>4801186670294</v>
          </cell>
          <cell r="J1764" t="str">
            <v>1186670290</v>
          </cell>
          <cell r="K1764" t="str">
            <v>9791186670293</v>
          </cell>
          <cell r="L1764" t="str">
            <v>유아창작동화</v>
          </cell>
          <cell r="M1764" t="str">
            <v>kPDF+kEPUB</v>
          </cell>
          <cell r="N1764">
            <v>13860</v>
          </cell>
          <cell r="O1764" t="str">
            <v>책둥이 유아동 추천도서</v>
          </cell>
          <cell r="P1764" t="str">
            <v>[상세보기]</v>
          </cell>
        </row>
        <row r="1765">
          <cell r="A1765" t="str">
            <v>지붕 위 루시</v>
          </cell>
          <cell r="B1765" t="str">
            <v>유아</v>
          </cell>
          <cell r="C1765" t="str">
            <v>북극곰</v>
          </cell>
          <cell r="D1765">
            <v>15010</v>
          </cell>
          <cell r="E1765">
            <v>1</v>
          </cell>
          <cell r="F1765">
            <v>15010</v>
          </cell>
          <cell r="G1765" t="str">
            <v>20161110</v>
          </cell>
          <cell r="H1765" t="str">
            <v>20170306</v>
          </cell>
          <cell r="I1765" t="str">
            <v>4801186797465</v>
          </cell>
          <cell r="J1765" t="str">
            <v>1186797460</v>
          </cell>
          <cell r="K1765" t="str">
            <v>9791186797464</v>
          </cell>
          <cell r="L1765" t="str">
            <v>유아창작동화</v>
          </cell>
          <cell r="M1765" t="str">
            <v>kPDF</v>
          </cell>
          <cell r="N1765">
            <v>15010</v>
          </cell>
          <cell r="O1765" t="str">
            <v>경기도교과연계 &gt; 초등학교 2학년 1학기 국어</v>
          </cell>
          <cell r="P1765" t="str">
            <v>[상세보기]</v>
          </cell>
        </row>
        <row r="1766">
          <cell r="A1766" t="str">
            <v>지역 이기주의 님비 현상</v>
          </cell>
          <cell r="B1766" t="str">
            <v>아동</v>
          </cell>
          <cell r="C1766" t="str">
            <v>동아엠앤비</v>
          </cell>
          <cell r="D1766">
            <v>15120</v>
          </cell>
          <cell r="E1766">
            <v>1</v>
          </cell>
          <cell r="F1766">
            <v>15120</v>
          </cell>
          <cell r="G1766" t="str">
            <v>20170630</v>
          </cell>
          <cell r="H1766" t="str">
            <v>20170831</v>
          </cell>
          <cell r="I1766" t="str">
            <v>4801187336380</v>
          </cell>
          <cell r="J1766" t="str">
            <v>1187336386</v>
          </cell>
          <cell r="K1766" t="str">
            <v>9791187336389</v>
          </cell>
          <cell r="L1766" t="str">
            <v>자기계발/리더십</v>
          </cell>
          <cell r="M1766" t="str">
            <v>kEPUB</v>
          </cell>
          <cell r="N1766">
            <v>15120</v>
          </cell>
          <cell r="O1766" t="str">
            <v>책씨앗 &gt; 교과연계 추천도서</v>
          </cell>
          <cell r="P1766" t="str">
            <v>[상세보기]</v>
          </cell>
        </row>
        <row r="1767">
          <cell r="A1767" t="str">
            <v>지저분 씨 가족의 특별한 휴가</v>
          </cell>
          <cell r="B1767" t="str">
            <v>아동</v>
          </cell>
          <cell r="C1767" t="str">
            <v>위즈덤하우스_디지털콘텐츠</v>
          </cell>
          <cell r="D1767">
            <v>20160</v>
          </cell>
          <cell r="E1767">
            <v>2</v>
          </cell>
          <cell r="F1767">
            <v>40320</v>
          </cell>
          <cell r="G1767" t="str">
            <v>20200603</v>
          </cell>
          <cell r="H1767" t="str">
            <v>20200630</v>
          </cell>
          <cell r="I1767" t="str">
            <v>4808962472196</v>
          </cell>
          <cell r="J1767" t="str">
            <v>8962472198</v>
          </cell>
          <cell r="K1767" t="str">
            <v>9788962472196</v>
          </cell>
          <cell r="L1767" t="str">
            <v>어린이창작동화</v>
          </cell>
          <cell r="M1767" t="str">
            <v>kEPUB</v>
          </cell>
          <cell r="N1767">
            <v>40320</v>
          </cell>
          <cell r="O1767" t="str">
            <v>성남시 중원도서관 추천도서</v>
          </cell>
          <cell r="P1767" t="str">
            <v>[상세보기]</v>
          </cell>
        </row>
        <row r="1768">
          <cell r="A1768" t="str">
            <v>지진에서 살아남기</v>
          </cell>
          <cell r="B1768" t="str">
            <v>아동</v>
          </cell>
          <cell r="C1768" t="str">
            <v>루덴스미디어</v>
          </cell>
          <cell r="D1768">
            <v>14110</v>
          </cell>
          <cell r="E1768">
            <v>1</v>
          </cell>
          <cell r="F1768">
            <v>14110</v>
          </cell>
          <cell r="G1768" t="str">
            <v>20140716</v>
          </cell>
          <cell r="H1768" t="str">
            <v>20190422</v>
          </cell>
          <cell r="I1768" t="str">
            <v>4808994110592</v>
          </cell>
          <cell r="J1768" t="str">
            <v>8994110593</v>
          </cell>
          <cell r="K1768" t="str">
            <v>9788994110592</v>
          </cell>
          <cell r="L1768" t="str">
            <v>과학</v>
          </cell>
          <cell r="M1768" t="str">
            <v>kPDF</v>
          </cell>
          <cell r="N1768" t="str">
            <v>개인1183위</v>
          </cell>
          <cell r="O1768">
            <v>14110</v>
          </cell>
          <cell r="P1768" t="str">
            <v>[상세보기]</v>
          </cell>
        </row>
        <row r="1769">
          <cell r="A1769" t="str">
            <v>지켜라 멸종 위기의 동식물</v>
          </cell>
          <cell r="B1769" t="str">
            <v>아동</v>
          </cell>
          <cell r="C1769" t="str">
            <v>동아엠앤비</v>
          </cell>
          <cell r="D1769">
            <v>13860</v>
          </cell>
          <cell r="E1769">
            <v>1</v>
          </cell>
          <cell r="F1769">
            <v>13860</v>
          </cell>
          <cell r="G1769" t="str">
            <v>20130102</v>
          </cell>
          <cell r="H1769" t="str">
            <v>20130426</v>
          </cell>
          <cell r="I1769" t="str">
            <v>4808962861198</v>
          </cell>
          <cell r="J1769" t="str">
            <v>8962861194</v>
          </cell>
          <cell r="K1769" t="str">
            <v>9788962861198</v>
          </cell>
          <cell r="L1769" t="str">
            <v>과학</v>
          </cell>
          <cell r="M1769" t="str">
            <v>kEPUB</v>
          </cell>
          <cell r="N1769">
            <v>13860</v>
          </cell>
          <cell r="O1769" t="str">
            <v>경기도교과연계 &gt; 초등학교 3학년 도덕</v>
          </cell>
          <cell r="P1769" t="str">
            <v>[상세보기]</v>
          </cell>
        </row>
        <row r="1770">
          <cell r="A1770" t="str">
            <v>지키지 말아야 할 비밀</v>
          </cell>
          <cell r="B1770" t="str">
            <v>유아</v>
          </cell>
          <cell r="C1770" t="str">
            <v>풀빛(도서출판)</v>
          </cell>
          <cell r="D1770">
            <v>15120</v>
          </cell>
          <cell r="E1770">
            <v>1</v>
          </cell>
          <cell r="F1770">
            <v>15120</v>
          </cell>
          <cell r="G1770" t="str">
            <v>20190415</v>
          </cell>
          <cell r="H1770" t="str">
            <v>20200421</v>
          </cell>
          <cell r="I1770" t="str">
            <v>4801161721379</v>
          </cell>
          <cell r="J1770" t="str">
            <v>1161721371</v>
          </cell>
          <cell r="K1770" t="str">
            <v>9791161721378</v>
          </cell>
          <cell r="L1770" t="str">
            <v>유아창작동화</v>
          </cell>
          <cell r="M1770" t="str">
            <v>kPDF</v>
          </cell>
          <cell r="N1770">
            <v>15120</v>
          </cell>
          <cell r="O1770" t="str">
            <v>김포시립도서관 권장도서</v>
          </cell>
          <cell r="P1770" t="str">
            <v>[상세보기]</v>
          </cell>
        </row>
        <row r="1771">
          <cell r="A1771" t="str">
            <v>지킬 박사와 하이드 씨</v>
          </cell>
          <cell r="B1771" t="str">
            <v>아동</v>
          </cell>
          <cell r="C1771" t="str">
            <v>작가정신</v>
          </cell>
          <cell r="D1771">
            <v>26640</v>
          </cell>
          <cell r="E1771">
            <v>1</v>
          </cell>
          <cell r="F1771">
            <v>26640</v>
          </cell>
          <cell r="G1771" t="str">
            <v>20160829</v>
          </cell>
          <cell r="H1771" t="str">
            <v>20160901</v>
          </cell>
          <cell r="I1771" t="str">
            <v>4801160266086</v>
          </cell>
          <cell r="J1771" t="str">
            <v>1160266085</v>
          </cell>
          <cell r="K1771" t="str">
            <v>9791160266085</v>
          </cell>
          <cell r="L1771" t="str">
            <v>어린이명작동화</v>
          </cell>
          <cell r="M1771" t="str">
            <v>kEPUB</v>
          </cell>
          <cell r="N1771">
            <v>26640</v>
          </cell>
          <cell r="O1771" t="str">
            <v>경기도교과연계 &gt; 초등학교 6학년 도덕</v>
          </cell>
          <cell r="P1771" t="str">
            <v>[상세보기]</v>
          </cell>
        </row>
        <row r="1772">
          <cell r="A1772" t="str">
            <v>지혜가 열리는 한국사 세트</v>
          </cell>
          <cell r="B1772" t="str">
            <v>아동</v>
          </cell>
          <cell r="C1772" t="str">
            <v>틈새책방</v>
          </cell>
          <cell r="D1772">
            <v>22680</v>
          </cell>
          <cell r="E1772">
            <v>1</v>
          </cell>
          <cell r="F1772">
            <v>22680</v>
          </cell>
          <cell r="G1772" t="str">
            <v>20180401</v>
          </cell>
          <cell r="H1772" t="str">
            <v>20180824</v>
          </cell>
          <cell r="I1772" t="str">
            <v>4801188949015</v>
          </cell>
          <cell r="J1772" t="str">
            <v>1188949012</v>
          </cell>
          <cell r="K1772" t="str">
            <v>9791188949014</v>
          </cell>
          <cell r="L1772" t="str">
            <v>역사/지리/위인</v>
          </cell>
          <cell r="M1772" t="str">
            <v>kPDF</v>
          </cell>
          <cell r="N1772">
            <v>22680</v>
          </cell>
          <cell r="O1772" t="str">
            <v>학교도서관저널 추천도서(어린이인문)</v>
          </cell>
          <cell r="P1772" t="str">
            <v>[상세보기]</v>
          </cell>
        </row>
        <row r="1773">
          <cell r="A1773" t="str">
            <v>지혜랑 어휘랑 놀자!</v>
          </cell>
          <cell r="B1773" t="str">
            <v>아동</v>
          </cell>
          <cell r="C1773" t="str">
            <v>교학사</v>
          </cell>
          <cell r="D1773">
            <v>15840</v>
          </cell>
          <cell r="E1773">
            <v>1</v>
          </cell>
          <cell r="F1773">
            <v>15840</v>
          </cell>
          <cell r="G1773" t="str">
            <v>20160425</v>
          </cell>
          <cell r="H1773" t="str">
            <v>20160616</v>
          </cell>
          <cell r="I1773" t="str">
            <v>4808909191593</v>
          </cell>
          <cell r="J1773" t="str">
            <v>8909191597</v>
          </cell>
          <cell r="K1773" t="str">
            <v>9788909191593</v>
          </cell>
          <cell r="L1773" t="str">
            <v>호기심/상식</v>
          </cell>
          <cell r="M1773" t="str">
            <v>kPDF</v>
          </cell>
          <cell r="N1773">
            <v>15840</v>
          </cell>
          <cell r="O1773" t="str">
            <v>경기도교과연계 &gt; 초등학교 2학년 1학기 국어</v>
          </cell>
          <cell r="P1773" t="str">
            <v>[상세보기]</v>
          </cell>
        </row>
        <row r="1774">
          <cell r="A1774" t="str">
            <v>지혜와 재미가 쏙쏙 속담풀이</v>
          </cell>
          <cell r="B1774" t="str">
            <v>아동</v>
          </cell>
          <cell r="C1774" t="str">
            <v>비전팩토리</v>
          </cell>
          <cell r="D1774">
            <v>10620</v>
          </cell>
          <cell r="E1774">
            <v>1</v>
          </cell>
          <cell r="F1774">
            <v>10620</v>
          </cell>
          <cell r="G1774" t="str">
            <v>20170515</v>
          </cell>
          <cell r="H1774" t="str">
            <v>20170621</v>
          </cell>
          <cell r="I1774" t="str">
            <v>4801196092819</v>
          </cell>
          <cell r="J1774" t="str">
            <v>1196092818</v>
          </cell>
          <cell r="K1774" t="str">
            <v>9791196092818</v>
          </cell>
          <cell r="L1774" t="str">
            <v>퀴즈/창의력</v>
          </cell>
          <cell r="M1774" t="str">
            <v>kPDF</v>
          </cell>
          <cell r="N1774">
            <v>10620</v>
          </cell>
          <cell r="O1774" t="str">
            <v>인천광역시미추홀도서관 &gt; 교과연계도서</v>
          </cell>
          <cell r="P1774" t="str">
            <v>[상세보기]</v>
          </cell>
        </row>
        <row r="1775">
          <cell r="A1775" t="str">
            <v>직업을 파는 상점</v>
          </cell>
          <cell r="B1775" t="str">
            <v>아동</v>
          </cell>
          <cell r="C1775" t="str">
            <v>엠엔케이(MNK)</v>
          </cell>
          <cell r="D1775">
            <v>10800</v>
          </cell>
          <cell r="E1775">
            <v>1</v>
          </cell>
          <cell r="F1775">
            <v>10800</v>
          </cell>
          <cell r="G1775" t="str">
            <v>20181020</v>
          </cell>
          <cell r="H1775" t="str">
            <v>20181026</v>
          </cell>
          <cell r="I1775" t="str">
            <v>4801187153192</v>
          </cell>
          <cell r="J1775" t="str">
            <v>1187153192</v>
          </cell>
          <cell r="K1775" t="str">
            <v>9791187153191</v>
          </cell>
          <cell r="L1775" t="str">
            <v>어린이창작동화</v>
          </cell>
          <cell r="M1775" t="str">
            <v>kPDF</v>
          </cell>
          <cell r="N1775">
            <v>10800</v>
          </cell>
          <cell r="O1775" t="str">
            <v>김포시립도서관 권장도서</v>
          </cell>
          <cell r="P1775" t="str">
            <v>[상세보기]</v>
          </cell>
        </row>
        <row r="1776">
          <cell r="A1776" t="str">
            <v>직지원정대</v>
          </cell>
          <cell r="B1776" t="str">
            <v>아동</v>
          </cell>
          <cell r="C1776" t="str">
            <v>휴먼어린이</v>
          </cell>
          <cell r="D1776">
            <v>13860</v>
          </cell>
          <cell r="E1776">
            <v>1</v>
          </cell>
          <cell r="F1776">
            <v>13860</v>
          </cell>
          <cell r="G1776" t="str">
            <v>20150209</v>
          </cell>
          <cell r="H1776" t="str">
            <v>20151222</v>
          </cell>
          <cell r="I1776" t="str">
            <v>4808965912538</v>
          </cell>
          <cell r="J1776" t="str">
            <v>8965912539</v>
          </cell>
          <cell r="K1776" t="str">
            <v>9788965912538</v>
          </cell>
          <cell r="L1776" t="str">
            <v>어린이창작동화</v>
          </cell>
          <cell r="M1776" t="str">
            <v>kEPUB</v>
          </cell>
          <cell r="N1776">
            <v>13860</v>
          </cell>
          <cell r="O1776" t="str">
            <v>한국문화예술위원회 문학나눔 선정도서</v>
          </cell>
          <cell r="P1776" t="str">
            <v>[상세보기]</v>
          </cell>
        </row>
        <row r="1777">
          <cell r="A1777" t="str">
            <v>진달래꽃 필 때</v>
          </cell>
          <cell r="B1777" t="str">
            <v>아동</v>
          </cell>
          <cell r="C1777" t="str">
            <v>개암나무</v>
          </cell>
          <cell r="D1777">
            <v>13860</v>
          </cell>
          <cell r="E1777">
            <v>1</v>
          </cell>
          <cell r="F1777">
            <v>13860</v>
          </cell>
          <cell r="G1777" t="str">
            <v>20150331</v>
          </cell>
          <cell r="H1777" t="str">
            <v>20170710</v>
          </cell>
          <cell r="I1777" t="str">
            <v>4808968301506</v>
          </cell>
          <cell r="J1777" t="str">
            <v>8968301506</v>
          </cell>
          <cell r="K1777" t="str">
            <v>9788968301506</v>
          </cell>
          <cell r="L1777" t="str">
            <v>어린이창작동화</v>
          </cell>
          <cell r="M1777" t="str">
            <v>kPDF+kEPUB</v>
          </cell>
          <cell r="N1777">
            <v>13860</v>
          </cell>
          <cell r="O1777" t="str">
            <v>경남교육청 김해도서관 &gt; 2학년 교과연계도서</v>
          </cell>
          <cell r="P1777" t="str">
            <v>[상세보기]</v>
          </cell>
        </row>
        <row r="1778">
          <cell r="A1778" t="str">
            <v>진실을 보는 눈</v>
          </cell>
          <cell r="B1778" t="str">
            <v>아동</v>
          </cell>
          <cell r="C1778" t="str">
            <v>책속물고기</v>
          </cell>
          <cell r="D1778">
            <v>15300</v>
          </cell>
          <cell r="E1778">
            <v>1</v>
          </cell>
          <cell r="F1778">
            <v>15300</v>
          </cell>
          <cell r="G1778" t="str">
            <v>20170705</v>
          </cell>
          <cell r="H1778" t="str">
            <v>20170922</v>
          </cell>
          <cell r="I1778" t="str">
            <v>4801186670669</v>
          </cell>
          <cell r="J1778" t="str">
            <v>1186670665</v>
          </cell>
          <cell r="K1778" t="str">
            <v>9791186670668</v>
          </cell>
          <cell r="L1778" t="str">
            <v>역사/지리/위인</v>
          </cell>
          <cell r="M1778" t="str">
            <v>kPDF+kEPUB</v>
          </cell>
          <cell r="N1778">
            <v>15300</v>
          </cell>
          <cell r="O1778" t="str">
            <v>서울시교육청도서관 사서추천도서</v>
          </cell>
          <cell r="P1778" t="str">
            <v>[상세보기]</v>
          </cell>
        </row>
        <row r="1779">
          <cell r="A1779" t="str">
            <v>진아노사우루스와 유한 공주</v>
          </cell>
          <cell r="B1779" t="str">
            <v>아동</v>
          </cell>
          <cell r="C1779" t="str">
            <v>비전팩토리</v>
          </cell>
          <cell r="D1779">
            <v>14870</v>
          </cell>
          <cell r="E1779">
            <v>1</v>
          </cell>
          <cell r="F1779">
            <v>14870</v>
          </cell>
          <cell r="G1779" t="str">
            <v>20210128</v>
          </cell>
          <cell r="H1779" t="str">
            <v>20210121</v>
          </cell>
          <cell r="I1779" t="str">
            <v>4801162181363</v>
          </cell>
          <cell r="J1779" t="str">
            <v>1162181362</v>
          </cell>
          <cell r="K1779" t="str">
            <v>9791162181362</v>
          </cell>
          <cell r="L1779" t="str">
            <v>어린이창작동화</v>
          </cell>
          <cell r="M1779" t="str">
            <v>kEPUB</v>
          </cell>
          <cell r="N1779">
            <v>14870</v>
          </cell>
          <cell r="O1779">
            <v>14870</v>
          </cell>
          <cell r="P1779" t="str">
            <v>[상세보기]</v>
          </cell>
        </row>
        <row r="1780">
          <cell r="A1780" t="str">
            <v>진정한 챔피언</v>
          </cell>
          <cell r="B1780" t="str">
            <v>유아</v>
          </cell>
          <cell r="C1780" t="str">
            <v>키다리</v>
          </cell>
          <cell r="D1780">
            <v>16380</v>
          </cell>
          <cell r="E1780">
            <v>1</v>
          </cell>
          <cell r="F1780">
            <v>16380</v>
          </cell>
          <cell r="G1780" t="str">
            <v>20190620</v>
          </cell>
          <cell r="H1780" t="str">
            <v>20191011</v>
          </cell>
          <cell r="I1780" t="str">
            <v>4801157852353</v>
          </cell>
          <cell r="J1780" t="str">
            <v>1157852351</v>
          </cell>
          <cell r="K1780" t="str">
            <v>9791157852352</v>
          </cell>
          <cell r="L1780" t="str">
            <v>유아창작동화</v>
          </cell>
          <cell r="M1780" t="str">
            <v>kEPUB</v>
          </cell>
          <cell r="N1780">
            <v>16380</v>
          </cell>
          <cell r="O1780" t="str">
            <v>서울특별시교육청 어린이도서관 추천도서</v>
          </cell>
          <cell r="P1780" t="str">
            <v>[상세보기]</v>
          </cell>
        </row>
        <row r="1781">
          <cell r="A1781" t="str">
            <v>진주성을 나는 비차</v>
          </cell>
          <cell r="B1781" t="str">
            <v>아동</v>
          </cell>
          <cell r="C1781" t="str">
            <v>파란자전거</v>
          </cell>
          <cell r="D1781">
            <v>12350</v>
          </cell>
          <cell r="E1781">
            <v>1</v>
          </cell>
          <cell r="F1781">
            <v>12350</v>
          </cell>
          <cell r="G1781" t="str">
            <v>20151110</v>
          </cell>
          <cell r="H1781" t="str">
            <v>20160622</v>
          </cell>
          <cell r="I1781" t="str">
            <v>4801186075433</v>
          </cell>
          <cell r="J1781" t="str">
            <v>1186075430</v>
          </cell>
          <cell r="K1781" t="str">
            <v>9791186075432</v>
          </cell>
          <cell r="L1781" t="str">
            <v>어린이창작동화</v>
          </cell>
          <cell r="M1781" t="str">
            <v>kEPUB</v>
          </cell>
          <cell r="N1781">
            <v>12350</v>
          </cell>
          <cell r="O1781" t="str">
            <v>경기도교과연계 &gt; 초등학교 5학년 2학기 국어</v>
          </cell>
          <cell r="P1781" t="str">
            <v>[상세보기]</v>
          </cell>
        </row>
        <row r="1782">
          <cell r="A1782" t="str">
            <v>진짜 거짓말</v>
          </cell>
          <cell r="B1782" t="str">
            <v>아동</v>
          </cell>
          <cell r="C1782" t="str">
            <v>고래가숨쉬는도서관</v>
          </cell>
          <cell r="D1782">
            <v>15120</v>
          </cell>
          <cell r="E1782">
            <v>1</v>
          </cell>
          <cell r="F1782">
            <v>15120</v>
          </cell>
          <cell r="G1782" t="str">
            <v>20170224</v>
          </cell>
          <cell r="H1782" t="str">
            <v>20170629</v>
          </cell>
          <cell r="I1782" t="str">
            <v>4801187427255</v>
          </cell>
          <cell r="J1782" t="str">
            <v>118742725X</v>
          </cell>
          <cell r="K1782" t="str">
            <v>9791187427254</v>
          </cell>
          <cell r="L1782" t="str">
            <v>어린이창작동화</v>
          </cell>
          <cell r="M1782" t="str">
            <v>kPDF</v>
          </cell>
          <cell r="N1782">
            <v>15120</v>
          </cell>
          <cell r="O1782" t="str">
            <v>경북독서친구 &gt; 초등학생 권장도서(5학년)</v>
          </cell>
          <cell r="P1782" t="str">
            <v>[상세보기]</v>
          </cell>
        </row>
        <row r="1783">
          <cell r="A1783" t="str">
            <v>진짜 싸울 수 있는 거북선</v>
          </cell>
          <cell r="B1783" t="str">
            <v>아동</v>
          </cell>
          <cell r="C1783" t="str">
            <v>디자인하우스</v>
          </cell>
          <cell r="D1783">
            <v>50400</v>
          </cell>
          <cell r="E1783">
            <v>1</v>
          </cell>
          <cell r="F1783">
            <v>50400</v>
          </cell>
          <cell r="G1783" t="str">
            <v>20190605</v>
          </cell>
          <cell r="H1783" t="str">
            <v>20200304</v>
          </cell>
          <cell r="I1783" t="str">
            <v>4808970419992</v>
          </cell>
          <cell r="J1783" t="str">
            <v>8970419993</v>
          </cell>
          <cell r="K1783" t="str">
            <v>9788970419992</v>
          </cell>
          <cell r="L1783" t="str">
            <v>역사/지리/위인</v>
          </cell>
          <cell r="M1783" t="str">
            <v>kPDF</v>
          </cell>
          <cell r="N1783">
            <v>50400</v>
          </cell>
          <cell r="O1783" t="str">
            <v>세종도서 교양부문 선정도서</v>
          </cell>
          <cell r="P1783" t="str">
            <v>[상세보기]</v>
          </cell>
        </row>
        <row r="1784">
          <cell r="A1784" t="str">
            <v>진짜 영웅이 되는 법</v>
          </cell>
          <cell r="B1784" t="str">
            <v>아동</v>
          </cell>
          <cell r="C1784" t="str">
            <v>푸른숲(주)</v>
          </cell>
          <cell r="D1784">
            <v>12780</v>
          </cell>
          <cell r="E1784">
            <v>1</v>
          </cell>
          <cell r="F1784">
            <v>12780</v>
          </cell>
          <cell r="G1784" t="str">
            <v>20150206</v>
          </cell>
          <cell r="H1784" t="str">
            <v>20160213</v>
          </cell>
          <cell r="I1784" t="str">
            <v>4801156750469</v>
          </cell>
          <cell r="J1784" t="str">
            <v>1156750466</v>
          </cell>
          <cell r="K1784" t="str">
            <v>9791156750468</v>
          </cell>
          <cell r="L1784" t="str">
            <v>어린이창작동화</v>
          </cell>
          <cell r="M1784" t="str">
            <v>kEPUB</v>
          </cell>
          <cell r="N1784">
            <v>12780</v>
          </cell>
          <cell r="O1784" t="str">
            <v>한국문화예술위원회 문학나눔 선정도서</v>
          </cell>
          <cell r="P1784" t="str">
            <v>[상세보기]</v>
          </cell>
        </row>
        <row r="1785">
          <cell r="A1785" t="str">
            <v>진짜 진짜 착한 어린이 상</v>
          </cell>
          <cell r="B1785" t="str">
            <v>아동</v>
          </cell>
          <cell r="C1785" t="str">
            <v>노루궁뎅이</v>
          </cell>
          <cell r="D1785">
            <v>12600</v>
          </cell>
          <cell r="E1785">
            <v>1</v>
          </cell>
          <cell r="F1785">
            <v>12600</v>
          </cell>
          <cell r="G1785" t="str">
            <v>20151020</v>
          </cell>
          <cell r="H1785" t="str">
            <v>20151209</v>
          </cell>
          <cell r="I1785" t="str">
            <v>4808967653200</v>
          </cell>
          <cell r="J1785" t="str">
            <v>8967653204</v>
          </cell>
          <cell r="K1785" t="str">
            <v>9788967653200</v>
          </cell>
          <cell r="L1785" t="str">
            <v>어린이창작동화</v>
          </cell>
          <cell r="M1785" t="str">
            <v>kPDF+kEPUB</v>
          </cell>
          <cell r="N1785">
            <v>12600</v>
          </cell>
          <cell r="O1785" t="str">
            <v>경기도교과연계 &gt; 초등학교 2학년 2학기 국어</v>
          </cell>
          <cell r="P1785" t="str">
            <v>[상세보기]</v>
          </cell>
        </row>
        <row r="1786">
          <cell r="A1786" t="str">
            <v>진짜? 가짜? 가상현실과 증강현실</v>
          </cell>
          <cell r="B1786" t="str">
            <v>아동</v>
          </cell>
          <cell r="C1786" t="str">
            <v>동아엠앤비</v>
          </cell>
          <cell r="D1786">
            <v>15120</v>
          </cell>
          <cell r="E1786">
            <v>1</v>
          </cell>
          <cell r="F1786">
            <v>15120</v>
          </cell>
          <cell r="G1786" t="str">
            <v>20170720</v>
          </cell>
          <cell r="H1786" t="str">
            <v>20170831</v>
          </cell>
          <cell r="I1786" t="str">
            <v>4801187336397</v>
          </cell>
          <cell r="J1786" t="str">
            <v>1187336394</v>
          </cell>
          <cell r="K1786" t="str">
            <v>9791187336396</v>
          </cell>
          <cell r="L1786" t="str">
            <v>자기계발/리더십</v>
          </cell>
          <cell r="M1786" t="str">
            <v>kEPUB</v>
          </cell>
          <cell r="N1786">
            <v>15120</v>
          </cell>
          <cell r="O1786" t="str">
            <v>한국과학창의재단 우수과학도서</v>
          </cell>
          <cell r="P1786" t="str">
            <v>[상세보기]</v>
          </cell>
        </row>
        <row r="1787">
          <cell r="A1787" t="str">
            <v>진짜가 된 가짜</v>
          </cell>
          <cell r="B1787" t="str">
            <v>아동</v>
          </cell>
          <cell r="C1787" t="str">
            <v>북이십일</v>
          </cell>
          <cell r="D1787">
            <v>16200</v>
          </cell>
          <cell r="E1787">
            <v>2</v>
          </cell>
          <cell r="F1787">
            <v>32400</v>
          </cell>
          <cell r="G1787" t="str">
            <v>20080723</v>
          </cell>
          <cell r="H1787" t="str">
            <v>20110715</v>
          </cell>
          <cell r="I1787" t="str">
            <v>4808950914943</v>
          </cell>
          <cell r="J1787" t="str">
            <v>8950914948</v>
          </cell>
          <cell r="K1787" t="str">
            <v>9788950914943</v>
          </cell>
          <cell r="L1787" t="str">
            <v>어린이창작동화</v>
          </cell>
          <cell r="M1787" t="str">
            <v>kPDF+kEPUB</v>
          </cell>
          <cell r="N1787">
            <v>32400</v>
          </cell>
          <cell r="O1787" t="str">
            <v>인천광역시미추홀도서관 &gt; 교과연계도서</v>
          </cell>
          <cell r="P1787" t="str">
            <v>[상세보기]</v>
          </cell>
        </row>
        <row r="1788">
          <cell r="A1788" t="str">
            <v>질문하는 경제 사전</v>
          </cell>
          <cell r="B1788" t="str">
            <v>아동</v>
          </cell>
          <cell r="C1788" t="str">
            <v>풀빛(도서출판)</v>
          </cell>
          <cell r="D1788">
            <v>15120</v>
          </cell>
          <cell r="E1788">
            <v>1</v>
          </cell>
          <cell r="F1788">
            <v>15120</v>
          </cell>
          <cell r="G1788" t="str">
            <v>20200617</v>
          </cell>
          <cell r="H1788" t="str">
            <v>20201023</v>
          </cell>
          <cell r="I1788" t="str">
            <v>4801161722413</v>
          </cell>
          <cell r="J1788" t="str">
            <v>1161722416</v>
          </cell>
          <cell r="K1788" t="str">
            <v>9791161722412</v>
          </cell>
          <cell r="L1788" t="str">
            <v>경제경영</v>
          </cell>
          <cell r="M1788" t="str">
            <v>kPDF</v>
          </cell>
          <cell r="N1788">
            <v>15120</v>
          </cell>
          <cell r="O1788" t="str">
            <v>학교도서관저널 추천도서</v>
          </cell>
          <cell r="P1788" t="str">
            <v>[상세보기]</v>
          </cell>
        </row>
        <row r="1789">
          <cell r="A1789" t="str">
            <v>질문하는 환경 사전</v>
          </cell>
          <cell r="B1789" t="str">
            <v>아동</v>
          </cell>
          <cell r="C1789" t="str">
            <v>풀빛(도서출판)</v>
          </cell>
          <cell r="D1789">
            <v>15120</v>
          </cell>
          <cell r="E1789">
            <v>1</v>
          </cell>
          <cell r="F1789">
            <v>15120</v>
          </cell>
          <cell r="G1789" t="str">
            <v>20180313</v>
          </cell>
          <cell r="H1789" t="str">
            <v>20180626</v>
          </cell>
          <cell r="I1789" t="str">
            <v>4801161720587</v>
          </cell>
          <cell r="J1789" t="str">
            <v>1161720588</v>
          </cell>
          <cell r="K1789" t="str">
            <v>9791161720586</v>
          </cell>
          <cell r="L1789" t="str">
            <v>과학</v>
          </cell>
          <cell r="M1789" t="str">
            <v>kPDF+kEPUB</v>
          </cell>
          <cell r="N1789">
            <v>15120</v>
          </cell>
          <cell r="O1789" t="str">
            <v>경상남도교육청 고성도서관 추천도서</v>
          </cell>
          <cell r="P1789" t="str">
            <v>[상세보기]</v>
          </cell>
        </row>
        <row r="1790">
          <cell r="A1790" t="str">
            <v>질병과 건강</v>
          </cell>
          <cell r="B1790" t="str">
            <v>아동</v>
          </cell>
          <cell r="C1790" t="str">
            <v>파랑새</v>
          </cell>
          <cell r="D1790">
            <v>12470</v>
          </cell>
          <cell r="E1790">
            <v>1</v>
          </cell>
          <cell r="F1790">
            <v>12470</v>
          </cell>
          <cell r="G1790" t="str">
            <v>20110119</v>
          </cell>
          <cell r="H1790" t="str">
            <v>20161216</v>
          </cell>
          <cell r="I1790" t="str">
            <v>4808961551977</v>
          </cell>
          <cell r="J1790" t="str">
            <v>8961551973</v>
          </cell>
          <cell r="K1790" t="str">
            <v>9788961551977</v>
          </cell>
          <cell r="L1790" t="str">
            <v>과학</v>
          </cell>
          <cell r="M1790" t="str">
            <v>kPDF</v>
          </cell>
          <cell r="N1790">
            <v>12470</v>
          </cell>
          <cell r="O1790" t="str">
            <v>경기도교과연계 &gt; 초등학교 6학년 2학기 과학</v>
          </cell>
          <cell r="P1790" t="str">
            <v>[상세보기]</v>
          </cell>
        </row>
        <row r="1791">
          <cell r="A1791" t="str">
            <v>집으로</v>
          </cell>
          <cell r="B1791" t="str">
            <v>아동</v>
          </cell>
          <cell r="C1791" t="str">
            <v>노란돼지</v>
          </cell>
          <cell r="D1791">
            <v>34200</v>
          </cell>
          <cell r="E1791">
            <v>1</v>
          </cell>
          <cell r="F1791">
            <v>34200</v>
          </cell>
          <cell r="G1791" t="str">
            <v>20170907</v>
          </cell>
          <cell r="H1791" t="str">
            <v>20180814</v>
          </cell>
          <cell r="I1791" t="str">
            <v>4801196169801</v>
          </cell>
          <cell r="J1791" t="str">
            <v>1196169802</v>
          </cell>
          <cell r="K1791" t="str">
            <v>9791196169800</v>
          </cell>
          <cell r="L1791" t="str">
            <v>어린이창작동화</v>
          </cell>
          <cell r="M1791" t="str">
            <v>kEPUB</v>
          </cell>
          <cell r="N1791">
            <v>34200</v>
          </cell>
          <cell r="O1791" t="str">
            <v>국립어청도서관 추천</v>
          </cell>
          <cell r="P1791" t="str">
            <v>[상세보기]</v>
          </cell>
        </row>
        <row r="1792">
          <cell r="A1792" t="str">
            <v>집으로 가는 길</v>
          </cell>
          <cell r="B1792" t="str">
            <v>유아</v>
          </cell>
          <cell r="C1792" t="str">
            <v>노란상상</v>
          </cell>
          <cell r="D1792">
            <v>12600</v>
          </cell>
          <cell r="E1792">
            <v>1</v>
          </cell>
          <cell r="F1792">
            <v>12600</v>
          </cell>
          <cell r="G1792" t="str">
            <v>20130315</v>
          </cell>
          <cell r="H1792" t="str">
            <v>20140613</v>
          </cell>
          <cell r="I1792" t="str">
            <v>4808997367122</v>
          </cell>
          <cell r="J1792" t="str">
            <v>8997367129</v>
          </cell>
          <cell r="K1792" t="str">
            <v>9788997367122</v>
          </cell>
          <cell r="L1792" t="str">
            <v>유아창작동화</v>
          </cell>
          <cell r="M1792" t="str">
            <v>kPDF+kEPUB</v>
          </cell>
          <cell r="N1792">
            <v>12600</v>
          </cell>
          <cell r="O1792" t="str">
            <v>경기중앙교육도서관 추천도서</v>
          </cell>
          <cell r="P1792" t="str">
            <v>[상세보기]</v>
          </cell>
        </row>
        <row r="1793">
          <cell r="A1793" t="str">
            <v>집으로 돌아가는 길</v>
          </cell>
          <cell r="B1793" t="str">
            <v>아동</v>
          </cell>
          <cell r="C1793" t="str">
            <v>책빛</v>
          </cell>
          <cell r="D1793">
            <v>14040</v>
          </cell>
          <cell r="E1793">
            <v>1</v>
          </cell>
          <cell r="F1793">
            <v>14040</v>
          </cell>
          <cell r="G1793" t="str">
            <v>20180130</v>
          </cell>
          <cell r="H1793" t="str">
            <v>20180202</v>
          </cell>
          <cell r="I1793" t="str">
            <v>4808962192537</v>
          </cell>
          <cell r="J1793" t="str">
            <v>8962192535</v>
          </cell>
          <cell r="K1793" t="str">
            <v>9788962192537</v>
          </cell>
          <cell r="L1793" t="str">
            <v>어린이창작동화</v>
          </cell>
          <cell r="M1793" t="str">
            <v>kPDF</v>
          </cell>
          <cell r="N1793">
            <v>14040</v>
          </cell>
          <cell r="O1793" t="str">
            <v>학교도서관사서협의회 초등전학년 추천도서</v>
          </cell>
          <cell r="P1793" t="str">
            <v>[상세보기]</v>
          </cell>
        </row>
        <row r="1794">
          <cell r="A1794" t="str">
            <v>징그럽지만 왠지 귀여운 생물도감</v>
          </cell>
          <cell r="B1794" t="str">
            <v>아동</v>
          </cell>
          <cell r="C1794" t="str">
            <v>베이직북스(basicbooks)</v>
          </cell>
          <cell r="D1794">
            <v>14940</v>
          </cell>
          <cell r="E1794">
            <v>1</v>
          </cell>
          <cell r="F1794">
            <v>14940</v>
          </cell>
          <cell r="G1794" t="str">
            <v>20210127</v>
          </cell>
          <cell r="H1794" t="str">
            <v>20210205</v>
          </cell>
          <cell r="I1794" t="str">
            <v>4801163400494</v>
          </cell>
          <cell r="J1794" t="str">
            <v>1163400491</v>
          </cell>
          <cell r="K1794" t="str">
            <v>9791163400493</v>
          </cell>
          <cell r="L1794" t="str">
            <v>과학</v>
          </cell>
          <cell r="M1794" t="str">
            <v>kPDF</v>
          </cell>
          <cell r="N1794">
            <v>14940</v>
          </cell>
          <cell r="O1794">
            <v>14940</v>
          </cell>
          <cell r="P1794" t="str">
            <v>[상세보기]</v>
          </cell>
        </row>
        <row r="1795">
          <cell r="A1795" t="str">
            <v>징비록</v>
          </cell>
          <cell r="B1795" t="str">
            <v>아동</v>
          </cell>
          <cell r="C1795" t="str">
            <v>파란자전거</v>
          </cell>
          <cell r="D1795">
            <v>12350</v>
          </cell>
          <cell r="E1795">
            <v>1</v>
          </cell>
          <cell r="F1795">
            <v>12350</v>
          </cell>
          <cell r="G1795" t="str">
            <v>20150201</v>
          </cell>
          <cell r="H1795" t="str">
            <v>20170621</v>
          </cell>
          <cell r="I1795" t="str">
            <v>4801186075082</v>
          </cell>
          <cell r="J1795" t="str">
            <v>1186075082</v>
          </cell>
          <cell r="K1795" t="str">
            <v>9791186075081</v>
          </cell>
          <cell r="L1795" t="str">
            <v>역사/지리/위인</v>
          </cell>
          <cell r="M1795" t="str">
            <v>kPDF</v>
          </cell>
          <cell r="N1795">
            <v>12350</v>
          </cell>
          <cell r="O1795" t="str">
            <v>경기도교과연계 &gt; 초등학교 5학년 2학기 사회</v>
          </cell>
          <cell r="P1795" t="str">
            <v>[상세보기]</v>
          </cell>
        </row>
        <row r="1796">
          <cell r="A1796" t="str">
            <v>징비록  역사에서 길을 찾다</v>
          </cell>
          <cell r="B1796" t="str">
            <v>아동</v>
          </cell>
          <cell r="C1796" t="str">
            <v>알에이치코리아_디지털컨텐츠</v>
          </cell>
          <cell r="D1796">
            <v>7700</v>
          </cell>
          <cell r="E1796">
            <v>2</v>
          </cell>
          <cell r="F1796">
            <v>15400</v>
          </cell>
          <cell r="G1796" t="str">
            <v>20150724</v>
          </cell>
          <cell r="H1796" t="str">
            <v>20150910</v>
          </cell>
          <cell r="I1796" t="str">
            <v>4808925556819</v>
          </cell>
          <cell r="J1796" t="str">
            <v>8925556812</v>
          </cell>
          <cell r="K1796" t="str">
            <v>9788925556819</v>
          </cell>
          <cell r="L1796" t="str">
            <v>역사/지리/위인</v>
          </cell>
          <cell r="M1796" t="str">
            <v>kPDF</v>
          </cell>
          <cell r="N1796">
            <v>15400</v>
          </cell>
          <cell r="O1796" t="str">
            <v>미디어 추천도서 &gt;  tvN 요즘책방 : 책 읽어드립니다</v>
          </cell>
          <cell r="P1796" t="str">
            <v>[상세보기]</v>
          </cell>
        </row>
        <row r="1797">
          <cell r="A1797" t="str">
            <v>짜장 줄넘기</v>
          </cell>
          <cell r="B1797" t="str">
            <v>아동</v>
          </cell>
          <cell r="C1797" t="str">
            <v>천개의바람</v>
          </cell>
          <cell r="D1797">
            <v>12600</v>
          </cell>
          <cell r="E1797">
            <v>1</v>
          </cell>
          <cell r="F1797">
            <v>12600</v>
          </cell>
          <cell r="G1797" t="str">
            <v>20130902</v>
          </cell>
          <cell r="H1797" t="str">
            <v>20131218</v>
          </cell>
          <cell r="I1797" t="str">
            <v>4808997984138</v>
          </cell>
          <cell r="J1797" t="str">
            <v>8997984136</v>
          </cell>
          <cell r="K1797" t="str">
            <v>9788997984138</v>
          </cell>
          <cell r="L1797" t="str">
            <v>어린이창작동화</v>
          </cell>
          <cell r="M1797" t="str">
            <v>kEPUB</v>
          </cell>
          <cell r="N1797">
            <v>12600</v>
          </cell>
          <cell r="O1797" t="str">
            <v>빅북 추천도서</v>
          </cell>
          <cell r="P1797" t="str">
            <v>[상세보기]</v>
          </cell>
        </row>
        <row r="1798">
          <cell r="A1798" t="str">
            <v>짜장소년 상해야 상해야</v>
          </cell>
          <cell r="B1798" t="str">
            <v>아동</v>
          </cell>
          <cell r="C1798" t="str">
            <v>청조사</v>
          </cell>
          <cell r="D1798">
            <v>12600</v>
          </cell>
          <cell r="E1798">
            <v>1</v>
          </cell>
          <cell r="F1798">
            <v>12600</v>
          </cell>
          <cell r="G1798" t="str">
            <v>20121122</v>
          </cell>
          <cell r="H1798" t="str">
            <v>20140310</v>
          </cell>
          <cell r="I1798" t="str">
            <v>4808973223350</v>
          </cell>
          <cell r="J1798" t="str">
            <v>8973223356</v>
          </cell>
          <cell r="K1798" t="str">
            <v>9788973223350</v>
          </cell>
          <cell r="L1798" t="str">
            <v>어린이창작동화</v>
          </cell>
          <cell r="M1798" t="str">
            <v>kEPUB</v>
          </cell>
          <cell r="N1798">
            <v>12600</v>
          </cell>
          <cell r="O1798" t="str">
            <v>국립어청도서관추천</v>
          </cell>
          <cell r="P1798" t="str">
            <v>[상세보기]</v>
          </cell>
        </row>
        <row r="1799">
          <cell r="A1799" t="str">
            <v>짜증방</v>
          </cell>
          <cell r="B1799" t="str">
            <v>아동</v>
          </cell>
          <cell r="C1799" t="str">
            <v>한국출판콘텐츠(KPC)</v>
          </cell>
          <cell r="D1799">
            <v>25200</v>
          </cell>
          <cell r="E1799">
            <v>2</v>
          </cell>
          <cell r="F1799">
            <v>50400</v>
          </cell>
          <cell r="G1799" t="str">
            <v>20140303</v>
          </cell>
          <cell r="H1799" t="str">
            <v>20140826</v>
          </cell>
          <cell r="I1799" t="str">
            <v>4808966071005</v>
          </cell>
          <cell r="J1799" t="str">
            <v>8966071007</v>
          </cell>
          <cell r="K1799" t="str">
            <v>9788966071005</v>
          </cell>
          <cell r="L1799" t="str">
            <v>어린이창작동화</v>
          </cell>
          <cell r="M1799" t="str">
            <v>kEPUB</v>
          </cell>
          <cell r="N1799">
            <v>50400</v>
          </cell>
          <cell r="O1799" t="str">
            <v>경기도교과연계 &gt; 초등학교 2학년 2학기 국어</v>
          </cell>
          <cell r="P1799" t="str">
            <v>[상세보기]</v>
          </cell>
        </row>
        <row r="1800">
          <cell r="A1800" t="str">
            <v>짝꿍</v>
          </cell>
          <cell r="B1800" t="str">
            <v>아동</v>
          </cell>
          <cell r="C1800" t="str">
            <v>위즈덤하우스_디지털콘텐츠</v>
          </cell>
          <cell r="D1800">
            <v>21600</v>
          </cell>
          <cell r="E1800">
            <v>2</v>
          </cell>
          <cell r="F1800">
            <v>43200</v>
          </cell>
          <cell r="G1800" t="str">
            <v>20170227</v>
          </cell>
          <cell r="H1800" t="str">
            <v>20170525</v>
          </cell>
          <cell r="I1800" t="str">
            <v>4808962478181</v>
          </cell>
          <cell r="J1800" t="str">
            <v>8962478188</v>
          </cell>
          <cell r="K1800" t="str">
            <v>9788962478181</v>
          </cell>
          <cell r="L1800" t="str">
            <v>어린이창작동화</v>
          </cell>
          <cell r="M1800" t="str">
            <v>kEPUB</v>
          </cell>
          <cell r="N1800">
            <v>43200</v>
          </cell>
          <cell r="O1800" t="str">
            <v>인천광역시미추홀도서관 &gt; 교과연계도서</v>
          </cell>
          <cell r="P1800" t="str">
            <v>[상세보기]</v>
          </cell>
        </row>
        <row r="1801">
          <cell r="A1801" t="str">
            <v>쩌저적</v>
          </cell>
          <cell r="B1801" t="str">
            <v>아동</v>
          </cell>
          <cell r="C1801" t="str">
            <v>북극곰</v>
          </cell>
          <cell r="D1801">
            <v>18900</v>
          </cell>
          <cell r="E1801">
            <v>1</v>
          </cell>
          <cell r="F1801">
            <v>18900</v>
          </cell>
          <cell r="G1801" t="str">
            <v>20180119</v>
          </cell>
          <cell r="H1801" t="str">
            <v>20181105</v>
          </cell>
          <cell r="I1801" t="str">
            <v>4801186797922</v>
          </cell>
          <cell r="J1801" t="str">
            <v>1186797924</v>
          </cell>
          <cell r="K1801" t="str">
            <v>9791186797921</v>
          </cell>
          <cell r="L1801" t="str">
            <v>어린이창작동화</v>
          </cell>
          <cell r="M1801" t="str">
            <v>kPDF</v>
          </cell>
          <cell r="N1801">
            <v>18900</v>
          </cell>
          <cell r="O1801" t="str">
            <v>인천광역시교육청 중앙도서관 추천도서</v>
          </cell>
          <cell r="P1801" t="str">
            <v>[상세보기]</v>
          </cell>
        </row>
        <row r="1802">
          <cell r="A1802" t="str">
            <v>찌릿찌릿 힘센 전기</v>
          </cell>
          <cell r="B1802" t="str">
            <v>아동</v>
          </cell>
          <cell r="C1802" t="str">
            <v>개암나무</v>
          </cell>
          <cell r="D1802">
            <v>13860</v>
          </cell>
          <cell r="E1802">
            <v>1</v>
          </cell>
          <cell r="F1802">
            <v>13860</v>
          </cell>
          <cell r="G1802" t="str">
            <v>20160205</v>
          </cell>
          <cell r="H1802" t="str">
            <v>20160908</v>
          </cell>
          <cell r="I1802" t="str">
            <v>4808968302633</v>
          </cell>
          <cell r="J1802" t="str">
            <v>8968302634</v>
          </cell>
          <cell r="K1802" t="str">
            <v>9788968302633</v>
          </cell>
          <cell r="L1802" t="str">
            <v>과학</v>
          </cell>
          <cell r="M1802" t="str">
            <v>kPDF+kEPUB</v>
          </cell>
          <cell r="N1802">
            <v>13860</v>
          </cell>
          <cell r="O1802" t="str">
            <v>서울특별시교육청 어린이도서관 추천도서</v>
          </cell>
          <cell r="P1802" t="str">
            <v>[상세보기]</v>
          </cell>
        </row>
        <row r="1803">
          <cell r="A1803" t="str">
            <v>찌아찌아족 나루이의 신기한 한글 여행</v>
          </cell>
          <cell r="B1803" t="str">
            <v>아동</v>
          </cell>
          <cell r="C1803" t="str">
            <v>씨앤톡</v>
          </cell>
          <cell r="D1803">
            <v>12600</v>
          </cell>
          <cell r="E1803">
            <v>1</v>
          </cell>
          <cell r="F1803">
            <v>12600</v>
          </cell>
          <cell r="G1803" t="str">
            <v>20180715</v>
          </cell>
          <cell r="H1803" t="str">
            <v>20180829</v>
          </cell>
          <cell r="I1803" t="str">
            <v>4808960985483</v>
          </cell>
          <cell r="J1803" t="str">
            <v>8960985481</v>
          </cell>
          <cell r="K1803" t="str">
            <v>9788960985483</v>
          </cell>
          <cell r="L1803" t="str">
            <v>어린이창작동화</v>
          </cell>
          <cell r="M1803" t="str">
            <v>kPDF+kEPUB</v>
          </cell>
          <cell r="N1803">
            <v>12600</v>
          </cell>
          <cell r="O1803" t="str">
            <v>세종도서 교양부문 선정도서</v>
          </cell>
          <cell r="P1803" t="str">
            <v>[상세보기]</v>
          </cell>
        </row>
        <row r="1804">
          <cell r="A1804" t="str">
            <v>차라리 당나귀와 토론할래</v>
          </cell>
          <cell r="B1804" t="str">
            <v>아동</v>
          </cell>
          <cell r="C1804" t="str">
            <v>풀빛미디어</v>
          </cell>
          <cell r="D1804">
            <v>18900</v>
          </cell>
          <cell r="E1804">
            <v>1</v>
          </cell>
          <cell r="F1804">
            <v>18900</v>
          </cell>
          <cell r="G1804" t="str">
            <v>20160505</v>
          </cell>
          <cell r="H1804" t="str">
            <v>20160826</v>
          </cell>
          <cell r="I1804" t="str">
            <v>4808967340186</v>
          </cell>
          <cell r="J1804" t="str">
            <v>8967340184</v>
          </cell>
          <cell r="K1804" t="str">
            <v>9788967340186</v>
          </cell>
          <cell r="L1804" t="str">
            <v>어린이창작동화</v>
          </cell>
          <cell r="M1804" t="str">
            <v>kPDF+kEPUB</v>
          </cell>
          <cell r="N1804">
            <v>18900</v>
          </cell>
          <cell r="O1804" t="str">
            <v>세종특별자치시 공공도서관 추천도서</v>
          </cell>
          <cell r="P1804" t="str">
            <v>[상세보기]</v>
          </cell>
        </row>
        <row r="1805">
          <cell r="A1805" t="str">
            <v>차별은 세상을 병들게 해요</v>
          </cell>
          <cell r="B1805" t="str">
            <v>아동</v>
          </cell>
          <cell r="C1805" t="str">
            <v>개암나무</v>
          </cell>
          <cell r="D1805">
            <v>15750</v>
          </cell>
          <cell r="E1805">
            <v>1</v>
          </cell>
          <cell r="F1805">
            <v>15750</v>
          </cell>
          <cell r="G1805" t="str">
            <v>20180921</v>
          </cell>
          <cell r="H1805" t="str">
            <v>20190906</v>
          </cell>
          <cell r="I1805" t="str">
            <v>4808968304835</v>
          </cell>
          <cell r="J1805" t="str">
            <v>8968304831</v>
          </cell>
          <cell r="K1805" t="str">
            <v>9788968304835</v>
          </cell>
          <cell r="L1805" t="str">
            <v>자기계발/리더십</v>
          </cell>
          <cell r="M1805" t="str">
            <v>kPDF+kEPUB</v>
          </cell>
          <cell r="N1805">
            <v>15750</v>
          </cell>
          <cell r="O1805" t="str">
            <v>김포시립도서관 권장도서</v>
          </cell>
          <cell r="P1805" t="str">
            <v>[상세보기]</v>
          </cell>
        </row>
        <row r="1806">
          <cell r="A1806" t="str">
            <v>차별의 벽을 넘어 세상을 바꾼 101명의 여성</v>
          </cell>
          <cell r="B1806" t="str">
            <v>아동</v>
          </cell>
          <cell r="C1806" t="str">
            <v>니케북스</v>
          </cell>
          <cell r="D1806">
            <v>17640</v>
          </cell>
          <cell r="E1806">
            <v>1</v>
          </cell>
          <cell r="F1806">
            <v>17640</v>
          </cell>
          <cell r="G1806" t="str">
            <v>20200505</v>
          </cell>
          <cell r="H1806" t="str">
            <v>20201117</v>
          </cell>
          <cell r="I1806" t="str">
            <v>4808998062149</v>
          </cell>
          <cell r="J1806" t="str">
            <v>8998062143</v>
          </cell>
          <cell r="K1806" t="str">
            <v>9788998062149</v>
          </cell>
          <cell r="L1806" t="str">
            <v>역사/지리/위인</v>
          </cell>
          <cell r="M1806" t="str">
            <v>kPDF</v>
          </cell>
          <cell r="N1806">
            <v>17640</v>
          </cell>
          <cell r="O1806" t="str">
            <v>학교도서관저널 추천도서</v>
          </cell>
          <cell r="P1806" t="str">
            <v>[상세보기]</v>
          </cell>
        </row>
        <row r="1807">
          <cell r="A1807" t="str">
            <v>착한 공부법</v>
          </cell>
          <cell r="B1807" t="str">
            <v>아동</v>
          </cell>
          <cell r="C1807" t="str">
            <v>알에이치코리아_디지털컨텐츠</v>
          </cell>
          <cell r="D1807">
            <v>9800</v>
          </cell>
          <cell r="E1807">
            <v>2</v>
          </cell>
          <cell r="F1807">
            <v>19600</v>
          </cell>
          <cell r="G1807" t="str">
            <v>20150225</v>
          </cell>
          <cell r="H1807" t="str">
            <v>20160819</v>
          </cell>
          <cell r="I1807" t="str">
            <v>4808925555539</v>
          </cell>
          <cell r="J1807" t="str">
            <v>8925555530</v>
          </cell>
          <cell r="K1807" t="str">
            <v>9788925555539</v>
          </cell>
          <cell r="L1807" t="str">
            <v>어린이창작동화</v>
          </cell>
          <cell r="M1807" t="str">
            <v>kPDF</v>
          </cell>
          <cell r="N1807">
            <v>19600</v>
          </cell>
          <cell r="O1807" t="str">
            <v>경기중앙교육도서관 추천도서</v>
          </cell>
          <cell r="P1807" t="str">
            <v>[상세보기]</v>
          </cell>
        </row>
        <row r="1808">
          <cell r="A1808" t="str">
            <v>착한 동생 삽니다</v>
          </cell>
          <cell r="B1808" t="str">
            <v>아동</v>
          </cell>
          <cell r="C1808" t="str">
            <v>위즈덤하우스_디지털콘텐츠</v>
          </cell>
          <cell r="D1808">
            <v>15300</v>
          </cell>
          <cell r="E1808">
            <v>2</v>
          </cell>
          <cell r="F1808">
            <v>30600</v>
          </cell>
          <cell r="G1808" t="str">
            <v>20160415</v>
          </cell>
          <cell r="H1808" t="str">
            <v>20160725</v>
          </cell>
          <cell r="I1808" t="str">
            <v>4808962477306</v>
          </cell>
          <cell r="J1808" t="str">
            <v>8962477300</v>
          </cell>
          <cell r="K1808" t="str">
            <v>9788962477306</v>
          </cell>
          <cell r="L1808" t="str">
            <v>어린이창작동화</v>
          </cell>
          <cell r="M1808" t="str">
            <v>kEPUB</v>
          </cell>
          <cell r="N1808">
            <v>30600</v>
          </cell>
          <cell r="O1808" t="str">
            <v>한국문화예술위원회 문학나눔 선정도서</v>
          </cell>
          <cell r="P1808" t="str">
            <v>[상세보기]</v>
          </cell>
        </row>
        <row r="1809">
          <cell r="A1809" t="str">
            <v>착한 어린이 이도영</v>
          </cell>
          <cell r="B1809" t="str">
            <v>아동</v>
          </cell>
          <cell r="C1809" t="str">
            <v>도토리숲</v>
          </cell>
          <cell r="D1809">
            <v>14400</v>
          </cell>
          <cell r="E1809">
            <v>1</v>
          </cell>
          <cell r="F1809">
            <v>14400</v>
          </cell>
          <cell r="G1809" t="str">
            <v>20150119</v>
          </cell>
          <cell r="H1809" t="str">
            <v>20160115</v>
          </cell>
          <cell r="I1809" t="str">
            <v>4801185934038</v>
          </cell>
          <cell r="J1809" t="str">
            <v>1185934030</v>
          </cell>
          <cell r="K1809" t="str">
            <v>9791185934037</v>
          </cell>
          <cell r="L1809" t="str">
            <v>어린이창작동화</v>
          </cell>
          <cell r="M1809" t="str">
            <v>kPDF</v>
          </cell>
          <cell r="N1809">
            <v>14400</v>
          </cell>
          <cell r="O1809" t="str">
            <v>한국문화예술위원회 문학나눔 선정도서</v>
          </cell>
          <cell r="P1809" t="str">
            <v>[상세보기]</v>
          </cell>
        </row>
        <row r="1810">
          <cell r="A1810" t="str">
            <v>착한 일은 내가 다 할래</v>
          </cell>
          <cell r="B1810" t="str">
            <v>아동</v>
          </cell>
          <cell r="C1810" t="str">
            <v>씨앤톡</v>
          </cell>
          <cell r="D1810">
            <v>11340</v>
          </cell>
          <cell r="E1810">
            <v>1</v>
          </cell>
          <cell r="F1810">
            <v>11340</v>
          </cell>
          <cell r="G1810" t="str">
            <v>20110420</v>
          </cell>
          <cell r="H1810" t="str">
            <v>20200323</v>
          </cell>
          <cell r="I1810" t="str">
            <v>4808960981546</v>
          </cell>
          <cell r="J1810" t="str">
            <v>8960981540</v>
          </cell>
          <cell r="K1810" t="str">
            <v>9788960981546</v>
          </cell>
          <cell r="L1810" t="str">
            <v>어린이창작동화</v>
          </cell>
          <cell r="M1810" t="str">
            <v>kPDF</v>
          </cell>
          <cell r="N1810">
            <v>11340</v>
          </cell>
          <cell r="O1810" t="str">
            <v>경기도교과연계 &gt; 초등학교 5학년 도덕</v>
          </cell>
          <cell r="P1810" t="str">
            <v>[상세보기]</v>
          </cell>
        </row>
        <row r="1811">
          <cell r="A1811" t="str">
            <v>찰칵! 내 삶의 퍼즐 조각</v>
          </cell>
          <cell r="B1811" t="str">
            <v>아동</v>
          </cell>
          <cell r="C1811" t="str">
            <v>책속물고기</v>
          </cell>
          <cell r="D1811">
            <v>12600</v>
          </cell>
          <cell r="E1811">
            <v>1</v>
          </cell>
          <cell r="F1811">
            <v>12600</v>
          </cell>
          <cell r="G1811" t="str">
            <v>20150705</v>
          </cell>
          <cell r="H1811" t="str">
            <v>20151215</v>
          </cell>
          <cell r="I1811" t="str">
            <v>4808994621920</v>
          </cell>
          <cell r="J1811" t="str">
            <v>899462192X</v>
          </cell>
          <cell r="K1811" t="str">
            <v>9788994621920</v>
          </cell>
          <cell r="L1811" t="str">
            <v>어린이창작동화</v>
          </cell>
          <cell r="M1811" t="str">
            <v>kPDF+kEPUB</v>
          </cell>
          <cell r="N1811">
            <v>12600</v>
          </cell>
          <cell r="O1811" t="str">
            <v>경남교육청 김해도서관 &gt; 5학년 교과연계도서</v>
          </cell>
          <cell r="P1811" t="str">
            <v>[상세보기]</v>
          </cell>
        </row>
        <row r="1812">
          <cell r="A1812" t="str">
            <v>참 좋은 친구를 만났습니다</v>
          </cell>
          <cell r="B1812" t="str">
            <v>아동</v>
          </cell>
          <cell r="C1812" t="str">
            <v>비전팩토리</v>
          </cell>
          <cell r="D1812">
            <v>15120</v>
          </cell>
          <cell r="E1812">
            <v>1</v>
          </cell>
          <cell r="F1812">
            <v>15120</v>
          </cell>
          <cell r="G1812" t="str">
            <v>20160218</v>
          </cell>
          <cell r="H1812" t="str">
            <v>20160215</v>
          </cell>
          <cell r="I1812" t="str">
            <v>4801186688343</v>
          </cell>
          <cell r="J1812" t="str">
            <v>1186688343</v>
          </cell>
          <cell r="K1812" t="str">
            <v>9791186688342</v>
          </cell>
          <cell r="L1812" t="str">
            <v>어린이창작동화</v>
          </cell>
          <cell r="M1812" t="str">
            <v>kPDF+kEPUB</v>
          </cell>
          <cell r="N1812">
            <v>15120</v>
          </cell>
          <cell r="O1812" t="str">
            <v>경기도교과연계 &gt; 초등학교 3학년 1학기 국어</v>
          </cell>
          <cell r="P1812" t="str">
            <v>[상세보기]</v>
          </cell>
        </row>
        <row r="1813">
          <cell r="A1813" t="str">
            <v>참견하기 좋아하는 브라키오사우루스</v>
          </cell>
          <cell r="B1813" t="str">
            <v>유아</v>
          </cell>
          <cell r="C1813" t="str">
            <v>풀빛(도서출판)</v>
          </cell>
          <cell r="D1813">
            <v>11970</v>
          </cell>
          <cell r="E1813">
            <v>1</v>
          </cell>
          <cell r="F1813">
            <v>11970</v>
          </cell>
          <cell r="G1813" t="str">
            <v>20200225</v>
          </cell>
          <cell r="H1813" t="str">
            <v>20200924</v>
          </cell>
          <cell r="I1813" t="str">
            <v>4801161721867</v>
          </cell>
          <cell r="J1813" t="str">
            <v>116172186X</v>
          </cell>
          <cell r="K1813" t="str">
            <v>9791161721866</v>
          </cell>
          <cell r="L1813" t="str">
            <v>유아창작동화</v>
          </cell>
          <cell r="M1813" t="str">
            <v>kPDF</v>
          </cell>
          <cell r="N1813">
            <v>11970</v>
          </cell>
          <cell r="O1813">
            <v>11970</v>
          </cell>
          <cell r="P1813" t="str">
            <v>[상세보기]</v>
          </cell>
        </row>
        <row r="1814">
          <cell r="A1814" t="str">
            <v>참깨밭 너구리</v>
          </cell>
          <cell r="B1814" t="str">
            <v>아동</v>
          </cell>
          <cell r="C1814" t="str">
            <v>(주)책읽는곰</v>
          </cell>
          <cell r="D1814">
            <v>13860</v>
          </cell>
          <cell r="E1814">
            <v>1</v>
          </cell>
          <cell r="F1814">
            <v>13860</v>
          </cell>
          <cell r="G1814" t="str">
            <v>20150302</v>
          </cell>
          <cell r="H1814" t="str">
            <v>20180829</v>
          </cell>
          <cell r="I1814" t="str">
            <v>4801185564266</v>
          </cell>
          <cell r="J1814" t="str">
            <v>1185564268</v>
          </cell>
          <cell r="K1814" t="str">
            <v>9791185564265</v>
          </cell>
          <cell r="L1814" t="str">
            <v>어린이창작동화</v>
          </cell>
          <cell r="M1814" t="str">
            <v>kEPUB</v>
          </cell>
          <cell r="N1814">
            <v>13860</v>
          </cell>
          <cell r="O1814" t="str">
            <v>한국문화예술위원회 문학나눔 선정도서</v>
          </cell>
          <cell r="P1814" t="str">
            <v>[상세보기]</v>
          </cell>
        </row>
        <row r="1815">
          <cell r="A1815" t="str">
            <v>참잘 씨와 좋아 씨, 그리고 검 할아버지</v>
          </cell>
          <cell r="B1815" t="str">
            <v>아동</v>
          </cell>
          <cell r="C1815" t="str">
            <v>머스트비</v>
          </cell>
          <cell r="D1815">
            <v>13610</v>
          </cell>
          <cell r="E1815">
            <v>1</v>
          </cell>
          <cell r="F1815">
            <v>13610</v>
          </cell>
          <cell r="G1815" t="str">
            <v>20200330</v>
          </cell>
          <cell r="H1815" t="str">
            <v>20200707</v>
          </cell>
          <cell r="I1815" t="str">
            <v>4801160341035</v>
          </cell>
          <cell r="J1815" t="str">
            <v>1160341036</v>
          </cell>
          <cell r="K1815" t="str">
            <v>9791160341034</v>
          </cell>
          <cell r="L1815" t="str">
            <v>어린이창작동화</v>
          </cell>
          <cell r="M1815" t="str">
            <v>kPDF</v>
          </cell>
          <cell r="N1815">
            <v>13610</v>
          </cell>
          <cell r="O1815" t="str">
            <v>책씨앗 &gt; 교과연계 추천도서(초등)</v>
          </cell>
          <cell r="P1815" t="str">
            <v>[상세보기]</v>
          </cell>
        </row>
        <row r="1816">
          <cell r="A1816" t="str">
            <v>창경궁 동무</v>
          </cell>
          <cell r="B1816" t="str">
            <v>아동</v>
          </cell>
          <cell r="C1816" t="str">
            <v>푸른숲(주)</v>
          </cell>
          <cell r="D1816">
            <v>13230</v>
          </cell>
          <cell r="E1816">
            <v>1</v>
          </cell>
          <cell r="F1816">
            <v>13230</v>
          </cell>
          <cell r="G1816" t="str">
            <v>20150130</v>
          </cell>
          <cell r="H1816" t="str">
            <v>20161007</v>
          </cell>
          <cell r="I1816" t="str">
            <v>4801156750452</v>
          </cell>
          <cell r="J1816" t="str">
            <v>1156750458</v>
          </cell>
          <cell r="K1816" t="str">
            <v>9791156750451</v>
          </cell>
          <cell r="L1816" t="str">
            <v>역사/지리/위인</v>
          </cell>
          <cell r="M1816" t="str">
            <v>kEPUB</v>
          </cell>
          <cell r="N1816">
            <v>13230</v>
          </cell>
          <cell r="O1816" t="str">
            <v>경기도교과연계</v>
          </cell>
          <cell r="P1816" t="str">
            <v>[상세보기]</v>
          </cell>
        </row>
        <row r="1817">
          <cell r="A1817" t="str">
            <v>창의적인 생각이 왜 세상을 바꿀까</v>
          </cell>
          <cell r="B1817" t="str">
            <v>아동</v>
          </cell>
          <cell r="C1817" t="str">
            <v>비전팩토리</v>
          </cell>
          <cell r="D1817">
            <v>10890</v>
          </cell>
          <cell r="E1817">
            <v>1</v>
          </cell>
          <cell r="F1817">
            <v>10890</v>
          </cell>
          <cell r="G1817" t="str">
            <v>20130617</v>
          </cell>
          <cell r="H1817" t="str">
            <v>20130826</v>
          </cell>
          <cell r="I1817" t="str">
            <v>4808959373420</v>
          </cell>
          <cell r="J1817" t="str">
            <v>8959373427</v>
          </cell>
          <cell r="K1817" t="str">
            <v>9788959373420</v>
          </cell>
          <cell r="L1817" t="str">
            <v>퀴즈/창의력</v>
          </cell>
          <cell r="M1817" t="str">
            <v>kPDF+kEPUB</v>
          </cell>
          <cell r="N1817">
            <v>10890</v>
          </cell>
          <cell r="O1817" t="str">
            <v>경기도교과연계 &gt; 초등학교 4학년 1학기 과학</v>
          </cell>
          <cell r="P1817" t="str">
            <v>[상세보기]</v>
          </cell>
        </row>
        <row r="1818">
          <cell r="A1818" t="str">
            <v>책 깎는 소년</v>
          </cell>
          <cell r="B1818" t="str">
            <v>아동</v>
          </cell>
          <cell r="C1818" t="str">
            <v>파란자전거</v>
          </cell>
          <cell r="D1818">
            <v>13730</v>
          </cell>
          <cell r="E1818">
            <v>1</v>
          </cell>
          <cell r="F1818">
            <v>13730</v>
          </cell>
          <cell r="G1818" t="str">
            <v>20180130</v>
          </cell>
          <cell r="H1818" t="str">
            <v>20201125</v>
          </cell>
          <cell r="I1818" t="str">
            <v>4801188609032</v>
          </cell>
          <cell r="J1818" t="str">
            <v>1188609033</v>
          </cell>
          <cell r="K1818" t="str">
            <v>9791188609031</v>
          </cell>
          <cell r="L1818" t="str">
            <v>어린이창작동화</v>
          </cell>
          <cell r="M1818" t="str">
            <v>kEPUB</v>
          </cell>
          <cell r="N1818">
            <v>13730</v>
          </cell>
          <cell r="O1818">
            <v>13730</v>
          </cell>
          <cell r="P1818" t="str">
            <v>[상세보기]</v>
          </cell>
        </row>
        <row r="1819">
          <cell r="A1819" t="str">
            <v>책 만드는 여우</v>
          </cell>
          <cell r="B1819" t="str">
            <v>아동</v>
          </cell>
          <cell r="C1819" t="str">
            <v>키다리</v>
          </cell>
          <cell r="D1819">
            <v>15120</v>
          </cell>
          <cell r="E1819">
            <v>1</v>
          </cell>
          <cell r="F1819">
            <v>15120</v>
          </cell>
          <cell r="G1819" t="str">
            <v>20160515</v>
          </cell>
          <cell r="H1819" t="str">
            <v>20160831</v>
          </cell>
          <cell r="I1819" t="str">
            <v>4801157850779</v>
          </cell>
          <cell r="J1819" t="str">
            <v>1157850774</v>
          </cell>
          <cell r="K1819" t="str">
            <v>9791157850778</v>
          </cell>
          <cell r="L1819" t="str">
            <v>어린이창작동화</v>
          </cell>
          <cell r="M1819" t="str">
            <v>kPDF+kEPUB</v>
          </cell>
          <cell r="N1819">
            <v>15120</v>
          </cell>
          <cell r="O1819" t="str">
            <v>아침독서 추천도서(어린이용)</v>
          </cell>
          <cell r="P1819" t="str">
            <v>[상세보기]</v>
          </cell>
        </row>
        <row r="1820">
          <cell r="A1820" t="str">
            <v>책 먹는 괴물</v>
          </cell>
          <cell r="B1820" t="str">
            <v>유아</v>
          </cell>
          <cell r="C1820" t="str">
            <v>노란상상</v>
          </cell>
          <cell r="D1820">
            <v>13860</v>
          </cell>
          <cell r="E1820">
            <v>1</v>
          </cell>
          <cell r="F1820">
            <v>13860</v>
          </cell>
          <cell r="G1820" t="str">
            <v>20160317</v>
          </cell>
          <cell r="H1820" t="str">
            <v>20161214</v>
          </cell>
          <cell r="I1820" t="str">
            <v>4808997367603</v>
          </cell>
          <cell r="J1820" t="str">
            <v>8997367609</v>
          </cell>
          <cell r="K1820" t="str">
            <v>9788997367603</v>
          </cell>
          <cell r="L1820" t="str">
            <v>유아창작동화</v>
          </cell>
          <cell r="M1820" t="str">
            <v>kPDF</v>
          </cell>
          <cell r="N1820">
            <v>13860</v>
          </cell>
          <cell r="O1820" t="str">
            <v>서울시교육청도서관 사서추천도서</v>
          </cell>
          <cell r="P1820" t="str">
            <v>[상세보기]</v>
          </cell>
        </row>
        <row r="1821">
          <cell r="A1821" t="str">
            <v>책 민들레 엄대섭, 모두의 도서관을 꿈꾸다</v>
          </cell>
          <cell r="B1821" t="str">
            <v>아동</v>
          </cell>
          <cell r="C1821" t="str">
            <v>천개의바람</v>
          </cell>
          <cell r="D1821">
            <v>16380</v>
          </cell>
          <cell r="E1821">
            <v>1</v>
          </cell>
          <cell r="F1821">
            <v>16380</v>
          </cell>
          <cell r="G1821" t="str">
            <v>20191120</v>
          </cell>
          <cell r="H1821" t="str">
            <v>20200527</v>
          </cell>
          <cell r="I1821" t="str">
            <v>4801190077201</v>
          </cell>
          <cell r="J1821" t="str">
            <v>1190077205</v>
          </cell>
          <cell r="K1821" t="str">
            <v>9791190077200</v>
          </cell>
          <cell r="L1821" t="str">
            <v>어린이창작동화</v>
          </cell>
          <cell r="M1821" t="str">
            <v>kPDF</v>
          </cell>
          <cell r="N1821">
            <v>16380</v>
          </cell>
          <cell r="O1821" t="str">
            <v>대구광역시립도서관 권장도서</v>
          </cell>
          <cell r="P1821" t="str">
            <v>[상세보기]</v>
          </cell>
        </row>
        <row r="1822">
          <cell r="A1822" t="str">
            <v>책 읽어 주는 아이</v>
          </cell>
          <cell r="B1822" t="str">
            <v>아동</v>
          </cell>
          <cell r="C1822" t="str">
            <v>보랏빛소</v>
          </cell>
          <cell r="D1822">
            <v>12600</v>
          </cell>
          <cell r="E1822">
            <v>1</v>
          </cell>
          <cell r="F1822">
            <v>12600</v>
          </cell>
          <cell r="G1822" t="str">
            <v>20161128</v>
          </cell>
          <cell r="H1822" t="str">
            <v>20170110</v>
          </cell>
          <cell r="I1822" t="str">
            <v>4801186325934</v>
          </cell>
          <cell r="J1822" t="str">
            <v>1186325933</v>
          </cell>
          <cell r="K1822" t="str">
            <v>9791186325933</v>
          </cell>
          <cell r="L1822" t="str">
            <v>어린이창작동화</v>
          </cell>
          <cell r="M1822" t="str">
            <v>kEPUB</v>
          </cell>
          <cell r="N1822">
            <v>12600</v>
          </cell>
          <cell r="O1822" t="str">
            <v>한국출판문화산업진흥원추천</v>
          </cell>
          <cell r="P1822" t="str">
            <v>[상세보기]</v>
          </cell>
        </row>
        <row r="1823">
          <cell r="A1823" t="str">
            <v>책 즐겁게 읽는 법</v>
          </cell>
          <cell r="B1823" t="str">
            <v>아동</v>
          </cell>
          <cell r="C1823" t="str">
            <v>봄볕</v>
          </cell>
          <cell r="D1823">
            <v>13860</v>
          </cell>
          <cell r="E1823">
            <v>1</v>
          </cell>
          <cell r="F1823">
            <v>13860</v>
          </cell>
          <cell r="G1823" t="str">
            <v>20121029</v>
          </cell>
          <cell r="H1823" t="str">
            <v>20140721</v>
          </cell>
          <cell r="I1823" t="str">
            <v>4808997824113</v>
          </cell>
          <cell r="J1823" t="str">
            <v>8997824112</v>
          </cell>
          <cell r="K1823" t="str">
            <v>9788997824113</v>
          </cell>
          <cell r="L1823" t="str">
            <v>자기계발/리더십</v>
          </cell>
          <cell r="M1823" t="str">
            <v>kEPUB</v>
          </cell>
          <cell r="N1823">
            <v>13860</v>
          </cell>
          <cell r="O1823" t="str">
            <v>경기도교과연계 &gt; 초등학교 3학년 1학기 국어</v>
          </cell>
          <cell r="P1823" t="str">
            <v>[상세보기]</v>
          </cell>
        </row>
        <row r="1824">
          <cell r="A1824" t="str">
            <v>책 짓기</v>
          </cell>
          <cell r="B1824" t="str">
            <v>아동</v>
          </cell>
          <cell r="C1824" t="str">
            <v>아이들은자연이다</v>
          </cell>
          <cell r="D1824">
            <v>15840</v>
          </cell>
          <cell r="E1824">
            <v>1</v>
          </cell>
          <cell r="F1824">
            <v>15840</v>
          </cell>
          <cell r="G1824" t="str">
            <v>20190423</v>
          </cell>
          <cell r="H1824" t="str">
            <v>20190422</v>
          </cell>
          <cell r="I1824" t="str">
            <v>4801188236146</v>
          </cell>
          <cell r="J1824" t="str">
            <v>1188236148</v>
          </cell>
          <cell r="K1824" t="str">
            <v>9791188236145</v>
          </cell>
          <cell r="L1824" t="str">
            <v>호기심/상식</v>
          </cell>
          <cell r="M1824" t="str">
            <v>kEPUB</v>
          </cell>
          <cell r="N1824">
            <v>15840</v>
          </cell>
          <cell r="O1824" t="str">
            <v>서울특별시교육청 어린이도서관 추천도서</v>
          </cell>
          <cell r="P1824" t="str">
            <v>[상세보기]</v>
          </cell>
        </row>
        <row r="1825">
          <cell r="A1825" t="str">
            <v>책, 어디까지 아니?</v>
          </cell>
          <cell r="B1825" t="str">
            <v>아동</v>
          </cell>
          <cell r="C1825" t="str">
            <v>고래가숨쉬는도서관</v>
          </cell>
          <cell r="D1825">
            <v>15120</v>
          </cell>
          <cell r="E1825">
            <v>1</v>
          </cell>
          <cell r="F1825">
            <v>15120</v>
          </cell>
          <cell r="G1825" t="str">
            <v>20190910</v>
          </cell>
          <cell r="H1825" t="str">
            <v>20200812</v>
          </cell>
          <cell r="I1825" t="str">
            <v>4801187427989</v>
          </cell>
          <cell r="J1825" t="str">
            <v>1187427985</v>
          </cell>
          <cell r="K1825" t="str">
            <v>9791187427988</v>
          </cell>
          <cell r="L1825" t="str">
            <v>호기심/상식</v>
          </cell>
          <cell r="M1825" t="str">
            <v>kPDF+kEPUB</v>
          </cell>
          <cell r="N1825">
            <v>15120</v>
          </cell>
          <cell r="O1825" t="str">
            <v>세종도서 교양부문 선정도서</v>
          </cell>
          <cell r="P1825" t="str">
            <v>[상세보기]</v>
          </cell>
        </row>
        <row r="1826">
          <cell r="A1826" t="str">
            <v>책과 노니는 집</v>
          </cell>
          <cell r="B1826" t="str">
            <v>아동</v>
          </cell>
          <cell r="C1826" t="str">
            <v>문학동네_디지털콘텐츠</v>
          </cell>
          <cell r="D1826">
            <v>10500</v>
          </cell>
          <cell r="E1826">
            <v>5</v>
          </cell>
          <cell r="F1826">
            <v>52500</v>
          </cell>
          <cell r="G1826" t="str">
            <v>20090109</v>
          </cell>
          <cell r="H1826" t="str">
            <v>20110927</v>
          </cell>
          <cell r="I1826" t="str">
            <v>4808954607346</v>
          </cell>
          <cell r="J1826" t="str">
            <v>8954607349</v>
          </cell>
          <cell r="K1826" t="str">
            <v>9788954607346</v>
          </cell>
          <cell r="L1826" t="str">
            <v>어린이창작동화</v>
          </cell>
          <cell r="M1826" t="str">
            <v>kPDF+kEPUB</v>
          </cell>
          <cell r="N1826">
            <v>52500</v>
          </cell>
          <cell r="O1826" t="str">
            <v>경기도교과연계도서 &gt; 중학교 2학년 도덕</v>
          </cell>
          <cell r="P1826" t="str">
            <v>[상세보기]</v>
          </cell>
        </row>
        <row r="1827">
          <cell r="A1827" t="str">
            <v>책귀신 세종대왕</v>
          </cell>
          <cell r="B1827" t="str">
            <v>아동</v>
          </cell>
          <cell r="C1827" t="str">
            <v>좋은꿈</v>
          </cell>
          <cell r="D1827">
            <v>12600</v>
          </cell>
          <cell r="E1827">
            <v>1</v>
          </cell>
          <cell r="F1827">
            <v>12600</v>
          </cell>
          <cell r="G1827" t="str">
            <v>20150623</v>
          </cell>
          <cell r="H1827" t="str">
            <v>20200527</v>
          </cell>
          <cell r="I1827" t="str">
            <v>4801185903119</v>
          </cell>
          <cell r="J1827" t="str">
            <v>1185903119</v>
          </cell>
          <cell r="K1827" t="str">
            <v>9791185903118</v>
          </cell>
          <cell r="L1827" t="str">
            <v>어린이창작동화</v>
          </cell>
          <cell r="M1827" t="str">
            <v>kEPUB</v>
          </cell>
          <cell r="N1827">
            <v>12600</v>
          </cell>
          <cell r="O1827" t="str">
            <v>경북독서친구 &gt; 초등학생 권장도서(4학년)</v>
          </cell>
          <cell r="P1827" t="str">
            <v>[상세보기]</v>
          </cell>
        </row>
        <row r="1828">
          <cell r="A1828" t="str">
            <v>책벌레</v>
          </cell>
          <cell r="B1828" t="str">
            <v>유아</v>
          </cell>
          <cell r="C1828" t="str">
            <v>노란상상</v>
          </cell>
          <cell r="D1828">
            <v>15120</v>
          </cell>
          <cell r="E1828">
            <v>1</v>
          </cell>
          <cell r="F1828">
            <v>15120</v>
          </cell>
          <cell r="G1828" t="str">
            <v>20160729</v>
          </cell>
          <cell r="H1828" t="str">
            <v>20161213</v>
          </cell>
          <cell r="I1828" t="str">
            <v>4808997367733</v>
          </cell>
          <cell r="J1828" t="str">
            <v>8997367730</v>
          </cell>
          <cell r="K1828" t="str">
            <v>9788997367733</v>
          </cell>
          <cell r="L1828" t="str">
            <v>유아창작동화</v>
          </cell>
          <cell r="M1828" t="str">
            <v>kPDF+kEPUB</v>
          </cell>
          <cell r="N1828">
            <v>15120</v>
          </cell>
          <cell r="O1828" t="str">
            <v xml:space="preserve">안산시 중앙도서관 추천도서 목록 </v>
          </cell>
          <cell r="P1828" t="str">
            <v>[상세보기]</v>
          </cell>
        </row>
        <row r="1829">
          <cell r="A1829" t="str">
            <v>책에는 길이 있단다</v>
          </cell>
          <cell r="B1829" t="str">
            <v>아동</v>
          </cell>
          <cell r="C1829" t="str">
            <v>샘터사</v>
          </cell>
          <cell r="D1829">
            <v>15210</v>
          </cell>
          <cell r="E1829">
            <v>1</v>
          </cell>
          <cell r="F1829">
            <v>15210</v>
          </cell>
          <cell r="G1829" t="str">
            <v>20130814</v>
          </cell>
          <cell r="H1829" t="str">
            <v>20130829</v>
          </cell>
          <cell r="I1829" t="str">
            <v>4808946416970</v>
          </cell>
          <cell r="J1829" t="str">
            <v>8946416971</v>
          </cell>
          <cell r="K1829" t="str">
            <v>9788946416970</v>
          </cell>
          <cell r="L1829" t="str">
            <v>역사/지리/위인</v>
          </cell>
          <cell r="M1829" t="str">
            <v>kEPUB</v>
          </cell>
          <cell r="N1829">
            <v>15210</v>
          </cell>
          <cell r="O1829" t="str">
            <v>경기도교과연계 &gt; 초등학교 5학년 2학기 국어</v>
          </cell>
          <cell r="P1829" t="str">
            <v>[상세보기]</v>
          </cell>
        </row>
        <row r="1830">
          <cell r="A1830" t="str">
            <v>책을 구한 고양이</v>
          </cell>
          <cell r="B1830" t="str">
            <v>아동</v>
          </cell>
          <cell r="C1830" t="str">
            <v>노란돼지</v>
          </cell>
          <cell r="D1830">
            <v>24840</v>
          </cell>
          <cell r="E1830">
            <v>1</v>
          </cell>
          <cell r="F1830">
            <v>24840</v>
          </cell>
          <cell r="G1830" t="str">
            <v>20140616</v>
          </cell>
          <cell r="H1830" t="str">
            <v>20150318</v>
          </cell>
          <cell r="I1830" t="str">
            <v>4808994975382</v>
          </cell>
          <cell r="J1830" t="str">
            <v>8994975381</v>
          </cell>
          <cell r="K1830" t="str">
            <v>9788994975382</v>
          </cell>
          <cell r="L1830" t="str">
            <v>어린이창작동화</v>
          </cell>
          <cell r="M1830" t="str">
            <v>kPDF+kEPUB</v>
          </cell>
          <cell r="N1830">
            <v>24840</v>
          </cell>
          <cell r="O1830" t="str">
            <v>경북독서친구 &gt; 초등학생 권장도서(5학년)</v>
          </cell>
          <cell r="P1830" t="str">
            <v>[상세보기]</v>
          </cell>
        </row>
        <row r="1831">
          <cell r="A1831" t="str">
            <v>책이 사라진 날</v>
          </cell>
          <cell r="B1831" t="str">
            <v>아동</v>
          </cell>
          <cell r="C1831" t="str">
            <v>한솔수북(주)</v>
          </cell>
          <cell r="D1831">
            <v>12960</v>
          </cell>
          <cell r="E1831">
            <v>1</v>
          </cell>
          <cell r="F1831">
            <v>12960</v>
          </cell>
          <cell r="G1831" t="str">
            <v>20150825</v>
          </cell>
          <cell r="H1831" t="str">
            <v>20160725</v>
          </cell>
          <cell r="I1831" t="str">
            <v>4801170280119</v>
          </cell>
          <cell r="J1831" t="str">
            <v>1170280110</v>
          </cell>
          <cell r="K1831" t="str">
            <v>9791170280118</v>
          </cell>
          <cell r="L1831" t="str">
            <v>어린이창작동화</v>
          </cell>
          <cell r="M1831" t="str">
            <v>kPDF+kEPUB</v>
          </cell>
          <cell r="N1831">
            <v>12960</v>
          </cell>
          <cell r="O1831" t="str">
            <v>교보문고 교과서 수록도서</v>
          </cell>
          <cell r="P1831" t="str">
            <v>[상세보기]</v>
          </cell>
        </row>
        <row r="1832">
          <cell r="A1832" t="str">
            <v>책이 있는 나무</v>
          </cell>
          <cell r="B1832" t="str">
            <v>아동</v>
          </cell>
          <cell r="C1832" t="str">
            <v>풀빛미디어</v>
          </cell>
          <cell r="D1832">
            <v>20700</v>
          </cell>
          <cell r="E1832">
            <v>1</v>
          </cell>
          <cell r="F1832">
            <v>20700</v>
          </cell>
          <cell r="G1832" t="str">
            <v>20151101</v>
          </cell>
          <cell r="H1832" t="str">
            <v>20170818</v>
          </cell>
          <cell r="I1832" t="str">
            <v>4808967340797</v>
          </cell>
          <cell r="J1832" t="str">
            <v>8967340796</v>
          </cell>
          <cell r="K1832" t="str">
            <v>9788967340797</v>
          </cell>
          <cell r="L1832" t="str">
            <v>어린이창작동화</v>
          </cell>
          <cell r="M1832" t="str">
            <v>kPDF</v>
          </cell>
          <cell r="N1832">
            <v>20700</v>
          </cell>
          <cell r="O1832" t="str">
            <v xml:space="preserve">안산시 중앙도서관 추천도서 목록 </v>
          </cell>
          <cell r="P1832" t="str">
            <v>[상세보기]</v>
          </cell>
        </row>
        <row r="1833">
          <cell r="A1833" t="str">
            <v>책이 재미있다고</v>
          </cell>
          <cell r="B1833" t="str">
            <v>아동</v>
          </cell>
          <cell r="C1833" t="str">
            <v>씨앤톡</v>
          </cell>
          <cell r="D1833">
            <v>13860</v>
          </cell>
          <cell r="E1833">
            <v>1</v>
          </cell>
          <cell r="F1833">
            <v>13860</v>
          </cell>
          <cell r="G1833" t="str">
            <v>20150715</v>
          </cell>
          <cell r="H1833" t="str">
            <v>20150724</v>
          </cell>
          <cell r="I1833" t="str">
            <v>4808960984004</v>
          </cell>
          <cell r="J1833" t="str">
            <v>8960984000</v>
          </cell>
          <cell r="K1833" t="str">
            <v>9788960984004</v>
          </cell>
          <cell r="L1833" t="str">
            <v>어린이창작동화</v>
          </cell>
          <cell r="M1833" t="str">
            <v>kPDF+kEPUB</v>
          </cell>
          <cell r="N1833">
            <v>13860</v>
          </cell>
          <cell r="O1833" t="str">
            <v>경기도교과연계 &gt; 초등학교 1학년 2학기 국어</v>
          </cell>
          <cell r="P1833" t="str">
            <v>[상세보기]</v>
          </cell>
        </row>
        <row r="1834">
          <cell r="A1834" t="str">
            <v>처음 만나는 난중일기</v>
          </cell>
          <cell r="B1834" t="str">
            <v>아동</v>
          </cell>
          <cell r="C1834" t="str">
            <v>미래지식(주)</v>
          </cell>
          <cell r="D1834">
            <v>13860</v>
          </cell>
          <cell r="E1834">
            <v>1</v>
          </cell>
          <cell r="F1834">
            <v>13860</v>
          </cell>
          <cell r="G1834" t="str">
            <v>20180125</v>
          </cell>
          <cell r="H1834" t="str">
            <v>20180830</v>
          </cell>
          <cell r="I1834" t="str">
            <v>4808965843757</v>
          </cell>
          <cell r="J1834" t="str">
            <v>8965843758</v>
          </cell>
          <cell r="K1834" t="str">
            <v>9788965843757</v>
          </cell>
          <cell r="L1834" t="str">
            <v>역사/지리/위인</v>
          </cell>
          <cell r="M1834" t="str">
            <v>kEPUB</v>
          </cell>
          <cell r="N1834">
            <v>13860</v>
          </cell>
          <cell r="O1834" t="str">
            <v>경상남도교육청 고성도서관 추천도서</v>
          </cell>
          <cell r="P1834" t="str">
            <v>[상세보기]</v>
          </cell>
        </row>
        <row r="1835">
          <cell r="A1835" t="str">
            <v>처음 만나는 사씨남정기</v>
          </cell>
          <cell r="B1835" t="str">
            <v>아동</v>
          </cell>
          <cell r="C1835" t="str">
            <v>미래지식(주)</v>
          </cell>
          <cell r="D1835">
            <v>12600</v>
          </cell>
          <cell r="E1835">
            <v>1</v>
          </cell>
          <cell r="F1835">
            <v>12600</v>
          </cell>
          <cell r="G1835" t="str">
            <v>20190228</v>
          </cell>
          <cell r="H1835" t="str">
            <v>20190604</v>
          </cell>
          <cell r="I1835" t="str">
            <v>4801196598915</v>
          </cell>
          <cell r="J1835" t="str">
            <v>1196598916</v>
          </cell>
          <cell r="K1835" t="str">
            <v>9791196598914</v>
          </cell>
          <cell r="L1835" t="str">
            <v>어린이 고전</v>
          </cell>
          <cell r="M1835" t="str">
            <v>kEPUB</v>
          </cell>
          <cell r="N1835">
            <v>12600</v>
          </cell>
          <cell r="O1835" t="str">
            <v>대구광역시립도서관 사서추천도서</v>
          </cell>
          <cell r="P1835" t="str">
            <v>[상세보기]</v>
          </cell>
        </row>
        <row r="1836">
          <cell r="A1836" t="str">
            <v>처음 만나는 이솝우화</v>
          </cell>
          <cell r="B1836" t="str">
            <v>아동</v>
          </cell>
          <cell r="C1836" t="str">
            <v>미래지식(주)</v>
          </cell>
          <cell r="D1836">
            <v>12600</v>
          </cell>
          <cell r="E1836">
            <v>1</v>
          </cell>
          <cell r="F1836">
            <v>12600</v>
          </cell>
          <cell r="G1836" t="str">
            <v>20180511</v>
          </cell>
          <cell r="H1836" t="str">
            <v>20191014</v>
          </cell>
          <cell r="I1836" t="str">
            <v>4808965843948</v>
          </cell>
          <cell r="J1836" t="str">
            <v>8965843944</v>
          </cell>
          <cell r="K1836" t="str">
            <v>9788965843948</v>
          </cell>
          <cell r="L1836" t="str">
            <v>어린이 고전</v>
          </cell>
          <cell r="M1836" t="str">
            <v>kEPUB</v>
          </cell>
          <cell r="N1836">
            <v>12600</v>
          </cell>
          <cell r="O1836">
            <v>12600</v>
          </cell>
          <cell r="P1836" t="str">
            <v>[상세보기]</v>
          </cell>
        </row>
        <row r="1837">
          <cell r="A1837" t="str">
            <v>처음 만나는 징비록</v>
          </cell>
          <cell r="B1837" t="str">
            <v>아동</v>
          </cell>
          <cell r="C1837" t="str">
            <v>미래지식(주)</v>
          </cell>
          <cell r="D1837">
            <v>12600</v>
          </cell>
          <cell r="E1837">
            <v>1</v>
          </cell>
          <cell r="F1837">
            <v>12600</v>
          </cell>
          <cell r="G1837" t="str">
            <v>20150330</v>
          </cell>
          <cell r="H1837" t="str">
            <v>20150325</v>
          </cell>
          <cell r="I1837" t="str">
            <v>4808965841593</v>
          </cell>
          <cell r="J1837" t="str">
            <v>8965841593</v>
          </cell>
          <cell r="K1837" t="str">
            <v>9788965841593</v>
          </cell>
          <cell r="L1837" t="str">
            <v>역사/지리/위인</v>
          </cell>
          <cell r="M1837" t="str">
            <v>kEPUB</v>
          </cell>
          <cell r="N1837">
            <v>12600</v>
          </cell>
          <cell r="O1837" t="str">
            <v>미디어 추천도서 &gt;  tvN 요즘책방 : 책 읽어드립니다</v>
          </cell>
          <cell r="P1837" t="str">
            <v>[상세보기]</v>
          </cell>
        </row>
        <row r="1838">
          <cell r="A1838" t="str">
            <v>처음 만나는 탈무드</v>
          </cell>
          <cell r="B1838" t="str">
            <v>아동</v>
          </cell>
          <cell r="C1838" t="str">
            <v>미래지식(주)</v>
          </cell>
          <cell r="D1838">
            <v>12600</v>
          </cell>
          <cell r="E1838">
            <v>1</v>
          </cell>
          <cell r="F1838">
            <v>12600</v>
          </cell>
          <cell r="G1838" t="str">
            <v>20180323</v>
          </cell>
          <cell r="H1838" t="str">
            <v>20190604</v>
          </cell>
          <cell r="I1838" t="str">
            <v>4808965843894</v>
          </cell>
          <cell r="J1838" t="str">
            <v>8965843898</v>
          </cell>
          <cell r="K1838" t="str">
            <v>9788965843894</v>
          </cell>
          <cell r="L1838" t="str">
            <v>논술/한글/한자</v>
          </cell>
          <cell r="M1838" t="str">
            <v>kEPUB</v>
          </cell>
          <cell r="N1838">
            <v>12600</v>
          </cell>
          <cell r="O1838" t="str">
            <v>서울특별시교육청 어린이도서관 추천도서</v>
          </cell>
          <cell r="P1838" t="str">
            <v>[상세보기]</v>
          </cell>
        </row>
        <row r="1839">
          <cell r="A1839" t="str">
            <v>처음 만나는 한국 민담</v>
          </cell>
          <cell r="B1839" t="str">
            <v>아동</v>
          </cell>
          <cell r="C1839" t="str">
            <v>미래지식(주)</v>
          </cell>
          <cell r="D1839">
            <v>13860</v>
          </cell>
          <cell r="E1839">
            <v>1</v>
          </cell>
          <cell r="F1839">
            <v>13860</v>
          </cell>
          <cell r="G1839" t="str">
            <v>20200918</v>
          </cell>
          <cell r="H1839" t="str">
            <v>20201123</v>
          </cell>
          <cell r="I1839" t="str">
            <v>4801190107823</v>
          </cell>
          <cell r="J1839" t="str">
            <v>1190107821</v>
          </cell>
          <cell r="K1839" t="str">
            <v>9791190107822</v>
          </cell>
          <cell r="L1839" t="str">
            <v>어린이전래동화</v>
          </cell>
          <cell r="M1839" t="str">
            <v>kEPUB</v>
          </cell>
          <cell r="N1839">
            <v>13860</v>
          </cell>
          <cell r="O1839">
            <v>13860</v>
          </cell>
          <cell r="P1839" t="str">
            <v>[상세보기]</v>
          </cell>
        </row>
        <row r="1840">
          <cell r="A1840" t="str">
            <v>처음 세계사. 10: 현대 세계의 냉전과 변화</v>
          </cell>
          <cell r="B1840" t="str">
            <v>아동</v>
          </cell>
          <cell r="C1840" t="str">
            <v>알에이치코리아_디지털컨텐츠</v>
          </cell>
          <cell r="D1840">
            <v>7000</v>
          </cell>
          <cell r="E1840">
            <v>2</v>
          </cell>
          <cell r="F1840">
            <v>14000</v>
          </cell>
          <cell r="G1840" t="str">
            <v>20170209</v>
          </cell>
          <cell r="H1840" t="str">
            <v>20170218</v>
          </cell>
          <cell r="I1840" t="str">
            <v>4808925560922</v>
          </cell>
          <cell r="J1840" t="str">
            <v>8925560925</v>
          </cell>
          <cell r="K1840" t="str">
            <v>9788925560922</v>
          </cell>
          <cell r="L1840" t="str">
            <v>역사/지리/위인</v>
          </cell>
          <cell r="M1840" t="str">
            <v>kPDF</v>
          </cell>
          <cell r="N1840">
            <v>14000</v>
          </cell>
          <cell r="O1840" t="str">
            <v>서울특별시교육청 어린이도서관 추천도서</v>
          </cell>
          <cell r="P1840" t="str">
            <v>[상세보기]</v>
          </cell>
        </row>
        <row r="1841">
          <cell r="A1841" t="str">
            <v>척척 탐정은 지도를 못 본대</v>
          </cell>
          <cell r="B1841" t="str">
            <v>아동</v>
          </cell>
          <cell r="C1841" t="str">
            <v>위즈덤하우스_디지털콘텐츠</v>
          </cell>
          <cell r="D1841">
            <v>18000</v>
          </cell>
          <cell r="E1841">
            <v>2</v>
          </cell>
          <cell r="F1841">
            <v>36000</v>
          </cell>
          <cell r="G1841" t="str">
            <v>20170224</v>
          </cell>
          <cell r="H1841" t="str">
            <v>20170525</v>
          </cell>
          <cell r="I1841" t="str">
            <v>4808962478174</v>
          </cell>
          <cell r="J1841" t="str">
            <v>896247817X</v>
          </cell>
          <cell r="K1841" t="str">
            <v>9788962478174</v>
          </cell>
          <cell r="L1841" t="str">
            <v>역사/지리/위인</v>
          </cell>
          <cell r="M1841" t="str">
            <v>kEPUB</v>
          </cell>
          <cell r="N1841">
            <v>36000</v>
          </cell>
          <cell r="O1841" t="str">
            <v>경북독서친구 &gt; 초등학생 권장도서(4학년)</v>
          </cell>
          <cell r="P1841" t="str">
            <v>[상세보기]</v>
          </cell>
        </row>
        <row r="1842">
          <cell r="A1842" t="str">
            <v>천사 안젤라</v>
          </cell>
          <cell r="B1842" t="str">
            <v>유아</v>
          </cell>
          <cell r="C1842" t="str">
            <v>북극곰</v>
          </cell>
          <cell r="D1842">
            <v>14400</v>
          </cell>
          <cell r="E1842">
            <v>1</v>
          </cell>
          <cell r="F1842">
            <v>14400</v>
          </cell>
          <cell r="G1842" t="str">
            <v>20130128</v>
          </cell>
          <cell r="H1842" t="str">
            <v>20150529</v>
          </cell>
          <cell r="I1842" t="str">
            <v>4808997728329</v>
          </cell>
          <cell r="J1842" t="str">
            <v>8997728326</v>
          </cell>
          <cell r="K1842" t="str">
            <v>9788997728329</v>
          </cell>
          <cell r="L1842" t="str">
            <v>유아창작동화</v>
          </cell>
          <cell r="M1842" t="str">
            <v>kPDF</v>
          </cell>
          <cell r="N1842">
            <v>14400</v>
          </cell>
          <cell r="O1842" t="str">
            <v>경기도교과연계 &gt; 초등학교 5학년 도덕</v>
          </cell>
          <cell r="P1842" t="str">
            <v>[상세보기]</v>
          </cell>
        </row>
        <row r="1843">
          <cell r="A1843" t="str">
            <v>천상열차분야지도</v>
          </cell>
          <cell r="B1843" t="str">
            <v>아동</v>
          </cell>
          <cell r="C1843" t="str">
            <v>파란정원</v>
          </cell>
          <cell r="D1843">
            <v>18000</v>
          </cell>
          <cell r="E1843">
            <v>1</v>
          </cell>
          <cell r="F1843">
            <v>18000</v>
          </cell>
          <cell r="G1843" t="str">
            <v>20150922</v>
          </cell>
          <cell r="H1843" t="str">
            <v>20151105</v>
          </cell>
          <cell r="I1843" t="str">
            <v>4801158680528</v>
          </cell>
          <cell r="J1843" t="str">
            <v>115868052X</v>
          </cell>
          <cell r="K1843" t="str">
            <v>9791158680527</v>
          </cell>
          <cell r="L1843" t="str">
            <v>어린이창작동화</v>
          </cell>
          <cell r="M1843" t="str">
            <v>kPDF</v>
          </cell>
          <cell r="N1843">
            <v>18000</v>
          </cell>
          <cell r="O1843" t="str">
            <v>한국문화예술위원회 문학나눔 선정도서</v>
          </cell>
          <cell r="P1843" t="str">
            <v>[상세보기]</v>
          </cell>
        </row>
        <row r="1844">
          <cell r="A1844" t="str">
            <v>천원은 너무해</v>
          </cell>
          <cell r="B1844" t="str">
            <v>아동</v>
          </cell>
          <cell r="C1844" t="str">
            <v>(주)책읽는곰</v>
          </cell>
          <cell r="D1844">
            <v>11970</v>
          </cell>
          <cell r="E1844">
            <v>1</v>
          </cell>
          <cell r="F1844">
            <v>11970</v>
          </cell>
          <cell r="G1844" t="str">
            <v>20130625</v>
          </cell>
          <cell r="H1844" t="str">
            <v>20180830</v>
          </cell>
          <cell r="I1844" t="str">
            <v>4808993242584</v>
          </cell>
          <cell r="J1844" t="str">
            <v>8993242585</v>
          </cell>
          <cell r="K1844" t="str">
            <v>9788993242584</v>
          </cell>
          <cell r="L1844" t="str">
            <v>자기계발/리더십</v>
          </cell>
          <cell r="M1844" t="str">
            <v>kEPUB</v>
          </cell>
          <cell r="N1844">
            <v>11970</v>
          </cell>
          <cell r="O1844" t="str">
            <v>경기도교과연계</v>
          </cell>
          <cell r="P1844" t="str">
            <v>[상세보기]</v>
          </cell>
        </row>
        <row r="1845">
          <cell r="A1845" t="str">
            <v>천하 제일의 말</v>
          </cell>
          <cell r="B1845" t="str">
            <v>아동</v>
          </cell>
          <cell r="C1845" t="str">
            <v>그린북</v>
          </cell>
          <cell r="D1845">
            <v>9900</v>
          </cell>
          <cell r="E1845">
            <v>1</v>
          </cell>
          <cell r="F1845">
            <v>9900</v>
          </cell>
          <cell r="G1845" t="str">
            <v>20080523</v>
          </cell>
          <cell r="H1845" t="str">
            <v>20130206</v>
          </cell>
          <cell r="I1845" t="str">
            <v>4808955881868</v>
          </cell>
          <cell r="J1845" t="str">
            <v>895588186X</v>
          </cell>
          <cell r="K1845" t="str">
            <v>9788955881868</v>
          </cell>
          <cell r="L1845" t="str">
            <v>어린이창작동화</v>
          </cell>
          <cell r="M1845" t="str">
            <v>kEPUB</v>
          </cell>
          <cell r="N1845">
            <v>9900</v>
          </cell>
          <cell r="O1845" t="str">
            <v>한국출판문화산업진흥원 권장도서</v>
          </cell>
          <cell r="P1845" t="str">
            <v>[상세보기]</v>
          </cell>
        </row>
        <row r="1846">
          <cell r="A1846" t="str">
            <v>천하 최고 수학 사형제</v>
          </cell>
          <cell r="B1846" t="str">
            <v>아동</v>
          </cell>
          <cell r="C1846" t="str">
            <v>비전팩토리</v>
          </cell>
          <cell r="D1846">
            <v>13860</v>
          </cell>
          <cell r="E1846">
            <v>1</v>
          </cell>
          <cell r="F1846">
            <v>13860</v>
          </cell>
          <cell r="G1846" t="str">
            <v>20141027</v>
          </cell>
          <cell r="H1846" t="str">
            <v>20141030</v>
          </cell>
          <cell r="I1846" t="str">
            <v>4808959373659</v>
          </cell>
          <cell r="J1846" t="str">
            <v>8959373656</v>
          </cell>
          <cell r="K1846" t="str">
            <v>9788959373659</v>
          </cell>
          <cell r="L1846" t="str">
            <v>수학</v>
          </cell>
          <cell r="M1846" t="str">
            <v>kPDF+kEPUB</v>
          </cell>
          <cell r="N1846">
            <v>13860</v>
          </cell>
          <cell r="O1846" t="str">
            <v>경기도교과연계 &gt; 초등학교 1학년 1학기 수학</v>
          </cell>
          <cell r="P1846" t="str">
            <v>[상세보기]</v>
          </cell>
        </row>
        <row r="1847">
          <cell r="A1847" t="str">
            <v>천하무적 일기왕: 일기 생활문</v>
          </cell>
          <cell r="B1847" t="str">
            <v>아동</v>
          </cell>
          <cell r="C1847" t="str">
            <v>보랏빛소</v>
          </cell>
          <cell r="D1847">
            <v>10800</v>
          </cell>
          <cell r="E1847">
            <v>1</v>
          </cell>
          <cell r="F1847">
            <v>10800</v>
          </cell>
          <cell r="G1847" t="str">
            <v>20160122</v>
          </cell>
          <cell r="H1847" t="str">
            <v>20160408</v>
          </cell>
          <cell r="I1847" t="str">
            <v>4801186325590</v>
          </cell>
          <cell r="J1847" t="str">
            <v>1186325593</v>
          </cell>
          <cell r="K1847" t="str">
            <v>9791186325599</v>
          </cell>
          <cell r="L1847" t="str">
            <v>논술/한글/한자</v>
          </cell>
          <cell r="M1847" t="str">
            <v>kPDF</v>
          </cell>
          <cell r="N1847">
            <v>10800</v>
          </cell>
          <cell r="O1847" t="str">
            <v>주요일간지 소개도서</v>
          </cell>
          <cell r="P1847" t="str">
            <v>[상세보기]</v>
          </cell>
        </row>
        <row r="1848">
          <cell r="A1848" t="str">
            <v>철부지 형제의 제사상 차리기</v>
          </cell>
          <cell r="B1848" t="str">
            <v>아동</v>
          </cell>
          <cell r="C1848" t="str">
            <v>푸른숲(주)</v>
          </cell>
          <cell r="D1848">
            <v>14850</v>
          </cell>
          <cell r="E1848">
            <v>1</v>
          </cell>
          <cell r="F1848">
            <v>14850</v>
          </cell>
          <cell r="G1848" t="str">
            <v>20110905</v>
          </cell>
          <cell r="H1848" t="str">
            <v>20161007</v>
          </cell>
          <cell r="I1848" t="str">
            <v>4808971849279</v>
          </cell>
          <cell r="J1848" t="str">
            <v>8971849274</v>
          </cell>
          <cell r="K1848" t="str">
            <v>9788971849279</v>
          </cell>
          <cell r="L1848" t="str">
            <v>어린이창작동화</v>
          </cell>
          <cell r="M1848" t="str">
            <v>kEPUB</v>
          </cell>
          <cell r="N1848">
            <v>14850</v>
          </cell>
          <cell r="O1848" t="str">
            <v>경기도교과연계</v>
          </cell>
          <cell r="P1848" t="str">
            <v>[상세보기]</v>
          </cell>
        </row>
        <row r="1849">
          <cell r="A1849" t="str">
            <v>철수는 철수다</v>
          </cell>
          <cell r="B1849" t="str">
            <v>아동</v>
          </cell>
          <cell r="C1849" t="str">
            <v>크레용하우스(주)</v>
          </cell>
          <cell r="D1849">
            <v>11340</v>
          </cell>
          <cell r="E1849">
            <v>1</v>
          </cell>
          <cell r="F1849">
            <v>11340</v>
          </cell>
          <cell r="G1849" t="str">
            <v>20100617</v>
          </cell>
          <cell r="H1849" t="str">
            <v>20161124</v>
          </cell>
          <cell r="I1849" t="str">
            <v>4808955472288</v>
          </cell>
          <cell r="J1849" t="str">
            <v>8955472285</v>
          </cell>
          <cell r="K1849" t="str">
            <v>9788955472288</v>
          </cell>
          <cell r="L1849" t="str">
            <v>어린이창작동화</v>
          </cell>
          <cell r="M1849" t="str">
            <v>kPDF+kEPUB</v>
          </cell>
          <cell r="N1849">
            <v>11340</v>
          </cell>
          <cell r="O1849" t="str">
            <v>경기도교과연계도서 &gt; 중학교 1학년 국어</v>
          </cell>
          <cell r="P1849" t="str">
            <v>[상세보기]</v>
          </cell>
        </row>
        <row r="1850">
          <cell r="A1850" t="str">
            <v>첫걸음 한국사  삼국 이야기</v>
          </cell>
          <cell r="B1850" t="str">
            <v>아동</v>
          </cell>
          <cell r="C1850" t="str">
            <v>가교</v>
          </cell>
          <cell r="D1850">
            <v>14040</v>
          </cell>
          <cell r="E1850">
            <v>1</v>
          </cell>
          <cell r="F1850">
            <v>14040</v>
          </cell>
          <cell r="G1850" t="str">
            <v>20151124</v>
          </cell>
          <cell r="H1850" t="str">
            <v>20151202</v>
          </cell>
          <cell r="I1850" t="str">
            <v>4808977779167</v>
          </cell>
          <cell r="J1850" t="str">
            <v>8977779162</v>
          </cell>
          <cell r="K1850" t="str">
            <v>9788977779167</v>
          </cell>
          <cell r="L1850" t="str">
            <v>역사/지리/위인</v>
          </cell>
          <cell r="M1850" t="str">
            <v>kPDF+kEPUB</v>
          </cell>
          <cell r="N1850">
            <v>14040</v>
          </cell>
          <cell r="O1850" t="str">
            <v>주요일간지 소개도서</v>
          </cell>
          <cell r="P1850" t="str">
            <v>[상세보기]</v>
          </cell>
        </row>
        <row r="1851">
          <cell r="A1851" t="str">
            <v>첫눈을 기다리는 코딱지 코지</v>
          </cell>
          <cell r="B1851" t="str">
            <v>아동</v>
          </cell>
          <cell r="C1851" t="str">
            <v>알에이치코리아_디지털컨텐츠</v>
          </cell>
          <cell r="D1851">
            <v>9100</v>
          </cell>
          <cell r="E1851">
            <v>2</v>
          </cell>
          <cell r="F1851">
            <v>18200</v>
          </cell>
          <cell r="G1851" t="str">
            <v>20181214</v>
          </cell>
          <cell r="H1851" t="str">
            <v>20190730</v>
          </cell>
          <cell r="I1851" t="str">
            <v>4808925565125</v>
          </cell>
          <cell r="J1851" t="str">
            <v>8925565129</v>
          </cell>
          <cell r="K1851" t="str">
            <v>9788925565125</v>
          </cell>
          <cell r="L1851" t="str">
            <v>어린이창작동화</v>
          </cell>
          <cell r="M1851" t="str">
            <v>kPDF</v>
          </cell>
          <cell r="N1851">
            <v>18200</v>
          </cell>
          <cell r="O1851" t="str">
            <v>주요일간지 소개도서</v>
          </cell>
          <cell r="P1851" t="str">
            <v>[상세보기]</v>
          </cell>
        </row>
        <row r="1852">
          <cell r="A1852" t="str">
            <v>청계천 다리에 숨어 있는 500년 조선 이야기</v>
          </cell>
          <cell r="B1852" t="str">
            <v>아동</v>
          </cell>
          <cell r="C1852" t="str">
            <v>가문비(주)</v>
          </cell>
          <cell r="D1852">
            <v>11880</v>
          </cell>
          <cell r="E1852">
            <v>1</v>
          </cell>
          <cell r="F1852">
            <v>11880</v>
          </cell>
          <cell r="G1852" t="str">
            <v>20150630</v>
          </cell>
          <cell r="H1852" t="str">
            <v>20150821</v>
          </cell>
          <cell r="I1852" t="str">
            <v>4808969021007</v>
          </cell>
          <cell r="J1852" t="str">
            <v>8969021000</v>
          </cell>
          <cell r="K1852" t="str">
            <v>9788969021007</v>
          </cell>
          <cell r="L1852" t="str">
            <v>역사/지리/위인</v>
          </cell>
          <cell r="M1852" t="str">
            <v>kEPUB</v>
          </cell>
          <cell r="N1852">
            <v>11880</v>
          </cell>
          <cell r="O1852" t="str">
            <v>경기도교과연계 &gt; 초등학교 6학년 1학기 사회</v>
          </cell>
          <cell r="P1852" t="str">
            <v>[상세보기]</v>
          </cell>
        </row>
        <row r="1853">
          <cell r="A1853" t="str">
            <v>청동기 시대를 간직한 바위 무덤</v>
          </cell>
          <cell r="B1853" t="str">
            <v>아동</v>
          </cell>
          <cell r="C1853" t="str">
            <v>개암나무</v>
          </cell>
          <cell r="D1853">
            <v>13860</v>
          </cell>
          <cell r="E1853">
            <v>1</v>
          </cell>
          <cell r="F1853">
            <v>13860</v>
          </cell>
          <cell r="G1853" t="str">
            <v>20190326</v>
          </cell>
          <cell r="H1853" t="str">
            <v>20191105</v>
          </cell>
          <cell r="I1853" t="str">
            <v>4808968305078</v>
          </cell>
          <cell r="J1853" t="str">
            <v>8968305072</v>
          </cell>
          <cell r="K1853" t="str">
            <v>9788968305078</v>
          </cell>
          <cell r="L1853" t="str">
            <v>역사/지리/위인</v>
          </cell>
          <cell r="M1853" t="str">
            <v>kPDF+kEPUB</v>
          </cell>
          <cell r="N1853">
            <v>13860</v>
          </cell>
          <cell r="O1853" t="str">
            <v>아침독서 추천도서(어린이용)</v>
          </cell>
          <cell r="P1853" t="str">
            <v>[상세보기]</v>
          </cell>
        </row>
        <row r="1854">
          <cell r="A1854" t="str">
            <v>청소부 아빠</v>
          </cell>
          <cell r="B1854" t="str">
            <v>아동</v>
          </cell>
          <cell r="C1854" t="str">
            <v>학이사</v>
          </cell>
          <cell r="D1854">
            <v>10800</v>
          </cell>
          <cell r="E1854">
            <v>1</v>
          </cell>
          <cell r="F1854">
            <v>10800</v>
          </cell>
          <cell r="G1854" t="str">
            <v>20170215</v>
          </cell>
          <cell r="H1854" t="str">
            <v>20181129</v>
          </cell>
          <cell r="I1854" t="str">
            <v>4801158540662</v>
          </cell>
          <cell r="J1854" t="str">
            <v>1158540663</v>
          </cell>
          <cell r="K1854" t="str">
            <v>9791158540661</v>
          </cell>
          <cell r="L1854" t="str">
            <v>어린이창작동화</v>
          </cell>
          <cell r="M1854" t="str">
            <v>kEPUB</v>
          </cell>
          <cell r="N1854">
            <v>10800</v>
          </cell>
          <cell r="O1854" t="str">
            <v>서울특별시교육청 어린이도서관 추천도서</v>
          </cell>
          <cell r="P1854" t="str">
            <v>[상세보기]</v>
          </cell>
        </row>
        <row r="1855">
          <cell r="A1855" t="str">
            <v>초등 1학년 필수 어휘 100개의 기적</v>
          </cell>
          <cell r="B1855" t="str">
            <v>아동</v>
          </cell>
          <cell r="C1855" t="str">
            <v>위즈덤하우스_디지털콘텐츠</v>
          </cell>
          <cell r="D1855">
            <v>24840</v>
          </cell>
          <cell r="E1855">
            <v>2</v>
          </cell>
          <cell r="F1855">
            <v>49680</v>
          </cell>
          <cell r="G1855" t="str">
            <v>20210203</v>
          </cell>
          <cell r="H1855" t="str">
            <v>20210217</v>
          </cell>
          <cell r="I1855" t="str">
            <v>4801191308397</v>
          </cell>
          <cell r="J1855" t="str">
            <v>1191308391</v>
          </cell>
          <cell r="K1855" t="str">
            <v>9791191308396</v>
          </cell>
          <cell r="L1855" t="str">
            <v>논술/한글/한자</v>
          </cell>
          <cell r="M1855" t="str">
            <v>kPDF</v>
          </cell>
          <cell r="N1855">
            <v>49680</v>
          </cell>
          <cell r="O1855">
            <v>49680</v>
          </cell>
          <cell r="P1855" t="str">
            <v>[상세보기]</v>
          </cell>
        </row>
        <row r="1856">
          <cell r="A1856" t="str">
            <v>초등 국어개념 한 컷 그림사전</v>
          </cell>
          <cell r="B1856" t="str">
            <v>아동</v>
          </cell>
          <cell r="C1856" t="str">
            <v>다락원</v>
          </cell>
          <cell r="D1856">
            <v>16380</v>
          </cell>
          <cell r="E1856">
            <v>1</v>
          </cell>
          <cell r="F1856">
            <v>16380</v>
          </cell>
          <cell r="G1856" t="str">
            <v>20200313</v>
          </cell>
          <cell r="H1856" t="str">
            <v>20200709</v>
          </cell>
          <cell r="I1856" t="str">
            <v>4808927747529</v>
          </cell>
          <cell r="J1856" t="str">
            <v>8927747526</v>
          </cell>
          <cell r="K1856" t="str">
            <v>9788927747529</v>
          </cell>
          <cell r="L1856" t="str">
            <v>논술/한글/한자</v>
          </cell>
          <cell r="M1856" t="str">
            <v>kPDF</v>
          </cell>
          <cell r="N1856">
            <v>16380</v>
          </cell>
          <cell r="O1856" t="str">
            <v>세종도서 교양부문 선정도서</v>
          </cell>
          <cell r="P1856" t="str">
            <v>[상세보기]</v>
          </cell>
        </row>
        <row r="1857">
          <cell r="A1857" t="str">
            <v>초등 선생님이 뽑은 남다른 속담</v>
          </cell>
          <cell r="B1857" t="str">
            <v>아동</v>
          </cell>
          <cell r="C1857" t="str">
            <v>다락원</v>
          </cell>
          <cell r="D1857">
            <v>15120</v>
          </cell>
          <cell r="E1857">
            <v>1</v>
          </cell>
          <cell r="F1857">
            <v>15120</v>
          </cell>
          <cell r="G1857" t="str">
            <v>20151019</v>
          </cell>
          <cell r="H1857" t="str">
            <v>20151217</v>
          </cell>
          <cell r="I1857" t="str">
            <v>4808927746355</v>
          </cell>
          <cell r="J1857" t="str">
            <v>892774635X</v>
          </cell>
          <cell r="K1857" t="str">
            <v>9788927746355</v>
          </cell>
          <cell r="L1857" t="str">
            <v>논술/한글/한자</v>
          </cell>
          <cell r="M1857" t="str">
            <v>kPDF</v>
          </cell>
          <cell r="N1857">
            <v>15120</v>
          </cell>
          <cell r="O1857" t="str">
            <v>인천광역시미추홀도서관 &gt; 교과연계도서</v>
          </cell>
          <cell r="P1857" t="str">
            <v>[상세보기]</v>
          </cell>
        </row>
        <row r="1858">
          <cell r="A1858" t="str">
            <v>초등 수학 핵심 용어</v>
          </cell>
          <cell r="B1858" t="str">
            <v>아동</v>
          </cell>
          <cell r="C1858" t="str">
            <v>다봄</v>
          </cell>
          <cell r="D1858">
            <v>15120</v>
          </cell>
          <cell r="E1858">
            <v>1</v>
          </cell>
          <cell r="F1858">
            <v>15120</v>
          </cell>
          <cell r="G1858" t="str">
            <v>20150115</v>
          </cell>
          <cell r="H1858" t="str">
            <v>20190201</v>
          </cell>
          <cell r="I1858" t="str">
            <v>4801185018202</v>
          </cell>
          <cell r="J1858" t="str">
            <v>1185018204</v>
          </cell>
          <cell r="K1858" t="str">
            <v>9791185018201</v>
          </cell>
          <cell r="L1858" t="str">
            <v>수학</v>
          </cell>
          <cell r="M1858" t="str">
            <v>kPDF+kEPUB</v>
          </cell>
          <cell r="N1858">
            <v>15120</v>
          </cell>
          <cell r="O1858" t="str">
            <v>인천광역시미추홀도서관 &gt; 교과연계도서</v>
          </cell>
          <cell r="P1858" t="str">
            <v>[상세보기]</v>
          </cell>
        </row>
        <row r="1859">
          <cell r="A1859" t="str">
            <v>초등 인물 한국사</v>
          </cell>
          <cell r="B1859" t="str">
            <v>아동</v>
          </cell>
          <cell r="C1859" t="str">
            <v>개암나무</v>
          </cell>
          <cell r="D1859">
            <v>16380</v>
          </cell>
          <cell r="E1859">
            <v>1</v>
          </cell>
          <cell r="F1859">
            <v>16380</v>
          </cell>
          <cell r="G1859" t="str">
            <v>20190829</v>
          </cell>
          <cell r="H1859" t="str">
            <v>20191105</v>
          </cell>
          <cell r="I1859" t="str">
            <v>4808968305320</v>
          </cell>
          <cell r="J1859" t="str">
            <v>8968305323</v>
          </cell>
          <cell r="K1859" t="str">
            <v>9788968305320</v>
          </cell>
          <cell r="L1859" t="str">
            <v>역사/지리/위인</v>
          </cell>
          <cell r="M1859" t="str">
            <v>kPDF+kEPUB</v>
          </cell>
          <cell r="N1859">
            <v>16380</v>
          </cell>
          <cell r="O1859" t="str">
            <v>경상남도교육청 고성도서관 추천도서</v>
          </cell>
          <cell r="P1859" t="str">
            <v>[상세보기]</v>
          </cell>
        </row>
        <row r="1860">
          <cell r="A1860" t="str">
            <v>초등 코딩 스크래치 무작정따라하기</v>
          </cell>
          <cell r="B1860" t="str">
            <v>아동</v>
          </cell>
          <cell r="C1860" t="str">
            <v>한국출판콘텐츠(KPC)</v>
          </cell>
          <cell r="D1860">
            <v>45360</v>
          </cell>
          <cell r="E1860">
            <v>2</v>
          </cell>
          <cell r="F1860">
            <v>90720</v>
          </cell>
          <cell r="G1860" t="str">
            <v>20190614</v>
          </cell>
          <cell r="H1860" t="str">
            <v>20190626</v>
          </cell>
          <cell r="I1860" t="str">
            <v>4801160508186</v>
          </cell>
          <cell r="J1860" t="str">
            <v>1160508186</v>
          </cell>
          <cell r="K1860" t="str">
            <v>9791160508185</v>
          </cell>
          <cell r="L1860" t="str">
            <v>호기심/상식</v>
          </cell>
          <cell r="M1860" t="str">
            <v>kEPUB</v>
          </cell>
          <cell r="N1860">
            <v>90720</v>
          </cell>
          <cell r="O1860" t="str">
            <v>풍무도서관 추천도서</v>
          </cell>
          <cell r="P1860" t="str">
            <v>[상세보기]</v>
          </cell>
        </row>
        <row r="1861">
          <cell r="A1861" t="str">
            <v>초등, 생각정리의 기술</v>
          </cell>
          <cell r="B1861" t="str">
            <v>아동</v>
          </cell>
          <cell r="C1861" t="str">
            <v>눈코입</v>
          </cell>
          <cell r="D1861">
            <v>21600</v>
          </cell>
          <cell r="E1861">
            <v>1</v>
          </cell>
          <cell r="F1861">
            <v>21600</v>
          </cell>
          <cell r="G1861" t="str">
            <v>20201030</v>
          </cell>
          <cell r="H1861" t="str">
            <v>20201228</v>
          </cell>
          <cell r="I1861" t="str">
            <v>4801190872042</v>
          </cell>
          <cell r="J1861" t="str">
            <v>1190872048</v>
          </cell>
          <cell r="K1861" t="str">
            <v>9791190872041</v>
          </cell>
          <cell r="L1861" t="str">
            <v>철학/심리</v>
          </cell>
          <cell r="M1861" t="str">
            <v>kEPUB</v>
          </cell>
          <cell r="N1861">
            <v>21600</v>
          </cell>
          <cell r="O1861">
            <v>21600</v>
          </cell>
          <cell r="P1861" t="str">
            <v>[상세보기]</v>
          </cell>
        </row>
        <row r="1862">
          <cell r="A1862" t="str">
            <v>초등과학 개념사전</v>
          </cell>
          <cell r="B1862" t="str">
            <v>아동</v>
          </cell>
          <cell r="C1862" t="str">
            <v>북이십일_디지털컨텐츠</v>
          </cell>
          <cell r="D1862">
            <v>39600</v>
          </cell>
          <cell r="E1862">
            <v>2</v>
          </cell>
          <cell r="F1862">
            <v>79200</v>
          </cell>
          <cell r="G1862" t="str">
            <v>20150109</v>
          </cell>
          <cell r="H1862" t="str">
            <v>20150116</v>
          </cell>
          <cell r="I1862" t="str">
            <v>4808950956899</v>
          </cell>
          <cell r="J1862" t="str">
            <v>8950956896</v>
          </cell>
          <cell r="K1862" t="str">
            <v>9788950956899</v>
          </cell>
          <cell r="L1862" t="str">
            <v>과학</v>
          </cell>
          <cell r="M1862" t="str">
            <v>kPDF</v>
          </cell>
          <cell r="N1862">
            <v>79200</v>
          </cell>
          <cell r="O1862" t="str">
            <v>경남교육청 김해도서관 &gt; 4학년 교과연계도서</v>
          </cell>
          <cell r="P1862" t="str">
            <v>[상세보기]</v>
          </cell>
        </row>
        <row r="1863">
          <cell r="A1863" t="str">
            <v>초등국어 독해력 사다리 1단계</v>
          </cell>
          <cell r="B1863" t="str">
            <v>아동</v>
          </cell>
          <cell r="C1863" t="str">
            <v>다락원</v>
          </cell>
          <cell r="D1863">
            <v>15120</v>
          </cell>
          <cell r="E1863">
            <v>1</v>
          </cell>
          <cell r="F1863">
            <v>15120</v>
          </cell>
          <cell r="G1863" t="str">
            <v>20180315</v>
          </cell>
          <cell r="H1863" t="str">
            <v>20181219</v>
          </cell>
          <cell r="I1863" t="str">
            <v>4808927700951</v>
          </cell>
          <cell r="J1863" t="str">
            <v>8927700953</v>
          </cell>
          <cell r="K1863" t="str">
            <v>9788927700951</v>
          </cell>
          <cell r="L1863" t="str">
            <v>논술/한글/한자</v>
          </cell>
          <cell r="M1863" t="str">
            <v>kPDF</v>
          </cell>
          <cell r="N1863">
            <v>15120</v>
          </cell>
          <cell r="O1863" t="str">
            <v>인천광역시미추홀도서관 &gt; 교과연계도서</v>
          </cell>
          <cell r="P1863" t="str">
            <v>[상세보기]</v>
          </cell>
        </row>
        <row r="1864">
          <cell r="A1864" t="str">
            <v>초등국어 독해력 사다리 2단계</v>
          </cell>
          <cell r="B1864" t="str">
            <v>아동</v>
          </cell>
          <cell r="C1864" t="str">
            <v>다락원</v>
          </cell>
          <cell r="D1864">
            <v>15120</v>
          </cell>
          <cell r="E1864">
            <v>1</v>
          </cell>
          <cell r="F1864">
            <v>15120</v>
          </cell>
          <cell r="G1864" t="str">
            <v>20180328</v>
          </cell>
          <cell r="H1864" t="str">
            <v>20181219</v>
          </cell>
          <cell r="I1864" t="str">
            <v>4808927700968</v>
          </cell>
          <cell r="J1864" t="str">
            <v>8927700961</v>
          </cell>
          <cell r="K1864" t="str">
            <v>9788927700968</v>
          </cell>
          <cell r="L1864" t="str">
            <v>논술/한글/한자</v>
          </cell>
          <cell r="M1864" t="str">
            <v>kPDF</v>
          </cell>
          <cell r="N1864">
            <v>15120</v>
          </cell>
          <cell r="O1864" t="str">
            <v>인천광역시미추홀도서관 &gt; 교과연계도서</v>
          </cell>
          <cell r="P1864" t="str">
            <v>[상세보기]</v>
          </cell>
        </row>
        <row r="1865">
          <cell r="A1865" t="str">
            <v>초등수학 개념사전</v>
          </cell>
          <cell r="B1865" t="str">
            <v>아동</v>
          </cell>
          <cell r="C1865" t="str">
            <v>북이십일_디지털컨텐츠</v>
          </cell>
          <cell r="D1865">
            <v>39600</v>
          </cell>
          <cell r="E1865">
            <v>2</v>
          </cell>
          <cell r="F1865">
            <v>79200</v>
          </cell>
          <cell r="G1865" t="str">
            <v>20150109</v>
          </cell>
          <cell r="H1865" t="str">
            <v>20150116</v>
          </cell>
          <cell r="I1865" t="str">
            <v>4808950956905</v>
          </cell>
          <cell r="J1865" t="str">
            <v>895095690X</v>
          </cell>
          <cell r="K1865" t="str">
            <v>9788950956905</v>
          </cell>
          <cell r="L1865" t="str">
            <v>수학</v>
          </cell>
          <cell r="M1865" t="str">
            <v>kPDF</v>
          </cell>
          <cell r="N1865">
            <v>79200</v>
          </cell>
          <cell r="O1865" t="str">
            <v>인천광역시미추홀도서관 &gt; 교과연계도서</v>
          </cell>
          <cell r="P1865" t="str">
            <v>[상세보기]</v>
          </cell>
        </row>
        <row r="1866">
          <cell r="A1866" t="str">
            <v>초등학생을 위한 개념 한국지리 150</v>
          </cell>
          <cell r="B1866" t="str">
            <v>아동</v>
          </cell>
          <cell r="C1866" t="str">
            <v>보누스</v>
          </cell>
          <cell r="D1866">
            <v>17820</v>
          </cell>
          <cell r="E1866">
            <v>1</v>
          </cell>
          <cell r="F1866">
            <v>17820</v>
          </cell>
          <cell r="G1866" t="str">
            <v>20181230</v>
          </cell>
          <cell r="H1866" t="str">
            <v>20190115</v>
          </cell>
          <cell r="I1866" t="str">
            <v>4808964943557</v>
          </cell>
          <cell r="J1866" t="str">
            <v>8964943554</v>
          </cell>
          <cell r="K1866" t="str">
            <v>9788964943557</v>
          </cell>
          <cell r="L1866" t="str">
            <v>역사/지리/위인</v>
          </cell>
          <cell r="M1866" t="str">
            <v>kPDF</v>
          </cell>
          <cell r="N1866">
            <v>17820</v>
          </cell>
          <cell r="O1866" t="str">
            <v>인천광역시미추홀도서관 &gt; 교과연계도서</v>
          </cell>
          <cell r="P1866" t="str">
            <v>[상세보기]</v>
          </cell>
        </row>
        <row r="1867">
          <cell r="A1867" t="str">
            <v>초등학생을 위한 요리 과학실험실</v>
          </cell>
          <cell r="B1867" t="str">
            <v>아동</v>
          </cell>
          <cell r="C1867" t="str">
            <v>보누스</v>
          </cell>
          <cell r="D1867">
            <v>19440</v>
          </cell>
          <cell r="E1867">
            <v>1</v>
          </cell>
          <cell r="F1867">
            <v>19440</v>
          </cell>
          <cell r="G1867" t="str">
            <v>20200410</v>
          </cell>
          <cell r="H1867" t="str">
            <v>20200402</v>
          </cell>
          <cell r="I1867" t="str">
            <v>4808964944318</v>
          </cell>
          <cell r="J1867" t="str">
            <v>8964944313</v>
          </cell>
          <cell r="K1867" t="str">
            <v>9788964944318</v>
          </cell>
          <cell r="L1867" t="str">
            <v>과학</v>
          </cell>
          <cell r="M1867" t="str">
            <v>kPDF</v>
          </cell>
          <cell r="N1867">
            <v>19440</v>
          </cell>
          <cell r="O1867" t="str">
            <v>책씨앗 &gt; 교과연계 추천도서(초등)</v>
          </cell>
          <cell r="P1867" t="str">
            <v>[상세보기]</v>
          </cell>
        </row>
        <row r="1868">
          <cell r="A1868" t="str">
            <v>초등학생을 위한 인문 고전 안내서</v>
          </cell>
          <cell r="B1868" t="str">
            <v>아동</v>
          </cell>
          <cell r="C1868" t="str">
            <v>개암나무</v>
          </cell>
          <cell r="D1868">
            <v>17460</v>
          </cell>
          <cell r="E1868">
            <v>1</v>
          </cell>
          <cell r="F1868">
            <v>17460</v>
          </cell>
          <cell r="G1868" t="str">
            <v>20170830</v>
          </cell>
          <cell r="H1868" t="str">
            <v>20180112</v>
          </cell>
          <cell r="I1868" t="str">
            <v>4808968304224</v>
          </cell>
          <cell r="J1868" t="str">
            <v>896830422X</v>
          </cell>
          <cell r="K1868" t="str">
            <v>9788968304224</v>
          </cell>
          <cell r="L1868" t="str">
            <v>논술/한글/한자</v>
          </cell>
          <cell r="M1868" t="str">
            <v>kPDF+kEPUB</v>
          </cell>
          <cell r="N1868">
            <v>17460</v>
          </cell>
          <cell r="O1868" t="str">
            <v>목포공공도서관 추천도서</v>
          </cell>
          <cell r="P1868" t="str">
            <v>[상세보기]</v>
          </cell>
        </row>
        <row r="1869">
          <cell r="A1869" t="str">
            <v>초등학생을 위한 전래놀이</v>
          </cell>
          <cell r="B1869" t="str">
            <v>아동</v>
          </cell>
          <cell r="C1869" t="str">
            <v>한국독서지도회</v>
          </cell>
          <cell r="D1869">
            <v>13860</v>
          </cell>
          <cell r="E1869">
            <v>1</v>
          </cell>
          <cell r="F1869">
            <v>13860</v>
          </cell>
          <cell r="G1869" t="str">
            <v>20140110</v>
          </cell>
          <cell r="H1869" t="str">
            <v>20150325</v>
          </cell>
          <cell r="I1869" t="str">
            <v>4808970283142</v>
          </cell>
          <cell r="J1869" t="str">
            <v>8970283145</v>
          </cell>
          <cell r="K1869" t="str">
            <v>9788970283142</v>
          </cell>
          <cell r="L1869" t="str">
            <v>역사/지리/위인</v>
          </cell>
          <cell r="M1869" t="str">
            <v>kPDF+kEPUB</v>
          </cell>
          <cell r="N1869">
            <v>13860</v>
          </cell>
          <cell r="O1869" t="str">
            <v>경기도교과연계 &gt; 초등학교 3학년 2학기 사회</v>
          </cell>
          <cell r="P1869" t="str">
            <v>[상세보기]</v>
          </cell>
        </row>
        <row r="1870">
          <cell r="A1870" t="str">
            <v>초원에서 살아남기</v>
          </cell>
          <cell r="B1870" t="str">
            <v>아동</v>
          </cell>
          <cell r="C1870" t="str">
            <v>루덴스미디어</v>
          </cell>
          <cell r="D1870">
            <v>13680</v>
          </cell>
          <cell r="E1870">
            <v>1</v>
          </cell>
          <cell r="F1870">
            <v>13680</v>
          </cell>
          <cell r="G1870" t="str">
            <v>20140109</v>
          </cell>
          <cell r="H1870" t="str">
            <v>20190422</v>
          </cell>
          <cell r="I1870" t="str">
            <v>4808994110547</v>
          </cell>
          <cell r="J1870" t="str">
            <v>8994110542</v>
          </cell>
          <cell r="K1870" t="str">
            <v>9788994110547</v>
          </cell>
          <cell r="L1870" t="str">
            <v>과학</v>
          </cell>
          <cell r="M1870" t="str">
            <v>kPDF</v>
          </cell>
          <cell r="N1870">
            <v>13680</v>
          </cell>
          <cell r="O1870" t="str">
            <v>경기도교과연계도서 &gt; 중학교 1학년 사회</v>
          </cell>
          <cell r="P1870" t="str">
            <v>[상세보기]</v>
          </cell>
        </row>
        <row r="1871">
          <cell r="A1871" t="str">
            <v>초원의 명탐정 몽구리</v>
          </cell>
          <cell r="B1871" t="str">
            <v>아동</v>
          </cell>
          <cell r="C1871" t="str">
            <v>천개의바람</v>
          </cell>
          <cell r="D1871">
            <v>13860</v>
          </cell>
          <cell r="E1871">
            <v>1</v>
          </cell>
          <cell r="F1871">
            <v>13860</v>
          </cell>
          <cell r="G1871" t="str">
            <v>20200401</v>
          </cell>
          <cell r="H1871" t="str">
            <v>20200810</v>
          </cell>
          <cell r="I1871" t="str">
            <v>4801190077423</v>
          </cell>
          <cell r="J1871" t="str">
            <v>1190077426</v>
          </cell>
          <cell r="K1871" t="str">
            <v>9791190077422</v>
          </cell>
          <cell r="L1871" t="str">
            <v>어린이창작동화</v>
          </cell>
          <cell r="M1871" t="str">
            <v>kPDF+kEPUB</v>
          </cell>
          <cell r="N1871">
            <v>13860</v>
          </cell>
          <cell r="O1871" t="str">
            <v>경상남도교육청 고성도서관 추천도서</v>
          </cell>
          <cell r="P1871" t="str">
            <v>[상세보기]</v>
          </cell>
        </row>
        <row r="1872">
          <cell r="A1872" t="str">
            <v>초희가 썼어</v>
          </cell>
          <cell r="B1872" t="str">
            <v>아동</v>
          </cell>
          <cell r="C1872" t="str">
            <v>머스트비</v>
          </cell>
          <cell r="D1872">
            <v>12600</v>
          </cell>
          <cell r="E1872">
            <v>1</v>
          </cell>
          <cell r="F1872">
            <v>12600</v>
          </cell>
          <cell r="G1872" t="str">
            <v>20130715</v>
          </cell>
          <cell r="H1872" t="str">
            <v>20150629</v>
          </cell>
          <cell r="I1872" t="str">
            <v>4808998433123</v>
          </cell>
          <cell r="J1872" t="str">
            <v>8998433125</v>
          </cell>
          <cell r="K1872" t="str">
            <v>9788998433123</v>
          </cell>
          <cell r="L1872" t="str">
            <v>역사/지리/위인</v>
          </cell>
          <cell r="M1872" t="str">
            <v>kPDF</v>
          </cell>
          <cell r="N1872">
            <v>12600</v>
          </cell>
          <cell r="O1872" t="str">
            <v>경기도교과연계 &gt; 초등학교 1학년 2학기 국어</v>
          </cell>
          <cell r="P1872" t="str">
            <v>[상세보기]</v>
          </cell>
        </row>
        <row r="1873">
          <cell r="A1873" t="str">
            <v>초희의 글방 동무</v>
          </cell>
          <cell r="B1873" t="str">
            <v>아동</v>
          </cell>
          <cell r="C1873" t="str">
            <v>개암나무</v>
          </cell>
          <cell r="D1873">
            <v>13860</v>
          </cell>
          <cell r="E1873">
            <v>1</v>
          </cell>
          <cell r="F1873">
            <v>13860</v>
          </cell>
          <cell r="G1873" t="str">
            <v>20140822</v>
          </cell>
          <cell r="H1873" t="str">
            <v>20150106</v>
          </cell>
          <cell r="I1873" t="str">
            <v>4808968300523</v>
          </cell>
          <cell r="J1873" t="str">
            <v>8968300526</v>
          </cell>
          <cell r="K1873" t="str">
            <v>9788968300523</v>
          </cell>
          <cell r="L1873" t="str">
            <v>역사/지리/위인</v>
          </cell>
          <cell r="M1873" t="str">
            <v>kPDF+kEPUB</v>
          </cell>
          <cell r="N1873">
            <v>13860</v>
          </cell>
          <cell r="O1873" t="str">
            <v>교보문고 교과서 수록도서</v>
          </cell>
          <cell r="P1873" t="str">
            <v>[상세보기]</v>
          </cell>
        </row>
        <row r="1874">
          <cell r="A1874" t="str">
            <v>촐랑촐랑 물!</v>
          </cell>
          <cell r="B1874" t="str">
            <v>아동</v>
          </cell>
          <cell r="C1874" t="str">
            <v>고래가숨쉬는도서관</v>
          </cell>
          <cell r="D1874">
            <v>13860</v>
          </cell>
          <cell r="E1874">
            <v>1</v>
          </cell>
          <cell r="F1874">
            <v>13860</v>
          </cell>
          <cell r="G1874" t="str">
            <v>20170407</v>
          </cell>
          <cell r="H1874" t="str">
            <v>20180112</v>
          </cell>
          <cell r="I1874" t="str">
            <v>4801187427279</v>
          </cell>
          <cell r="J1874" t="str">
            <v>1187427276</v>
          </cell>
          <cell r="K1874" t="str">
            <v>9791187427278</v>
          </cell>
          <cell r="L1874" t="str">
            <v>어린이창작동화</v>
          </cell>
          <cell r="M1874" t="str">
            <v>kPDF+kEPUB</v>
          </cell>
          <cell r="N1874">
            <v>13860</v>
          </cell>
          <cell r="O1874" t="str">
            <v>학교도서관사서협의회 유아 추천도서</v>
          </cell>
          <cell r="P1874" t="str">
            <v>[상세보기]</v>
          </cell>
        </row>
        <row r="1875">
          <cell r="A1875" t="str">
            <v>최고 빵집 아저씨는 치마를 입어요</v>
          </cell>
          <cell r="B1875" t="str">
            <v>아동</v>
          </cell>
          <cell r="C1875" t="str">
            <v>씨드북(주)</v>
          </cell>
          <cell r="D1875">
            <v>16380</v>
          </cell>
          <cell r="E1875">
            <v>1</v>
          </cell>
          <cell r="F1875">
            <v>16380</v>
          </cell>
          <cell r="G1875" t="str">
            <v>20160520</v>
          </cell>
          <cell r="H1875" t="str">
            <v>20161208</v>
          </cell>
          <cell r="I1875" t="str">
            <v>4801185751796</v>
          </cell>
          <cell r="J1875" t="str">
            <v>1185751793</v>
          </cell>
          <cell r="K1875" t="str">
            <v>9791185751795</v>
          </cell>
          <cell r="L1875" t="str">
            <v>어린이창작동화</v>
          </cell>
          <cell r="M1875" t="str">
            <v>kPDF</v>
          </cell>
          <cell r="N1875">
            <v>16380</v>
          </cell>
          <cell r="O1875" t="str">
            <v>아침독서 추천도서(어린이용)</v>
          </cell>
          <cell r="P1875" t="str">
            <v>[상세보기]</v>
          </cell>
        </row>
        <row r="1876">
          <cell r="A1876" t="str">
            <v>최고의 이름</v>
          </cell>
          <cell r="B1876" t="str">
            <v>유아</v>
          </cell>
          <cell r="C1876" t="str">
            <v>북극곰</v>
          </cell>
          <cell r="D1876">
            <v>18900</v>
          </cell>
          <cell r="E1876">
            <v>1</v>
          </cell>
          <cell r="F1876">
            <v>18900</v>
          </cell>
          <cell r="G1876" t="str">
            <v>20200228</v>
          </cell>
          <cell r="H1876" t="str">
            <v>20200521</v>
          </cell>
          <cell r="I1876" t="str">
            <v>4801190300590</v>
          </cell>
          <cell r="J1876" t="str">
            <v>1190300591</v>
          </cell>
          <cell r="K1876" t="str">
            <v>9791190300599</v>
          </cell>
          <cell r="L1876" t="str">
            <v>유아창작동화</v>
          </cell>
          <cell r="M1876" t="str">
            <v>kPDF</v>
          </cell>
          <cell r="N1876">
            <v>18900</v>
          </cell>
          <cell r="O1876" t="str">
            <v>책씨앗 &gt; 교과연계 추천도서(초등)</v>
          </cell>
          <cell r="P1876" t="str">
            <v>[상세보기]</v>
          </cell>
        </row>
        <row r="1877">
          <cell r="A1877" t="str">
            <v>최악이야!</v>
          </cell>
          <cell r="B1877" t="str">
            <v>아동</v>
          </cell>
          <cell r="C1877" t="str">
            <v>책빛</v>
          </cell>
          <cell r="D1877">
            <v>12960</v>
          </cell>
          <cell r="E1877">
            <v>1</v>
          </cell>
          <cell r="F1877">
            <v>12960</v>
          </cell>
          <cell r="G1877" t="str">
            <v>20180228</v>
          </cell>
          <cell r="H1877" t="str">
            <v>20180529</v>
          </cell>
          <cell r="I1877" t="str">
            <v>4808962192582</v>
          </cell>
          <cell r="J1877" t="str">
            <v>8962192586</v>
          </cell>
          <cell r="K1877" t="str">
            <v>9788962192582</v>
          </cell>
          <cell r="L1877" t="str">
            <v>어린이창작동화</v>
          </cell>
          <cell r="M1877" t="str">
            <v>kPDF</v>
          </cell>
          <cell r="N1877">
            <v>12960</v>
          </cell>
          <cell r="O1877" t="str">
            <v>서울시교육청도서관 사서추천도서</v>
          </cell>
          <cell r="P1877" t="str">
            <v>[상세보기]</v>
          </cell>
        </row>
        <row r="1878">
          <cell r="A1878" t="str">
            <v>최후의 늑대</v>
          </cell>
          <cell r="B1878" t="str">
            <v>아동</v>
          </cell>
          <cell r="C1878" t="str">
            <v>한스컨텐츠(주)</v>
          </cell>
          <cell r="D1878">
            <v>7920</v>
          </cell>
          <cell r="E1878">
            <v>1</v>
          </cell>
          <cell r="F1878">
            <v>7920</v>
          </cell>
          <cell r="G1878" t="str">
            <v>20081126</v>
          </cell>
          <cell r="H1878" t="str">
            <v>20110430</v>
          </cell>
          <cell r="I1878" t="str">
            <v>4808974141301</v>
          </cell>
          <cell r="J1878" t="str">
            <v>8974141302</v>
          </cell>
          <cell r="K1878" t="str">
            <v>9788974141301</v>
          </cell>
          <cell r="L1878" t="str">
            <v>어린이창작동화</v>
          </cell>
          <cell r="M1878" t="str">
            <v>kPDF</v>
          </cell>
          <cell r="N1878">
            <v>7920</v>
          </cell>
          <cell r="O1878" t="str">
            <v>경상남도교육청 고성도서관 추천도서</v>
          </cell>
          <cell r="P1878" t="str">
            <v>[상세보기]</v>
          </cell>
        </row>
        <row r="1879">
          <cell r="A1879" t="str">
            <v>최후의 탐험대</v>
          </cell>
          <cell r="B1879" t="str">
            <v>아동</v>
          </cell>
          <cell r="C1879" t="str">
            <v>키다리</v>
          </cell>
          <cell r="D1879">
            <v>13860</v>
          </cell>
          <cell r="E1879">
            <v>1</v>
          </cell>
          <cell r="F1879">
            <v>13860</v>
          </cell>
          <cell r="G1879" t="str">
            <v>20180515</v>
          </cell>
          <cell r="H1879" t="str">
            <v>20200609</v>
          </cell>
          <cell r="I1879" t="str">
            <v>4801157851950</v>
          </cell>
          <cell r="J1879" t="str">
            <v>1157851959</v>
          </cell>
          <cell r="K1879" t="str">
            <v>9791157851959</v>
          </cell>
          <cell r="L1879" t="str">
            <v>어린이창작동화</v>
          </cell>
          <cell r="M1879" t="str">
            <v>kPDF+kEPUB</v>
          </cell>
          <cell r="N1879">
            <v>13860</v>
          </cell>
          <cell r="O1879" t="str">
            <v>경북독서친구 &gt; 초등학생 권장도서(6학년)</v>
          </cell>
          <cell r="P1879" t="str">
            <v>[상세보기]</v>
          </cell>
        </row>
        <row r="1880">
          <cell r="A1880" t="str">
            <v>축구치 하람이, 나이쓰!</v>
          </cell>
          <cell r="B1880" t="str">
            <v>아동</v>
          </cell>
          <cell r="C1880" t="str">
            <v>천개의바람</v>
          </cell>
          <cell r="D1880">
            <v>13860</v>
          </cell>
          <cell r="E1880">
            <v>1</v>
          </cell>
          <cell r="F1880">
            <v>13860</v>
          </cell>
          <cell r="G1880" t="str">
            <v>20151015</v>
          </cell>
          <cell r="H1880" t="str">
            <v>20160428</v>
          </cell>
          <cell r="I1880" t="str">
            <v>4808997984817</v>
          </cell>
          <cell r="J1880" t="str">
            <v>8997984810</v>
          </cell>
          <cell r="K1880" t="str">
            <v>9788997984817</v>
          </cell>
          <cell r="L1880" t="str">
            <v>어린이창작동화</v>
          </cell>
          <cell r="M1880" t="str">
            <v>kEPUB</v>
          </cell>
          <cell r="N1880">
            <v>13860</v>
          </cell>
          <cell r="O1880" t="str">
            <v>한국문화예술위원회 문학나눔 선정도서</v>
          </cell>
          <cell r="P1880" t="str">
            <v>[상세보기]</v>
          </cell>
        </row>
        <row r="1881">
          <cell r="A1881" t="str">
            <v>출동! 우리 반 디지털 성범죄 수사대</v>
          </cell>
          <cell r="B1881" t="str">
            <v>아동</v>
          </cell>
          <cell r="C1881" t="str">
            <v>팜파스</v>
          </cell>
          <cell r="D1881">
            <v>12600</v>
          </cell>
          <cell r="E1881">
            <v>1</v>
          </cell>
          <cell r="F1881">
            <v>12600</v>
          </cell>
          <cell r="G1881" t="str">
            <v>20200720</v>
          </cell>
          <cell r="H1881" t="str">
            <v>20201020</v>
          </cell>
          <cell r="I1881" t="str">
            <v>4801170263471</v>
          </cell>
          <cell r="J1881" t="str">
            <v>117026347X</v>
          </cell>
          <cell r="K1881" t="str">
            <v>9791170263470</v>
          </cell>
          <cell r="L1881" t="str">
            <v>어린이창작동화</v>
          </cell>
          <cell r="M1881" t="str">
            <v>kEPUB</v>
          </cell>
          <cell r="N1881">
            <v>12600</v>
          </cell>
          <cell r="O1881" t="str">
            <v>성남시 중원도서관 추천도서</v>
          </cell>
          <cell r="P1881" t="str">
            <v>[상세보기]</v>
          </cell>
        </row>
        <row r="1882">
          <cell r="A1882" t="str">
            <v>충치 영웅 플라그 모험을 떠나다</v>
          </cell>
          <cell r="B1882" t="str">
            <v>아동</v>
          </cell>
          <cell r="C1882" t="str">
            <v>위즈덤하우스_디지털콘텐츠</v>
          </cell>
          <cell r="D1882">
            <v>18000</v>
          </cell>
          <cell r="E1882">
            <v>2</v>
          </cell>
          <cell r="F1882">
            <v>36000</v>
          </cell>
          <cell r="G1882" t="str">
            <v>20140110</v>
          </cell>
          <cell r="H1882" t="str">
            <v>20140214</v>
          </cell>
          <cell r="I1882" t="str">
            <v>4808962474145</v>
          </cell>
          <cell r="J1882" t="str">
            <v>896247414X</v>
          </cell>
          <cell r="K1882" t="str">
            <v>9788962474145</v>
          </cell>
          <cell r="L1882" t="str">
            <v>과학</v>
          </cell>
          <cell r="M1882" t="str">
            <v>kEPUB</v>
          </cell>
          <cell r="N1882">
            <v>36000</v>
          </cell>
          <cell r="O1882" t="str">
            <v>경남교육청 김해도서관 &gt; 2학년 교과연계도서</v>
          </cell>
          <cell r="P1882" t="str">
            <v>[상세보기]</v>
          </cell>
        </row>
        <row r="1883">
          <cell r="A1883" t="str">
            <v>치리와 아빠의 모험</v>
          </cell>
          <cell r="B1883" t="str">
            <v>유아</v>
          </cell>
          <cell r="C1883" t="str">
            <v>고래가숨쉬는도서관</v>
          </cell>
          <cell r="D1883">
            <v>15120</v>
          </cell>
          <cell r="E1883">
            <v>1</v>
          </cell>
          <cell r="F1883">
            <v>15120</v>
          </cell>
          <cell r="G1883" t="str">
            <v>20200525</v>
          </cell>
          <cell r="H1883" t="str">
            <v>20210303</v>
          </cell>
          <cell r="I1883" t="str">
            <v>4801189239153</v>
          </cell>
          <cell r="J1883" t="str">
            <v>1189239159</v>
          </cell>
          <cell r="K1883" t="str">
            <v>9791189239152</v>
          </cell>
          <cell r="L1883" t="str">
            <v>유아창작동화</v>
          </cell>
          <cell r="M1883" t="str">
            <v>kPDF</v>
          </cell>
          <cell r="N1883">
            <v>15120</v>
          </cell>
          <cell r="O1883">
            <v>15120</v>
          </cell>
          <cell r="P1883" t="str">
            <v>[상세보기]</v>
          </cell>
        </row>
        <row r="1884">
          <cell r="A1884" t="str">
            <v>친구 관계, 이것만은 알아 둬!</v>
          </cell>
          <cell r="B1884" t="str">
            <v>아동</v>
          </cell>
          <cell r="C1884" t="str">
            <v>팜파스</v>
          </cell>
          <cell r="D1884">
            <v>13860</v>
          </cell>
          <cell r="E1884">
            <v>1</v>
          </cell>
          <cell r="F1884">
            <v>13860</v>
          </cell>
          <cell r="G1884" t="str">
            <v>20160320</v>
          </cell>
          <cell r="H1884" t="str">
            <v>20160908</v>
          </cell>
          <cell r="I1884" t="str">
            <v>4801170260777</v>
          </cell>
          <cell r="J1884" t="str">
            <v>1170260772</v>
          </cell>
          <cell r="K1884" t="str">
            <v>9791170260776</v>
          </cell>
          <cell r="L1884" t="str">
            <v>자기계발/리더십</v>
          </cell>
          <cell r="M1884" t="str">
            <v>kEPUB</v>
          </cell>
          <cell r="N1884">
            <v>13860</v>
          </cell>
          <cell r="O1884" t="str">
            <v>인천광역시미추홀도서관 &gt; 교과연계도서</v>
          </cell>
          <cell r="P1884" t="str">
            <v>[상세보기]</v>
          </cell>
        </row>
        <row r="1885">
          <cell r="A1885" t="str">
            <v>친구 대장 나가신다!</v>
          </cell>
          <cell r="B1885" t="str">
            <v>아동</v>
          </cell>
          <cell r="C1885" t="str">
            <v>스마트주니어</v>
          </cell>
          <cell r="D1885">
            <v>13860</v>
          </cell>
          <cell r="E1885">
            <v>1</v>
          </cell>
          <cell r="F1885">
            <v>13860</v>
          </cell>
          <cell r="G1885" t="str">
            <v>20160929</v>
          </cell>
          <cell r="H1885" t="str">
            <v>20170531</v>
          </cell>
          <cell r="I1885" t="str">
            <v>4808997943432</v>
          </cell>
          <cell r="J1885" t="str">
            <v>899794343X</v>
          </cell>
          <cell r="K1885" t="str">
            <v>9788997943432</v>
          </cell>
          <cell r="L1885" t="str">
            <v>어린이창작동화</v>
          </cell>
          <cell r="M1885" t="str">
            <v>kPDF+kEPUB</v>
          </cell>
          <cell r="N1885">
            <v>13860</v>
          </cell>
          <cell r="O1885" t="str">
            <v>아침독서 추천도서(어린이용)</v>
          </cell>
          <cell r="P1885" t="str">
            <v>[상세보기]</v>
          </cell>
        </row>
        <row r="1886">
          <cell r="A1886" t="str">
            <v>친구 사귀기 대작전</v>
          </cell>
          <cell r="B1886" t="str">
            <v>아동</v>
          </cell>
          <cell r="C1886" t="str">
            <v>노루궁뎅이</v>
          </cell>
          <cell r="D1886">
            <v>16380</v>
          </cell>
          <cell r="E1886">
            <v>1</v>
          </cell>
          <cell r="F1886">
            <v>16380</v>
          </cell>
          <cell r="G1886" t="str">
            <v>20170120</v>
          </cell>
          <cell r="H1886" t="str">
            <v>20201223</v>
          </cell>
          <cell r="I1886" t="str">
            <v>4808967653699</v>
          </cell>
          <cell r="J1886" t="str">
            <v>8967653697</v>
          </cell>
          <cell r="K1886" t="str">
            <v>9788967653699</v>
          </cell>
          <cell r="L1886" t="str">
            <v>어린이창작동화</v>
          </cell>
          <cell r="M1886" t="str">
            <v>kPDF</v>
          </cell>
          <cell r="N1886">
            <v>16380</v>
          </cell>
          <cell r="O1886">
            <v>16380</v>
          </cell>
          <cell r="P1886" t="str">
            <v>[상세보기]</v>
          </cell>
        </row>
        <row r="1887">
          <cell r="A1887" t="str">
            <v>친구가 보고 싶은 스테고사우루스</v>
          </cell>
          <cell r="B1887" t="str">
            <v>유아</v>
          </cell>
          <cell r="C1887" t="str">
            <v>풀빛(도서출판)</v>
          </cell>
          <cell r="D1887">
            <v>11970</v>
          </cell>
          <cell r="E1887">
            <v>1</v>
          </cell>
          <cell r="F1887">
            <v>11970</v>
          </cell>
          <cell r="G1887" t="str">
            <v>20200225</v>
          </cell>
          <cell r="H1887" t="str">
            <v>20200924</v>
          </cell>
          <cell r="I1887" t="str">
            <v>4801161721904</v>
          </cell>
          <cell r="J1887" t="str">
            <v>1161721908</v>
          </cell>
          <cell r="K1887" t="str">
            <v>9791161721903</v>
          </cell>
          <cell r="L1887" t="str">
            <v>유아창작동화</v>
          </cell>
          <cell r="M1887" t="str">
            <v>kPDF</v>
          </cell>
          <cell r="N1887">
            <v>11970</v>
          </cell>
          <cell r="O1887">
            <v>11970</v>
          </cell>
          <cell r="P1887" t="str">
            <v>[상세보기]</v>
          </cell>
        </row>
        <row r="1888">
          <cell r="A1888" t="str">
            <v>친구를 사귀고 싶어</v>
          </cell>
          <cell r="B1888" t="str">
            <v>아동</v>
          </cell>
          <cell r="C1888" t="str">
            <v>씨앤톡</v>
          </cell>
          <cell r="D1888">
            <v>13860</v>
          </cell>
          <cell r="E1888">
            <v>1</v>
          </cell>
          <cell r="F1888">
            <v>13860</v>
          </cell>
          <cell r="G1888" t="str">
            <v>20150115</v>
          </cell>
          <cell r="H1888" t="str">
            <v>20150306</v>
          </cell>
          <cell r="I1888" t="str">
            <v>4808960982161</v>
          </cell>
          <cell r="J1888" t="str">
            <v>8960982164</v>
          </cell>
          <cell r="K1888" t="str">
            <v>9788960982161</v>
          </cell>
          <cell r="L1888" t="str">
            <v>취미실용</v>
          </cell>
          <cell r="M1888" t="str">
            <v>kPDF+kEPUB</v>
          </cell>
          <cell r="N1888">
            <v>13860</v>
          </cell>
          <cell r="O1888" t="str">
            <v>경기도교과연계 &gt; 초등학교 3학년 도덕</v>
          </cell>
          <cell r="P1888" t="str">
            <v>[상세보기]</v>
          </cell>
        </row>
        <row r="1889">
          <cell r="A1889" t="str">
            <v>친구와 헤어져도</v>
          </cell>
          <cell r="B1889" t="str">
            <v>유아</v>
          </cell>
          <cell r="C1889" t="str">
            <v>책속물고기</v>
          </cell>
          <cell r="D1889">
            <v>14400</v>
          </cell>
          <cell r="E1889">
            <v>1</v>
          </cell>
          <cell r="F1889">
            <v>14400</v>
          </cell>
          <cell r="G1889" t="str">
            <v>20170330</v>
          </cell>
          <cell r="H1889" t="str">
            <v>20170628</v>
          </cell>
          <cell r="I1889" t="str">
            <v>4801186670621</v>
          </cell>
          <cell r="J1889" t="str">
            <v>1186670622</v>
          </cell>
          <cell r="K1889" t="str">
            <v>9791186670620</v>
          </cell>
          <cell r="L1889" t="str">
            <v>유아창작동화</v>
          </cell>
          <cell r="M1889" t="str">
            <v>kPDF+kEPUB</v>
          </cell>
          <cell r="N1889">
            <v>14400</v>
          </cell>
          <cell r="O1889" t="str">
            <v>서울특별시교육청 어린이도서관 추천도서</v>
          </cell>
          <cell r="P1889" t="str">
            <v>[상세보기]</v>
          </cell>
        </row>
        <row r="1890">
          <cell r="A1890" t="str">
            <v>칠지도</v>
          </cell>
          <cell r="B1890" t="str">
            <v>아동</v>
          </cell>
          <cell r="C1890" t="str">
            <v>샘터사</v>
          </cell>
          <cell r="D1890">
            <v>12420</v>
          </cell>
          <cell r="E1890">
            <v>1</v>
          </cell>
          <cell r="F1890">
            <v>12420</v>
          </cell>
          <cell r="G1890" t="str">
            <v>20121015</v>
          </cell>
          <cell r="H1890" t="str">
            <v>20140613</v>
          </cell>
          <cell r="I1890" t="str">
            <v>4808946416802</v>
          </cell>
          <cell r="J1890" t="str">
            <v>8946416807</v>
          </cell>
          <cell r="K1890" t="str">
            <v>9788946416802</v>
          </cell>
          <cell r="L1890" t="str">
            <v>역사/지리/위인</v>
          </cell>
          <cell r="M1890" t="str">
            <v>kEPUB</v>
          </cell>
          <cell r="N1890">
            <v>12420</v>
          </cell>
          <cell r="O1890" t="str">
            <v>경기도교과연계 &gt; 초등학교 5학년 1학기 국어</v>
          </cell>
          <cell r="P1890" t="str">
            <v>[상세보기]</v>
          </cell>
        </row>
        <row r="1891">
          <cell r="A1891" t="str">
            <v>칠판 귀신 대소동</v>
          </cell>
          <cell r="B1891" t="str">
            <v>아동</v>
          </cell>
          <cell r="C1891" t="str">
            <v>개암나무</v>
          </cell>
          <cell r="D1891">
            <v>13860</v>
          </cell>
          <cell r="E1891">
            <v>1</v>
          </cell>
          <cell r="F1891">
            <v>13860</v>
          </cell>
          <cell r="G1891" t="str">
            <v>20180206</v>
          </cell>
          <cell r="H1891" t="str">
            <v>20191105</v>
          </cell>
          <cell r="I1891" t="str">
            <v>4808968304446</v>
          </cell>
          <cell r="J1891" t="str">
            <v>8968304440</v>
          </cell>
          <cell r="K1891" t="str">
            <v>9788968304446</v>
          </cell>
          <cell r="L1891" t="str">
            <v>어린이창작동화</v>
          </cell>
          <cell r="M1891" t="str">
            <v>kPDF+kEPUB</v>
          </cell>
          <cell r="N1891">
            <v>13860</v>
          </cell>
          <cell r="O1891" t="str">
            <v>경북독서친구 &gt; 초등학생 권장도서(3학년)</v>
          </cell>
          <cell r="P1891" t="str">
            <v>[상세보기]</v>
          </cell>
        </row>
        <row r="1892">
          <cell r="A1892" t="str">
            <v>침술 도사 아따거</v>
          </cell>
          <cell r="B1892" t="str">
            <v>아동</v>
          </cell>
          <cell r="C1892" t="str">
            <v>고래가숨쉬는도서관</v>
          </cell>
          <cell r="D1892">
            <v>15120</v>
          </cell>
          <cell r="E1892">
            <v>1</v>
          </cell>
          <cell r="F1892">
            <v>15120</v>
          </cell>
          <cell r="G1892" t="str">
            <v>20190527</v>
          </cell>
          <cell r="H1892" t="str">
            <v>20191217</v>
          </cell>
          <cell r="I1892" t="str">
            <v>4801187427897</v>
          </cell>
          <cell r="J1892" t="str">
            <v>1187427896</v>
          </cell>
          <cell r="K1892" t="str">
            <v>9791187427896</v>
          </cell>
          <cell r="L1892" t="str">
            <v>어린이창작동화</v>
          </cell>
          <cell r="M1892" t="str">
            <v>kEPUB</v>
          </cell>
          <cell r="N1892">
            <v>15120</v>
          </cell>
          <cell r="O1892" t="str">
            <v>아침독서 추천도서(어린이용)</v>
          </cell>
          <cell r="P1892" t="str">
            <v>[상세보기]</v>
          </cell>
        </row>
        <row r="1893">
          <cell r="A1893" t="str">
            <v>침팬지는 낚시꾼</v>
          </cell>
          <cell r="B1893" t="str">
            <v>유아</v>
          </cell>
          <cell r="C1893" t="str">
            <v>한국출판콘텐츠(KPC)</v>
          </cell>
          <cell r="D1893">
            <v>25200</v>
          </cell>
          <cell r="E1893">
            <v>2</v>
          </cell>
          <cell r="F1893">
            <v>50400</v>
          </cell>
          <cell r="G1893" t="str">
            <v>20160825</v>
          </cell>
          <cell r="H1893" t="str">
            <v>20180629</v>
          </cell>
          <cell r="I1893" t="str">
            <v>4808965453642</v>
          </cell>
          <cell r="J1893" t="str">
            <v>896545364X</v>
          </cell>
          <cell r="K1893" t="str">
            <v>9788965453642</v>
          </cell>
          <cell r="L1893" t="str">
            <v>유아창작동화</v>
          </cell>
          <cell r="M1893" t="str">
            <v>kPDF</v>
          </cell>
          <cell r="N1893">
            <v>50400</v>
          </cell>
          <cell r="O1893" t="str">
            <v>책씨앗 &gt; 교과연계 추천도서(초등)</v>
          </cell>
          <cell r="P1893" t="str">
            <v>[상세보기]</v>
          </cell>
        </row>
        <row r="1894">
          <cell r="A1894" t="str">
            <v>카라마조프의 형제(논술대비세계명작 08)</v>
          </cell>
          <cell r="B1894" t="str">
            <v>아동</v>
          </cell>
          <cell r="C1894" t="str">
            <v>지경사(주)</v>
          </cell>
          <cell r="D1894">
            <v>5940</v>
          </cell>
          <cell r="E1894">
            <v>1</v>
          </cell>
          <cell r="F1894">
            <v>5940</v>
          </cell>
          <cell r="G1894" t="str">
            <v>20010225</v>
          </cell>
          <cell r="H1894" t="str">
            <v>20060514</v>
          </cell>
          <cell r="I1894" t="str">
            <v>4808931911589</v>
          </cell>
          <cell r="J1894" t="str">
            <v>8931911580</v>
          </cell>
          <cell r="K1894" t="str">
            <v>9788931911589</v>
          </cell>
          <cell r="L1894" t="str">
            <v>어린이명작동화</v>
          </cell>
          <cell r="M1894" t="str">
            <v>kPDF</v>
          </cell>
          <cell r="N1894">
            <v>5940</v>
          </cell>
          <cell r="O1894" t="str">
            <v>주요일간지 소개도서</v>
          </cell>
          <cell r="P1894" t="str">
            <v>[상세보기]</v>
          </cell>
        </row>
        <row r="1895">
          <cell r="A1895" t="str">
            <v>카를슈타인 백작</v>
          </cell>
          <cell r="B1895" t="str">
            <v>아동</v>
          </cell>
          <cell r="C1895" t="str">
            <v>논장</v>
          </cell>
          <cell r="D1895">
            <v>11880</v>
          </cell>
          <cell r="E1895">
            <v>1</v>
          </cell>
          <cell r="F1895">
            <v>11880</v>
          </cell>
          <cell r="G1895" t="str">
            <v>20081115</v>
          </cell>
          <cell r="H1895" t="str">
            <v>20150811</v>
          </cell>
          <cell r="I1895" t="str">
            <v>4808984141049</v>
          </cell>
          <cell r="J1895" t="str">
            <v>8984141046</v>
          </cell>
          <cell r="K1895" t="str">
            <v>9788984141049</v>
          </cell>
          <cell r="L1895" t="str">
            <v>어린이창작동화</v>
          </cell>
          <cell r="M1895" t="str">
            <v>kPDF+kEPUB</v>
          </cell>
          <cell r="N1895">
            <v>11880</v>
          </cell>
          <cell r="O1895" t="str">
            <v>청소년출판협의회 추천도서</v>
          </cell>
          <cell r="P1895" t="str">
            <v>[상세보기]</v>
          </cell>
        </row>
        <row r="1896">
          <cell r="A1896" t="str">
            <v>카시탄카</v>
          </cell>
          <cell r="B1896" t="str">
            <v>아동</v>
          </cell>
          <cell r="C1896" t="str">
            <v>살림출판사</v>
          </cell>
          <cell r="D1896">
            <v>21600</v>
          </cell>
          <cell r="E1896">
            <v>1</v>
          </cell>
          <cell r="F1896">
            <v>21600</v>
          </cell>
          <cell r="G1896" t="str">
            <v>20150825</v>
          </cell>
          <cell r="H1896" t="str">
            <v>20151201</v>
          </cell>
          <cell r="I1896" t="str">
            <v>4808952231055</v>
          </cell>
          <cell r="J1896" t="str">
            <v>8952231058</v>
          </cell>
          <cell r="K1896" t="str">
            <v>9788952231055</v>
          </cell>
          <cell r="L1896" t="str">
            <v>어린이창작동화</v>
          </cell>
          <cell r="M1896" t="str">
            <v>kPDF+kEPUB</v>
          </cell>
          <cell r="N1896">
            <v>21600</v>
          </cell>
          <cell r="O1896" t="str">
            <v>경기도교과연계 &gt; 초등학교 2학년 1학기 국어</v>
          </cell>
          <cell r="P1896" t="str">
            <v>[상세보기]</v>
          </cell>
        </row>
        <row r="1897">
          <cell r="A1897" t="str">
            <v>카이투스</v>
          </cell>
          <cell r="B1897" t="str">
            <v>아동</v>
          </cell>
          <cell r="C1897" t="str">
            <v>북극곰</v>
          </cell>
          <cell r="D1897">
            <v>18650</v>
          </cell>
          <cell r="E1897">
            <v>1</v>
          </cell>
          <cell r="F1897">
            <v>18650</v>
          </cell>
          <cell r="G1897" t="str">
            <v>20170419</v>
          </cell>
          <cell r="H1897" t="str">
            <v>20180130</v>
          </cell>
          <cell r="I1897" t="str">
            <v>4801186797663</v>
          </cell>
          <cell r="J1897" t="str">
            <v>1186797665</v>
          </cell>
          <cell r="K1897" t="str">
            <v>9791186797662</v>
          </cell>
          <cell r="L1897" t="str">
            <v>어린이창작동화</v>
          </cell>
          <cell r="M1897" t="str">
            <v>kEPUB</v>
          </cell>
          <cell r="N1897">
            <v>18650</v>
          </cell>
          <cell r="O1897" t="str">
            <v>인천광역시미추홀도서관 &gt; 교과연계도서</v>
          </cell>
          <cell r="P1897" t="str">
            <v>[상세보기]</v>
          </cell>
        </row>
        <row r="1898">
          <cell r="A1898" t="str">
            <v>캐티 이야기</v>
          </cell>
          <cell r="B1898" t="str">
            <v>아동</v>
          </cell>
          <cell r="C1898" t="str">
            <v>책과나무</v>
          </cell>
          <cell r="D1898">
            <v>16200</v>
          </cell>
          <cell r="E1898">
            <v>1</v>
          </cell>
          <cell r="F1898">
            <v>16200</v>
          </cell>
          <cell r="G1898" t="str">
            <v>20141224</v>
          </cell>
          <cell r="H1898" t="str">
            <v>20150119</v>
          </cell>
          <cell r="I1898" t="str">
            <v>4801157760092</v>
          </cell>
          <cell r="J1898" t="str">
            <v>1157760090</v>
          </cell>
          <cell r="K1898" t="str">
            <v>9791157760091</v>
          </cell>
          <cell r="L1898" t="str">
            <v>어린이창작동화</v>
          </cell>
          <cell r="M1898" t="str">
            <v>kPDF+kEPUB</v>
          </cell>
          <cell r="N1898">
            <v>16200</v>
          </cell>
          <cell r="O1898" t="str">
            <v>한국문화예술위원회 문학나눔 선정도서</v>
          </cell>
          <cell r="P1898" t="str">
            <v>[상세보기]</v>
          </cell>
        </row>
        <row r="1899">
          <cell r="A1899" t="str">
            <v>커다란 일을 하고 싶어요</v>
          </cell>
          <cell r="B1899" t="str">
            <v>아동</v>
          </cell>
          <cell r="C1899" t="str">
            <v>책속물고기</v>
          </cell>
          <cell r="D1899">
            <v>12600</v>
          </cell>
          <cell r="E1899">
            <v>1</v>
          </cell>
          <cell r="F1899">
            <v>12600</v>
          </cell>
          <cell r="G1899" t="str">
            <v>20131020</v>
          </cell>
          <cell r="H1899" t="str">
            <v>20140829</v>
          </cell>
          <cell r="I1899" t="str">
            <v>4808994621357</v>
          </cell>
          <cell r="J1899" t="str">
            <v>8994621350</v>
          </cell>
          <cell r="K1899" t="str">
            <v>9788994621357</v>
          </cell>
          <cell r="L1899" t="str">
            <v>어린이창작동화</v>
          </cell>
          <cell r="M1899" t="str">
            <v>kPDF+kEPUB</v>
          </cell>
          <cell r="N1899">
            <v>12600</v>
          </cell>
          <cell r="O1899" t="str">
            <v>경남교육청 김해도서관 &gt; 2학년 교과연계도서</v>
          </cell>
          <cell r="P1899" t="str">
            <v>[상세보기]</v>
          </cell>
        </row>
        <row r="1900">
          <cell r="A1900" t="str">
            <v>커플은 힘들어</v>
          </cell>
          <cell r="B1900" t="str">
            <v>아동</v>
          </cell>
          <cell r="C1900" t="str">
            <v>팜파스</v>
          </cell>
          <cell r="D1900">
            <v>12600</v>
          </cell>
          <cell r="E1900">
            <v>1</v>
          </cell>
          <cell r="F1900">
            <v>12600</v>
          </cell>
          <cell r="G1900" t="str">
            <v>20140610</v>
          </cell>
          <cell r="H1900" t="str">
            <v>20150914</v>
          </cell>
          <cell r="I1900" t="str">
            <v>4808998537494</v>
          </cell>
          <cell r="J1900" t="str">
            <v>8998537494</v>
          </cell>
          <cell r="K1900" t="str">
            <v>9788998537494</v>
          </cell>
          <cell r="L1900" t="str">
            <v>어린이창작동화</v>
          </cell>
          <cell r="M1900" t="str">
            <v>kEPUB</v>
          </cell>
          <cell r="N1900">
            <v>12600</v>
          </cell>
          <cell r="O1900" t="str">
            <v>경기도교과연계 &gt; 초등학교 5학년 보건(YBM)</v>
          </cell>
          <cell r="P1900" t="str">
            <v>[상세보기]</v>
          </cell>
        </row>
        <row r="1901">
          <cell r="A1901" t="str">
            <v>케이블카 메이벨</v>
          </cell>
          <cell r="B1901" t="str">
            <v>아동</v>
          </cell>
          <cell r="C1901" t="str">
            <v>키다리</v>
          </cell>
          <cell r="D1901">
            <v>16380</v>
          </cell>
          <cell r="E1901">
            <v>1</v>
          </cell>
          <cell r="F1901">
            <v>16380</v>
          </cell>
          <cell r="G1901" t="str">
            <v>20170515</v>
          </cell>
          <cell r="H1901" t="str">
            <v>20180427</v>
          </cell>
          <cell r="I1901" t="str">
            <v>4801157851455</v>
          </cell>
          <cell r="J1901" t="str">
            <v>1157851452</v>
          </cell>
          <cell r="K1901" t="str">
            <v>9791157851454</v>
          </cell>
          <cell r="L1901" t="str">
            <v>어린이창작동화</v>
          </cell>
          <cell r="M1901" t="str">
            <v>kPDF+kEPUB</v>
          </cell>
          <cell r="N1901">
            <v>16380</v>
          </cell>
          <cell r="O1901" t="str">
            <v>청소년출판협의회 추천도서</v>
          </cell>
          <cell r="P1901" t="str">
            <v>[상세보기]</v>
          </cell>
        </row>
        <row r="1902">
          <cell r="A1902" t="str">
            <v>케첩 3형제의 여행</v>
          </cell>
          <cell r="B1902" t="str">
            <v>아동</v>
          </cell>
          <cell r="C1902" t="str">
            <v>북랩</v>
          </cell>
          <cell r="D1902">
            <v>15120</v>
          </cell>
          <cell r="E1902">
            <v>1</v>
          </cell>
          <cell r="F1902">
            <v>15120</v>
          </cell>
          <cell r="G1902" t="str">
            <v>20200130</v>
          </cell>
          <cell r="H1902" t="str">
            <v>20200212</v>
          </cell>
          <cell r="I1902" t="str">
            <v>4801165390540</v>
          </cell>
          <cell r="J1902" t="str">
            <v>116539054X</v>
          </cell>
          <cell r="K1902" t="str">
            <v>9791165390549</v>
          </cell>
          <cell r="L1902" t="str">
            <v>어린이창작동화</v>
          </cell>
          <cell r="M1902" t="str">
            <v>kPDF+kEPUB</v>
          </cell>
          <cell r="N1902">
            <v>15120</v>
          </cell>
          <cell r="O1902">
            <v>15120</v>
          </cell>
          <cell r="P1902" t="str">
            <v>[상세보기]</v>
          </cell>
        </row>
        <row r="1903">
          <cell r="A1903" t="str">
            <v>코끼리 미용실</v>
          </cell>
          <cell r="B1903" t="str">
            <v>유아</v>
          </cell>
          <cell r="C1903" t="str">
            <v>노란상상</v>
          </cell>
          <cell r="D1903">
            <v>16380</v>
          </cell>
          <cell r="E1903">
            <v>1</v>
          </cell>
          <cell r="F1903">
            <v>16380</v>
          </cell>
          <cell r="G1903" t="str">
            <v>20190630</v>
          </cell>
          <cell r="H1903" t="str">
            <v>20201113</v>
          </cell>
          <cell r="I1903" t="str">
            <v>4801188867234</v>
          </cell>
          <cell r="J1903" t="str">
            <v>1188867237</v>
          </cell>
          <cell r="K1903" t="str">
            <v>9791188867233</v>
          </cell>
          <cell r="L1903" t="str">
            <v>유아창작동화</v>
          </cell>
          <cell r="M1903" t="str">
            <v>kPDF</v>
          </cell>
          <cell r="N1903">
            <v>16380</v>
          </cell>
          <cell r="O1903" t="str">
            <v>물푸레도서관 선정도서</v>
          </cell>
          <cell r="P1903" t="str">
            <v>[상세보기]</v>
          </cell>
        </row>
        <row r="1904">
          <cell r="A1904" t="str">
            <v>코끼리 아저씨는 코가 손이래</v>
          </cell>
          <cell r="B1904" t="str">
            <v>유아</v>
          </cell>
          <cell r="C1904" t="str">
            <v>노란상상</v>
          </cell>
          <cell r="D1904">
            <v>16380</v>
          </cell>
          <cell r="E1904">
            <v>1</v>
          </cell>
          <cell r="F1904">
            <v>16380</v>
          </cell>
          <cell r="G1904" t="str">
            <v>20190729</v>
          </cell>
          <cell r="H1904" t="str">
            <v>20200522</v>
          </cell>
          <cell r="I1904" t="str">
            <v>4801188867272</v>
          </cell>
          <cell r="J1904" t="str">
            <v>118886727X</v>
          </cell>
          <cell r="K1904" t="str">
            <v>9791188867271</v>
          </cell>
          <cell r="L1904" t="str">
            <v>유아창작동화</v>
          </cell>
          <cell r="M1904" t="str">
            <v>kPDF</v>
          </cell>
          <cell r="N1904">
            <v>16380</v>
          </cell>
          <cell r="O1904" t="str">
            <v>김포시립도서관 권장도서</v>
          </cell>
          <cell r="P1904" t="str">
            <v>[상세보기]</v>
          </cell>
        </row>
        <row r="1905">
          <cell r="A1905" t="str">
            <v>코끼리랑 집을 바꿨어요</v>
          </cell>
          <cell r="B1905" t="str">
            <v>아동</v>
          </cell>
          <cell r="C1905" t="str">
            <v>책속물고기</v>
          </cell>
          <cell r="D1905">
            <v>12600</v>
          </cell>
          <cell r="E1905">
            <v>1</v>
          </cell>
          <cell r="F1905">
            <v>12600</v>
          </cell>
          <cell r="G1905" t="str">
            <v>20150220</v>
          </cell>
          <cell r="H1905" t="str">
            <v>20150825</v>
          </cell>
          <cell r="I1905" t="str">
            <v>4808994621838</v>
          </cell>
          <cell r="J1905" t="str">
            <v>8994621830</v>
          </cell>
          <cell r="K1905" t="str">
            <v>9788994621838</v>
          </cell>
          <cell r="L1905" t="str">
            <v>어린이창작동화</v>
          </cell>
          <cell r="M1905" t="str">
            <v>kPDF+kEPUB</v>
          </cell>
          <cell r="N1905">
            <v>12600</v>
          </cell>
          <cell r="O1905" t="str">
            <v>어린이도서연구회 추천도서</v>
          </cell>
          <cell r="P1905" t="str">
            <v>[상세보기]</v>
          </cell>
        </row>
        <row r="1906">
          <cell r="A1906" t="str">
            <v>코딱지 코지</v>
          </cell>
          <cell r="B1906" t="str">
            <v>유아</v>
          </cell>
          <cell r="C1906" t="str">
            <v>알에이치코리아_디지털컨텐츠</v>
          </cell>
          <cell r="D1906">
            <v>9100</v>
          </cell>
          <cell r="E1906">
            <v>2</v>
          </cell>
          <cell r="F1906">
            <v>18200</v>
          </cell>
          <cell r="G1906" t="str">
            <v>20160624</v>
          </cell>
          <cell r="H1906" t="str">
            <v>20161123</v>
          </cell>
          <cell r="I1906" t="str">
            <v>4808925559346</v>
          </cell>
          <cell r="J1906" t="str">
            <v>892555934X</v>
          </cell>
          <cell r="K1906" t="str">
            <v>9788925559346</v>
          </cell>
          <cell r="L1906" t="str">
            <v>유아창작동화</v>
          </cell>
          <cell r="M1906" t="str">
            <v>kPDF</v>
          </cell>
          <cell r="N1906">
            <v>18200</v>
          </cell>
          <cell r="O1906" t="str">
            <v>서울시교육청도서관 사서추천도서</v>
          </cell>
          <cell r="P1906" t="str">
            <v>[상세보기]</v>
          </cell>
        </row>
        <row r="1907">
          <cell r="A1907" t="str">
            <v>코딱지만 한 거짓말이 어떻게 될까</v>
          </cell>
          <cell r="B1907" t="str">
            <v>아동</v>
          </cell>
          <cell r="C1907" t="str">
            <v>개암나무</v>
          </cell>
          <cell r="D1907">
            <v>12420</v>
          </cell>
          <cell r="E1907">
            <v>1</v>
          </cell>
          <cell r="F1907">
            <v>12420</v>
          </cell>
          <cell r="G1907" t="str">
            <v>20150615</v>
          </cell>
          <cell r="H1907" t="str">
            <v>20160121</v>
          </cell>
          <cell r="I1907" t="str">
            <v>4808968301612</v>
          </cell>
          <cell r="J1907" t="str">
            <v>8968301611</v>
          </cell>
          <cell r="K1907" t="str">
            <v>9788968301612</v>
          </cell>
          <cell r="L1907" t="str">
            <v>철학/심리</v>
          </cell>
          <cell r="M1907" t="str">
            <v>kPDF+kEPUB</v>
          </cell>
          <cell r="N1907">
            <v>12420</v>
          </cell>
          <cell r="O1907" t="str">
            <v>한국문화예술위원회 문학나눔 선정도서</v>
          </cell>
          <cell r="P1907" t="str">
            <v>[상세보기]</v>
          </cell>
        </row>
        <row r="1908">
          <cell r="A1908" t="str">
            <v>코스모스 스쿨. 1  해즈의 요술 안경</v>
          </cell>
          <cell r="B1908" t="str">
            <v>아동</v>
          </cell>
          <cell r="C1908" t="str">
            <v>고래가숨쉬는도서관</v>
          </cell>
          <cell r="D1908">
            <v>13860</v>
          </cell>
          <cell r="E1908">
            <v>1</v>
          </cell>
          <cell r="F1908">
            <v>13860</v>
          </cell>
          <cell r="G1908" t="str">
            <v>20160530</v>
          </cell>
          <cell r="H1908" t="str">
            <v>20160913</v>
          </cell>
          <cell r="I1908" t="str">
            <v>4801186620961</v>
          </cell>
          <cell r="J1908" t="str">
            <v>118662096X</v>
          </cell>
          <cell r="K1908" t="str">
            <v>9791186620960</v>
          </cell>
          <cell r="L1908" t="str">
            <v>어린이창작동화</v>
          </cell>
          <cell r="M1908" t="str">
            <v>kPDF+kEPUB</v>
          </cell>
          <cell r="N1908">
            <v>13860</v>
          </cell>
          <cell r="O1908" t="str">
            <v>청소년출판협의회 추천도서</v>
          </cell>
          <cell r="P1908" t="str">
            <v>[상세보기]</v>
          </cell>
        </row>
        <row r="1909">
          <cell r="A1909" t="str">
            <v>코스모스 스쿨. 2  해즈 탐사대</v>
          </cell>
          <cell r="B1909" t="str">
            <v>아동</v>
          </cell>
          <cell r="C1909" t="str">
            <v>고래가숨쉬는도서관</v>
          </cell>
          <cell r="D1909">
            <v>13860</v>
          </cell>
          <cell r="E1909">
            <v>1</v>
          </cell>
          <cell r="F1909">
            <v>13860</v>
          </cell>
          <cell r="G1909" t="str">
            <v>20160530</v>
          </cell>
          <cell r="H1909" t="str">
            <v>20160913</v>
          </cell>
          <cell r="I1909" t="str">
            <v>4801186620978</v>
          </cell>
          <cell r="J1909" t="str">
            <v>1186620978</v>
          </cell>
          <cell r="K1909" t="str">
            <v>9791186620977</v>
          </cell>
          <cell r="L1909" t="str">
            <v>어린이창작동화</v>
          </cell>
          <cell r="M1909" t="str">
            <v>kPDF+kEPUB</v>
          </cell>
          <cell r="N1909">
            <v>13860</v>
          </cell>
          <cell r="O1909" t="str">
            <v>한국문화예술위원회 문학나눔 선정도서</v>
          </cell>
          <cell r="P1909" t="str">
            <v>[상세보기]</v>
          </cell>
        </row>
        <row r="1910">
          <cell r="A1910" t="str">
            <v>코스모스 스쿨. 3  지혜의 별 코모성</v>
          </cell>
          <cell r="B1910" t="str">
            <v>아동</v>
          </cell>
          <cell r="C1910" t="str">
            <v>고래가숨쉬는도서관</v>
          </cell>
          <cell r="D1910">
            <v>13860</v>
          </cell>
          <cell r="E1910">
            <v>1</v>
          </cell>
          <cell r="F1910">
            <v>13860</v>
          </cell>
          <cell r="G1910" t="str">
            <v>20170315</v>
          </cell>
          <cell r="H1910" t="str">
            <v>20170628</v>
          </cell>
          <cell r="I1910" t="str">
            <v>4801187427262</v>
          </cell>
          <cell r="J1910" t="str">
            <v>1187427268</v>
          </cell>
          <cell r="K1910" t="str">
            <v>9791187427261</v>
          </cell>
          <cell r="L1910" t="str">
            <v>어린이창작동화</v>
          </cell>
          <cell r="M1910" t="str">
            <v>kPDF+kEPUB</v>
          </cell>
          <cell r="N1910">
            <v>13860</v>
          </cell>
          <cell r="O1910" t="str">
            <v>학교도서관사서협의회 초등고학년 추천도서</v>
          </cell>
          <cell r="P1910" t="str">
            <v>[상세보기]</v>
          </cell>
        </row>
        <row r="1911">
          <cell r="A1911" t="str">
            <v>코스모스 스쿨. 4  붉은 구름 떼</v>
          </cell>
          <cell r="B1911" t="str">
            <v>아동</v>
          </cell>
          <cell r="C1911" t="str">
            <v>고래가숨쉬는도서관</v>
          </cell>
          <cell r="D1911">
            <v>13860</v>
          </cell>
          <cell r="E1911">
            <v>1</v>
          </cell>
          <cell r="F1911">
            <v>13860</v>
          </cell>
          <cell r="G1911" t="str">
            <v>20170807</v>
          </cell>
          <cell r="H1911" t="str">
            <v>20180115</v>
          </cell>
          <cell r="I1911" t="str">
            <v>4801187427439</v>
          </cell>
          <cell r="J1911" t="str">
            <v>1187427438</v>
          </cell>
          <cell r="K1911" t="str">
            <v>9791187427438</v>
          </cell>
          <cell r="L1911" t="str">
            <v>어린이창작동화</v>
          </cell>
          <cell r="M1911" t="str">
            <v>kPDF+kEPUB</v>
          </cell>
          <cell r="N1911">
            <v>13860</v>
          </cell>
          <cell r="O1911" t="str">
            <v>학교도서관사서협의회 초등고학년 추천도서</v>
          </cell>
          <cell r="P1911" t="str">
            <v>[상세보기]</v>
          </cell>
        </row>
        <row r="1912">
          <cell r="A1912" t="str">
            <v>코스모스 스쿨. 5  시간의 소용돌이</v>
          </cell>
          <cell r="B1912" t="str">
            <v>아동</v>
          </cell>
          <cell r="C1912" t="str">
            <v>고래가숨쉬는도서관</v>
          </cell>
          <cell r="D1912">
            <v>13860</v>
          </cell>
          <cell r="E1912">
            <v>1</v>
          </cell>
          <cell r="F1912">
            <v>13860</v>
          </cell>
          <cell r="G1912" t="str">
            <v>20180207</v>
          </cell>
          <cell r="H1912" t="str">
            <v>20180629</v>
          </cell>
          <cell r="I1912" t="str">
            <v>4801187427637</v>
          </cell>
          <cell r="J1912" t="str">
            <v>1187427632</v>
          </cell>
          <cell r="K1912" t="str">
            <v>9791187427636</v>
          </cell>
          <cell r="L1912" t="str">
            <v>어린이창작동화</v>
          </cell>
          <cell r="M1912" t="str">
            <v>kPDF+kEPUB</v>
          </cell>
          <cell r="N1912">
            <v>13860</v>
          </cell>
          <cell r="O1912" t="str">
            <v>학교도서관사서협의회 초등전학년 추천도서</v>
          </cell>
          <cell r="P1912" t="str">
            <v>[상세보기]</v>
          </cell>
        </row>
        <row r="1913">
          <cell r="A1913" t="str">
            <v>코스모스 스쿨. 6  별들의 무덤</v>
          </cell>
          <cell r="B1913" t="str">
            <v>아동</v>
          </cell>
          <cell r="C1913" t="str">
            <v>고래가숨쉬는도서관</v>
          </cell>
          <cell r="D1913">
            <v>13860</v>
          </cell>
          <cell r="E1913">
            <v>1</v>
          </cell>
          <cell r="F1913">
            <v>13860</v>
          </cell>
          <cell r="G1913" t="str">
            <v>20181017</v>
          </cell>
          <cell r="H1913" t="str">
            <v>20190321</v>
          </cell>
          <cell r="I1913" t="str">
            <v>4801187427774</v>
          </cell>
          <cell r="J1913" t="str">
            <v>1187427772</v>
          </cell>
          <cell r="K1913" t="str">
            <v>9791187427773</v>
          </cell>
          <cell r="L1913" t="str">
            <v>어린이창작동화</v>
          </cell>
          <cell r="M1913" t="str">
            <v>kPDF+kEPUB</v>
          </cell>
          <cell r="N1913">
            <v>13860</v>
          </cell>
          <cell r="O1913" t="str">
            <v>학교도서관사서협의회 초등전학년 추천도서</v>
          </cell>
          <cell r="P1913" t="str">
            <v>[상세보기]</v>
          </cell>
        </row>
        <row r="1914">
          <cell r="A1914" t="str">
            <v>코쿠스와 핀들 지구를 구하다</v>
          </cell>
          <cell r="B1914" t="str">
            <v>아동</v>
          </cell>
          <cell r="C1914" t="str">
            <v>해와나무</v>
          </cell>
          <cell r="D1914">
            <v>12060</v>
          </cell>
          <cell r="E1914">
            <v>1</v>
          </cell>
          <cell r="F1914">
            <v>12060</v>
          </cell>
          <cell r="G1914" t="str">
            <v>20150831</v>
          </cell>
          <cell r="H1914" t="str">
            <v>20170608</v>
          </cell>
          <cell r="I1914" t="str">
            <v>4808962681321</v>
          </cell>
          <cell r="J1914" t="str">
            <v>8962681323</v>
          </cell>
          <cell r="K1914" t="str">
            <v>9788962681321</v>
          </cell>
          <cell r="L1914" t="str">
            <v>어린이창작동화</v>
          </cell>
          <cell r="M1914" t="str">
            <v>kEPUB</v>
          </cell>
          <cell r="N1914">
            <v>12060</v>
          </cell>
          <cell r="O1914" t="str">
            <v>경기도교과연계 &gt; 초등학교 5학년 2학기 국어</v>
          </cell>
          <cell r="P1914" t="str">
            <v>[상세보기]</v>
          </cell>
        </row>
        <row r="1915">
          <cell r="A1915" t="str">
            <v>코튼 캔디 캔디 뿅뿅</v>
          </cell>
          <cell r="B1915" t="str">
            <v>아동</v>
          </cell>
          <cell r="C1915" t="str">
            <v>북극곰</v>
          </cell>
          <cell r="D1915">
            <v>18900</v>
          </cell>
          <cell r="E1915">
            <v>1</v>
          </cell>
          <cell r="F1915">
            <v>18900</v>
          </cell>
          <cell r="G1915" t="str">
            <v>20190130</v>
          </cell>
          <cell r="H1915" t="str">
            <v>20190626</v>
          </cell>
          <cell r="I1915" t="str">
            <v>4801189164486</v>
          </cell>
          <cell r="J1915" t="str">
            <v>1189164485</v>
          </cell>
          <cell r="K1915" t="str">
            <v>9791189164485</v>
          </cell>
          <cell r="L1915" t="str">
            <v>어린이창작동화</v>
          </cell>
          <cell r="M1915" t="str">
            <v>kPDF</v>
          </cell>
          <cell r="N1915">
            <v>18900</v>
          </cell>
          <cell r="O1915" t="str">
            <v>주요일간지 소개도서</v>
          </cell>
          <cell r="P1915" t="str">
            <v>[상세보기]</v>
          </cell>
        </row>
        <row r="1916">
          <cell r="A1916" t="str">
            <v>콜레라균이 거리를 깨끗하게 만들었다고</v>
          </cell>
          <cell r="B1916" t="str">
            <v>아동</v>
          </cell>
          <cell r="C1916" t="str">
            <v>가교</v>
          </cell>
          <cell r="D1916">
            <v>12960</v>
          </cell>
          <cell r="E1916">
            <v>1</v>
          </cell>
          <cell r="F1916">
            <v>12960</v>
          </cell>
          <cell r="G1916" t="str">
            <v>20160808</v>
          </cell>
          <cell r="H1916" t="str">
            <v>20160824</v>
          </cell>
          <cell r="I1916" t="str">
            <v>4808977779235</v>
          </cell>
          <cell r="J1916" t="str">
            <v>8977779235</v>
          </cell>
          <cell r="K1916" t="str">
            <v>9788977779235</v>
          </cell>
          <cell r="L1916" t="str">
            <v>호기심/상식</v>
          </cell>
          <cell r="M1916" t="str">
            <v>kPDF+kEPUB</v>
          </cell>
          <cell r="N1916">
            <v>12960</v>
          </cell>
          <cell r="O1916" t="str">
            <v>인천광역시미추홀도서관 &gt; 교과연계도서</v>
          </cell>
          <cell r="P1916" t="str">
            <v>[상세보기]</v>
          </cell>
        </row>
        <row r="1917">
          <cell r="A1917" t="str">
            <v>콜레트가 새를 잃어버렸대!</v>
          </cell>
          <cell r="B1917" t="str">
            <v>유아</v>
          </cell>
          <cell r="C1917" t="str">
            <v>상상스쿨</v>
          </cell>
          <cell r="D1917">
            <v>16200</v>
          </cell>
          <cell r="E1917">
            <v>1</v>
          </cell>
          <cell r="F1917">
            <v>16200</v>
          </cell>
          <cell r="G1917" t="str">
            <v>20180425</v>
          </cell>
          <cell r="H1917" t="str">
            <v>20190718</v>
          </cell>
          <cell r="I1917" t="str">
            <v>4808993702613</v>
          </cell>
          <cell r="J1917" t="str">
            <v>8993702616</v>
          </cell>
          <cell r="K1917" t="str">
            <v>9788993702613</v>
          </cell>
          <cell r="L1917" t="str">
            <v>유아창작동화</v>
          </cell>
          <cell r="M1917" t="str">
            <v>kPDF</v>
          </cell>
          <cell r="N1917">
            <v>16200</v>
          </cell>
          <cell r="O1917" t="str">
            <v>서울특별시교육청 어린이도서관 추천도서</v>
          </cell>
          <cell r="P1917" t="str">
            <v>[상세보기]</v>
          </cell>
        </row>
        <row r="1918">
          <cell r="A1918" t="str">
            <v>콜록콜록 오늘의 황사 뉴스</v>
          </cell>
          <cell r="B1918" t="str">
            <v>아동</v>
          </cell>
          <cell r="C1918" t="str">
            <v>동아엠앤비</v>
          </cell>
          <cell r="D1918">
            <v>13860</v>
          </cell>
          <cell r="E1918">
            <v>1</v>
          </cell>
          <cell r="F1918">
            <v>13860</v>
          </cell>
          <cell r="G1918" t="str">
            <v>20130325</v>
          </cell>
          <cell r="H1918" t="str">
            <v>20130719</v>
          </cell>
          <cell r="I1918" t="str">
            <v>4808962861259</v>
          </cell>
          <cell r="J1918" t="str">
            <v>8962861259</v>
          </cell>
          <cell r="K1918" t="str">
            <v>9788962861259</v>
          </cell>
          <cell r="L1918" t="str">
            <v>과학</v>
          </cell>
          <cell r="M1918" t="str">
            <v>kEPUB</v>
          </cell>
          <cell r="N1918">
            <v>13860</v>
          </cell>
          <cell r="O1918" t="str">
            <v>경기도교과연계 &gt; 초등학교 4학년 도덕</v>
          </cell>
          <cell r="P1918" t="str">
            <v>[상세보기]</v>
          </cell>
        </row>
        <row r="1919">
          <cell r="A1919" t="str">
            <v>콧구멍을 탈출한 코딱지 코지</v>
          </cell>
          <cell r="B1919" t="str">
            <v>유아</v>
          </cell>
          <cell r="C1919" t="str">
            <v>알에이치코리아_디지털컨텐츠</v>
          </cell>
          <cell r="D1919">
            <v>9100</v>
          </cell>
          <cell r="E1919">
            <v>2</v>
          </cell>
          <cell r="F1919">
            <v>18200</v>
          </cell>
          <cell r="G1919" t="str">
            <v>20170628</v>
          </cell>
          <cell r="H1919" t="str">
            <v>20170814</v>
          </cell>
          <cell r="I1919" t="str">
            <v>4808925561868</v>
          </cell>
          <cell r="J1919" t="str">
            <v>8925561867</v>
          </cell>
          <cell r="K1919" t="str">
            <v>9788925561868</v>
          </cell>
          <cell r="L1919" t="str">
            <v>유아창작동화</v>
          </cell>
          <cell r="M1919" t="str">
            <v>kPDF</v>
          </cell>
          <cell r="N1919">
            <v>18200</v>
          </cell>
          <cell r="O1919" t="str">
            <v>학교도서관사서협의회 유아 추천도서</v>
          </cell>
          <cell r="P1919" t="str">
            <v>[상세보기]</v>
          </cell>
        </row>
        <row r="1920">
          <cell r="A1920" t="str">
            <v>콩 한 쪽도 나누어요</v>
          </cell>
          <cell r="B1920" t="str">
            <v>아동</v>
          </cell>
          <cell r="C1920" t="str">
            <v>스푼북</v>
          </cell>
          <cell r="D1920">
            <v>13860</v>
          </cell>
          <cell r="E1920">
            <v>1</v>
          </cell>
          <cell r="F1920">
            <v>13860</v>
          </cell>
          <cell r="G1920" t="str">
            <v>20180116</v>
          </cell>
          <cell r="H1920" t="str">
            <v>20180719</v>
          </cell>
          <cell r="I1920" t="str">
            <v>4801188283294</v>
          </cell>
          <cell r="J1920" t="str">
            <v>1188283294</v>
          </cell>
          <cell r="K1920" t="str">
            <v>9791188283293</v>
          </cell>
          <cell r="L1920" t="str">
            <v>자기계발/리더십</v>
          </cell>
          <cell r="M1920" t="str">
            <v>kEPUB</v>
          </cell>
          <cell r="N1920">
            <v>13860</v>
          </cell>
          <cell r="O1920" t="str">
            <v>인천광역시미추홀도서관 &gt; 교과연계도서</v>
          </cell>
          <cell r="P1920" t="str">
            <v>[상세보기]</v>
          </cell>
        </row>
        <row r="1921">
          <cell r="A1921" t="str">
            <v>콩가면 선생님이 또 웃었다?</v>
          </cell>
          <cell r="B1921" t="str">
            <v>아동</v>
          </cell>
          <cell r="C1921" t="str">
            <v>천개의바람</v>
          </cell>
          <cell r="D1921">
            <v>13860</v>
          </cell>
          <cell r="E1921">
            <v>1</v>
          </cell>
          <cell r="F1921">
            <v>13860</v>
          </cell>
          <cell r="G1921" t="str">
            <v>20171020</v>
          </cell>
          <cell r="H1921" t="str">
            <v>20171107</v>
          </cell>
          <cell r="I1921" t="str">
            <v>4801187287637</v>
          </cell>
          <cell r="J1921" t="str">
            <v>1187287636</v>
          </cell>
          <cell r="K1921" t="str">
            <v>9791187287636</v>
          </cell>
          <cell r="L1921" t="str">
            <v>어린이창작동화</v>
          </cell>
          <cell r="M1921" t="str">
            <v>kPDF+kEPUB</v>
          </cell>
          <cell r="N1921">
            <v>13860</v>
          </cell>
          <cell r="O1921" t="str">
            <v>서울시교육청도서관 사서추천도서</v>
          </cell>
          <cell r="P1921" t="str">
            <v>[상세보기]</v>
          </cell>
        </row>
        <row r="1922">
          <cell r="A1922" t="str">
            <v>콩가면 선생님이 웃었다</v>
          </cell>
          <cell r="B1922" t="str">
            <v>아동</v>
          </cell>
          <cell r="C1922" t="str">
            <v>천개의바람</v>
          </cell>
          <cell r="D1922">
            <v>13860</v>
          </cell>
          <cell r="E1922">
            <v>1</v>
          </cell>
          <cell r="F1922">
            <v>13860</v>
          </cell>
          <cell r="G1922" t="str">
            <v>20160310</v>
          </cell>
          <cell r="H1922" t="str">
            <v>20160428</v>
          </cell>
          <cell r="I1922" t="str">
            <v>4808997984930</v>
          </cell>
          <cell r="J1922" t="str">
            <v>8997984934</v>
          </cell>
          <cell r="K1922" t="str">
            <v>9788997984930</v>
          </cell>
          <cell r="L1922" t="str">
            <v>어린이창작동화</v>
          </cell>
          <cell r="M1922" t="str">
            <v>kPDF+kEPUB</v>
          </cell>
          <cell r="N1922">
            <v>13860</v>
          </cell>
          <cell r="O1922" t="str">
            <v>서울시교육청도서관 사서추천도서</v>
          </cell>
          <cell r="P1922" t="str">
            <v>[상세보기]</v>
          </cell>
        </row>
        <row r="1923">
          <cell r="A1923" t="str">
            <v>콩만이는 못말려</v>
          </cell>
          <cell r="B1923" t="str">
            <v>아동</v>
          </cell>
          <cell r="C1923" t="str">
            <v>파란자전거</v>
          </cell>
          <cell r="D1923">
            <v>10710</v>
          </cell>
          <cell r="E1923">
            <v>1</v>
          </cell>
          <cell r="F1923">
            <v>10710</v>
          </cell>
          <cell r="G1923" t="str">
            <v>20130720</v>
          </cell>
          <cell r="H1923" t="str">
            <v>20150805</v>
          </cell>
          <cell r="I1923" t="str">
            <v>4808994258706</v>
          </cell>
          <cell r="J1923" t="str">
            <v>8994258701</v>
          </cell>
          <cell r="K1923" t="str">
            <v>9788994258706</v>
          </cell>
          <cell r="L1923" t="str">
            <v>어린이창작동화</v>
          </cell>
          <cell r="M1923" t="str">
            <v>kEPUB</v>
          </cell>
          <cell r="N1923">
            <v>10710</v>
          </cell>
          <cell r="O1923" t="str">
            <v>경기도교과연계 &gt; 초등학교 3학년 2학기 국어</v>
          </cell>
          <cell r="P1923" t="str">
            <v>[상세보기]</v>
          </cell>
        </row>
        <row r="1924">
          <cell r="A1924" t="str">
            <v>콩이는 내가 지킬래</v>
          </cell>
          <cell r="B1924" t="str">
            <v>아동</v>
          </cell>
          <cell r="C1924" t="str">
            <v>책빛</v>
          </cell>
          <cell r="D1924">
            <v>12960</v>
          </cell>
          <cell r="E1924">
            <v>1</v>
          </cell>
          <cell r="F1924">
            <v>12960</v>
          </cell>
          <cell r="G1924" t="str">
            <v>20160530</v>
          </cell>
          <cell r="H1924" t="str">
            <v>20160715</v>
          </cell>
          <cell r="I1924" t="str">
            <v>4808962192247</v>
          </cell>
          <cell r="J1924" t="str">
            <v>8962192241</v>
          </cell>
          <cell r="K1924" t="str">
            <v>9788962192247</v>
          </cell>
          <cell r="L1924" t="str">
            <v>어린이창작동화</v>
          </cell>
          <cell r="M1924" t="str">
            <v>kPDF</v>
          </cell>
          <cell r="N1924">
            <v>12960</v>
          </cell>
          <cell r="O1924" t="str">
            <v>경기도교과연계 &gt; 초등학교 2학년 2학기 국어</v>
          </cell>
          <cell r="P1924" t="str">
            <v>[상세보기]</v>
          </cell>
        </row>
        <row r="1925">
          <cell r="A1925" t="str">
            <v>쿠쉬나메</v>
          </cell>
          <cell r="B1925" t="str">
            <v>아동</v>
          </cell>
          <cell r="C1925" t="str">
            <v>한솔수북(주)</v>
          </cell>
          <cell r="D1925">
            <v>12600</v>
          </cell>
          <cell r="E1925">
            <v>1</v>
          </cell>
          <cell r="F1925">
            <v>12600</v>
          </cell>
          <cell r="G1925" t="str">
            <v>20150105</v>
          </cell>
          <cell r="H1925" t="str">
            <v>20151208</v>
          </cell>
          <cell r="I1925" t="str">
            <v>4801185494785</v>
          </cell>
          <cell r="J1925" t="str">
            <v>1185494782</v>
          </cell>
          <cell r="K1925" t="str">
            <v>9791185494784</v>
          </cell>
          <cell r="L1925" t="str">
            <v>어린이창작동화</v>
          </cell>
          <cell r="M1925" t="str">
            <v>kPDF+kEPUB</v>
          </cell>
          <cell r="N1925">
            <v>12600</v>
          </cell>
          <cell r="O1925" t="str">
            <v>한국출판문화산업진흥원 권장도서</v>
          </cell>
          <cell r="P1925" t="str">
            <v>[상세보기]</v>
          </cell>
        </row>
        <row r="1926">
          <cell r="A1926" t="str">
            <v>쿨쿨 겨울잠을 자요</v>
          </cell>
          <cell r="B1926" t="str">
            <v>아동</v>
          </cell>
          <cell r="C1926" t="str">
            <v>계림북스</v>
          </cell>
          <cell r="D1926">
            <v>9450</v>
          </cell>
          <cell r="E1926">
            <v>1</v>
          </cell>
          <cell r="F1926">
            <v>9450</v>
          </cell>
          <cell r="G1926" t="str">
            <v>20111207</v>
          </cell>
          <cell r="H1926" t="str">
            <v>20141002</v>
          </cell>
          <cell r="I1926" t="str">
            <v>4808953314375</v>
          </cell>
          <cell r="J1926" t="str">
            <v>8953314372</v>
          </cell>
          <cell r="K1926" t="str">
            <v>9788953314375</v>
          </cell>
          <cell r="L1926" t="str">
            <v>과학</v>
          </cell>
          <cell r="M1926" t="str">
            <v>kPDF</v>
          </cell>
          <cell r="N1926">
            <v>9450</v>
          </cell>
          <cell r="O1926" t="str">
            <v>경기도교과연계</v>
          </cell>
          <cell r="P1926" t="str">
            <v>[상세보기]</v>
          </cell>
        </row>
        <row r="1927">
          <cell r="A1927" t="str">
            <v>쿵쾅! 쿵쾅!</v>
          </cell>
          <cell r="B1927" t="str">
            <v>유아</v>
          </cell>
          <cell r="C1927" t="str">
            <v>아이앤북</v>
          </cell>
          <cell r="D1927">
            <v>12960</v>
          </cell>
          <cell r="E1927">
            <v>1</v>
          </cell>
          <cell r="F1927">
            <v>12960</v>
          </cell>
          <cell r="G1927" t="str">
            <v>20200302</v>
          </cell>
          <cell r="H1927" t="str">
            <v>20201105</v>
          </cell>
          <cell r="I1927" t="str">
            <v>4801157921660</v>
          </cell>
          <cell r="J1927" t="str">
            <v>1157921663</v>
          </cell>
          <cell r="K1927" t="str">
            <v>9791157921669</v>
          </cell>
          <cell r="L1927" t="str">
            <v>유아창작동화</v>
          </cell>
          <cell r="M1927" t="str">
            <v>kPDF</v>
          </cell>
          <cell r="N1927">
            <v>12960</v>
          </cell>
          <cell r="O1927" t="str">
            <v>목포공공도서관 추천도서</v>
          </cell>
          <cell r="P1927" t="str">
            <v>[상세보기]</v>
          </cell>
        </row>
        <row r="1928">
          <cell r="A1928" t="str">
            <v>쿵쿵이는 몰랐던 이상한 편견 이야기</v>
          </cell>
          <cell r="B1928" t="str">
            <v>아동</v>
          </cell>
          <cell r="C1928" t="str">
            <v>풀빛(도서출판)</v>
          </cell>
          <cell r="D1928">
            <v>15120</v>
          </cell>
          <cell r="E1928">
            <v>1</v>
          </cell>
          <cell r="F1928">
            <v>15120</v>
          </cell>
          <cell r="G1928" t="str">
            <v>20200515</v>
          </cell>
          <cell r="H1928" t="str">
            <v>20201217</v>
          </cell>
          <cell r="I1928" t="str">
            <v>480D201222230</v>
          </cell>
          <cell r="J1928" t="str">
            <v>D201222230</v>
          </cell>
          <cell r="K1928" t="str">
            <v>9791161720890</v>
          </cell>
          <cell r="L1928" t="str">
            <v>호기심/상식</v>
          </cell>
          <cell r="M1928" t="str">
            <v>kPDF</v>
          </cell>
          <cell r="N1928">
            <v>15120</v>
          </cell>
          <cell r="O1928" t="str">
            <v>경기도교과연계</v>
          </cell>
          <cell r="P1928" t="str">
            <v>[상세보기]</v>
          </cell>
        </row>
        <row r="1929">
          <cell r="A1929" t="str">
            <v>쿵쿵이의 대단한 습관 이야기</v>
          </cell>
          <cell r="B1929" t="str">
            <v>아동</v>
          </cell>
          <cell r="C1929" t="str">
            <v>풀빛(도서출판)</v>
          </cell>
          <cell r="D1929">
            <v>15120</v>
          </cell>
          <cell r="E1929">
            <v>1</v>
          </cell>
          <cell r="F1929">
            <v>15120</v>
          </cell>
          <cell r="G1929" t="str">
            <v>20160615</v>
          </cell>
          <cell r="H1929" t="str">
            <v>20160912</v>
          </cell>
          <cell r="I1929" t="str">
            <v>4808974740832</v>
          </cell>
          <cell r="J1929" t="str">
            <v>8974740834</v>
          </cell>
          <cell r="K1929" t="str">
            <v>9788974740832</v>
          </cell>
          <cell r="L1929" t="str">
            <v>자기계발/리더십</v>
          </cell>
          <cell r="M1929" t="str">
            <v>kPDF+kEPUB</v>
          </cell>
          <cell r="N1929">
            <v>15120</v>
          </cell>
          <cell r="O1929" t="str">
            <v>경남교육청 &gt; 교육CEO에게 권하는 책</v>
          </cell>
          <cell r="P1929" t="str">
            <v>[상세보기]</v>
          </cell>
        </row>
        <row r="1930">
          <cell r="A1930" t="str">
            <v>퀴리 부인(교과서에 나오는 위대한 인물)</v>
          </cell>
          <cell r="B1930" t="str">
            <v>아동</v>
          </cell>
          <cell r="C1930" t="str">
            <v>삼성당</v>
          </cell>
          <cell r="D1930">
            <v>7020</v>
          </cell>
          <cell r="E1930">
            <v>1</v>
          </cell>
          <cell r="F1930">
            <v>7020</v>
          </cell>
          <cell r="G1930" t="str">
            <v>20060720</v>
          </cell>
          <cell r="H1930" t="str">
            <v>20070821</v>
          </cell>
          <cell r="I1930" t="str">
            <v>4808914015693</v>
          </cell>
          <cell r="J1930" t="str">
            <v>8914015696</v>
          </cell>
          <cell r="K1930" t="str">
            <v>9788914015693</v>
          </cell>
          <cell r="L1930" t="str">
            <v>역사/지리/위인</v>
          </cell>
          <cell r="M1930" t="str">
            <v>kPDF</v>
          </cell>
          <cell r="N1930">
            <v>7020</v>
          </cell>
          <cell r="O1930" t="str">
            <v>교보문고 교과서 수록도서 &gt; 5학년 수록도서</v>
          </cell>
          <cell r="P1930" t="str">
            <v>[상세보기]</v>
          </cell>
        </row>
        <row r="1931">
          <cell r="A1931" t="str">
            <v>퀴즈 과학상식(인체)</v>
          </cell>
          <cell r="B1931" t="str">
            <v>아동</v>
          </cell>
          <cell r="C1931" t="str">
            <v>글송이</v>
          </cell>
          <cell r="D1931">
            <v>8820</v>
          </cell>
          <cell r="E1931">
            <v>1</v>
          </cell>
          <cell r="F1931">
            <v>8820</v>
          </cell>
          <cell r="G1931" t="str">
            <v>20060126</v>
          </cell>
          <cell r="H1931" t="str">
            <v>20100824</v>
          </cell>
          <cell r="I1931" t="str">
            <v>4808955722062</v>
          </cell>
          <cell r="J1931" t="str">
            <v>8955722060</v>
          </cell>
          <cell r="K1931" t="str">
            <v>9788955722062</v>
          </cell>
          <cell r="L1931" t="str">
            <v>과학</v>
          </cell>
          <cell r="M1931" t="str">
            <v>kPDF</v>
          </cell>
          <cell r="N1931">
            <v>8820</v>
          </cell>
          <cell r="O1931" t="str">
            <v>경기도교과연계 &gt; 초등학교 4학년 2학기 과학</v>
          </cell>
          <cell r="P1931" t="str">
            <v>[상세보기]</v>
          </cell>
        </row>
        <row r="1932">
          <cell r="A1932" t="str">
            <v>퀴즈 과학상식. 1: 동물</v>
          </cell>
          <cell r="B1932" t="str">
            <v>아동</v>
          </cell>
          <cell r="C1932" t="str">
            <v>글송이</v>
          </cell>
          <cell r="D1932">
            <v>8820</v>
          </cell>
          <cell r="E1932">
            <v>1</v>
          </cell>
          <cell r="F1932">
            <v>8820</v>
          </cell>
          <cell r="G1932" t="str">
            <v>20060116</v>
          </cell>
          <cell r="H1932" t="str">
            <v>20100824</v>
          </cell>
          <cell r="I1932" t="str">
            <v>4808955722055</v>
          </cell>
          <cell r="J1932" t="str">
            <v>8955722052</v>
          </cell>
          <cell r="K1932" t="str">
            <v>9788955722055</v>
          </cell>
          <cell r="L1932" t="str">
            <v>과학</v>
          </cell>
          <cell r="M1932" t="str">
            <v>kPDF</v>
          </cell>
          <cell r="N1932">
            <v>8820</v>
          </cell>
          <cell r="O1932" t="str">
            <v>경기도교과연계 &gt; 초등학교 4학년 2학기 과학</v>
          </cell>
          <cell r="P1932" t="str">
            <v>[상세보기]</v>
          </cell>
        </row>
        <row r="1933">
          <cell r="A1933" t="str">
            <v>퀴즈 과학상식. 3: 우주</v>
          </cell>
          <cell r="B1933" t="str">
            <v>아동</v>
          </cell>
          <cell r="C1933" t="str">
            <v>글송이</v>
          </cell>
          <cell r="D1933">
            <v>8820</v>
          </cell>
          <cell r="E1933">
            <v>1</v>
          </cell>
          <cell r="F1933">
            <v>8820</v>
          </cell>
          <cell r="G1933" t="str">
            <v>20060126</v>
          </cell>
          <cell r="H1933" t="str">
            <v>20100824</v>
          </cell>
          <cell r="I1933" t="str">
            <v>4808955722079</v>
          </cell>
          <cell r="J1933" t="str">
            <v>8955722079</v>
          </cell>
          <cell r="K1933" t="str">
            <v>9788955722079</v>
          </cell>
          <cell r="L1933" t="str">
            <v>과학</v>
          </cell>
          <cell r="M1933" t="str">
            <v>kPDF</v>
          </cell>
          <cell r="N1933">
            <v>8820</v>
          </cell>
          <cell r="O1933" t="str">
            <v>경기도교과연계 &gt; 초등학교 4학년 2학기 과학</v>
          </cell>
          <cell r="P1933" t="str">
            <v>[상세보기]</v>
          </cell>
        </row>
        <row r="1934">
          <cell r="A1934" t="str">
            <v>퀴즈 과학상식. 4: 발명 발견</v>
          </cell>
          <cell r="B1934" t="str">
            <v>아동</v>
          </cell>
          <cell r="C1934" t="str">
            <v>글송이</v>
          </cell>
          <cell r="D1934">
            <v>8820</v>
          </cell>
          <cell r="E1934">
            <v>1</v>
          </cell>
          <cell r="F1934">
            <v>8820</v>
          </cell>
          <cell r="G1934" t="str">
            <v>20051226</v>
          </cell>
          <cell r="H1934" t="str">
            <v>20100824</v>
          </cell>
          <cell r="I1934" t="str">
            <v>4808955722086</v>
          </cell>
          <cell r="J1934" t="str">
            <v>8955722087</v>
          </cell>
          <cell r="K1934" t="str">
            <v>9788955722086</v>
          </cell>
          <cell r="L1934" t="str">
            <v>과학</v>
          </cell>
          <cell r="M1934" t="str">
            <v>kPDF</v>
          </cell>
          <cell r="N1934">
            <v>8820</v>
          </cell>
          <cell r="O1934" t="str">
            <v>경기도교과연계 &gt; 초등학교 4학년 2학기 과학</v>
          </cell>
          <cell r="P1934" t="str">
            <v>[상세보기]</v>
          </cell>
        </row>
        <row r="1935">
          <cell r="A1935" t="str">
            <v>크록텔레 가족</v>
          </cell>
          <cell r="B1935" t="str">
            <v>유아</v>
          </cell>
          <cell r="C1935" t="str">
            <v>교학사</v>
          </cell>
          <cell r="D1935">
            <v>12960</v>
          </cell>
          <cell r="E1935">
            <v>1</v>
          </cell>
          <cell r="F1935">
            <v>12960</v>
          </cell>
          <cell r="G1935" t="str">
            <v>20030110</v>
          </cell>
          <cell r="H1935" t="str">
            <v>20071105</v>
          </cell>
          <cell r="I1935" t="str">
            <v>4808909078634</v>
          </cell>
          <cell r="J1935" t="str">
            <v>8909078634</v>
          </cell>
          <cell r="K1935" t="str">
            <v>9788909078634</v>
          </cell>
          <cell r="L1935" t="str">
            <v>유아창작동화</v>
          </cell>
          <cell r="M1935" t="str">
            <v>kPDF</v>
          </cell>
          <cell r="N1935">
            <v>12960</v>
          </cell>
          <cell r="O1935" t="str">
            <v>교보문고 교과서 수록도서</v>
          </cell>
          <cell r="P1935" t="str">
            <v>[상세보기]</v>
          </cell>
        </row>
        <row r="1936">
          <cell r="A1936" t="str">
            <v>크리스마스 선물</v>
          </cell>
          <cell r="B1936" t="str">
            <v>아동</v>
          </cell>
          <cell r="C1936" t="str">
            <v>작가정신</v>
          </cell>
          <cell r="D1936">
            <v>23400</v>
          </cell>
          <cell r="E1936">
            <v>1</v>
          </cell>
          <cell r="F1936">
            <v>23400</v>
          </cell>
          <cell r="G1936" t="str">
            <v>20151215</v>
          </cell>
          <cell r="H1936" t="str">
            <v>20160524</v>
          </cell>
          <cell r="I1936" t="str">
            <v>4808972889083</v>
          </cell>
          <cell r="J1936" t="str">
            <v>8972889083</v>
          </cell>
          <cell r="K1936" t="str">
            <v>9788972889083</v>
          </cell>
          <cell r="L1936" t="str">
            <v>어린이명작동화</v>
          </cell>
          <cell r="M1936" t="str">
            <v>kEPUB</v>
          </cell>
          <cell r="N1936">
            <v>23400</v>
          </cell>
          <cell r="O1936" t="str">
            <v>경기도교과연계 &gt; 초등학교 6학년 1학기 국어</v>
          </cell>
          <cell r="P1936" t="str">
            <v>[상세보기]</v>
          </cell>
        </row>
        <row r="1937">
          <cell r="A1937" t="str">
            <v>크리스마스 선물</v>
          </cell>
          <cell r="B1937" t="str">
            <v>유아</v>
          </cell>
          <cell r="C1937" t="str">
            <v>북극곰</v>
          </cell>
          <cell r="D1937">
            <v>16200</v>
          </cell>
          <cell r="E1937">
            <v>1</v>
          </cell>
          <cell r="F1937">
            <v>16200</v>
          </cell>
          <cell r="G1937" t="str">
            <v>20151215</v>
          </cell>
          <cell r="H1937" t="str">
            <v>20151223</v>
          </cell>
          <cell r="I1937" t="str">
            <v>4801186797038</v>
          </cell>
          <cell r="J1937" t="str">
            <v>1186797037</v>
          </cell>
          <cell r="K1937" t="str">
            <v>9791186797037</v>
          </cell>
          <cell r="L1937" t="str">
            <v>유아창작동화</v>
          </cell>
          <cell r="M1937" t="str">
            <v>kPDF</v>
          </cell>
          <cell r="N1937">
            <v>16200</v>
          </cell>
          <cell r="O1937" t="str">
            <v>경기도교과연계 &gt; 초등학교 3학년 도덕</v>
          </cell>
          <cell r="P1937" t="str">
            <v>[상세보기]</v>
          </cell>
        </row>
        <row r="1938">
          <cell r="A1938" t="str">
            <v>크리에이터가 간다</v>
          </cell>
          <cell r="B1938" t="str">
            <v>아동</v>
          </cell>
          <cell r="C1938" t="str">
            <v>개암나무</v>
          </cell>
          <cell r="D1938">
            <v>13860</v>
          </cell>
          <cell r="E1938">
            <v>1</v>
          </cell>
          <cell r="F1938">
            <v>13860</v>
          </cell>
          <cell r="G1938" t="str">
            <v>20190520</v>
          </cell>
          <cell r="H1938" t="str">
            <v>20190806</v>
          </cell>
          <cell r="I1938" t="str">
            <v>4808968305108</v>
          </cell>
          <cell r="J1938" t="str">
            <v>8968305102</v>
          </cell>
          <cell r="K1938" t="str">
            <v>9788968305108</v>
          </cell>
          <cell r="L1938" t="str">
            <v>어린이창작동화</v>
          </cell>
          <cell r="M1938" t="str">
            <v>kPDF+kEPUB</v>
          </cell>
          <cell r="N1938">
            <v>13860</v>
          </cell>
          <cell r="O1938" t="str">
            <v>목포공공도서관 추천도서</v>
          </cell>
          <cell r="P1938" t="str">
            <v>[상세보기]</v>
          </cell>
        </row>
        <row r="1939">
          <cell r="A1939" t="str">
            <v>큰사람 장길손</v>
          </cell>
          <cell r="B1939" t="str">
            <v>아동</v>
          </cell>
          <cell r="C1939" t="str">
            <v>도토리숲</v>
          </cell>
          <cell r="D1939">
            <v>19440</v>
          </cell>
          <cell r="E1939">
            <v>1</v>
          </cell>
          <cell r="F1939">
            <v>19440</v>
          </cell>
          <cell r="G1939" t="str">
            <v>20160317</v>
          </cell>
          <cell r="H1939" t="str">
            <v>20161227</v>
          </cell>
          <cell r="I1939" t="str">
            <v>4801185934205</v>
          </cell>
          <cell r="J1939" t="str">
            <v>1185934200</v>
          </cell>
          <cell r="K1939" t="str">
            <v>9791185934204</v>
          </cell>
          <cell r="L1939" t="str">
            <v>어린이창작동화</v>
          </cell>
          <cell r="M1939" t="str">
            <v>kPDF</v>
          </cell>
          <cell r="N1939">
            <v>19440</v>
          </cell>
          <cell r="O1939" t="str">
            <v>경남교육청 &gt; 교육CEO에게 권하는 책</v>
          </cell>
          <cell r="P1939" t="str">
            <v>[상세보기]</v>
          </cell>
        </row>
        <row r="1940">
          <cell r="A1940" t="str">
            <v>큰살림이 보이는 나라의 경제</v>
          </cell>
          <cell r="B1940" t="str">
            <v>아동</v>
          </cell>
          <cell r="C1940" t="str">
            <v>개암나무</v>
          </cell>
          <cell r="D1940">
            <v>13860</v>
          </cell>
          <cell r="E1940">
            <v>1</v>
          </cell>
          <cell r="F1940">
            <v>13860</v>
          </cell>
          <cell r="G1940" t="str">
            <v>20150706</v>
          </cell>
          <cell r="H1940" t="str">
            <v>20151209</v>
          </cell>
          <cell r="I1940" t="str">
            <v>4808968301650</v>
          </cell>
          <cell r="J1940" t="str">
            <v>8968301654</v>
          </cell>
          <cell r="K1940" t="str">
            <v>9788968301650</v>
          </cell>
          <cell r="L1940" t="str">
            <v>경제경영</v>
          </cell>
          <cell r="M1940" t="str">
            <v>kPDF+kEPUB</v>
          </cell>
          <cell r="N1940">
            <v>13860</v>
          </cell>
          <cell r="O1940" t="str">
            <v>경남교육청 김해도서관 &gt; 4학년 교과연계도서</v>
          </cell>
          <cell r="P1940" t="str">
            <v>[상세보기]</v>
          </cell>
        </row>
        <row r="1941">
          <cell r="A1941" t="str">
            <v>큰일났다! 무서운 괴물이 공격했어</v>
          </cell>
          <cell r="B1941" t="str">
            <v>아동</v>
          </cell>
          <cell r="C1941" t="str">
            <v>노루궁뎅이</v>
          </cell>
          <cell r="D1941">
            <v>11340</v>
          </cell>
          <cell r="E1941">
            <v>1</v>
          </cell>
          <cell r="F1941">
            <v>11340</v>
          </cell>
          <cell r="G1941" t="str">
            <v>20150415</v>
          </cell>
          <cell r="H1941" t="str">
            <v>20150528</v>
          </cell>
          <cell r="I1941" t="str">
            <v>4808967653033</v>
          </cell>
          <cell r="J1941" t="str">
            <v>8967653034</v>
          </cell>
          <cell r="K1941" t="str">
            <v>9788967653033</v>
          </cell>
          <cell r="L1941" t="str">
            <v>어린이창작동화</v>
          </cell>
          <cell r="M1941" t="str">
            <v>kPDF+kEPUB</v>
          </cell>
          <cell r="N1941">
            <v>11340</v>
          </cell>
          <cell r="O1941" t="str">
            <v>경기도교과연계 &gt; 초등학교 1학년 안전한 생활1</v>
          </cell>
          <cell r="P1941" t="str">
            <v>[상세보기]</v>
          </cell>
        </row>
        <row r="1942">
          <cell r="A1942" t="str">
            <v>클레멘티나는 빨간색을 좋아해</v>
          </cell>
          <cell r="B1942" t="str">
            <v>아동</v>
          </cell>
          <cell r="C1942" t="str">
            <v>샘터사</v>
          </cell>
          <cell r="D1942">
            <v>17640</v>
          </cell>
          <cell r="E1942">
            <v>1</v>
          </cell>
          <cell r="F1942">
            <v>17640</v>
          </cell>
          <cell r="G1942" t="str">
            <v>20190725</v>
          </cell>
          <cell r="H1942" t="str">
            <v>20190905</v>
          </cell>
          <cell r="I1942" t="str">
            <v>4808946472891</v>
          </cell>
          <cell r="J1942" t="str">
            <v>8946472898</v>
          </cell>
          <cell r="K1942" t="str">
            <v>9788946472891</v>
          </cell>
          <cell r="L1942" t="str">
            <v>어린이창작동화</v>
          </cell>
          <cell r="M1942" t="str">
            <v>kEPUB</v>
          </cell>
          <cell r="N1942">
            <v>17640</v>
          </cell>
          <cell r="O1942" t="str">
            <v>책씨앗 &gt; 교과연계 추천도서</v>
          </cell>
          <cell r="P1942" t="str">
            <v>[상세보기]</v>
          </cell>
        </row>
        <row r="1943">
          <cell r="A1943" t="str">
            <v>킹 쿠</v>
          </cell>
          <cell r="B1943" t="str">
            <v>아동</v>
          </cell>
          <cell r="C1943" t="str">
            <v>책빛</v>
          </cell>
          <cell r="D1943">
            <v>14040</v>
          </cell>
          <cell r="E1943">
            <v>1</v>
          </cell>
          <cell r="F1943">
            <v>14040</v>
          </cell>
          <cell r="G1943" t="str">
            <v>20191030</v>
          </cell>
          <cell r="H1943" t="str">
            <v>20191113</v>
          </cell>
          <cell r="I1943" t="str">
            <v>4808962192940</v>
          </cell>
          <cell r="J1943" t="str">
            <v>8962192942</v>
          </cell>
          <cell r="K1943" t="str">
            <v>9788962192940</v>
          </cell>
          <cell r="L1943" t="str">
            <v>어린이창작동화</v>
          </cell>
          <cell r="M1943" t="str">
            <v>kPDF</v>
          </cell>
          <cell r="N1943">
            <v>14040</v>
          </cell>
          <cell r="O1943" t="str">
            <v>아침독서 추천도서(어린이용)</v>
          </cell>
          <cell r="P1943" t="str">
            <v>[상세보기]</v>
          </cell>
        </row>
        <row r="1944">
          <cell r="A1944" t="str">
            <v>탄광마을 아이들</v>
          </cell>
          <cell r="B1944" t="str">
            <v>아동</v>
          </cell>
          <cell r="C1944" t="str">
            <v>실천문학사</v>
          </cell>
          <cell r="D1944">
            <v>8100</v>
          </cell>
          <cell r="E1944">
            <v>1</v>
          </cell>
          <cell r="F1944">
            <v>8100</v>
          </cell>
          <cell r="G1944" t="str">
            <v>20040225</v>
          </cell>
          <cell r="H1944" t="str">
            <v>20090109</v>
          </cell>
          <cell r="I1944" t="str">
            <v>4808939204737</v>
          </cell>
          <cell r="J1944" t="str">
            <v>8939204735</v>
          </cell>
          <cell r="K1944" t="str">
            <v>9788939204737</v>
          </cell>
          <cell r="L1944" t="str">
            <v>어린이창작동화</v>
          </cell>
          <cell r="M1944" t="str">
            <v>kPDF</v>
          </cell>
          <cell r="N1944">
            <v>8100</v>
          </cell>
          <cell r="O1944" t="str">
            <v>경기도교과연계도서 &gt; 중학교 3학년 국어</v>
          </cell>
          <cell r="P1944" t="str">
            <v>[상세보기]</v>
          </cell>
        </row>
        <row r="1945">
          <cell r="A1945" t="str">
            <v>탈출! 아무거나</v>
          </cell>
          <cell r="B1945" t="str">
            <v>아동</v>
          </cell>
          <cell r="C1945" t="str">
            <v>머스트비</v>
          </cell>
          <cell r="D1945">
            <v>13610</v>
          </cell>
          <cell r="E1945">
            <v>1</v>
          </cell>
          <cell r="F1945">
            <v>13610</v>
          </cell>
          <cell r="G1945" t="str">
            <v>20181130</v>
          </cell>
          <cell r="H1945" t="str">
            <v>20200417</v>
          </cell>
          <cell r="I1945" t="str">
            <v>4801160340809</v>
          </cell>
          <cell r="J1945" t="str">
            <v>1160340803</v>
          </cell>
          <cell r="K1945" t="str">
            <v>9791160340808</v>
          </cell>
          <cell r="L1945" t="str">
            <v>어린이창작동화</v>
          </cell>
          <cell r="M1945" t="str">
            <v>kPDF</v>
          </cell>
          <cell r="N1945">
            <v>13610</v>
          </cell>
          <cell r="O1945" t="str">
            <v>김포시립도서관 권장도서</v>
          </cell>
          <cell r="P1945" t="str">
            <v>[상세보기]</v>
          </cell>
        </row>
        <row r="1946">
          <cell r="A1946" t="str">
            <v>탐라순력도 따라 제주 역사 여행</v>
          </cell>
          <cell r="B1946" t="str">
            <v>아동</v>
          </cell>
          <cell r="C1946" t="str">
            <v>위즈덤하우스_디지털콘텐츠</v>
          </cell>
          <cell r="D1946">
            <v>21600</v>
          </cell>
          <cell r="E1946">
            <v>2</v>
          </cell>
          <cell r="F1946">
            <v>43200</v>
          </cell>
          <cell r="G1946" t="str">
            <v>20181115</v>
          </cell>
          <cell r="H1946" t="str">
            <v>20190618</v>
          </cell>
          <cell r="I1946" t="str">
            <v>4808962479737</v>
          </cell>
          <cell r="J1946" t="str">
            <v>8962479737</v>
          </cell>
          <cell r="K1946" t="str">
            <v>9788962479737</v>
          </cell>
          <cell r="L1946" t="str">
            <v>역사/지리/위인</v>
          </cell>
          <cell r="M1946" t="str">
            <v>kEPUB</v>
          </cell>
          <cell r="N1946">
            <v>43200</v>
          </cell>
          <cell r="O1946" t="str">
            <v>책씨앗 &gt; 교과연계 추천도서</v>
          </cell>
          <cell r="P1946" t="str">
            <v>[상세보기]</v>
          </cell>
        </row>
        <row r="1947">
          <cell r="A1947" t="str">
            <v>탐정 넬  낡은 장화를 버린 날</v>
          </cell>
          <cell r="B1947" t="str">
            <v>아동</v>
          </cell>
          <cell r="C1947" t="str">
            <v>알에이치코리아_디지털컨텐츠</v>
          </cell>
          <cell r="D1947">
            <v>9100</v>
          </cell>
          <cell r="E1947">
            <v>2</v>
          </cell>
          <cell r="F1947">
            <v>18200</v>
          </cell>
          <cell r="G1947" t="str">
            <v>20150910</v>
          </cell>
          <cell r="H1947" t="str">
            <v>20151117</v>
          </cell>
          <cell r="I1947" t="str">
            <v>4808925557137</v>
          </cell>
          <cell r="J1947" t="str">
            <v>8925557134</v>
          </cell>
          <cell r="K1947" t="str">
            <v>9788925557137</v>
          </cell>
          <cell r="L1947" t="str">
            <v>어린이창작동화</v>
          </cell>
          <cell r="M1947" t="str">
            <v>kEPUB</v>
          </cell>
          <cell r="N1947">
            <v>18200</v>
          </cell>
          <cell r="O1947" t="str">
            <v xml:space="preserve">안산시 중앙도서관 추천도서 목록 </v>
          </cell>
          <cell r="P1947" t="str">
            <v>[상세보기]</v>
          </cell>
        </row>
        <row r="1948">
          <cell r="A1948" t="str">
            <v>탐정 클럽. 1</v>
          </cell>
          <cell r="B1948" t="str">
            <v>아동</v>
          </cell>
          <cell r="C1948" t="str">
            <v>가람어린이</v>
          </cell>
          <cell r="D1948">
            <v>17010</v>
          </cell>
          <cell r="E1948">
            <v>1</v>
          </cell>
          <cell r="F1948">
            <v>17010</v>
          </cell>
          <cell r="G1948" t="str">
            <v>20200810</v>
          </cell>
          <cell r="H1948" t="str">
            <v>20201218</v>
          </cell>
          <cell r="I1948" t="str">
            <v>4801165180639</v>
          </cell>
          <cell r="J1948" t="str">
            <v>1165180634</v>
          </cell>
          <cell r="K1948" t="str">
            <v>9791165180638</v>
          </cell>
          <cell r="L1948" t="str">
            <v>어린이창작동화</v>
          </cell>
          <cell r="M1948" t="str">
            <v>kEPUB</v>
          </cell>
          <cell r="N1948">
            <v>17010</v>
          </cell>
          <cell r="O1948" t="str">
            <v>아침독서 추천도서(초등5-6학년)</v>
          </cell>
          <cell r="P1948" t="str">
            <v>[상세보기]</v>
          </cell>
        </row>
        <row r="1949">
          <cell r="A1949" t="str">
            <v>탐정 클럽. 2</v>
          </cell>
          <cell r="B1949" t="str">
            <v>아동</v>
          </cell>
          <cell r="C1949" t="str">
            <v>가람어린이</v>
          </cell>
          <cell r="D1949">
            <v>17010</v>
          </cell>
          <cell r="E1949">
            <v>1</v>
          </cell>
          <cell r="F1949">
            <v>17010</v>
          </cell>
          <cell r="G1949" t="str">
            <v>20201010</v>
          </cell>
          <cell r="H1949" t="str">
            <v>20201218</v>
          </cell>
          <cell r="I1949" t="str">
            <v>4801165180813</v>
          </cell>
          <cell r="J1949" t="str">
            <v>1165180812</v>
          </cell>
          <cell r="K1949" t="str">
            <v>9791165180812</v>
          </cell>
          <cell r="L1949" t="str">
            <v>어린이창작동화</v>
          </cell>
          <cell r="M1949" t="str">
            <v>kEPUB</v>
          </cell>
          <cell r="N1949">
            <v>17010</v>
          </cell>
          <cell r="O1949" t="str">
            <v>아침독서 추천도서(초등5-6학년)</v>
          </cell>
          <cell r="P1949" t="str">
            <v>[상세보기]</v>
          </cell>
        </row>
        <row r="1950">
          <cell r="A1950" t="str">
            <v>탐정 클럽. 3</v>
          </cell>
          <cell r="B1950" t="str">
            <v>아동</v>
          </cell>
          <cell r="C1950" t="str">
            <v>가람어린이</v>
          </cell>
          <cell r="D1950">
            <v>17010</v>
          </cell>
          <cell r="E1950">
            <v>1</v>
          </cell>
          <cell r="F1950">
            <v>17010</v>
          </cell>
          <cell r="G1950" t="str">
            <v>20201220</v>
          </cell>
          <cell r="H1950" t="str">
            <v>20201218</v>
          </cell>
          <cell r="I1950" t="str">
            <v>4801165180899</v>
          </cell>
          <cell r="J1950" t="str">
            <v>1165180898</v>
          </cell>
          <cell r="K1950" t="str">
            <v>9791165180898</v>
          </cell>
          <cell r="L1950" t="str">
            <v>어린이창작동화</v>
          </cell>
          <cell r="M1950" t="str">
            <v>kEPUB</v>
          </cell>
          <cell r="N1950">
            <v>17010</v>
          </cell>
          <cell r="O1950" t="str">
            <v>아침독서 추천도서(초등5-6학년)</v>
          </cell>
          <cell r="P1950" t="str">
            <v>[상세보기]</v>
          </cell>
        </row>
        <row r="1951">
          <cell r="A1951" t="str">
            <v>탐험가와 함께 떠나는 세계 일주</v>
          </cell>
          <cell r="B1951" t="str">
            <v>아동</v>
          </cell>
          <cell r="C1951" t="str">
            <v>머스트비</v>
          </cell>
          <cell r="D1951">
            <v>20160</v>
          </cell>
          <cell r="E1951">
            <v>1</v>
          </cell>
          <cell r="F1951">
            <v>20160</v>
          </cell>
          <cell r="G1951" t="str">
            <v>20171220</v>
          </cell>
          <cell r="H1951" t="str">
            <v>20180809</v>
          </cell>
          <cell r="I1951" t="str">
            <v>4801160340502</v>
          </cell>
          <cell r="J1951" t="str">
            <v>1160340501</v>
          </cell>
          <cell r="K1951" t="str">
            <v>9791160340501</v>
          </cell>
          <cell r="L1951" t="str">
            <v>역사/지리/위인</v>
          </cell>
          <cell r="M1951" t="str">
            <v>kPDF</v>
          </cell>
          <cell r="N1951">
            <v>20160</v>
          </cell>
          <cell r="O1951" t="str">
            <v>인천광역시미추홀도서관 &gt; 교과연계도서</v>
          </cell>
          <cell r="P1951" t="str">
            <v>[상세보기]</v>
          </cell>
        </row>
        <row r="1952">
          <cell r="A1952" t="str">
            <v>탐험가의 시계</v>
          </cell>
          <cell r="B1952" t="str">
            <v>아동</v>
          </cell>
          <cell r="C1952" t="str">
            <v>한겨레출판</v>
          </cell>
          <cell r="D1952">
            <v>10260</v>
          </cell>
          <cell r="E1952">
            <v>1</v>
          </cell>
          <cell r="F1952">
            <v>10260</v>
          </cell>
          <cell r="G1952" t="str">
            <v>20150723</v>
          </cell>
          <cell r="H1952" t="str">
            <v>20151223</v>
          </cell>
          <cell r="I1952" t="str">
            <v>4808984319196</v>
          </cell>
          <cell r="J1952" t="str">
            <v>8984319198</v>
          </cell>
          <cell r="K1952" t="str">
            <v>9788984319196</v>
          </cell>
          <cell r="L1952" t="str">
            <v>어린이창작동화</v>
          </cell>
          <cell r="M1952" t="str">
            <v>kPDF+kEPUB</v>
          </cell>
          <cell r="N1952">
            <v>10260</v>
          </cell>
          <cell r="O1952" t="str">
            <v>한국문화예술위원회 문학나눔 선정도서</v>
          </cell>
          <cell r="P1952" t="str">
            <v>[상세보기]</v>
          </cell>
        </row>
        <row r="1953">
          <cell r="A1953" t="str">
            <v>태평양을 건너간 사진신부</v>
          </cell>
          <cell r="B1953" t="str">
            <v>아동</v>
          </cell>
          <cell r="C1953" t="str">
            <v>밝은미래</v>
          </cell>
          <cell r="D1953">
            <v>13500</v>
          </cell>
          <cell r="E1953">
            <v>1</v>
          </cell>
          <cell r="F1953">
            <v>13500</v>
          </cell>
          <cell r="G1953" t="str">
            <v>20180131</v>
          </cell>
          <cell r="H1953" t="str">
            <v>20201105</v>
          </cell>
          <cell r="I1953" t="str">
            <v>4808965462996</v>
          </cell>
          <cell r="J1953" t="str">
            <v>8965462991</v>
          </cell>
          <cell r="K1953" t="str">
            <v>9788965462996</v>
          </cell>
          <cell r="L1953" t="str">
            <v>어린이창작동화</v>
          </cell>
          <cell r="M1953" t="str">
            <v>kEPUB</v>
          </cell>
          <cell r="N1953">
            <v>13500</v>
          </cell>
          <cell r="O1953">
            <v>13500</v>
          </cell>
          <cell r="P1953" t="str">
            <v>[상세보기]</v>
          </cell>
        </row>
        <row r="1954">
          <cell r="A1954" t="str">
            <v>태풍에 대처하는 방법</v>
          </cell>
          <cell r="B1954" t="str">
            <v>아동</v>
          </cell>
          <cell r="C1954" t="str">
            <v>푸른숲(주)</v>
          </cell>
          <cell r="D1954">
            <v>13230</v>
          </cell>
          <cell r="E1954">
            <v>1</v>
          </cell>
          <cell r="F1954">
            <v>13230</v>
          </cell>
          <cell r="G1954" t="str">
            <v>20151210</v>
          </cell>
          <cell r="H1954" t="str">
            <v>20161007</v>
          </cell>
          <cell r="I1954" t="str">
            <v>4801156750780</v>
          </cell>
          <cell r="J1954" t="str">
            <v>1156750784</v>
          </cell>
          <cell r="K1954" t="str">
            <v>9791156750789</v>
          </cell>
          <cell r="L1954" t="str">
            <v>어린이창작동화</v>
          </cell>
          <cell r="M1954" t="str">
            <v>kEPUB</v>
          </cell>
          <cell r="N1954">
            <v>13230</v>
          </cell>
          <cell r="O1954" t="str">
            <v>경남교육청 창원도서관 &gt; 교과연계도서</v>
          </cell>
          <cell r="P1954" t="str">
            <v>[상세보기]</v>
          </cell>
        </row>
        <row r="1955">
          <cell r="A1955" t="str">
            <v>터널</v>
          </cell>
          <cell r="B1955" t="str">
            <v>아동</v>
          </cell>
          <cell r="C1955" t="str">
            <v>책빛</v>
          </cell>
          <cell r="D1955">
            <v>15120</v>
          </cell>
          <cell r="E1955">
            <v>1</v>
          </cell>
          <cell r="F1955">
            <v>15120</v>
          </cell>
          <cell r="G1955" t="str">
            <v>20180530</v>
          </cell>
          <cell r="H1955" t="str">
            <v>20180529</v>
          </cell>
          <cell r="I1955" t="str">
            <v>4808962192643</v>
          </cell>
          <cell r="J1955" t="str">
            <v>8962192640</v>
          </cell>
          <cell r="K1955" t="str">
            <v>9788962192643</v>
          </cell>
          <cell r="L1955" t="str">
            <v>어린이창작동화</v>
          </cell>
          <cell r="M1955" t="str">
            <v>kPDF</v>
          </cell>
          <cell r="N1955">
            <v>15120</v>
          </cell>
          <cell r="O1955" t="str">
            <v>광주광역시립도서관 권장도서</v>
          </cell>
          <cell r="P1955" t="str">
            <v>[상세보기]</v>
          </cell>
        </row>
        <row r="1956">
          <cell r="A1956" t="str">
            <v>토론왕 아무나 하냐?</v>
          </cell>
          <cell r="B1956" t="str">
            <v>아동</v>
          </cell>
          <cell r="C1956" t="str">
            <v>애플트리태일즈</v>
          </cell>
          <cell r="D1956">
            <v>15120</v>
          </cell>
          <cell r="E1956">
            <v>1</v>
          </cell>
          <cell r="F1956">
            <v>15120</v>
          </cell>
          <cell r="G1956" t="str">
            <v>20170525</v>
          </cell>
          <cell r="H1956" t="str">
            <v>20180523</v>
          </cell>
          <cell r="I1956" t="str">
            <v>4801187743096</v>
          </cell>
          <cell r="J1956" t="str">
            <v>1187743097</v>
          </cell>
          <cell r="K1956" t="str">
            <v>9791187743095</v>
          </cell>
          <cell r="L1956" t="str">
            <v>논술/한글/한자</v>
          </cell>
          <cell r="M1956" t="str">
            <v>kEPUB</v>
          </cell>
          <cell r="N1956">
            <v>15120</v>
          </cell>
          <cell r="O1956" t="str">
            <v>인천광역시미추홀도서관 &gt; 교과연계도서</v>
          </cell>
          <cell r="P1956" t="str">
            <v>[상세보기]</v>
          </cell>
        </row>
        <row r="1957">
          <cell r="A1957" t="str">
            <v>토론은 싸움이 아니야!</v>
          </cell>
          <cell r="B1957" t="str">
            <v>아동</v>
          </cell>
          <cell r="C1957" t="str">
            <v>팜파스</v>
          </cell>
          <cell r="D1957">
            <v>12600</v>
          </cell>
          <cell r="E1957">
            <v>1</v>
          </cell>
          <cell r="F1957">
            <v>12600</v>
          </cell>
          <cell r="G1957" t="str">
            <v>20150825</v>
          </cell>
          <cell r="H1957" t="str">
            <v>20160405</v>
          </cell>
          <cell r="I1957" t="str">
            <v>4801170260340</v>
          </cell>
          <cell r="J1957" t="str">
            <v>1170260349</v>
          </cell>
          <cell r="K1957" t="str">
            <v>9791170260349</v>
          </cell>
          <cell r="L1957" t="str">
            <v>어린이창작동화</v>
          </cell>
          <cell r="M1957" t="str">
            <v>kEPUB</v>
          </cell>
          <cell r="N1957">
            <v>12600</v>
          </cell>
          <cell r="O1957" t="str">
            <v>경기도교과연계 &gt; 초등학교 4학년 1학기 국어</v>
          </cell>
          <cell r="P1957" t="str">
            <v>[상세보기]</v>
          </cell>
        </row>
        <row r="1958">
          <cell r="A1958" t="str">
            <v>토론이 좋아요</v>
          </cell>
          <cell r="B1958" t="str">
            <v>아동</v>
          </cell>
          <cell r="C1958" t="str">
            <v>에듀니티</v>
          </cell>
          <cell r="D1958">
            <v>17280</v>
          </cell>
          <cell r="E1958">
            <v>1</v>
          </cell>
          <cell r="F1958">
            <v>17280</v>
          </cell>
          <cell r="G1958" t="str">
            <v>20170424</v>
          </cell>
          <cell r="H1958" t="str">
            <v>20200602</v>
          </cell>
          <cell r="I1958" t="str">
            <v>4801185992373</v>
          </cell>
          <cell r="J1958" t="str">
            <v>1185992375</v>
          </cell>
          <cell r="K1958" t="str">
            <v>9791185992372</v>
          </cell>
          <cell r="L1958" t="str">
            <v>논술/한글/한자</v>
          </cell>
          <cell r="M1958" t="str">
            <v>kEPUB</v>
          </cell>
          <cell r="N1958">
            <v>17280</v>
          </cell>
          <cell r="O1958">
            <v>17280</v>
          </cell>
          <cell r="P1958" t="str">
            <v>[상세보기]</v>
          </cell>
        </row>
        <row r="1959">
          <cell r="A1959" t="str">
            <v>토마토</v>
          </cell>
          <cell r="B1959" t="str">
            <v>아동</v>
          </cell>
          <cell r="C1959" t="str">
            <v>내인생의책(주)</v>
          </cell>
          <cell r="D1959">
            <v>17280</v>
          </cell>
          <cell r="E1959">
            <v>1</v>
          </cell>
          <cell r="F1959">
            <v>17280</v>
          </cell>
          <cell r="G1959" t="str">
            <v>20180119</v>
          </cell>
          <cell r="H1959" t="str">
            <v>20180129</v>
          </cell>
          <cell r="I1959" t="str">
            <v>4801157233626</v>
          </cell>
          <cell r="J1959" t="str">
            <v>1157233627</v>
          </cell>
          <cell r="K1959" t="str">
            <v>9791157233625</v>
          </cell>
          <cell r="L1959" t="str">
            <v>자기계발/리더십</v>
          </cell>
          <cell r="M1959" t="str">
            <v>kPDF</v>
          </cell>
          <cell r="N1959">
            <v>17280</v>
          </cell>
          <cell r="O1959" t="str">
            <v>목포공공도서관 추천도서</v>
          </cell>
          <cell r="P1959" t="str">
            <v>[상세보기]</v>
          </cell>
        </row>
        <row r="1960">
          <cell r="A1960" t="str">
            <v>톰을 찾아라!</v>
          </cell>
          <cell r="B1960" t="str">
            <v>아동</v>
          </cell>
          <cell r="C1960" t="str">
            <v>북이십일_디지털컨텐츠</v>
          </cell>
          <cell r="D1960">
            <v>25200</v>
          </cell>
          <cell r="E1960">
            <v>2</v>
          </cell>
          <cell r="F1960">
            <v>50400</v>
          </cell>
          <cell r="G1960" t="str">
            <v>20200318</v>
          </cell>
          <cell r="H1960" t="str">
            <v>20200319</v>
          </cell>
          <cell r="I1960" t="str">
            <v>4808950986216</v>
          </cell>
          <cell r="J1960" t="str">
            <v>8950986213</v>
          </cell>
          <cell r="K1960" t="str">
            <v>9788950986216</v>
          </cell>
          <cell r="L1960" t="str">
            <v>역사/지리/위인</v>
          </cell>
          <cell r="M1960" t="str">
            <v>kPDF</v>
          </cell>
          <cell r="N1960">
            <v>50400</v>
          </cell>
          <cell r="O1960" t="str">
            <v>아침독서 추천도서(초등3-4학년)</v>
          </cell>
          <cell r="P1960" t="str">
            <v>[상세보기]</v>
          </cell>
        </row>
        <row r="1961">
          <cell r="A1961" t="str">
            <v>톱시다운 톱시와 터비다운 터비</v>
          </cell>
          <cell r="B1961" t="str">
            <v>아동</v>
          </cell>
          <cell r="C1961" t="str">
            <v>책속물고기</v>
          </cell>
          <cell r="D1961">
            <v>12600</v>
          </cell>
          <cell r="E1961">
            <v>1</v>
          </cell>
          <cell r="F1961">
            <v>12600</v>
          </cell>
          <cell r="G1961" t="str">
            <v>20180105</v>
          </cell>
          <cell r="H1961" t="str">
            <v>20191017</v>
          </cell>
          <cell r="I1961" t="str">
            <v>4801186670898</v>
          </cell>
          <cell r="J1961" t="str">
            <v>1186670894</v>
          </cell>
          <cell r="K1961" t="str">
            <v>9791186670897</v>
          </cell>
          <cell r="L1961" t="str">
            <v>어린이창작동화</v>
          </cell>
          <cell r="M1961" t="str">
            <v>kPDF+kEPUB</v>
          </cell>
          <cell r="N1961">
            <v>12600</v>
          </cell>
          <cell r="O1961" t="str">
            <v>경상남도교육청 고성도서관 추천도서</v>
          </cell>
          <cell r="P1961" t="str">
            <v>[상세보기]</v>
          </cell>
        </row>
        <row r="1962">
          <cell r="A1962" t="str">
            <v>통일</v>
          </cell>
          <cell r="B1962" t="str">
            <v>아동</v>
          </cell>
          <cell r="C1962" t="str">
            <v>풀빛(도서출판)</v>
          </cell>
          <cell r="D1962">
            <v>15120</v>
          </cell>
          <cell r="E1962">
            <v>1</v>
          </cell>
          <cell r="F1962">
            <v>15120</v>
          </cell>
          <cell r="G1962" t="str">
            <v>20171211</v>
          </cell>
          <cell r="H1962" t="str">
            <v>20180820</v>
          </cell>
          <cell r="I1962" t="str">
            <v>4801161720327</v>
          </cell>
          <cell r="J1962" t="str">
            <v>1161720324</v>
          </cell>
          <cell r="K1962" t="str">
            <v>9791161720326</v>
          </cell>
          <cell r="L1962" t="str">
            <v>자기계발/리더십</v>
          </cell>
          <cell r="M1962" t="str">
            <v>kPDF+kEPUB</v>
          </cell>
          <cell r="N1962">
            <v>15120</v>
          </cell>
          <cell r="O1962" t="str">
            <v>인천광역시미추홀도서관 &gt; 교과연계도서</v>
          </cell>
          <cell r="P1962" t="str">
            <v>[상세보기]</v>
          </cell>
        </row>
        <row r="1963">
          <cell r="A1963" t="str">
            <v>통일 할아버지 문익환</v>
          </cell>
          <cell r="B1963" t="str">
            <v>아동</v>
          </cell>
          <cell r="C1963" t="str">
            <v>사계절</v>
          </cell>
          <cell r="D1963">
            <v>15120</v>
          </cell>
          <cell r="E1963">
            <v>2</v>
          </cell>
          <cell r="F1963">
            <v>30240</v>
          </cell>
          <cell r="G1963" t="str">
            <v>20180518</v>
          </cell>
          <cell r="H1963" t="str">
            <v>20190104</v>
          </cell>
          <cell r="I1963" t="str">
            <v>4801160943666</v>
          </cell>
          <cell r="J1963" t="str">
            <v>1160943664</v>
          </cell>
          <cell r="K1963" t="str">
            <v>9791160943665</v>
          </cell>
          <cell r="L1963" t="str">
            <v>역사/지리/위인</v>
          </cell>
          <cell r="M1963" t="str">
            <v>kEPUB</v>
          </cell>
          <cell r="N1963">
            <v>30240</v>
          </cell>
          <cell r="O1963" t="str">
            <v>광주광역시립도서관 권장도서</v>
          </cell>
          <cell r="P1963" t="str">
            <v>[상세보기]</v>
          </cell>
        </row>
        <row r="1964">
          <cell r="A1964" t="str">
            <v>통조림 학원</v>
          </cell>
          <cell r="B1964" t="str">
            <v>아동</v>
          </cell>
          <cell r="C1964" t="str">
            <v>위즈덤하우스_디지털콘텐츠</v>
          </cell>
          <cell r="D1964">
            <v>17640</v>
          </cell>
          <cell r="E1964">
            <v>2</v>
          </cell>
          <cell r="F1964">
            <v>35280</v>
          </cell>
          <cell r="G1964" t="str">
            <v>20160125</v>
          </cell>
          <cell r="H1964" t="str">
            <v>20160307</v>
          </cell>
          <cell r="I1964" t="str">
            <v>4808962476828</v>
          </cell>
          <cell r="J1964" t="str">
            <v>8962476827</v>
          </cell>
          <cell r="K1964" t="str">
            <v>9788962476828</v>
          </cell>
          <cell r="L1964" t="str">
            <v>어린이창작동화</v>
          </cell>
          <cell r="M1964" t="str">
            <v>kEPUB</v>
          </cell>
          <cell r="N1964">
            <v>35280</v>
          </cell>
          <cell r="O1964" t="str">
            <v>책씨앗 &gt; 교과연계 추천도서(초등)</v>
          </cell>
          <cell r="P1964" t="str">
            <v>[상세보기]</v>
          </cell>
        </row>
        <row r="1965">
          <cell r="A1965" t="str">
            <v>투덜투덜 그림일기</v>
          </cell>
          <cell r="B1965" t="str">
            <v>아동</v>
          </cell>
          <cell r="C1965" t="str">
            <v>살림출판사</v>
          </cell>
          <cell r="D1965">
            <v>18000</v>
          </cell>
          <cell r="E1965">
            <v>1</v>
          </cell>
          <cell r="F1965">
            <v>18000</v>
          </cell>
          <cell r="G1965" t="str">
            <v>20150320</v>
          </cell>
          <cell r="H1965" t="str">
            <v>20160704</v>
          </cell>
          <cell r="I1965" t="str">
            <v>4808952230980</v>
          </cell>
          <cell r="J1965" t="str">
            <v>8952230981</v>
          </cell>
          <cell r="K1965" t="str">
            <v>9788952230980</v>
          </cell>
          <cell r="L1965" t="str">
            <v>논술/한글/한자</v>
          </cell>
          <cell r="M1965" t="str">
            <v>kPDF+kEPUB</v>
          </cell>
          <cell r="N1965">
            <v>18000</v>
          </cell>
          <cell r="O1965" t="str">
            <v>경기도교과연계 &gt; 초등학교 1학년 1학기 국어</v>
          </cell>
          <cell r="P1965" t="str">
            <v>[상세보기]</v>
          </cell>
        </row>
        <row r="1966">
          <cell r="A1966" t="str">
            <v>투명 나무</v>
          </cell>
          <cell r="B1966" t="str">
            <v>유아</v>
          </cell>
          <cell r="C1966" t="str">
            <v>알에이치코리아_디지털컨텐츠</v>
          </cell>
          <cell r="D1966">
            <v>8400</v>
          </cell>
          <cell r="E1966">
            <v>2</v>
          </cell>
          <cell r="F1966">
            <v>16800</v>
          </cell>
          <cell r="G1966" t="str">
            <v>20170220</v>
          </cell>
          <cell r="H1966" t="str">
            <v>20170601</v>
          </cell>
          <cell r="I1966" t="str">
            <v>4808925560878</v>
          </cell>
          <cell r="J1966" t="str">
            <v>8925560879</v>
          </cell>
          <cell r="K1966" t="str">
            <v>9788925560878</v>
          </cell>
          <cell r="L1966" t="str">
            <v>유아창작동화</v>
          </cell>
          <cell r="M1966" t="str">
            <v>kPDF</v>
          </cell>
          <cell r="N1966">
            <v>16800</v>
          </cell>
          <cell r="O1966" t="str">
            <v>학교도서관사서협의회 유아 추천도서</v>
          </cell>
          <cell r="P1966" t="str">
            <v>[상세보기]</v>
          </cell>
        </row>
        <row r="1967">
          <cell r="A1967" t="str">
            <v>투명한 아이</v>
          </cell>
          <cell r="B1967" t="str">
            <v>아동</v>
          </cell>
          <cell r="C1967" t="str">
            <v>비전팩토리</v>
          </cell>
          <cell r="D1967">
            <v>12740</v>
          </cell>
          <cell r="E1967">
            <v>1</v>
          </cell>
          <cell r="F1967">
            <v>12740</v>
          </cell>
          <cell r="G1967" t="str">
            <v>20150112</v>
          </cell>
          <cell r="H1967" t="str">
            <v>20150115</v>
          </cell>
          <cell r="I1967" t="str">
            <v>4808959373949</v>
          </cell>
          <cell r="J1967" t="str">
            <v>895937394X</v>
          </cell>
          <cell r="K1967" t="str">
            <v>9788959373949</v>
          </cell>
          <cell r="L1967" t="str">
            <v>어린이창작동화</v>
          </cell>
          <cell r="M1967" t="str">
            <v>kPDF+kEPUB</v>
          </cell>
          <cell r="N1967">
            <v>12740</v>
          </cell>
          <cell r="O1967" t="str">
            <v>경기도교과연계 &gt; 초등학교 4학년 1학기 국어</v>
          </cell>
          <cell r="P1967" t="str">
            <v>[상세보기]</v>
          </cell>
        </row>
        <row r="1968">
          <cell r="A1968" t="str">
            <v>투자 천재 또봉이</v>
          </cell>
          <cell r="B1968" t="str">
            <v>아동</v>
          </cell>
          <cell r="C1968" t="str">
            <v>알에이치코리아_디지털컨텐츠</v>
          </cell>
          <cell r="D1968">
            <v>8400</v>
          </cell>
          <cell r="E1968">
            <v>2</v>
          </cell>
          <cell r="F1968">
            <v>16800</v>
          </cell>
          <cell r="G1968" t="str">
            <v>20151113</v>
          </cell>
          <cell r="H1968" t="str">
            <v>20170807</v>
          </cell>
          <cell r="I1968" t="str">
            <v>4808925557762</v>
          </cell>
          <cell r="J1968" t="str">
            <v>8925557762</v>
          </cell>
          <cell r="K1968" t="str">
            <v>9788925557762</v>
          </cell>
          <cell r="L1968" t="str">
            <v>경제경영</v>
          </cell>
          <cell r="M1968" t="str">
            <v>kPDF</v>
          </cell>
          <cell r="N1968">
            <v>16800</v>
          </cell>
          <cell r="O1968" t="str">
            <v>경남교육청 김해도서관 &gt; 4학년 교과연계도서</v>
          </cell>
          <cell r="P1968" t="str">
            <v>[상세보기]</v>
          </cell>
        </row>
        <row r="1969">
          <cell r="A1969" t="str">
            <v>티라노 초등학교</v>
          </cell>
          <cell r="B1969" t="str">
            <v>아동</v>
          </cell>
          <cell r="C1969" t="str">
            <v>키다리</v>
          </cell>
          <cell r="D1969">
            <v>10260</v>
          </cell>
          <cell r="E1969">
            <v>1</v>
          </cell>
          <cell r="F1969">
            <v>10260</v>
          </cell>
          <cell r="G1969" t="str">
            <v>20120125</v>
          </cell>
          <cell r="H1969" t="str">
            <v>20121107</v>
          </cell>
          <cell r="I1969" t="str">
            <v>4808992365666</v>
          </cell>
          <cell r="J1969" t="str">
            <v>8992365667</v>
          </cell>
          <cell r="K1969" t="str">
            <v>9788992365666</v>
          </cell>
          <cell r="L1969" t="str">
            <v>어린이창작동화</v>
          </cell>
          <cell r="M1969" t="str">
            <v>kPDF+kEPUB</v>
          </cell>
          <cell r="N1969">
            <v>10260</v>
          </cell>
          <cell r="O1969" t="str">
            <v>국립어청도서관추천</v>
          </cell>
          <cell r="P1969" t="str">
            <v>[상세보기]</v>
          </cell>
        </row>
        <row r="1970">
          <cell r="A1970" t="str">
            <v>티베트의 아이들</v>
          </cell>
          <cell r="B1970" t="str">
            <v>아동</v>
          </cell>
          <cell r="C1970" t="str">
            <v>내인생의책(주)</v>
          </cell>
          <cell r="D1970">
            <v>15120</v>
          </cell>
          <cell r="E1970">
            <v>1</v>
          </cell>
          <cell r="F1970">
            <v>15120</v>
          </cell>
          <cell r="G1970" t="str">
            <v>20161128</v>
          </cell>
          <cell r="H1970" t="str">
            <v>20161214</v>
          </cell>
          <cell r="I1970" t="str">
            <v>4801157232940</v>
          </cell>
          <cell r="J1970" t="str">
            <v>1157232949</v>
          </cell>
          <cell r="K1970" t="str">
            <v>9791157232949</v>
          </cell>
          <cell r="L1970" t="str">
            <v>어린이창작동화</v>
          </cell>
          <cell r="M1970" t="str">
            <v>kPDF</v>
          </cell>
          <cell r="N1970">
            <v>15120</v>
          </cell>
          <cell r="O1970" t="str">
            <v>목포공공도서관 추천도서</v>
          </cell>
          <cell r="P1970" t="str">
            <v>[상세보기]</v>
          </cell>
        </row>
        <row r="1971">
          <cell r="A1971" t="str">
            <v>티보르와 너저분 벌레</v>
          </cell>
          <cell r="B1971" t="str">
            <v>유아</v>
          </cell>
          <cell r="C1971" t="str">
            <v>소원나무</v>
          </cell>
          <cell r="D1971">
            <v>14400</v>
          </cell>
          <cell r="E1971">
            <v>1</v>
          </cell>
          <cell r="F1971">
            <v>14400</v>
          </cell>
          <cell r="G1971" t="str">
            <v>20190115</v>
          </cell>
          <cell r="H1971" t="str">
            <v>20190611</v>
          </cell>
          <cell r="I1971" t="str">
            <v>4801186531878</v>
          </cell>
          <cell r="J1971" t="str">
            <v>1186531878</v>
          </cell>
          <cell r="K1971" t="str">
            <v>9791186531877</v>
          </cell>
          <cell r="L1971" t="str">
            <v>유아창작동화</v>
          </cell>
          <cell r="M1971" t="str">
            <v>kPDF</v>
          </cell>
          <cell r="N1971">
            <v>14400</v>
          </cell>
          <cell r="O1971" t="str">
            <v>책씨앗 &gt; 교과연계 추천도서</v>
          </cell>
          <cell r="P1971" t="str">
            <v>[상세보기]</v>
          </cell>
        </row>
        <row r="1972">
          <cell r="A1972" t="str">
            <v>티키타카 구구단</v>
          </cell>
          <cell r="B1972" t="str">
            <v>아동</v>
          </cell>
          <cell r="C1972" t="str">
            <v>다락원</v>
          </cell>
          <cell r="D1972">
            <v>13860</v>
          </cell>
          <cell r="E1972">
            <v>1</v>
          </cell>
          <cell r="F1972">
            <v>13860</v>
          </cell>
          <cell r="G1972" t="str">
            <v>20190401</v>
          </cell>
          <cell r="H1972" t="str">
            <v>20190514</v>
          </cell>
          <cell r="I1972" t="str">
            <v>4808927747383</v>
          </cell>
          <cell r="J1972" t="str">
            <v>8927747380</v>
          </cell>
          <cell r="K1972" t="str">
            <v>9788927747383</v>
          </cell>
          <cell r="L1972" t="str">
            <v>수학</v>
          </cell>
          <cell r="M1972" t="str">
            <v>kPDF</v>
          </cell>
          <cell r="N1972">
            <v>13860</v>
          </cell>
          <cell r="O1972" t="str">
            <v>목포공공도서관 추천도서</v>
          </cell>
          <cell r="P1972" t="str">
            <v>[상세보기]</v>
          </cell>
        </row>
        <row r="1973">
          <cell r="A1973" t="str">
            <v>파라오의 정사각형</v>
          </cell>
          <cell r="B1973" t="str">
            <v>아동</v>
          </cell>
          <cell r="C1973" t="str">
            <v>한국출판콘텐츠(KPC)</v>
          </cell>
          <cell r="D1973">
            <v>27720</v>
          </cell>
          <cell r="E1973">
            <v>2</v>
          </cell>
          <cell r="F1973">
            <v>55440</v>
          </cell>
          <cell r="G1973" t="str">
            <v>20140221</v>
          </cell>
          <cell r="H1973" t="str">
            <v>20141114</v>
          </cell>
          <cell r="I1973" t="str">
            <v>4801156130032</v>
          </cell>
          <cell r="J1973" t="str">
            <v>1156130034</v>
          </cell>
          <cell r="K1973" t="str">
            <v>9791156130031</v>
          </cell>
          <cell r="L1973" t="str">
            <v>과학</v>
          </cell>
          <cell r="M1973" t="str">
            <v>kEPUB</v>
          </cell>
          <cell r="N1973">
            <v>55440</v>
          </cell>
          <cell r="O1973" t="str">
            <v>경남교육청 김해도서관 &gt; 3학년 교과연계도서</v>
          </cell>
          <cell r="P1973" t="str">
            <v>[상세보기]</v>
          </cell>
        </row>
        <row r="1974">
          <cell r="A1974" t="str">
            <v>파란 나무</v>
          </cell>
          <cell r="B1974" t="str">
            <v>아동</v>
          </cell>
          <cell r="C1974" t="str">
            <v>책빛</v>
          </cell>
          <cell r="D1974">
            <v>12960</v>
          </cell>
          <cell r="E1974">
            <v>1</v>
          </cell>
          <cell r="F1974">
            <v>12960</v>
          </cell>
          <cell r="G1974" t="str">
            <v>20170130</v>
          </cell>
          <cell r="H1974" t="str">
            <v>20170221</v>
          </cell>
          <cell r="I1974" t="str">
            <v>4808962192377</v>
          </cell>
          <cell r="J1974" t="str">
            <v>8962192373</v>
          </cell>
          <cell r="K1974" t="str">
            <v>9788962192377</v>
          </cell>
          <cell r="L1974" t="str">
            <v>어린이문학</v>
          </cell>
          <cell r="M1974" t="str">
            <v>kPDF</v>
          </cell>
          <cell r="N1974">
            <v>12960</v>
          </cell>
          <cell r="O1974" t="str">
            <v>서울특별시교육청 어린이도서관 추천도서</v>
          </cell>
          <cell r="P1974" t="str">
            <v>[상세보기]</v>
          </cell>
        </row>
        <row r="1975">
          <cell r="A1975" t="str">
            <v>파란 눈의 내동생</v>
          </cell>
          <cell r="B1975" t="str">
            <v>아동</v>
          </cell>
          <cell r="C1975" t="str">
            <v>문공사</v>
          </cell>
          <cell r="D1975">
            <v>7650</v>
          </cell>
          <cell r="E1975">
            <v>1</v>
          </cell>
          <cell r="F1975">
            <v>7650</v>
          </cell>
          <cell r="G1975" t="str">
            <v>20090420</v>
          </cell>
          <cell r="H1975" t="str">
            <v>20100121</v>
          </cell>
          <cell r="I1975" t="str">
            <v>4808945219282</v>
          </cell>
          <cell r="J1975" t="str">
            <v>8945219285</v>
          </cell>
          <cell r="K1975" t="str">
            <v>9788945219282</v>
          </cell>
          <cell r="L1975" t="str">
            <v>어린이창작동화</v>
          </cell>
          <cell r="M1975" t="str">
            <v>kPDF</v>
          </cell>
          <cell r="N1975">
            <v>7650</v>
          </cell>
          <cell r="O1975" t="str">
            <v>서울시교육청도서관 사서추천도서</v>
          </cell>
          <cell r="P1975" t="str">
            <v>[상세보기]</v>
          </cell>
        </row>
        <row r="1976">
          <cell r="A1976" t="str">
            <v>파랑새</v>
          </cell>
          <cell r="B1976" t="str">
            <v>아동</v>
          </cell>
          <cell r="C1976" t="str">
            <v>닥스콘</v>
          </cell>
          <cell r="D1976">
            <v>12600</v>
          </cell>
          <cell r="E1976">
            <v>1</v>
          </cell>
          <cell r="F1976">
            <v>12600</v>
          </cell>
          <cell r="G1976" t="str">
            <v>20160610</v>
          </cell>
          <cell r="H1976" t="str">
            <v>20160525</v>
          </cell>
          <cell r="I1976" t="str">
            <v>4808960160880</v>
          </cell>
          <cell r="J1976" t="str">
            <v>8960160881</v>
          </cell>
          <cell r="K1976">
            <v>12600</v>
          </cell>
          <cell r="L1976" t="str">
            <v>어린이명작동화</v>
          </cell>
          <cell r="M1976" t="str">
            <v>kePDF</v>
          </cell>
          <cell r="N1976">
            <v>12600</v>
          </cell>
          <cell r="O1976" t="str">
            <v>경기도교과연계 &gt; 초등학교 4학년 2학기 국어</v>
          </cell>
          <cell r="P1976" t="str">
            <v>[상세보기]</v>
          </cell>
        </row>
        <row r="1977">
          <cell r="A1977" t="str">
            <v>파릇파릇 녹색의 집</v>
          </cell>
          <cell r="B1977" t="str">
            <v>아동</v>
          </cell>
          <cell r="C1977" t="str">
            <v>개암나무</v>
          </cell>
          <cell r="D1977">
            <v>12350</v>
          </cell>
          <cell r="E1977">
            <v>1</v>
          </cell>
          <cell r="F1977">
            <v>12350</v>
          </cell>
          <cell r="G1977" t="str">
            <v>20181105</v>
          </cell>
          <cell r="H1977" t="str">
            <v>20191016</v>
          </cell>
          <cell r="I1977" t="str">
            <v>4808968304873</v>
          </cell>
          <cell r="J1977" t="str">
            <v>8968304874</v>
          </cell>
          <cell r="K1977" t="str">
            <v>9788968304873</v>
          </cell>
          <cell r="L1977" t="str">
            <v>자기계발/리더십</v>
          </cell>
          <cell r="M1977" t="str">
            <v>kPDF+kEPUB</v>
          </cell>
          <cell r="N1977">
            <v>12350</v>
          </cell>
          <cell r="O1977">
            <v>12350</v>
          </cell>
          <cell r="P1977" t="str">
            <v>[상세보기]</v>
          </cell>
        </row>
        <row r="1978">
          <cell r="A1978" t="str">
            <v>파스칼은 통계 정리로 나쁜 왕을 혼내줬어</v>
          </cell>
          <cell r="B1978" t="str">
            <v>아동</v>
          </cell>
          <cell r="C1978" t="str">
            <v>동아엠앤비</v>
          </cell>
          <cell r="D1978">
            <v>12600</v>
          </cell>
          <cell r="E1978">
            <v>1</v>
          </cell>
          <cell r="F1978">
            <v>12600</v>
          </cell>
          <cell r="G1978" t="str">
            <v>20150915</v>
          </cell>
          <cell r="H1978" t="str">
            <v>20151223</v>
          </cell>
          <cell r="I1978" t="str">
            <v>4801186008172</v>
          </cell>
          <cell r="J1978" t="str">
            <v>1186008172</v>
          </cell>
          <cell r="K1978" t="str">
            <v>9791186008171</v>
          </cell>
          <cell r="L1978" t="str">
            <v>수학</v>
          </cell>
          <cell r="M1978" t="str">
            <v>kEPUB</v>
          </cell>
          <cell r="N1978">
            <v>12600</v>
          </cell>
          <cell r="O1978" t="str">
            <v>경기도교과연계 &gt; 초등학교 3학년 2학기 수학</v>
          </cell>
          <cell r="P1978" t="str">
            <v>[상세보기]</v>
          </cell>
        </row>
        <row r="1979">
          <cell r="A1979" t="str">
            <v>파스타</v>
          </cell>
          <cell r="B1979" t="str">
            <v>아동</v>
          </cell>
          <cell r="C1979" t="str">
            <v>내인생의책(주)</v>
          </cell>
          <cell r="D1979">
            <v>21060</v>
          </cell>
          <cell r="E1979">
            <v>1</v>
          </cell>
          <cell r="F1979">
            <v>21060</v>
          </cell>
          <cell r="G1979" t="str">
            <v>20190805</v>
          </cell>
          <cell r="H1979" t="str">
            <v>20200108</v>
          </cell>
          <cell r="I1979" t="str">
            <v>4801157234746</v>
          </cell>
          <cell r="J1979" t="str">
            <v>1157234747</v>
          </cell>
          <cell r="K1979" t="str">
            <v>9791157234745</v>
          </cell>
          <cell r="L1979" t="str">
            <v>예체능</v>
          </cell>
          <cell r="M1979" t="str">
            <v>kPDF</v>
          </cell>
          <cell r="N1979">
            <v>21060</v>
          </cell>
          <cell r="O1979">
            <v>21060</v>
          </cell>
          <cell r="P1979" t="str">
            <v>[상세보기]</v>
          </cell>
        </row>
        <row r="1980">
          <cell r="A1980" t="str">
            <v>파워북: 누가, 왜, 어떻게 힘을 가졌을까?</v>
          </cell>
          <cell r="B1980" t="str">
            <v>아동</v>
          </cell>
          <cell r="C1980" t="str">
            <v>천개의바람</v>
          </cell>
          <cell r="D1980">
            <v>18900</v>
          </cell>
          <cell r="E1980">
            <v>1</v>
          </cell>
          <cell r="F1980">
            <v>18900</v>
          </cell>
          <cell r="G1980" t="str">
            <v>20200128</v>
          </cell>
          <cell r="H1980" t="str">
            <v>20200810</v>
          </cell>
          <cell r="I1980" t="str">
            <v>4801190077294</v>
          </cell>
          <cell r="J1980" t="str">
            <v>1190077299</v>
          </cell>
          <cell r="K1980" t="str">
            <v>9791190077293</v>
          </cell>
          <cell r="L1980" t="str">
            <v>호기심/상식</v>
          </cell>
          <cell r="M1980" t="str">
            <v>kPDF</v>
          </cell>
          <cell r="N1980">
            <v>18900</v>
          </cell>
          <cell r="O1980" t="str">
            <v>책씨앗 &gt; 교과연계 추천도서(초등)</v>
          </cell>
          <cell r="P1980" t="str">
            <v>[상세보기]</v>
          </cell>
        </row>
        <row r="1981">
          <cell r="A1981" t="str">
            <v>파이썬아 반가워!</v>
          </cell>
          <cell r="B1981" t="str">
            <v>아동</v>
          </cell>
          <cell r="C1981" t="str">
            <v>다락원</v>
          </cell>
          <cell r="D1981">
            <v>17390</v>
          </cell>
          <cell r="E1981">
            <v>1</v>
          </cell>
          <cell r="F1981">
            <v>17390</v>
          </cell>
          <cell r="G1981" t="str">
            <v>20180827</v>
          </cell>
          <cell r="H1981" t="str">
            <v>20190702</v>
          </cell>
          <cell r="I1981" t="str">
            <v>4808927747147</v>
          </cell>
          <cell r="J1981" t="str">
            <v>8927747143</v>
          </cell>
          <cell r="K1981" t="str">
            <v>9788927747147</v>
          </cell>
          <cell r="L1981" t="str">
            <v>호기심/상식</v>
          </cell>
          <cell r="M1981" t="str">
            <v>kPDF</v>
          </cell>
          <cell r="N1981">
            <v>17390</v>
          </cell>
          <cell r="O1981" t="str">
            <v>풍무도서관 추천도서</v>
          </cell>
          <cell r="P1981" t="str">
            <v>[상세보기]</v>
          </cell>
        </row>
        <row r="1982">
          <cell r="A1982" t="str">
            <v>팍스</v>
          </cell>
          <cell r="B1982" t="str">
            <v>아동</v>
          </cell>
          <cell r="C1982" t="str">
            <v>북이십일_디지털컨텐츠</v>
          </cell>
          <cell r="D1982">
            <v>27000</v>
          </cell>
          <cell r="E1982">
            <v>2</v>
          </cell>
          <cell r="F1982">
            <v>54000</v>
          </cell>
          <cell r="G1982" t="str">
            <v>20171130</v>
          </cell>
          <cell r="H1982" t="str">
            <v>20171207</v>
          </cell>
          <cell r="I1982" t="str">
            <v>4808950972813</v>
          </cell>
          <cell r="J1982" t="str">
            <v>8950972816</v>
          </cell>
          <cell r="K1982" t="str">
            <v>9788950972813</v>
          </cell>
          <cell r="L1982" t="str">
            <v>어린이창작동화</v>
          </cell>
          <cell r="M1982" t="str">
            <v>kEPUB</v>
          </cell>
          <cell r="N1982">
            <v>54000</v>
          </cell>
          <cell r="O1982" t="str">
            <v>서울시교육청도서관 사서추천도서</v>
          </cell>
          <cell r="P1982" t="str">
            <v>[상세보기]</v>
          </cell>
        </row>
        <row r="1983">
          <cell r="A1983" t="str">
            <v>팔만대장경과 불타는 사자</v>
          </cell>
          <cell r="B1983" t="str">
            <v>아동</v>
          </cell>
          <cell r="C1983" t="str">
            <v>씨앤톡</v>
          </cell>
          <cell r="D1983">
            <v>13860</v>
          </cell>
          <cell r="E1983">
            <v>1</v>
          </cell>
          <cell r="F1983">
            <v>13860</v>
          </cell>
          <cell r="G1983" t="str">
            <v>20210120</v>
          </cell>
          <cell r="H1983" t="str">
            <v>20210128</v>
          </cell>
          <cell r="I1983" t="str">
            <v>4808960986763</v>
          </cell>
          <cell r="J1983" t="str">
            <v>8960986763</v>
          </cell>
          <cell r="K1983" t="str">
            <v>9788960986763</v>
          </cell>
          <cell r="L1983" t="str">
            <v>역사/지리/위인</v>
          </cell>
          <cell r="M1983" t="str">
            <v>kPDF</v>
          </cell>
          <cell r="N1983">
            <v>13860</v>
          </cell>
          <cell r="O1983">
            <v>13860</v>
          </cell>
          <cell r="P1983" t="str">
            <v>[상세보기]</v>
          </cell>
        </row>
        <row r="1984">
          <cell r="A1984" t="str">
            <v>팔이 긴 소녀의 첫 번째 여성 올림픽</v>
          </cell>
          <cell r="B1984" t="str">
            <v>아동</v>
          </cell>
          <cell r="C1984" t="str">
            <v>책속물고기</v>
          </cell>
          <cell r="D1984">
            <v>15300</v>
          </cell>
          <cell r="E1984">
            <v>1</v>
          </cell>
          <cell r="F1984">
            <v>15300</v>
          </cell>
          <cell r="G1984" t="str">
            <v>20181005</v>
          </cell>
          <cell r="H1984" t="str">
            <v>20190529</v>
          </cell>
          <cell r="I1984" t="str">
            <v>4801163270073</v>
          </cell>
          <cell r="J1984" t="str">
            <v>1163270075</v>
          </cell>
          <cell r="K1984" t="str">
            <v>9791163270072</v>
          </cell>
          <cell r="L1984" t="str">
            <v>역사/지리/위인</v>
          </cell>
          <cell r="M1984" t="str">
            <v>kPDF+kEPUB</v>
          </cell>
          <cell r="N1984">
            <v>15300</v>
          </cell>
          <cell r="O1984" t="str">
            <v>아침독서 추천도서(어린이용)</v>
          </cell>
          <cell r="P1984" t="str">
            <v>[상세보기]</v>
          </cell>
        </row>
        <row r="1985">
          <cell r="A1985" t="str">
            <v>팥죽 호랑이와 일곱 녀석</v>
          </cell>
          <cell r="B1985" t="str">
            <v>아동</v>
          </cell>
          <cell r="C1985" t="str">
            <v>국민서관</v>
          </cell>
          <cell r="D1985">
            <v>15120</v>
          </cell>
          <cell r="E1985">
            <v>1</v>
          </cell>
          <cell r="F1985">
            <v>15120</v>
          </cell>
          <cell r="G1985" t="str">
            <v>20150710</v>
          </cell>
          <cell r="H1985" t="str">
            <v>20160811</v>
          </cell>
          <cell r="I1985" t="str">
            <v>4808911124596</v>
          </cell>
          <cell r="J1985" t="str">
            <v>8911124591</v>
          </cell>
          <cell r="K1985" t="str">
            <v>9788911124596</v>
          </cell>
          <cell r="L1985" t="str">
            <v>어린이전래동화</v>
          </cell>
          <cell r="M1985" t="str">
            <v>kPDF</v>
          </cell>
          <cell r="N1985">
            <v>15120</v>
          </cell>
          <cell r="O1985" t="str">
            <v>한국문화예술위원회 문학나눔 선정도서</v>
          </cell>
          <cell r="P1985" t="str">
            <v>[상세보기]</v>
          </cell>
        </row>
        <row r="1986">
          <cell r="A1986" t="str">
            <v>패션, 나를 표현하는 방법</v>
          </cell>
          <cell r="B1986" t="str">
            <v>아동</v>
          </cell>
          <cell r="C1986" t="str">
            <v>키다리</v>
          </cell>
          <cell r="D1986">
            <v>17640</v>
          </cell>
          <cell r="E1986">
            <v>1</v>
          </cell>
          <cell r="F1986">
            <v>17640</v>
          </cell>
          <cell r="G1986" t="str">
            <v>20200615</v>
          </cell>
          <cell r="H1986" t="str">
            <v>20201105</v>
          </cell>
          <cell r="I1986" t="str">
            <v>4801157853015</v>
          </cell>
          <cell r="J1986" t="str">
            <v>1157853013</v>
          </cell>
          <cell r="K1986" t="str">
            <v>9791157853014</v>
          </cell>
          <cell r="L1986" t="str">
            <v>역사/지리/위인</v>
          </cell>
          <cell r="M1986" t="str">
            <v>kPDF</v>
          </cell>
          <cell r="N1986">
            <v>17640</v>
          </cell>
          <cell r="O1986" t="str">
            <v>학교도서관저널 추천도서</v>
          </cell>
          <cell r="P1986" t="str">
            <v>[상세보기]</v>
          </cell>
        </row>
        <row r="1987">
          <cell r="A1987" t="str">
            <v>펑</v>
          </cell>
          <cell r="B1987" t="str">
            <v>아동</v>
          </cell>
          <cell r="C1987" t="str">
            <v>북극곰</v>
          </cell>
          <cell r="D1987">
            <v>17640</v>
          </cell>
          <cell r="E1987">
            <v>1</v>
          </cell>
          <cell r="F1987">
            <v>17640</v>
          </cell>
          <cell r="G1987" t="str">
            <v>20180119</v>
          </cell>
          <cell r="H1987" t="str">
            <v>20181105</v>
          </cell>
          <cell r="I1987" t="str">
            <v>4801186797908</v>
          </cell>
          <cell r="J1987" t="str">
            <v>1186797908</v>
          </cell>
          <cell r="K1987" t="str">
            <v>9791186797907</v>
          </cell>
          <cell r="L1987" t="str">
            <v>어린이창작동화</v>
          </cell>
          <cell r="M1987" t="str">
            <v>kPDF</v>
          </cell>
          <cell r="N1987">
            <v>17640</v>
          </cell>
          <cell r="O1987" t="str">
            <v>학교도서관사서협의회 유아 추천도서</v>
          </cell>
          <cell r="P1987" t="str">
            <v>[상세보기]</v>
          </cell>
        </row>
        <row r="1988">
          <cell r="A1988" t="str">
            <v>페르마, 수리수리 규칙을 찾아라</v>
          </cell>
          <cell r="B1988" t="str">
            <v>아동</v>
          </cell>
          <cell r="C1988" t="str">
            <v>동아엠앤비</v>
          </cell>
          <cell r="D1988">
            <v>12600</v>
          </cell>
          <cell r="E1988">
            <v>1</v>
          </cell>
          <cell r="F1988">
            <v>12600</v>
          </cell>
          <cell r="G1988" t="str">
            <v>20150725</v>
          </cell>
          <cell r="H1988" t="str">
            <v>20151223</v>
          </cell>
          <cell r="I1988" t="str">
            <v>4801186008165</v>
          </cell>
          <cell r="J1988" t="str">
            <v>1186008164</v>
          </cell>
          <cell r="K1988" t="str">
            <v>9791186008164</v>
          </cell>
          <cell r="L1988" t="str">
            <v>수학</v>
          </cell>
          <cell r="M1988" t="str">
            <v>kEPUB</v>
          </cell>
          <cell r="N1988">
            <v>12600</v>
          </cell>
          <cell r="O1988" t="str">
            <v>경기도교과연계 &gt; 초등학교 3학년 2학기 수학</v>
          </cell>
          <cell r="P1988" t="str">
            <v>[상세보기]</v>
          </cell>
        </row>
        <row r="1989">
          <cell r="A1989" t="str">
            <v>페피데페디피와 요술반지</v>
          </cell>
          <cell r="B1989" t="str">
            <v>아동</v>
          </cell>
          <cell r="C1989" t="str">
            <v>북극곰</v>
          </cell>
          <cell r="D1989">
            <v>13860</v>
          </cell>
          <cell r="E1989">
            <v>1</v>
          </cell>
          <cell r="F1989">
            <v>13860</v>
          </cell>
          <cell r="G1989" t="str">
            <v>20200524</v>
          </cell>
          <cell r="H1989" t="str">
            <v>20200727</v>
          </cell>
          <cell r="I1989" t="str">
            <v>4801190300965</v>
          </cell>
          <cell r="J1989" t="str">
            <v>1190300966</v>
          </cell>
          <cell r="K1989" t="str">
            <v>9791190300964</v>
          </cell>
          <cell r="L1989" t="str">
            <v>어린이창작동화</v>
          </cell>
          <cell r="M1989" t="str">
            <v>kEPUB</v>
          </cell>
          <cell r="N1989">
            <v>13860</v>
          </cell>
          <cell r="O1989" t="str">
            <v>책씨앗 &gt; 교과연계 추천도서(초등)</v>
          </cell>
          <cell r="P1989" t="str">
            <v>[상세보기]</v>
          </cell>
        </row>
        <row r="1990">
          <cell r="A1990" t="str">
            <v>편지 할머니</v>
          </cell>
          <cell r="B1990" t="str">
            <v>아동</v>
          </cell>
          <cell r="C1990" t="str">
            <v>키다리</v>
          </cell>
          <cell r="D1990">
            <v>15120</v>
          </cell>
          <cell r="E1990">
            <v>1</v>
          </cell>
          <cell r="F1990">
            <v>15120</v>
          </cell>
          <cell r="G1990" t="str">
            <v>20181120</v>
          </cell>
          <cell r="H1990" t="str">
            <v>20190729</v>
          </cell>
          <cell r="I1990" t="str">
            <v>4801157852162</v>
          </cell>
          <cell r="J1990" t="str">
            <v>1157852165</v>
          </cell>
          <cell r="K1990" t="str">
            <v>9791157852161</v>
          </cell>
          <cell r="L1990" t="str">
            <v>어린이창작동화</v>
          </cell>
          <cell r="M1990" t="str">
            <v>kEPUB</v>
          </cell>
          <cell r="N1990">
            <v>15120</v>
          </cell>
          <cell r="O1990" t="str">
            <v>서울특별시교육청 어린이도서관 추천도서</v>
          </cell>
          <cell r="P1990" t="str">
            <v>[상세보기]</v>
          </cell>
        </row>
        <row r="1991">
          <cell r="A1991" t="str">
            <v>평등한 나라</v>
          </cell>
          <cell r="B1991" t="str">
            <v>아동</v>
          </cell>
          <cell r="C1991" t="str">
            <v>풀빛(도서출판)</v>
          </cell>
          <cell r="D1991">
            <v>18900</v>
          </cell>
          <cell r="E1991">
            <v>1</v>
          </cell>
          <cell r="F1991">
            <v>18900</v>
          </cell>
          <cell r="G1991" t="str">
            <v>20180730</v>
          </cell>
          <cell r="H1991" t="str">
            <v>20181218</v>
          </cell>
          <cell r="I1991" t="str">
            <v>4801161720860</v>
          </cell>
          <cell r="J1991" t="str">
            <v>1161720863</v>
          </cell>
          <cell r="K1991" t="str">
            <v>9791161720869</v>
          </cell>
          <cell r="L1991" t="str">
            <v>자기계발/리더십</v>
          </cell>
          <cell r="M1991" t="str">
            <v>kPDF+kEPUB</v>
          </cell>
          <cell r="N1991">
            <v>18900</v>
          </cell>
          <cell r="O1991" t="str">
            <v>인천광역시미추홀도서관 &gt; 교과연계도서</v>
          </cell>
          <cell r="P1991" t="str">
            <v>[상세보기]</v>
          </cell>
        </row>
        <row r="1992">
          <cell r="A1992" t="str">
            <v>평생 도움 초등 독서법</v>
          </cell>
          <cell r="B1992" t="str">
            <v>아동</v>
          </cell>
          <cell r="C1992" t="str">
            <v>위즈덤하우스_디지털콘텐츠</v>
          </cell>
          <cell r="D1992">
            <v>19800</v>
          </cell>
          <cell r="E1992">
            <v>2</v>
          </cell>
          <cell r="F1992">
            <v>39600</v>
          </cell>
          <cell r="G1992" t="str">
            <v>20190605</v>
          </cell>
          <cell r="H1992" t="str">
            <v>20190618</v>
          </cell>
          <cell r="I1992" t="str">
            <v>4808962471731</v>
          </cell>
          <cell r="J1992" t="str">
            <v>8962471736</v>
          </cell>
          <cell r="K1992" t="str">
            <v>9788962471731</v>
          </cell>
          <cell r="L1992" t="str">
            <v>논술/한글/한자</v>
          </cell>
          <cell r="M1992" t="str">
            <v>kEPUB</v>
          </cell>
          <cell r="N1992">
            <v>39600</v>
          </cell>
          <cell r="O1992" t="str">
            <v>서울특별시교육청 어린이도서관 추천도서</v>
          </cell>
          <cell r="P1992" t="str">
            <v>[상세보기]</v>
          </cell>
        </row>
        <row r="1993">
          <cell r="A1993" t="str">
            <v>평화를 노래하는 초록 띠</v>
          </cell>
          <cell r="B1993" t="str">
            <v>아동</v>
          </cell>
          <cell r="C1993" t="str">
            <v>파란자전거</v>
          </cell>
          <cell r="D1993">
            <v>13730</v>
          </cell>
          <cell r="E1993">
            <v>1</v>
          </cell>
          <cell r="F1993">
            <v>13730</v>
          </cell>
          <cell r="G1993" t="str">
            <v>20160525</v>
          </cell>
          <cell r="H1993" t="str">
            <v>20161004</v>
          </cell>
          <cell r="I1993" t="str">
            <v>4801186075686</v>
          </cell>
          <cell r="J1993" t="str">
            <v>1186075686</v>
          </cell>
          <cell r="K1993" t="str">
            <v>9791186075685</v>
          </cell>
          <cell r="L1993" t="str">
            <v>어린이창작동화</v>
          </cell>
          <cell r="M1993" t="str">
            <v>kEPUB</v>
          </cell>
          <cell r="N1993">
            <v>13730</v>
          </cell>
          <cell r="O1993" t="str">
            <v>경기도교과연계 &gt; 초등학교 3학년 1학기 국어</v>
          </cell>
          <cell r="P1993" t="str">
            <v>[상세보기]</v>
          </cell>
        </row>
        <row r="1994">
          <cell r="A1994" t="str">
            <v>평화와 인권을 외치다</v>
          </cell>
          <cell r="B1994" t="str">
            <v>아동</v>
          </cell>
          <cell r="C1994" t="str">
            <v>한겨레출판</v>
          </cell>
          <cell r="D1994">
            <v>15120</v>
          </cell>
          <cell r="E1994">
            <v>1</v>
          </cell>
          <cell r="F1994">
            <v>15120</v>
          </cell>
          <cell r="G1994" t="str">
            <v>20181220</v>
          </cell>
          <cell r="H1994" t="str">
            <v>20190529</v>
          </cell>
          <cell r="I1994" t="str">
            <v>4801160402217</v>
          </cell>
          <cell r="J1994" t="str">
            <v>1160402213</v>
          </cell>
          <cell r="K1994" t="str">
            <v>9791160402216</v>
          </cell>
          <cell r="L1994" t="str">
            <v>자기계발/리더십</v>
          </cell>
          <cell r="M1994" t="str">
            <v>kEPUB</v>
          </cell>
          <cell r="N1994">
            <v>15120</v>
          </cell>
          <cell r="O1994" t="str">
            <v>인천광역시미추홀도서관 &gt; 교과연계도서</v>
          </cell>
          <cell r="P1994" t="str">
            <v>[상세보기]</v>
          </cell>
        </row>
        <row r="1995">
          <cell r="A1995" t="str">
            <v>평화의 돌</v>
          </cell>
          <cell r="B1995" t="str">
            <v>아동</v>
          </cell>
          <cell r="C1995" t="str">
            <v>도토리숲</v>
          </cell>
          <cell r="D1995">
            <v>19440</v>
          </cell>
          <cell r="E1995">
            <v>1</v>
          </cell>
          <cell r="F1995">
            <v>19440</v>
          </cell>
          <cell r="G1995" t="str">
            <v>20151120</v>
          </cell>
          <cell r="H1995" t="str">
            <v>20161227</v>
          </cell>
          <cell r="I1995" t="str">
            <v>4801185934090</v>
          </cell>
          <cell r="J1995" t="str">
            <v>118593409X</v>
          </cell>
          <cell r="K1995" t="str">
            <v>9791185934099</v>
          </cell>
          <cell r="L1995" t="str">
            <v>어린이창작동화</v>
          </cell>
          <cell r="M1995" t="str">
            <v>kPDF</v>
          </cell>
          <cell r="N1995">
            <v>19440</v>
          </cell>
          <cell r="O1995" t="str">
            <v>청소년출판협의회 추천도서</v>
          </cell>
          <cell r="P1995" t="str">
            <v>[상세보기]</v>
          </cell>
        </row>
        <row r="1996">
          <cell r="A1996" t="str">
            <v>포르투나토 씨</v>
          </cell>
          <cell r="B1996" t="str">
            <v>아동</v>
          </cell>
          <cell r="C1996" t="str">
            <v>책빛</v>
          </cell>
          <cell r="D1996">
            <v>16200</v>
          </cell>
          <cell r="E1996">
            <v>1</v>
          </cell>
          <cell r="F1996">
            <v>16200</v>
          </cell>
          <cell r="G1996" t="str">
            <v>20191230</v>
          </cell>
          <cell r="H1996" t="str">
            <v>20200409</v>
          </cell>
          <cell r="I1996" t="str">
            <v>4808962192988</v>
          </cell>
          <cell r="J1996" t="str">
            <v>8962192985</v>
          </cell>
          <cell r="K1996" t="str">
            <v>9788962192988</v>
          </cell>
          <cell r="L1996" t="str">
            <v>어린이창작동화</v>
          </cell>
          <cell r="M1996" t="str">
            <v>kPDF</v>
          </cell>
          <cell r="N1996">
            <v>16200</v>
          </cell>
          <cell r="O1996" t="str">
            <v>아침독서 추천도서(청소년용)</v>
          </cell>
          <cell r="P1996" t="str">
            <v>[상세보기]</v>
          </cell>
        </row>
        <row r="1997">
          <cell r="A1997" t="str">
            <v>폭력과 전쟁은 왜 일어나나요</v>
          </cell>
          <cell r="B1997" t="str">
            <v>아동</v>
          </cell>
          <cell r="C1997" t="str">
            <v>비전팩토리</v>
          </cell>
          <cell r="D1997">
            <v>9000</v>
          </cell>
          <cell r="E1997">
            <v>1</v>
          </cell>
          <cell r="F1997">
            <v>9000</v>
          </cell>
          <cell r="G1997" t="str">
            <v>20081024</v>
          </cell>
          <cell r="H1997" t="str">
            <v>20130315</v>
          </cell>
          <cell r="I1997" t="str">
            <v>4808959371600</v>
          </cell>
          <cell r="J1997" t="str">
            <v>8959371602</v>
          </cell>
          <cell r="K1997" t="str">
            <v>9788959371600</v>
          </cell>
          <cell r="L1997" t="str">
            <v>호기심/상식</v>
          </cell>
          <cell r="M1997" t="str">
            <v>kPDF+kEPUB</v>
          </cell>
          <cell r="N1997">
            <v>9000</v>
          </cell>
          <cell r="O1997" t="str">
            <v>한국출판문화산업진흥원 권장도서</v>
          </cell>
          <cell r="P1997" t="str">
            <v>[상세보기]</v>
          </cell>
        </row>
        <row r="1998">
          <cell r="A1998" t="str">
            <v>표범 소년 오우이아 이야기</v>
          </cell>
          <cell r="B1998" t="str">
            <v>아동</v>
          </cell>
          <cell r="C1998" t="str">
            <v>한스컨텐츠(주)</v>
          </cell>
          <cell r="D1998">
            <v>7650</v>
          </cell>
          <cell r="E1998">
            <v>1</v>
          </cell>
          <cell r="F1998">
            <v>7650</v>
          </cell>
          <cell r="G1998" t="str">
            <v>20070108</v>
          </cell>
          <cell r="H1998" t="str">
            <v>20110101</v>
          </cell>
          <cell r="I1998" t="str">
            <v>4808995857724</v>
          </cell>
          <cell r="J1998" t="str">
            <v>8995857722</v>
          </cell>
          <cell r="K1998" t="str">
            <v>9788995857724</v>
          </cell>
          <cell r="L1998" t="str">
            <v>어린이창작동화</v>
          </cell>
          <cell r="M1998" t="str">
            <v>kPDF</v>
          </cell>
          <cell r="N1998">
            <v>7650</v>
          </cell>
          <cell r="O1998" t="str">
            <v>어린이 평화책 선정위원회 추천도서</v>
          </cell>
          <cell r="P1998" t="str">
            <v>[상세보기]</v>
          </cell>
        </row>
        <row r="1999">
          <cell r="A1999" t="str">
            <v>표현하는 패션</v>
          </cell>
          <cell r="B1999" t="str">
            <v>아동</v>
          </cell>
          <cell r="C1999" t="str">
            <v>풀빛(도서출판)</v>
          </cell>
          <cell r="D1999">
            <v>18900</v>
          </cell>
          <cell r="E1999">
            <v>1</v>
          </cell>
          <cell r="F1999">
            <v>18900</v>
          </cell>
          <cell r="G1999" t="str">
            <v>20160929</v>
          </cell>
          <cell r="H1999" t="str">
            <v>20160929</v>
          </cell>
          <cell r="I1999" t="str">
            <v>4808974740948</v>
          </cell>
          <cell r="J1999" t="str">
            <v>897474094X</v>
          </cell>
          <cell r="K1999" t="str">
            <v>9788974740948</v>
          </cell>
          <cell r="L1999" t="str">
            <v>예체능</v>
          </cell>
          <cell r="M1999" t="str">
            <v>kPDF+kEPUB</v>
          </cell>
          <cell r="N1999">
            <v>18900</v>
          </cell>
          <cell r="O1999" t="str">
            <v>서울특별시교육청 어린이도서관 추천도서</v>
          </cell>
          <cell r="P1999" t="str">
            <v>[상세보기]</v>
          </cell>
        </row>
        <row r="2000">
          <cell r="A2000" t="str">
            <v>푸른 기차의 정거장</v>
          </cell>
          <cell r="B2000" t="str">
            <v>아동</v>
          </cell>
          <cell r="C2000" t="str">
            <v>보랏빛소</v>
          </cell>
          <cell r="D2000">
            <v>12600</v>
          </cell>
          <cell r="E2000">
            <v>1</v>
          </cell>
          <cell r="F2000">
            <v>12600</v>
          </cell>
          <cell r="G2000" t="str">
            <v>20160219</v>
          </cell>
          <cell r="H2000" t="str">
            <v>20160408</v>
          </cell>
          <cell r="I2000" t="str">
            <v>4801186325620</v>
          </cell>
          <cell r="J2000" t="str">
            <v>1186325623</v>
          </cell>
          <cell r="K2000" t="str">
            <v>9791186325629</v>
          </cell>
          <cell r="L2000" t="str">
            <v>어린이창작동화</v>
          </cell>
          <cell r="M2000" t="str">
            <v>kEPUB</v>
          </cell>
          <cell r="N2000">
            <v>12600</v>
          </cell>
          <cell r="O2000" t="str">
            <v>부산시교육청 추천도서</v>
          </cell>
          <cell r="P2000" t="str">
            <v>[상세보기]</v>
          </cell>
        </row>
        <row r="2001">
          <cell r="A2001" t="str">
            <v>푸른 돌고래 섬(힘찬 문고 13)</v>
          </cell>
          <cell r="B2001" t="str">
            <v>아동</v>
          </cell>
          <cell r="C2001" t="str">
            <v>우리교육</v>
          </cell>
          <cell r="D2001">
            <v>10080</v>
          </cell>
          <cell r="E2001">
            <v>1</v>
          </cell>
          <cell r="F2001">
            <v>10080</v>
          </cell>
          <cell r="G2001" t="str">
            <v>19990705</v>
          </cell>
          <cell r="H2001" t="str">
            <v>20120723</v>
          </cell>
          <cell r="I2001" t="str">
            <v>4808980408108</v>
          </cell>
          <cell r="J2001" t="str">
            <v>8980408102</v>
          </cell>
          <cell r="K2001" t="str">
            <v>9788980408108</v>
          </cell>
          <cell r="L2001" t="str">
            <v>어린이창작동화</v>
          </cell>
          <cell r="M2001" t="str">
            <v>kPDF+kEPUB</v>
          </cell>
          <cell r="N2001">
            <v>10080</v>
          </cell>
          <cell r="O2001" t="str">
            <v>아마존 선정 일생에 읽어야 할 책</v>
          </cell>
          <cell r="P2001" t="str">
            <v>[상세보기]</v>
          </cell>
        </row>
        <row r="2002">
          <cell r="A2002" t="str">
            <v>푸른 매 해동청, 고려 하늘을 날아라</v>
          </cell>
          <cell r="B2002" t="str">
            <v>아동</v>
          </cell>
          <cell r="C2002" t="str">
            <v>푸른숲(주)</v>
          </cell>
          <cell r="D2002">
            <v>13500</v>
          </cell>
          <cell r="E2002">
            <v>1</v>
          </cell>
          <cell r="F2002">
            <v>13500</v>
          </cell>
          <cell r="G2002" t="str">
            <v>20160729</v>
          </cell>
          <cell r="H2002" t="str">
            <v>20161219</v>
          </cell>
          <cell r="I2002" t="str">
            <v>4801156751053</v>
          </cell>
          <cell r="J2002" t="str">
            <v>1156751055</v>
          </cell>
          <cell r="K2002" t="str">
            <v>9791156751052</v>
          </cell>
          <cell r="L2002" t="str">
            <v>어린이창작동화</v>
          </cell>
          <cell r="M2002" t="str">
            <v>kEPUB</v>
          </cell>
          <cell r="N2002">
            <v>13500</v>
          </cell>
          <cell r="O2002" t="str">
            <v>아침독서 추천도서(어린이용)</v>
          </cell>
          <cell r="P2002" t="str">
            <v>[상세보기]</v>
          </cell>
        </row>
        <row r="2003">
          <cell r="A2003" t="str">
            <v>푸코가 들려주는 권력 이야기</v>
          </cell>
          <cell r="B2003" t="str">
            <v>아동</v>
          </cell>
          <cell r="C2003" t="str">
            <v>에브리웨이(주)</v>
          </cell>
          <cell r="D2003">
            <v>11880</v>
          </cell>
          <cell r="E2003">
            <v>1</v>
          </cell>
          <cell r="F2003">
            <v>11880</v>
          </cell>
          <cell r="G2003" t="str">
            <v>20080711</v>
          </cell>
          <cell r="H2003" t="str">
            <v>20160323</v>
          </cell>
          <cell r="I2003" t="str">
            <v>4808954408172</v>
          </cell>
          <cell r="J2003" t="str">
            <v>8954408176</v>
          </cell>
          <cell r="K2003" t="str">
            <v>9788954408172</v>
          </cell>
          <cell r="L2003" t="str">
            <v>철학/심리</v>
          </cell>
          <cell r="M2003" t="str">
            <v>kEPUB</v>
          </cell>
          <cell r="N2003">
            <v>11880</v>
          </cell>
          <cell r="O2003" t="str">
            <v>한국출판문화산업진흥원 권장도서</v>
          </cell>
          <cell r="P2003" t="str">
            <v>[상세보기]</v>
          </cell>
        </row>
        <row r="2004">
          <cell r="A2004" t="str">
            <v>풀꽃은 왜 자꾸 말을 걸어올까</v>
          </cell>
          <cell r="B2004" t="str">
            <v>아동</v>
          </cell>
          <cell r="C2004" t="str">
            <v>책과나무</v>
          </cell>
          <cell r="D2004">
            <v>15120</v>
          </cell>
          <cell r="E2004">
            <v>1</v>
          </cell>
          <cell r="F2004">
            <v>15120</v>
          </cell>
          <cell r="G2004" t="str">
            <v>20201120</v>
          </cell>
          <cell r="H2004" t="str">
            <v>20210205</v>
          </cell>
          <cell r="I2004" t="str">
            <v>4801157769576</v>
          </cell>
          <cell r="J2004" t="str">
            <v>1157769578</v>
          </cell>
          <cell r="K2004" t="str">
            <v>9791157769575</v>
          </cell>
          <cell r="L2004" t="str">
            <v>어린이창작동화</v>
          </cell>
          <cell r="M2004" t="str">
            <v>kPDF</v>
          </cell>
          <cell r="N2004">
            <v>15120</v>
          </cell>
          <cell r="O2004">
            <v>15120</v>
          </cell>
          <cell r="P2004" t="str">
            <v>[상세보기]</v>
          </cell>
        </row>
        <row r="2005">
          <cell r="A2005" t="str">
            <v>풀이 자라는 소리를 들어 보지 않을래</v>
          </cell>
          <cell r="B2005" t="str">
            <v>아동</v>
          </cell>
          <cell r="C2005" t="str">
            <v>책과나무</v>
          </cell>
          <cell r="D2005">
            <v>12600</v>
          </cell>
          <cell r="E2005">
            <v>1</v>
          </cell>
          <cell r="F2005">
            <v>12600</v>
          </cell>
          <cell r="G2005" t="str">
            <v>20181229</v>
          </cell>
          <cell r="H2005" t="str">
            <v>20210305</v>
          </cell>
          <cell r="I2005" t="str">
            <v>4801157766728</v>
          </cell>
          <cell r="J2005" t="str">
            <v>1157766722</v>
          </cell>
          <cell r="K2005" t="str">
            <v>9791157766727</v>
          </cell>
          <cell r="L2005" t="str">
            <v>어린이창작동화</v>
          </cell>
          <cell r="M2005" t="str">
            <v>kPDF</v>
          </cell>
          <cell r="N2005">
            <v>12600</v>
          </cell>
          <cell r="O2005">
            <v>12600</v>
          </cell>
          <cell r="P2005" t="str">
            <v>[상세보기]</v>
          </cell>
        </row>
        <row r="2006">
          <cell r="A2006" t="str">
            <v>풍선으로 만나는 과학실험</v>
          </cell>
          <cell r="B2006" t="str">
            <v>아동</v>
          </cell>
          <cell r="C2006" t="str">
            <v>좋은땅</v>
          </cell>
          <cell r="D2006">
            <v>12960</v>
          </cell>
          <cell r="E2006">
            <v>1</v>
          </cell>
          <cell r="F2006">
            <v>12960</v>
          </cell>
          <cell r="G2006" t="str">
            <v>20190117</v>
          </cell>
          <cell r="H2006" t="str">
            <v>20190311</v>
          </cell>
          <cell r="I2006" t="str">
            <v>4801162229706</v>
          </cell>
          <cell r="J2006" t="str">
            <v>1162229705</v>
          </cell>
          <cell r="K2006" t="str">
            <v>9791162229705</v>
          </cell>
          <cell r="L2006" t="str">
            <v>과학</v>
          </cell>
          <cell r="M2006" t="str">
            <v>kPDF</v>
          </cell>
          <cell r="N2006">
            <v>12960</v>
          </cell>
          <cell r="O2006" t="str">
            <v>한국과학창의재단 우수과학도서</v>
          </cell>
          <cell r="P2006" t="str">
            <v>[상세보기]</v>
          </cell>
        </row>
        <row r="2007">
          <cell r="A2007" t="str">
            <v>퓨마의 오랜 밤</v>
          </cell>
          <cell r="B2007" t="str">
            <v>아동</v>
          </cell>
          <cell r="C2007" t="str">
            <v>노란상상</v>
          </cell>
          <cell r="D2007">
            <v>13860</v>
          </cell>
          <cell r="E2007">
            <v>1</v>
          </cell>
          <cell r="F2007">
            <v>13860</v>
          </cell>
          <cell r="G2007" t="str">
            <v>20190515</v>
          </cell>
          <cell r="H2007" t="str">
            <v>20210125</v>
          </cell>
          <cell r="I2007" t="str">
            <v>4801188867227</v>
          </cell>
          <cell r="J2007" t="str">
            <v>1188867229</v>
          </cell>
          <cell r="K2007" t="str">
            <v>9791188867226</v>
          </cell>
          <cell r="L2007" t="str">
            <v>어린이창작동화</v>
          </cell>
          <cell r="M2007" t="str">
            <v>kPDF+kEPUB</v>
          </cell>
          <cell r="N2007">
            <v>13860</v>
          </cell>
          <cell r="O2007">
            <v>13860</v>
          </cell>
          <cell r="P2007" t="str">
            <v>[상세보기]</v>
          </cell>
        </row>
        <row r="2008">
          <cell r="A2008" t="str">
            <v>프그맨 코딩을 부탁해</v>
          </cell>
          <cell r="B2008" t="str">
            <v>아동</v>
          </cell>
          <cell r="C2008" t="str">
            <v>다빈치하우스(주)</v>
          </cell>
          <cell r="D2008">
            <v>17390</v>
          </cell>
          <cell r="E2008">
            <v>1</v>
          </cell>
          <cell r="F2008">
            <v>17390</v>
          </cell>
          <cell r="G2008" t="str">
            <v>20181220</v>
          </cell>
          <cell r="H2008" t="str">
            <v>20190122</v>
          </cell>
          <cell r="I2008" t="str">
            <v>4801158740444</v>
          </cell>
          <cell r="J2008" t="str">
            <v>1158740441</v>
          </cell>
          <cell r="K2008" t="str">
            <v>9791158740443</v>
          </cell>
          <cell r="L2008" t="str">
            <v>과학</v>
          </cell>
          <cell r="M2008" t="str">
            <v>kEPUB</v>
          </cell>
          <cell r="N2008">
            <v>17390</v>
          </cell>
          <cell r="O2008" t="str">
            <v>풍무도서관 추천도서</v>
          </cell>
          <cell r="P2008" t="str">
            <v>[상세보기]</v>
          </cell>
        </row>
        <row r="2009">
          <cell r="A2009" t="str">
            <v>프린세스, 진짜 힘을 보여 줘!</v>
          </cell>
          <cell r="B2009" t="str">
            <v>아동</v>
          </cell>
          <cell r="C2009" t="str">
            <v>북이십일_디지털컨텐츠</v>
          </cell>
          <cell r="D2009">
            <v>28800</v>
          </cell>
          <cell r="E2009">
            <v>2</v>
          </cell>
          <cell r="F2009">
            <v>57600</v>
          </cell>
          <cell r="G2009" t="str">
            <v>20190814</v>
          </cell>
          <cell r="H2009" t="str">
            <v>20190826</v>
          </cell>
          <cell r="I2009" t="str">
            <v>4808950981402</v>
          </cell>
          <cell r="J2009" t="str">
            <v>8950981408</v>
          </cell>
          <cell r="K2009" t="str">
            <v>9788950981402</v>
          </cell>
          <cell r="L2009" t="str">
            <v>어린이명작동화</v>
          </cell>
          <cell r="M2009" t="str">
            <v>kPDF</v>
          </cell>
          <cell r="N2009">
            <v>57600</v>
          </cell>
          <cell r="O2009" t="str">
            <v>경상북도교육청 안동도서관 추천도서</v>
          </cell>
          <cell r="P2009" t="str">
            <v>[상세보기]</v>
          </cell>
        </row>
        <row r="2010">
          <cell r="A2010" t="str">
            <v>플라스틱 얼마나 위험할까?</v>
          </cell>
          <cell r="B2010" t="str">
            <v>아동</v>
          </cell>
          <cell r="C2010" t="str">
            <v>니케북스</v>
          </cell>
          <cell r="D2010">
            <v>14400</v>
          </cell>
          <cell r="E2010">
            <v>1</v>
          </cell>
          <cell r="F2010">
            <v>14400</v>
          </cell>
          <cell r="G2010" t="str">
            <v>20200210</v>
          </cell>
          <cell r="H2010" t="str">
            <v>20200820</v>
          </cell>
          <cell r="I2010" t="str">
            <v>4808998062125</v>
          </cell>
          <cell r="J2010" t="str">
            <v>8998062127</v>
          </cell>
          <cell r="K2010" t="str">
            <v>9788998062125</v>
          </cell>
          <cell r="L2010" t="str">
            <v>과학</v>
          </cell>
          <cell r="M2010" t="str">
            <v>kPDF</v>
          </cell>
          <cell r="N2010">
            <v>14400</v>
          </cell>
          <cell r="O2010">
            <v>14400</v>
          </cell>
          <cell r="P2010" t="str">
            <v>[상세보기]</v>
          </cell>
        </row>
        <row r="2011">
          <cell r="A2011" t="str">
            <v>플라스틱 행성</v>
          </cell>
          <cell r="B2011" t="str">
            <v>아동</v>
          </cell>
          <cell r="C2011" t="str">
            <v>거인</v>
          </cell>
          <cell r="D2011">
            <v>15120</v>
          </cell>
          <cell r="E2011">
            <v>1</v>
          </cell>
          <cell r="F2011">
            <v>15120</v>
          </cell>
          <cell r="G2011" t="str">
            <v>20140730</v>
          </cell>
          <cell r="H2011" t="str">
            <v>20141007</v>
          </cell>
          <cell r="I2011" t="str">
            <v>4808963790916</v>
          </cell>
          <cell r="J2011" t="str">
            <v>8963790916</v>
          </cell>
          <cell r="K2011" t="str">
            <v>9788963790916</v>
          </cell>
          <cell r="L2011" t="str">
            <v>과학</v>
          </cell>
          <cell r="M2011" t="str">
            <v>kPDF+kEPUB</v>
          </cell>
          <cell r="N2011">
            <v>15120</v>
          </cell>
          <cell r="O2011" t="str">
            <v>인천광역시미추홀도서관 &gt; 교과연계도서</v>
          </cell>
          <cell r="P2011" t="str">
            <v>[상세보기]</v>
          </cell>
        </row>
        <row r="2012">
          <cell r="A2012" t="str">
            <v>플레이 볼</v>
          </cell>
          <cell r="B2012" t="str">
            <v>아동</v>
          </cell>
          <cell r="C2012" t="str">
            <v>한겨레출판</v>
          </cell>
          <cell r="D2012">
            <v>10800</v>
          </cell>
          <cell r="E2012">
            <v>1</v>
          </cell>
          <cell r="F2012">
            <v>10800</v>
          </cell>
          <cell r="G2012" t="str">
            <v>20160603</v>
          </cell>
          <cell r="H2012" t="str">
            <v>20160902</v>
          </cell>
          <cell r="I2012" t="str">
            <v>4808984319851</v>
          </cell>
          <cell r="J2012" t="str">
            <v>8984319856</v>
          </cell>
          <cell r="K2012" t="str">
            <v>9788984319851</v>
          </cell>
          <cell r="L2012" t="str">
            <v>어린이창작동화</v>
          </cell>
          <cell r="M2012" t="str">
            <v>kPDF+kEPUB</v>
          </cell>
          <cell r="N2012">
            <v>10800</v>
          </cell>
          <cell r="O2012" t="str">
            <v>한국문화예술위원회 문학나눔 선정도서</v>
          </cell>
          <cell r="P2012" t="str">
            <v>[상세보기]</v>
          </cell>
        </row>
        <row r="2013">
          <cell r="A2013" t="str">
            <v>피노키오가 묻는 말</v>
          </cell>
          <cell r="B2013" t="str">
            <v>아동</v>
          </cell>
          <cell r="C2013" t="str">
            <v>파랑새</v>
          </cell>
          <cell r="D2013">
            <v>16130</v>
          </cell>
          <cell r="E2013">
            <v>1</v>
          </cell>
          <cell r="F2013">
            <v>16130</v>
          </cell>
          <cell r="G2013" t="str">
            <v>20161025</v>
          </cell>
          <cell r="H2013" t="str">
            <v>20161216</v>
          </cell>
          <cell r="I2013" t="str">
            <v>4808961556354</v>
          </cell>
          <cell r="J2013" t="str">
            <v>8961556355</v>
          </cell>
          <cell r="K2013" t="str">
            <v>9788961556354</v>
          </cell>
          <cell r="L2013" t="str">
            <v>과학</v>
          </cell>
          <cell r="M2013" t="str">
            <v>kPDF</v>
          </cell>
          <cell r="N2013">
            <v>16130</v>
          </cell>
          <cell r="O2013" t="str">
            <v>경기도교과연계 &gt; 초등학교 5학년 1학기 국어</v>
          </cell>
          <cell r="P2013" t="str">
            <v>[상세보기]</v>
          </cell>
        </row>
        <row r="2014">
          <cell r="A2014" t="str">
            <v>피노키오야, 경제랑 같이 길을 떠나자</v>
          </cell>
          <cell r="B2014" t="str">
            <v>아동</v>
          </cell>
          <cell r="C2014" t="str">
            <v>책읽는귀족</v>
          </cell>
          <cell r="D2014">
            <v>16380</v>
          </cell>
          <cell r="E2014">
            <v>1</v>
          </cell>
          <cell r="F2014">
            <v>16380</v>
          </cell>
          <cell r="G2014" t="str">
            <v>20191022</v>
          </cell>
          <cell r="H2014" t="str">
            <v>20201020</v>
          </cell>
          <cell r="I2014" t="str">
            <v>4801190200029</v>
          </cell>
          <cell r="J2014" t="str">
            <v>1190200023</v>
          </cell>
          <cell r="K2014" t="str">
            <v>9791190200028</v>
          </cell>
          <cell r="L2014" t="str">
            <v>경제경영</v>
          </cell>
          <cell r="M2014" t="str">
            <v>kEPUB</v>
          </cell>
          <cell r="N2014">
            <v>16380</v>
          </cell>
          <cell r="O2014" t="str">
            <v>세종도서 교양부문 선정도서</v>
          </cell>
          <cell r="P2014" t="str">
            <v>[상세보기]</v>
          </cell>
        </row>
        <row r="2015">
          <cell r="A2015" t="str">
            <v>피노키오와 함께하는 생각 여행</v>
          </cell>
          <cell r="B2015" t="str">
            <v>아동</v>
          </cell>
          <cell r="C2015" t="str">
            <v>책읽는귀족</v>
          </cell>
          <cell r="D2015">
            <v>20160</v>
          </cell>
          <cell r="E2015">
            <v>1</v>
          </cell>
          <cell r="F2015">
            <v>20160</v>
          </cell>
          <cell r="G2015" t="str">
            <v>20191022</v>
          </cell>
          <cell r="H2015" t="str">
            <v>20201020</v>
          </cell>
          <cell r="I2015" t="str">
            <v>4801190200012</v>
          </cell>
          <cell r="J2015" t="str">
            <v>1190200015</v>
          </cell>
          <cell r="K2015" t="str">
            <v>9791190200011</v>
          </cell>
          <cell r="L2015" t="str">
            <v>철학/심리</v>
          </cell>
          <cell r="M2015" t="str">
            <v>kEPUB</v>
          </cell>
          <cell r="N2015">
            <v>20160</v>
          </cell>
          <cell r="O2015" t="str">
            <v>세종도서 교양부문 선정도서</v>
          </cell>
          <cell r="P2015" t="str">
            <v>[상세보기]</v>
          </cell>
        </row>
        <row r="2016">
          <cell r="A2016" t="str">
            <v>피자 맛의 진수</v>
          </cell>
          <cell r="B2016" t="str">
            <v>아동</v>
          </cell>
          <cell r="C2016" t="str">
            <v>씨앤톡</v>
          </cell>
          <cell r="D2016">
            <v>13860</v>
          </cell>
          <cell r="E2016">
            <v>1</v>
          </cell>
          <cell r="F2016">
            <v>13860</v>
          </cell>
          <cell r="G2016" t="str">
            <v>20190505</v>
          </cell>
          <cell r="H2016" t="str">
            <v>20190520</v>
          </cell>
          <cell r="I2016" t="str">
            <v>4808960985964</v>
          </cell>
          <cell r="J2016" t="str">
            <v>8960985961</v>
          </cell>
          <cell r="K2016" t="str">
            <v>9788960985964</v>
          </cell>
          <cell r="L2016" t="str">
            <v>어린이창작동화</v>
          </cell>
          <cell r="M2016" t="str">
            <v>kPDF+kEPUB</v>
          </cell>
          <cell r="N2016">
            <v>13860</v>
          </cell>
          <cell r="O2016" t="str">
            <v>인천광역시미추홀도서관 &gt; 교과연계도서</v>
          </cell>
          <cell r="P2016" t="str">
            <v>[상세보기]</v>
          </cell>
        </row>
        <row r="2017">
          <cell r="A2017" t="str">
            <v>피자 선거</v>
          </cell>
          <cell r="B2017" t="str">
            <v>아동</v>
          </cell>
          <cell r="C2017" t="str">
            <v>개암나무</v>
          </cell>
          <cell r="D2017">
            <v>13860</v>
          </cell>
          <cell r="E2017">
            <v>1</v>
          </cell>
          <cell r="F2017">
            <v>13860</v>
          </cell>
          <cell r="G2017" t="str">
            <v>20160318</v>
          </cell>
          <cell r="H2017" t="str">
            <v>20160908</v>
          </cell>
          <cell r="I2017" t="str">
            <v>4808968302664</v>
          </cell>
          <cell r="J2017" t="str">
            <v>8968302669</v>
          </cell>
          <cell r="K2017" t="str">
            <v>9788968302664</v>
          </cell>
          <cell r="L2017" t="str">
            <v>어린이창작동화</v>
          </cell>
          <cell r="M2017" t="str">
            <v>kPDF+kEPUB</v>
          </cell>
          <cell r="N2017">
            <v>13860</v>
          </cell>
          <cell r="O2017" t="str">
            <v>경기도교과연계 &gt; 초등학교 6학년 2학기 사회</v>
          </cell>
          <cell r="P2017" t="str">
            <v>[상세보기]</v>
          </cell>
        </row>
        <row r="2018">
          <cell r="A2018" t="str">
            <v>피타고라스, 수의 세계를 열다</v>
          </cell>
          <cell r="B2018" t="str">
            <v>아동</v>
          </cell>
          <cell r="C2018" t="str">
            <v>천개의바람</v>
          </cell>
          <cell r="D2018">
            <v>13860</v>
          </cell>
          <cell r="E2018">
            <v>1</v>
          </cell>
          <cell r="F2018">
            <v>13860</v>
          </cell>
          <cell r="G2018" t="str">
            <v>20180105</v>
          </cell>
          <cell r="H2018" t="str">
            <v>20180418</v>
          </cell>
          <cell r="I2018" t="str">
            <v>4801187287682</v>
          </cell>
          <cell r="J2018" t="str">
            <v>1187287687</v>
          </cell>
          <cell r="K2018" t="str">
            <v>9791187287681</v>
          </cell>
          <cell r="L2018" t="str">
            <v>수학</v>
          </cell>
          <cell r="M2018" t="str">
            <v>kPDF+kEPUB</v>
          </cell>
          <cell r="N2018">
            <v>13860</v>
          </cell>
          <cell r="O2018" t="str">
            <v>한국과학창의재단 우수과학도서</v>
          </cell>
          <cell r="P2018" t="str">
            <v>[상세보기]</v>
          </cell>
        </row>
        <row r="2019">
          <cell r="A2019" t="str">
            <v>피터, 그래서 규칙이 뭐냐고</v>
          </cell>
          <cell r="B2019" t="str">
            <v>아동</v>
          </cell>
          <cell r="C2019" t="str">
            <v>비전팩토리</v>
          </cell>
          <cell r="D2019">
            <v>13860</v>
          </cell>
          <cell r="E2019">
            <v>1</v>
          </cell>
          <cell r="F2019">
            <v>13860</v>
          </cell>
          <cell r="G2019" t="str">
            <v>20170117</v>
          </cell>
          <cell r="H2019" t="str">
            <v>20170113</v>
          </cell>
          <cell r="I2019" t="str">
            <v>4801186688725</v>
          </cell>
          <cell r="J2019" t="str">
            <v>1186688726</v>
          </cell>
          <cell r="K2019" t="str">
            <v>9791186688724</v>
          </cell>
          <cell r="L2019" t="str">
            <v>어린이창작동화</v>
          </cell>
          <cell r="M2019" t="str">
            <v>kEPUB</v>
          </cell>
          <cell r="N2019">
            <v>13860</v>
          </cell>
          <cell r="O2019" t="str">
            <v>경기도교과연계 &gt; 초등학교 1학년 2학기 수학</v>
          </cell>
          <cell r="P2019" t="str">
            <v>[상세보기]</v>
          </cell>
        </row>
        <row r="2020">
          <cell r="A2020" t="str">
            <v>필리핀 사람이 어때서</v>
          </cell>
          <cell r="B2020" t="str">
            <v>아동</v>
          </cell>
          <cell r="C2020" t="str">
            <v>내인생의책(주)</v>
          </cell>
          <cell r="D2020">
            <v>18720</v>
          </cell>
          <cell r="E2020">
            <v>1</v>
          </cell>
          <cell r="F2020">
            <v>18720</v>
          </cell>
          <cell r="G2020" t="str">
            <v>20160321</v>
          </cell>
          <cell r="H2020" t="str">
            <v>20160322</v>
          </cell>
          <cell r="I2020" t="str">
            <v>4801157232506</v>
          </cell>
          <cell r="J2020" t="str">
            <v>1157232507</v>
          </cell>
          <cell r="K2020" t="str">
            <v>9791157232505</v>
          </cell>
          <cell r="L2020" t="str">
            <v>어린이창작동화</v>
          </cell>
          <cell r="M2020" t="str">
            <v>kPDF</v>
          </cell>
          <cell r="N2020">
            <v>18720</v>
          </cell>
          <cell r="O2020" t="str">
            <v>한국문화예술위원회 문학나눔 선정도서</v>
          </cell>
          <cell r="P2020" t="str">
            <v>[상세보기]</v>
          </cell>
        </row>
        <row r="2021">
          <cell r="A2021" t="str">
            <v>하나 둘 셋! 몸을 움직여요!</v>
          </cell>
          <cell r="B2021" t="str">
            <v>유아</v>
          </cell>
          <cell r="C2021" t="str">
            <v>다락원</v>
          </cell>
          <cell r="D2021">
            <v>16380</v>
          </cell>
          <cell r="E2021">
            <v>1</v>
          </cell>
          <cell r="F2021">
            <v>16380</v>
          </cell>
          <cell r="G2021" t="str">
            <v>20191125</v>
          </cell>
          <cell r="H2021" t="str">
            <v>20200213</v>
          </cell>
          <cell r="I2021" t="str">
            <v>4808927747291</v>
          </cell>
          <cell r="J2021" t="str">
            <v>8927747291</v>
          </cell>
          <cell r="K2021" t="str">
            <v>9788927747291</v>
          </cell>
          <cell r="L2021" t="str">
            <v>유아교양기타</v>
          </cell>
          <cell r="M2021" t="str">
            <v>kPDF</v>
          </cell>
          <cell r="N2021">
            <v>16380</v>
          </cell>
          <cell r="O2021">
            <v>16380</v>
          </cell>
          <cell r="P2021" t="str">
            <v>[상세보기]</v>
          </cell>
        </row>
        <row r="2022">
          <cell r="A2022" t="str">
            <v>하나님은 남자인가요</v>
          </cell>
          <cell r="B2022" t="str">
            <v>아동</v>
          </cell>
          <cell r="C2022" t="str">
            <v>비전팩토리</v>
          </cell>
          <cell r="D2022">
            <v>9000</v>
          </cell>
          <cell r="E2022">
            <v>1</v>
          </cell>
          <cell r="F2022">
            <v>9000</v>
          </cell>
          <cell r="G2022" t="str">
            <v>20081024</v>
          </cell>
          <cell r="H2022" t="str">
            <v>20130315</v>
          </cell>
          <cell r="I2022" t="str">
            <v>4808959371594</v>
          </cell>
          <cell r="J2022" t="str">
            <v>8959371599</v>
          </cell>
          <cell r="K2022" t="str">
            <v>9788959371594</v>
          </cell>
          <cell r="L2022" t="str">
            <v>호기심/상식</v>
          </cell>
          <cell r="M2022" t="str">
            <v>kPDF+kEPUB</v>
          </cell>
          <cell r="N2022">
            <v>9000</v>
          </cell>
          <cell r="O2022" t="str">
            <v>한국출판문화산업진흥원 권장도서</v>
          </cell>
          <cell r="P2022" t="str">
            <v>[상세보기]</v>
          </cell>
        </row>
        <row r="2023">
          <cell r="A2023" t="str">
            <v>하나를 위한 정의, 모두를 위한 정의</v>
          </cell>
          <cell r="B2023" t="str">
            <v>아동</v>
          </cell>
          <cell r="C2023" t="str">
            <v>에브리웨이(주)</v>
          </cell>
          <cell r="D2023">
            <v>15120</v>
          </cell>
          <cell r="E2023">
            <v>1</v>
          </cell>
          <cell r="F2023">
            <v>15120</v>
          </cell>
          <cell r="G2023" t="str">
            <v>20200410</v>
          </cell>
          <cell r="H2023" t="str">
            <v>20200406</v>
          </cell>
          <cell r="I2023" t="str">
            <v>4808954442459</v>
          </cell>
          <cell r="J2023" t="str">
            <v>8954442455</v>
          </cell>
          <cell r="K2023" t="str">
            <v>9788954442459</v>
          </cell>
          <cell r="L2023" t="str">
            <v>철학/심리</v>
          </cell>
          <cell r="M2023" t="str">
            <v>kEPUB</v>
          </cell>
          <cell r="N2023">
            <v>15120</v>
          </cell>
          <cell r="O2023" t="str">
            <v>경상남도교육청 고성도서관 추천도서</v>
          </cell>
          <cell r="P2023" t="str">
            <v>[상세보기]</v>
          </cell>
        </row>
        <row r="2024">
          <cell r="A2024" t="str">
            <v>하늘 연못의 비밀</v>
          </cell>
          <cell r="B2024" t="str">
            <v>아동</v>
          </cell>
          <cell r="C2024" t="str">
            <v>현북스</v>
          </cell>
          <cell r="D2024">
            <v>13500</v>
          </cell>
          <cell r="E2024">
            <v>1</v>
          </cell>
          <cell r="F2024">
            <v>13500</v>
          </cell>
          <cell r="G2024" t="str">
            <v>20170705</v>
          </cell>
          <cell r="H2024" t="str">
            <v>20180125</v>
          </cell>
          <cell r="I2024" t="str">
            <v>4801157410935</v>
          </cell>
          <cell r="J2024" t="str">
            <v>1157410936</v>
          </cell>
          <cell r="K2024" t="str">
            <v>9791157410934</v>
          </cell>
          <cell r="L2024" t="str">
            <v>어린이창작동화</v>
          </cell>
          <cell r="M2024" t="str">
            <v>kEPUB</v>
          </cell>
          <cell r="N2024">
            <v>13500</v>
          </cell>
          <cell r="O2024" t="str">
            <v>한국문화예술위원회 문학나눔 선정도서</v>
          </cell>
          <cell r="P2024" t="str">
            <v>[상세보기]</v>
          </cell>
        </row>
        <row r="2025">
          <cell r="A2025" t="str">
            <v>하늘은 무섭지 않아</v>
          </cell>
          <cell r="B2025" t="str">
            <v>아동</v>
          </cell>
          <cell r="C2025" t="str">
            <v>사계절</v>
          </cell>
          <cell r="D2025">
            <v>12240</v>
          </cell>
          <cell r="E2025">
            <v>2</v>
          </cell>
          <cell r="F2025">
            <v>24480</v>
          </cell>
          <cell r="G2025" t="str">
            <v>20161125</v>
          </cell>
          <cell r="H2025" t="str">
            <v>20170607</v>
          </cell>
          <cell r="I2025" t="str">
            <v>4808958288527</v>
          </cell>
          <cell r="J2025" t="str">
            <v>8958288523</v>
          </cell>
          <cell r="K2025" t="str">
            <v>9788958288527</v>
          </cell>
          <cell r="L2025" t="str">
            <v>어린이창작동화</v>
          </cell>
          <cell r="M2025" t="str">
            <v>kEPUB</v>
          </cell>
          <cell r="N2025">
            <v>24480</v>
          </cell>
          <cell r="O2025" t="str">
            <v>경기도교과연계 &gt; 초등학교 4학년 2학기 국어</v>
          </cell>
          <cell r="P2025" t="str">
            <v>[상세보기]</v>
          </cell>
        </row>
        <row r="2026">
          <cell r="A2026" t="str">
            <v>하늘을 나는 고래</v>
          </cell>
          <cell r="B2026" t="str">
            <v>아동</v>
          </cell>
          <cell r="C2026" t="str">
            <v>키다리</v>
          </cell>
          <cell r="D2026">
            <v>10800</v>
          </cell>
          <cell r="E2026">
            <v>1</v>
          </cell>
          <cell r="F2026">
            <v>10800</v>
          </cell>
          <cell r="G2026" t="str">
            <v>20150515</v>
          </cell>
          <cell r="H2026" t="str">
            <v>20150826</v>
          </cell>
          <cell r="I2026" t="str">
            <v>4801157850199</v>
          </cell>
          <cell r="J2026" t="str">
            <v>1157850197</v>
          </cell>
          <cell r="K2026" t="str">
            <v>9791157850198</v>
          </cell>
          <cell r="L2026" t="str">
            <v>어린이창작동화</v>
          </cell>
          <cell r="M2026" t="str">
            <v>kPDF+kEPUB</v>
          </cell>
          <cell r="N2026">
            <v>10800</v>
          </cell>
          <cell r="O2026" t="str">
            <v>경남교육청 김해도서관 &gt; 3학년 교과연계도서</v>
          </cell>
          <cell r="P2026" t="str">
            <v>[상세보기]</v>
          </cell>
        </row>
        <row r="2027">
          <cell r="A2027" t="str">
            <v>하늘이 딱딱했대?</v>
          </cell>
          <cell r="B2027" t="str">
            <v>아동</v>
          </cell>
          <cell r="C2027" t="str">
            <v>천개의바람</v>
          </cell>
          <cell r="D2027">
            <v>12600</v>
          </cell>
          <cell r="E2027">
            <v>1</v>
          </cell>
          <cell r="F2027">
            <v>12600</v>
          </cell>
          <cell r="G2027" t="str">
            <v>20190826</v>
          </cell>
          <cell r="H2027" t="str">
            <v>20200108</v>
          </cell>
          <cell r="I2027" t="str">
            <v>4801190077188</v>
          </cell>
          <cell r="J2027" t="str">
            <v>1190077183</v>
          </cell>
          <cell r="K2027" t="str">
            <v>9791190077187</v>
          </cell>
          <cell r="L2027" t="str">
            <v>어린이창작동화</v>
          </cell>
          <cell r="M2027" t="str">
            <v>kEPUB</v>
          </cell>
          <cell r="N2027">
            <v>12600</v>
          </cell>
          <cell r="O2027" t="str">
            <v>책씨앗 &gt; 교과연계 추천도서</v>
          </cell>
          <cell r="P2027" t="str">
            <v>[상세보기]</v>
          </cell>
        </row>
        <row r="2028">
          <cell r="A2028" t="str">
            <v>하루 10분 놀면서 두뇌 천재되는 브레인 스쿨: 과학퍼즐편</v>
          </cell>
          <cell r="B2028" t="str">
            <v>아동</v>
          </cell>
          <cell r="C2028" t="str">
            <v>다빈치하우스(주)</v>
          </cell>
          <cell r="D2028">
            <v>17390</v>
          </cell>
          <cell r="E2028">
            <v>1</v>
          </cell>
          <cell r="F2028">
            <v>17390</v>
          </cell>
          <cell r="G2028" t="str">
            <v>20210320</v>
          </cell>
          <cell r="H2028" t="str">
            <v>20210127</v>
          </cell>
          <cell r="I2028" t="str">
            <v>4801158740956</v>
          </cell>
          <cell r="J2028" t="str">
            <v>1158740956</v>
          </cell>
          <cell r="K2028" t="str">
            <v>9791158740955</v>
          </cell>
          <cell r="L2028" t="str">
            <v>예체능</v>
          </cell>
          <cell r="M2028" t="str">
            <v>kEPUB</v>
          </cell>
          <cell r="N2028">
            <v>17390</v>
          </cell>
          <cell r="O2028">
            <v>17390</v>
          </cell>
          <cell r="P2028" t="str">
            <v>[상세보기]</v>
          </cell>
        </row>
        <row r="2029">
          <cell r="A2029" t="str">
            <v>하루 10분 놀면서 두뇌 천재되는 브레인 스쿨: 논리퍼즐편</v>
          </cell>
          <cell r="B2029" t="str">
            <v>아동</v>
          </cell>
          <cell r="C2029" t="str">
            <v>다빈치하우스(주)</v>
          </cell>
          <cell r="D2029">
            <v>17390</v>
          </cell>
          <cell r="E2029">
            <v>1</v>
          </cell>
          <cell r="F2029">
            <v>17390</v>
          </cell>
          <cell r="G2029" t="str">
            <v>20210220</v>
          </cell>
          <cell r="H2029" t="str">
            <v>20210127</v>
          </cell>
          <cell r="I2029" t="str">
            <v>4801158740949</v>
          </cell>
          <cell r="J2029" t="str">
            <v>1158740948</v>
          </cell>
          <cell r="K2029" t="str">
            <v>9791158740948</v>
          </cell>
          <cell r="L2029" t="str">
            <v>예체능</v>
          </cell>
          <cell r="M2029" t="str">
            <v>kEPUB</v>
          </cell>
          <cell r="N2029">
            <v>17390</v>
          </cell>
          <cell r="O2029">
            <v>17390</v>
          </cell>
          <cell r="P2029" t="str">
            <v>[상세보기]</v>
          </cell>
        </row>
        <row r="2030">
          <cell r="A2030" t="str">
            <v>하마가 사라졌다</v>
          </cell>
          <cell r="B2030" t="str">
            <v>아동</v>
          </cell>
          <cell r="C2030" t="str">
            <v>가문비(주)</v>
          </cell>
          <cell r="D2030">
            <v>10580</v>
          </cell>
          <cell r="E2030">
            <v>1</v>
          </cell>
          <cell r="F2030">
            <v>10580</v>
          </cell>
          <cell r="G2030" t="str">
            <v>20160930</v>
          </cell>
          <cell r="H2030" t="str">
            <v>20170105</v>
          </cell>
          <cell r="I2030" t="str">
            <v>4808969021328</v>
          </cell>
          <cell r="J2030" t="str">
            <v>8969021329</v>
          </cell>
          <cell r="K2030" t="str">
            <v>9788969021328</v>
          </cell>
          <cell r="L2030" t="str">
            <v>어린이창작동화</v>
          </cell>
          <cell r="M2030" t="str">
            <v>kPDF+kEPUB</v>
          </cell>
          <cell r="N2030">
            <v>10580</v>
          </cell>
          <cell r="O2030" t="str">
            <v>경기도교과연계 &gt; 초등학교 3학년 1학기 국어</v>
          </cell>
          <cell r="P2030" t="str">
            <v>[상세보기]</v>
          </cell>
        </row>
        <row r="2031">
          <cell r="A2031" t="str">
            <v>하멜른의 피리 부는 사나이</v>
          </cell>
          <cell r="B2031" t="str">
            <v>아동</v>
          </cell>
          <cell r="C2031" t="str">
            <v>작가정신</v>
          </cell>
          <cell r="D2031">
            <v>23400</v>
          </cell>
          <cell r="E2031">
            <v>1</v>
          </cell>
          <cell r="F2031">
            <v>23400</v>
          </cell>
          <cell r="G2031" t="str">
            <v>20150825</v>
          </cell>
          <cell r="H2031" t="str">
            <v>20160520</v>
          </cell>
          <cell r="I2031" t="str">
            <v>4808972886143</v>
          </cell>
          <cell r="J2031" t="str">
            <v>8972886149</v>
          </cell>
          <cell r="K2031" t="str">
            <v>9788972886143</v>
          </cell>
          <cell r="L2031" t="str">
            <v>어린이창작동화</v>
          </cell>
          <cell r="M2031" t="str">
            <v>kEPUB</v>
          </cell>
          <cell r="N2031">
            <v>23400</v>
          </cell>
          <cell r="O2031" t="str">
            <v>경기도교과연계 &gt; 초등학교 4학년 도덕</v>
          </cell>
          <cell r="P2031" t="str">
            <v>[상세보기]</v>
          </cell>
        </row>
        <row r="2032">
          <cell r="A2032" t="str">
            <v>하버드 아침 습관</v>
          </cell>
          <cell r="B2032" t="str">
            <v>아동</v>
          </cell>
          <cell r="C2032" t="str">
            <v>라이스메이커(주)</v>
          </cell>
          <cell r="D2032">
            <v>15120</v>
          </cell>
          <cell r="E2032">
            <v>1</v>
          </cell>
          <cell r="F2032">
            <v>15120</v>
          </cell>
          <cell r="G2032" t="str">
            <v>20151227</v>
          </cell>
          <cell r="H2032" t="str">
            <v>20160509</v>
          </cell>
          <cell r="I2032" t="str">
            <v>4801185392159</v>
          </cell>
          <cell r="J2032" t="str">
            <v>1185392157</v>
          </cell>
          <cell r="K2032" t="str">
            <v>9791185392158</v>
          </cell>
          <cell r="L2032" t="str">
            <v>자기계발/리더십</v>
          </cell>
          <cell r="M2032" t="str">
            <v>kPDF+kEPUB</v>
          </cell>
          <cell r="N2032">
            <v>15120</v>
          </cell>
          <cell r="O2032" t="str">
            <v>경기도교과연계 &gt; 초등학교 3학년 도덕</v>
          </cell>
          <cell r="P2032" t="str">
            <v>[상세보기]</v>
          </cell>
        </row>
        <row r="2033">
          <cell r="A2033" t="str">
            <v>하얀 새</v>
          </cell>
          <cell r="B2033" t="str">
            <v>아동</v>
          </cell>
          <cell r="C2033" t="str">
            <v>책빛</v>
          </cell>
          <cell r="D2033">
            <v>16200</v>
          </cell>
          <cell r="E2033">
            <v>1</v>
          </cell>
          <cell r="F2033">
            <v>16200</v>
          </cell>
          <cell r="G2033" t="str">
            <v>20180930</v>
          </cell>
          <cell r="H2033" t="str">
            <v>20180917</v>
          </cell>
          <cell r="I2033" t="str">
            <v>4808962192698</v>
          </cell>
          <cell r="J2033" t="str">
            <v>8962192691</v>
          </cell>
          <cell r="K2033" t="str">
            <v>9788962192698</v>
          </cell>
          <cell r="L2033" t="str">
            <v>어린이창작동화</v>
          </cell>
          <cell r="M2033" t="str">
            <v>kPDF</v>
          </cell>
          <cell r="N2033">
            <v>16200</v>
          </cell>
          <cell r="O2033" t="str">
            <v>김포시립도서관 권장도서</v>
          </cell>
          <cell r="P2033" t="str">
            <v>[상세보기]</v>
          </cell>
        </row>
        <row r="2034">
          <cell r="A2034" t="str">
            <v>하하 호호! 서로 칭찬해요.</v>
          </cell>
          <cell r="B2034" t="str">
            <v>유아</v>
          </cell>
          <cell r="C2034" t="str">
            <v>다락원</v>
          </cell>
          <cell r="D2034">
            <v>16380</v>
          </cell>
          <cell r="E2034">
            <v>1</v>
          </cell>
          <cell r="F2034">
            <v>16380</v>
          </cell>
          <cell r="G2034" t="str">
            <v>20191125</v>
          </cell>
          <cell r="H2034" t="str">
            <v>20200213</v>
          </cell>
          <cell r="I2034" t="str">
            <v>4808927747284</v>
          </cell>
          <cell r="J2034" t="str">
            <v>8927747283</v>
          </cell>
          <cell r="K2034" t="str">
            <v>9788927747284</v>
          </cell>
          <cell r="L2034" t="str">
            <v>유아교양기타</v>
          </cell>
          <cell r="M2034" t="str">
            <v>kPDF</v>
          </cell>
          <cell r="N2034">
            <v>16380</v>
          </cell>
          <cell r="O2034">
            <v>16380</v>
          </cell>
          <cell r="P2034" t="str">
            <v>[상세보기]</v>
          </cell>
        </row>
        <row r="2035">
          <cell r="A2035" t="str">
            <v>학교 가기 싫은 선생님</v>
          </cell>
          <cell r="B2035" t="str">
            <v>유아</v>
          </cell>
          <cell r="C2035" t="str">
            <v>노란상상</v>
          </cell>
          <cell r="D2035">
            <v>16380</v>
          </cell>
          <cell r="E2035">
            <v>1</v>
          </cell>
          <cell r="F2035">
            <v>16380</v>
          </cell>
          <cell r="G2035" t="str">
            <v>20200217</v>
          </cell>
          <cell r="H2035" t="str">
            <v>20200522</v>
          </cell>
          <cell r="I2035" t="str">
            <v>4801188867418</v>
          </cell>
          <cell r="J2035" t="str">
            <v>1188867415</v>
          </cell>
          <cell r="K2035" t="str">
            <v>9791188867417</v>
          </cell>
          <cell r="L2035" t="str">
            <v>유아창작동화</v>
          </cell>
          <cell r="M2035" t="str">
            <v>kPDF</v>
          </cell>
          <cell r="N2035" t="str">
            <v>개인0669위</v>
          </cell>
          <cell r="O2035" t="str">
            <v>광주광역시립도서관 추천도서</v>
          </cell>
          <cell r="P2035" t="str">
            <v>[상세보기]</v>
          </cell>
        </row>
        <row r="2036">
          <cell r="A2036" t="str">
            <v>학교 다니기 싫어</v>
          </cell>
          <cell r="B2036" t="str">
            <v>아동</v>
          </cell>
          <cell r="C2036" t="str">
            <v>알에이치코리아_디지털컨텐츠</v>
          </cell>
          <cell r="D2036">
            <v>5950</v>
          </cell>
          <cell r="E2036">
            <v>2</v>
          </cell>
          <cell r="F2036">
            <v>11900</v>
          </cell>
          <cell r="G2036" t="str">
            <v>20110330</v>
          </cell>
          <cell r="H2036" t="str">
            <v>20111012</v>
          </cell>
          <cell r="I2036" t="str">
            <v>4808925542126</v>
          </cell>
          <cell r="J2036" t="str">
            <v>8925542129</v>
          </cell>
          <cell r="K2036" t="str">
            <v>9788925542126</v>
          </cell>
          <cell r="L2036" t="str">
            <v>어린이창작동화</v>
          </cell>
          <cell r="M2036" t="str">
            <v>kPDF+kEPUB</v>
          </cell>
          <cell r="N2036">
            <v>11900</v>
          </cell>
          <cell r="O2036" t="str">
            <v>국립어청도서관추천</v>
          </cell>
          <cell r="P2036" t="str">
            <v>[상세보기]</v>
          </cell>
        </row>
        <row r="2037">
          <cell r="A2037" t="str">
            <v>학교 예절 대장 나가신다</v>
          </cell>
          <cell r="B2037" t="str">
            <v>아동</v>
          </cell>
          <cell r="C2037" t="str">
            <v>스마트주니어</v>
          </cell>
          <cell r="D2037">
            <v>13860</v>
          </cell>
          <cell r="E2037">
            <v>1</v>
          </cell>
          <cell r="F2037">
            <v>13860</v>
          </cell>
          <cell r="G2037" t="str">
            <v>20160222</v>
          </cell>
          <cell r="H2037" t="str">
            <v>20160902</v>
          </cell>
          <cell r="I2037" t="str">
            <v>4808997943357</v>
          </cell>
          <cell r="J2037" t="str">
            <v>8997943359</v>
          </cell>
          <cell r="K2037" t="str">
            <v>9788997943357</v>
          </cell>
          <cell r="L2037" t="str">
            <v>어린이창작동화</v>
          </cell>
          <cell r="M2037" t="str">
            <v>kEPUB</v>
          </cell>
          <cell r="N2037">
            <v>13860</v>
          </cell>
          <cell r="O2037" t="str">
            <v>인천광역시미추홀도서관 &gt; 교과연계도서</v>
          </cell>
          <cell r="P2037" t="str">
            <v>[상세보기]</v>
          </cell>
        </row>
        <row r="2038">
          <cell r="A2038" t="str">
            <v>학교가 살아났다!</v>
          </cell>
          <cell r="B2038" t="str">
            <v>아동</v>
          </cell>
          <cell r="C2038" t="str">
            <v>고래가숨쉬는도서관</v>
          </cell>
          <cell r="D2038">
            <v>15120</v>
          </cell>
          <cell r="E2038">
            <v>1</v>
          </cell>
          <cell r="F2038">
            <v>15120</v>
          </cell>
          <cell r="G2038" t="str">
            <v>20200128</v>
          </cell>
          <cell r="H2038" t="str">
            <v>20200812</v>
          </cell>
          <cell r="I2038" t="str">
            <v>4801189239115</v>
          </cell>
          <cell r="J2038" t="str">
            <v>1189239116</v>
          </cell>
          <cell r="K2038" t="str">
            <v>9791189239114</v>
          </cell>
          <cell r="L2038" t="str">
            <v>어린이창작동화</v>
          </cell>
          <cell r="M2038" t="str">
            <v>kPDF+kEPUB</v>
          </cell>
          <cell r="N2038">
            <v>15120</v>
          </cell>
          <cell r="O2038" t="str">
            <v>아침독서 추천도서(초등5-6학년)</v>
          </cell>
          <cell r="P2038" t="str">
            <v>[상세보기]</v>
          </cell>
        </row>
        <row r="2039">
          <cell r="A2039" t="str">
            <v>학교가 좋아졌어요</v>
          </cell>
          <cell r="B2039" t="str">
            <v>아동</v>
          </cell>
          <cell r="C2039" t="str">
            <v>책과나무</v>
          </cell>
          <cell r="D2039">
            <v>14040</v>
          </cell>
          <cell r="E2039">
            <v>1</v>
          </cell>
          <cell r="F2039">
            <v>14040</v>
          </cell>
          <cell r="G2039" t="str">
            <v>20180131</v>
          </cell>
          <cell r="H2039" t="str">
            <v>20190125</v>
          </cell>
          <cell r="I2039" t="str">
            <v>4801157766735</v>
          </cell>
          <cell r="J2039" t="str">
            <v>1157766730</v>
          </cell>
          <cell r="K2039" t="str">
            <v>9791157766734</v>
          </cell>
          <cell r="L2039" t="str">
            <v>동요/동시</v>
          </cell>
          <cell r="M2039" t="str">
            <v>kPDF+kEPUB</v>
          </cell>
          <cell r="N2039">
            <v>14040</v>
          </cell>
          <cell r="O2039" t="str">
            <v>인천광역시미추홀도서관 &gt; 교과연계도서</v>
          </cell>
          <cell r="P2039" t="str">
            <v>[상세보기]</v>
          </cell>
        </row>
        <row r="2040">
          <cell r="A2040" t="str">
            <v>학교에는 규칙이 있어요!</v>
          </cell>
          <cell r="B2040" t="str">
            <v>아동</v>
          </cell>
          <cell r="C2040" t="str">
            <v>내인생의책(주)</v>
          </cell>
          <cell r="D2040">
            <v>18720</v>
          </cell>
          <cell r="E2040">
            <v>1</v>
          </cell>
          <cell r="F2040">
            <v>18720</v>
          </cell>
          <cell r="G2040" t="str">
            <v>20190501</v>
          </cell>
          <cell r="H2040" t="str">
            <v>20190805</v>
          </cell>
          <cell r="I2040" t="str">
            <v>4801157234685</v>
          </cell>
          <cell r="J2040" t="str">
            <v>1157234682</v>
          </cell>
          <cell r="K2040" t="str">
            <v>9791157234684</v>
          </cell>
          <cell r="L2040" t="str">
            <v>자기계발/리더십</v>
          </cell>
          <cell r="M2040" t="str">
            <v>kPDF</v>
          </cell>
          <cell r="N2040">
            <v>18720</v>
          </cell>
          <cell r="O2040" t="str">
            <v>대구광역시립도서관 사서추천도서</v>
          </cell>
          <cell r="P2040" t="str">
            <v>[상세보기]</v>
          </cell>
        </row>
        <row r="2041">
          <cell r="A2041" t="str">
            <v>학교에서 사귄 첫 친구예요</v>
          </cell>
          <cell r="B2041" t="str">
            <v>아동</v>
          </cell>
          <cell r="C2041" t="str">
            <v>밝은미래</v>
          </cell>
          <cell r="D2041">
            <v>13500</v>
          </cell>
          <cell r="E2041">
            <v>1</v>
          </cell>
          <cell r="F2041">
            <v>13500</v>
          </cell>
          <cell r="G2041" t="str">
            <v>20120320</v>
          </cell>
          <cell r="H2041" t="str">
            <v>20151203</v>
          </cell>
          <cell r="I2041" t="str">
            <v>4808965460626</v>
          </cell>
          <cell r="J2041" t="str">
            <v>896546062X</v>
          </cell>
          <cell r="K2041" t="str">
            <v>9788965460626</v>
          </cell>
          <cell r="L2041" t="str">
            <v>어린이창작동화</v>
          </cell>
          <cell r="M2041" t="str">
            <v>kEPUB</v>
          </cell>
          <cell r="N2041">
            <v>13500</v>
          </cell>
          <cell r="O2041" t="str">
            <v>경기도교과연계 &gt; 초등학교 1학년 1학기 통합(봄1)</v>
          </cell>
          <cell r="P2041" t="str">
            <v>[상세보기]</v>
          </cell>
        </row>
        <row r="2042">
          <cell r="A2042" t="str">
            <v>한 걸음 더 들어가는 불</v>
          </cell>
          <cell r="B2042" t="str">
            <v>아동</v>
          </cell>
          <cell r="C2042" t="str">
            <v>내인생의책(주)</v>
          </cell>
          <cell r="D2042">
            <v>20160</v>
          </cell>
          <cell r="E2042">
            <v>1</v>
          </cell>
          <cell r="F2042">
            <v>20160</v>
          </cell>
          <cell r="G2042" t="str">
            <v>20180409</v>
          </cell>
          <cell r="H2042" t="str">
            <v>20190719</v>
          </cell>
          <cell r="I2042" t="str">
            <v>4801157233787</v>
          </cell>
          <cell r="J2042" t="str">
            <v>1157233783</v>
          </cell>
          <cell r="K2042" t="str">
            <v>9791157233786</v>
          </cell>
          <cell r="L2042" t="str">
            <v>호기심/상식</v>
          </cell>
          <cell r="M2042" t="str">
            <v>kPDF</v>
          </cell>
          <cell r="N2042">
            <v>20160</v>
          </cell>
          <cell r="O2042" t="str">
            <v>인천광역시미추홀도서관 &gt; 교과연계도서</v>
          </cell>
          <cell r="P2042" t="str">
            <v>[상세보기]</v>
          </cell>
        </row>
        <row r="2043">
          <cell r="A2043" t="str">
            <v>한 권으로 끝내는 종이접기(개정판)</v>
          </cell>
          <cell r="B2043" t="str">
            <v>유아</v>
          </cell>
          <cell r="C2043" t="str">
            <v>한국출판콘텐츠(KPC)</v>
          </cell>
          <cell r="D2043">
            <v>55300</v>
          </cell>
          <cell r="E2043">
            <v>2</v>
          </cell>
          <cell r="F2043">
            <v>110600</v>
          </cell>
          <cell r="G2043" t="str">
            <v>20191209</v>
          </cell>
          <cell r="H2043" t="str">
            <v>20201020</v>
          </cell>
          <cell r="I2043" t="str">
            <v>4801164061472</v>
          </cell>
          <cell r="J2043" t="str">
            <v>116406147X</v>
          </cell>
          <cell r="K2043" t="str">
            <v>9791164061471</v>
          </cell>
          <cell r="L2043" t="str">
            <v>유아놀이</v>
          </cell>
          <cell r="M2043" t="str">
            <v>kPDF</v>
          </cell>
          <cell r="N2043">
            <v>110600</v>
          </cell>
          <cell r="O2043" t="str">
            <v>한국학교사서협회 추천도서</v>
          </cell>
          <cell r="P2043" t="str">
            <v>[상세보기]</v>
          </cell>
        </row>
        <row r="2044">
          <cell r="A2044" t="str">
            <v>한 문장부터 열 문장까지 초등 글쓰기</v>
          </cell>
          <cell r="B2044" t="str">
            <v>아동</v>
          </cell>
          <cell r="C2044" t="str">
            <v>SJ소울(에스제이소울)</v>
          </cell>
          <cell r="D2044">
            <v>12960</v>
          </cell>
          <cell r="E2044">
            <v>1</v>
          </cell>
          <cell r="F2044">
            <v>12960</v>
          </cell>
          <cell r="G2044" t="str">
            <v>20161230</v>
          </cell>
          <cell r="H2044" t="str">
            <v>20180627</v>
          </cell>
          <cell r="I2044" t="str">
            <v>4808994199450</v>
          </cell>
          <cell r="J2044" t="str">
            <v>8994199454</v>
          </cell>
          <cell r="K2044" t="str">
            <v>9788994199450</v>
          </cell>
          <cell r="L2044" t="str">
            <v>논술/한글/한자</v>
          </cell>
          <cell r="M2044" t="str">
            <v>kEPUB</v>
          </cell>
          <cell r="N2044">
            <v>12960</v>
          </cell>
          <cell r="O2044" t="str">
            <v>인천광역시미추홀도서관 &gt; 교과연계도서</v>
          </cell>
          <cell r="P2044" t="str">
            <v>[상세보기]</v>
          </cell>
        </row>
        <row r="2045">
          <cell r="A2045" t="str">
            <v>한국 근현대사</v>
          </cell>
          <cell r="B2045" t="str">
            <v>아동</v>
          </cell>
          <cell r="C2045" t="str">
            <v>풀빛(도서출판)</v>
          </cell>
          <cell r="D2045">
            <v>23940</v>
          </cell>
          <cell r="E2045">
            <v>1</v>
          </cell>
          <cell r="F2045">
            <v>23940</v>
          </cell>
          <cell r="G2045" t="str">
            <v>20190327</v>
          </cell>
          <cell r="H2045" t="str">
            <v>20190724</v>
          </cell>
          <cell r="I2045" t="str">
            <v>4801161721171</v>
          </cell>
          <cell r="J2045" t="str">
            <v>1161721177</v>
          </cell>
          <cell r="K2045" t="str">
            <v>9791161721170</v>
          </cell>
          <cell r="L2045" t="str">
            <v>역사/지리/위인</v>
          </cell>
          <cell r="M2045" t="str">
            <v>kPDF+kEPUB</v>
          </cell>
          <cell r="N2045">
            <v>23940</v>
          </cell>
          <cell r="O2045" t="str">
            <v>세종도서 교양부문 선정도서</v>
          </cell>
          <cell r="P2045" t="str">
            <v>[상세보기]</v>
          </cell>
        </row>
        <row r="2046">
          <cell r="A2046" t="str">
            <v>한국 미술사</v>
          </cell>
          <cell r="B2046" t="str">
            <v>아동</v>
          </cell>
          <cell r="C2046" t="str">
            <v>풀과바람(주)</v>
          </cell>
          <cell r="D2046">
            <v>18900</v>
          </cell>
          <cell r="E2046">
            <v>1</v>
          </cell>
          <cell r="F2046">
            <v>18900</v>
          </cell>
          <cell r="G2046" t="str">
            <v>20141209</v>
          </cell>
          <cell r="H2046" t="str">
            <v>20150717</v>
          </cell>
          <cell r="I2046" t="str">
            <v>4808983895905</v>
          </cell>
          <cell r="J2046" t="str">
            <v>898389590X</v>
          </cell>
          <cell r="K2046" t="str">
            <v>9788983895905</v>
          </cell>
          <cell r="L2046" t="str">
            <v>역사/지리/위인</v>
          </cell>
          <cell r="M2046" t="str">
            <v>kPDF</v>
          </cell>
          <cell r="N2046">
            <v>18900</v>
          </cell>
          <cell r="O2046" t="str">
            <v>한국출판문화산업진흥원 권장도서</v>
          </cell>
          <cell r="P2046" t="str">
            <v>[상세보기]</v>
          </cell>
        </row>
        <row r="2047">
          <cell r="A2047" t="str">
            <v>한국 축제</v>
          </cell>
          <cell r="B2047" t="str">
            <v>아동</v>
          </cell>
          <cell r="C2047" t="str">
            <v>봄볕</v>
          </cell>
          <cell r="D2047">
            <v>15120</v>
          </cell>
          <cell r="E2047">
            <v>1</v>
          </cell>
          <cell r="F2047">
            <v>15120</v>
          </cell>
          <cell r="G2047" t="str">
            <v>20150901</v>
          </cell>
          <cell r="H2047" t="str">
            <v>20170628</v>
          </cell>
          <cell r="I2047" t="str">
            <v>4801195530343</v>
          </cell>
          <cell r="J2047" t="str">
            <v>119553034X</v>
          </cell>
          <cell r="K2047" t="str">
            <v>9791195530342</v>
          </cell>
          <cell r="L2047" t="str">
            <v>역사/지리/위인</v>
          </cell>
          <cell r="M2047" t="str">
            <v>kEPUB</v>
          </cell>
          <cell r="N2047">
            <v>15120</v>
          </cell>
          <cell r="O2047" t="str">
            <v>경기도교과연계 &gt; 초등학교 3학년 2학기 사회</v>
          </cell>
          <cell r="P2047" t="str">
            <v>[상세보기]</v>
          </cell>
        </row>
        <row r="2048">
          <cell r="A2048" t="str">
            <v>한국대표 창작동화 3</v>
          </cell>
          <cell r="B2048" t="str">
            <v>아동</v>
          </cell>
          <cell r="C2048" t="str">
            <v>계림북스</v>
          </cell>
          <cell r="D2048">
            <v>9180</v>
          </cell>
          <cell r="E2048">
            <v>1</v>
          </cell>
          <cell r="F2048">
            <v>9180</v>
          </cell>
          <cell r="G2048" t="str">
            <v>20060810</v>
          </cell>
          <cell r="H2048" t="str">
            <v>20130307</v>
          </cell>
          <cell r="I2048" t="str">
            <v>4808953309937</v>
          </cell>
          <cell r="J2048" t="str">
            <v>895330993X</v>
          </cell>
          <cell r="K2048" t="str">
            <v>9788953309937</v>
          </cell>
          <cell r="L2048" t="str">
            <v>어린이창작동화</v>
          </cell>
          <cell r="M2048" t="str">
            <v>kEPUB</v>
          </cell>
          <cell r="N2048">
            <v>9180</v>
          </cell>
          <cell r="O2048" t="str">
            <v>교보문고 교과서 수록도서 &gt; 4학년 수록도서</v>
          </cell>
          <cell r="P2048" t="str">
            <v>[상세보기]</v>
          </cell>
        </row>
        <row r="2049">
          <cell r="A2049" t="str">
            <v>한국대표동시 100편</v>
          </cell>
          <cell r="B2049" t="str">
            <v>아동</v>
          </cell>
          <cell r="C2049" t="str">
            <v>큰나</v>
          </cell>
          <cell r="D2049">
            <v>15120</v>
          </cell>
          <cell r="E2049">
            <v>1</v>
          </cell>
          <cell r="F2049">
            <v>15120</v>
          </cell>
          <cell r="G2049" t="str">
            <v>20100615</v>
          </cell>
          <cell r="H2049" t="str">
            <v>20111022</v>
          </cell>
          <cell r="I2049" t="str">
            <v>4808960651135</v>
          </cell>
          <cell r="J2049" t="str">
            <v>8960651133</v>
          </cell>
          <cell r="K2049" t="str">
            <v>9788960651135</v>
          </cell>
          <cell r="L2049" t="str">
            <v>동요/동시</v>
          </cell>
          <cell r="M2049" t="str">
            <v>kPDF+kEPUB</v>
          </cell>
          <cell r="N2049">
            <v>15120</v>
          </cell>
          <cell r="O2049" t="str">
            <v>경남교육청 김해도서관 &gt; 6학년 교과연계도서</v>
          </cell>
          <cell r="P2049" t="str">
            <v>[상세보기]</v>
          </cell>
        </row>
        <row r="2050">
          <cell r="A2050" t="str">
            <v>한국사 편지. 1</v>
          </cell>
          <cell r="B2050" t="str">
            <v>아동</v>
          </cell>
          <cell r="C2050" t="str">
            <v>책과함께</v>
          </cell>
          <cell r="D2050">
            <v>16380</v>
          </cell>
          <cell r="E2050">
            <v>1</v>
          </cell>
          <cell r="F2050">
            <v>16380</v>
          </cell>
          <cell r="G2050" t="str">
            <v>20090223</v>
          </cell>
          <cell r="H2050" t="str">
            <v>20201201</v>
          </cell>
          <cell r="I2050" t="str">
            <v>4808991221444</v>
          </cell>
          <cell r="J2050" t="str">
            <v>8991221440</v>
          </cell>
          <cell r="K2050" t="str">
            <v>9788991221444</v>
          </cell>
          <cell r="L2050" t="str">
            <v>역사/지리/위인</v>
          </cell>
          <cell r="M2050" t="str">
            <v>kPDF</v>
          </cell>
          <cell r="N2050">
            <v>16380</v>
          </cell>
          <cell r="O2050" t="str">
            <v>경기도교과연계</v>
          </cell>
          <cell r="P2050" t="str">
            <v>[상세보기]</v>
          </cell>
        </row>
        <row r="2051">
          <cell r="A2051" t="str">
            <v>한국사 편지. 2</v>
          </cell>
          <cell r="B2051" t="str">
            <v>아동</v>
          </cell>
          <cell r="C2051" t="str">
            <v>책과함께</v>
          </cell>
          <cell r="D2051">
            <v>16380</v>
          </cell>
          <cell r="E2051">
            <v>1</v>
          </cell>
          <cell r="F2051">
            <v>16380</v>
          </cell>
          <cell r="G2051" t="str">
            <v>20090313</v>
          </cell>
          <cell r="H2051" t="str">
            <v>20201201</v>
          </cell>
          <cell r="I2051" t="str">
            <v>4808991221451</v>
          </cell>
          <cell r="J2051" t="str">
            <v>8991221459</v>
          </cell>
          <cell r="K2051" t="str">
            <v>9788991221451</v>
          </cell>
          <cell r="L2051" t="str">
            <v>역사/지리/위인</v>
          </cell>
          <cell r="M2051" t="str">
            <v>kPDF</v>
          </cell>
          <cell r="N2051">
            <v>16380</v>
          </cell>
          <cell r="O2051" t="str">
            <v>경기도교과연계</v>
          </cell>
          <cell r="P2051" t="str">
            <v>[상세보기]</v>
          </cell>
        </row>
        <row r="2052">
          <cell r="A2052" t="str">
            <v>한국사 편지. 3</v>
          </cell>
          <cell r="B2052" t="str">
            <v>아동</v>
          </cell>
          <cell r="C2052" t="str">
            <v>책과함께</v>
          </cell>
          <cell r="D2052">
            <v>16380</v>
          </cell>
          <cell r="E2052">
            <v>1</v>
          </cell>
          <cell r="F2052">
            <v>16380</v>
          </cell>
          <cell r="G2052" t="str">
            <v>20090421</v>
          </cell>
          <cell r="H2052" t="str">
            <v>20201201</v>
          </cell>
          <cell r="I2052" t="str">
            <v>4808991221468</v>
          </cell>
          <cell r="J2052" t="str">
            <v>8991221467</v>
          </cell>
          <cell r="K2052" t="str">
            <v>9788991221468</v>
          </cell>
          <cell r="L2052" t="str">
            <v>역사/지리/위인</v>
          </cell>
          <cell r="M2052" t="str">
            <v>kPDF</v>
          </cell>
          <cell r="N2052">
            <v>16380</v>
          </cell>
          <cell r="O2052" t="str">
            <v>경기도교과연계</v>
          </cell>
          <cell r="P2052" t="str">
            <v>[상세보기]</v>
          </cell>
        </row>
        <row r="2053">
          <cell r="A2053" t="str">
            <v>한국사 편지. 4</v>
          </cell>
          <cell r="B2053" t="str">
            <v>아동</v>
          </cell>
          <cell r="C2053" t="str">
            <v>책과함께</v>
          </cell>
          <cell r="D2053">
            <v>17640</v>
          </cell>
          <cell r="E2053">
            <v>1</v>
          </cell>
          <cell r="F2053">
            <v>17640</v>
          </cell>
          <cell r="G2053" t="str">
            <v>20090522</v>
          </cell>
          <cell r="H2053" t="str">
            <v>20201201</v>
          </cell>
          <cell r="I2053" t="str">
            <v>4808991221475</v>
          </cell>
          <cell r="J2053" t="str">
            <v>8991221475</v>
          </cell>
          <cell r="K2053" t="str">
            <v>9788991221475</v>
          </cell>
          <cell r="L2053" t="str">
            <v>역사/지리/위인</v>
          </cell>
          <cell r="M2053" t="str">
            <v>kPDF</v>
          </cell>
          <cell r="N2053">
            <v>17640</v>
          </cell>
          <cell r="O2053" t="str">
            <v>경기도교과연계</v>
          </cell>
          <cell r="P2053" t="str">
            <v>[상세보기]</v>
          </cell>
        </row>
        <row r="2054">
          <cell r="A2054" t="str">
            <v>한국사 편지. 5</v>
          </cell>
          <cell r="B2054" t="str">
            <v>아동</v>
          </cell>
          <cell r="C2054" t="str">
            <v>책과함께</v>
          </cell>
          <cell r="D2054">
            <v>20160</v>
          </cell>
          <cell r="E2054">
            <v>1</v>
          </cell>
          <cell r="F2054">
            <v>20160</v>
          </cell>
          <cell r="G2054" t="str">
            <v>20090609</v>
          </cell>
          <cell r="H2054" t="str">
            <v>20201201</v>
          </cell>
          <cell r="I2054" t="str">
            <v>4808991221482</v>
          </cell>
          <cell r="J2054" t="str">
            <v>8991221483</v>
          </cell>
          <cell r="K2054" t="str">
            <v>9788991221482</v>
          </cell>
          <cell r="L2054" t="str">
            <v>역사/지리/위인</v>
          </cell>
          <cell r="M2054" t="str">
            <v>kPDF</v>
          </cell>
          <cell r="N2054">
            <v>20160</v>
          </cell>
          <cell r="O2054" t="str">
            <v>경기도교과연계</v>
          </cell>
          <cell r="P2054" t="str">
            <v>[상세보기]</v>
          </cell>
        </row>
        <row r="2055">
          <cell r="A2055" t="str">
            <v>한국을 바꾼 여성 위인들</v>
          </cell>
          <cell r="B2055" t="str">
            <v>아동</v>
          </cell>
          <cell r="C2055" t="str">
            <v>엠엔케이(MNK)</v>
          </cell>
          <cell r="D2055">
            <v>12960</v>
          </cell>
          <cell r="E2055">
            <v>1</v>
          </cell>
          <cell r="F2055">
            <v>12960</v>
          </cell>
          <cell r="G2055" t="str">
            <v>20170905</v>
          </cell>
          <cell r="H2055" t="str">
            <v>20180115</v>
          </cell>
          <cell r="I2055" t="str">
            <v>4801187153123</v>
          </cell>
          <cell r="J2055" t="str">
            <v>1187153125</v>
          </cell>
          <cell r="K2055" t="str">
            <v>9791187153122</v>
          </cell>
          <cell r="L2055" t="str">
            <v>역사/지리/위인</v>
          </cell>
          <cell r="M2055" t="str">
            <v>kPDF</v>
          </cell>
          <cell r="N2055">
            <v>12960</v>
          </cell>
          <cell r="O2055" t="str">
            <v>학교도서관사서협의회 초등저학년 추천도서</v>
          </cell>
          <cell r="P2055" t="str">
            <v>[상세보기]</v>
          </cell>
        </row>
        <row r="2056">
          <cell r="A2056" t="str">
            <v>한국을 빛낸 100명의 위인들</v>
          </cell>
          <cell r="B2056" t="str">
            <v>아동</v>
          </cell>
          <cell r="C2056" t="str">
            <v>엠엔케이(MNK)</v>
          </cell>
          <cell r="D2056">
            <v>12960</v>
          </cell>
          <cell r="E2056">
            <v>1</v>
          </cell>
          <cell r="F2056">
            <v>12960</v>
          </cell>
          <cell r="G2056" t="str">
            <v>20201026</v>
          </cell>
          <cell r="H2056" t="str">
            <v>20210325</v>
          </cell>
          <cell r="I2056" t="str">
            <v>4801187153864</v>
          </cell>
          <cell r="J2056" t="str">
            <v>1187153869</v>
          </cell>
          <cell r="K2056" t="str">
            <v>9791187153863</v>
          </cell>
          <cell r="L2056" t="str">
            <v>역사/지리/위인</v>
          </cell>
          <cell r="M2056" t="str">
            <v>kPDF</v>
          </cell>
          <cell r="N2056">
            <v>12960</v>
          </cell>
          <cell r="O2056">
            <v>12960</v>
          </cell>
          <cell r="P2056" t="str">
            <v>[상세보기]</v>
          </cell>
        </row>
        <row r="2057">
          <cell r="A2057" t="str">
            <v>한국을 살린 부자들</v>
          </cell>
          <cell r="B2057" t="str">
            <v>아동</v>
          </cell>
          <cell r="C2057" t="str">
            <v>엠엔케이(MNK)</v>
          </cell>
          <cell r="D2057">
            <v>12960</v>
          </cell>
          <cell r="E2057">
            <v>1</v>
          </cell>
          <cell r="F2057">
            <v>12960</v>
          </cell>
          <cell r="G2057" t="str">
            <v>20170810</v>
          </cell>
          <cell r="H2057" t="str">
            <v>20180112</v>
          </cell>
          <cell r="I2057" t="str">
            <v>4801187153116</v>
          </cell>
          <cell r="J2057" t="str">
            <v>1187153117</v>
          </cell>
          <cell r="K2057" t="str">
            <v>9791187153115</v>
          </cell>
          <cell r="L2057" t="str">
            <v>역사/지리/위인</v>
          </cell>
          <cell r="M2057" t="str">
            <v>kPDF</v>
          </cell>
          <cell r="N2057">
            <v>12960</v>
          </cell>
          <cell r="O2057" t="str">
            <v>학교도서관사서협의회 초등저학년 추천도서</v>
          </cell>
          <cell r="P2057" t="str">
            <v>[상세보기]</v>
          </cell>
        </row>
        <row r="2058">
          <cell r="A2058" t="str">
            <v>한국의 김치 이야기</v>
          </cell>
          <cell r="B2058" t="str">
            <v>아동</v>
          </cell>
          <cell r="C2058" t="str">
            <v>풀과바람(주)</v>
          </cell>
          <cell r="D2058">
            <v>13230</v>
          </cell>
          <cell r="E2058">
            <v>1</v>
          </cell>
          <cell r="F2058">
            <v>13230</v>
          </cell>
          <cell r="G2058" t="str">
            <v>20121120</v>
          </cell>
          <cell r="H2058" t="str">
            <v>20130723</v>
          </cell>
          <cell r="I2058" t="str">
            <v>4808983895066</v>
          </cell>
          <cell r="J2058" t="str">
            <v>8983895063</v>
          </cell>
          <cell r="K2058" t="str">
            <v>9788983895066</v>
          </cell>
          <cell r="L2058" t="str">
            <v>호기심/상식</v>
          </cell>
          <cell r="M2058" t="str">
            <v>kPDF+kEPUB</v>
          </cell>
          <cell r="N2058">
            <v>13230</v>
          </cell>
          <cell r="O2058" t="str">
            <v>yes24 교과서 수록도서 &gt; 5학년 수록도서</v>
          </cell>
          <cell r="P2058" t="str">
            <v>[상세보기]</v>
          </cell>
        </row>
        <row r="2059">
          <cell r="A2059" t="str">
            <v>한국의 풍속</v>
          </cell>
          <cell r="B2059" t="str">
            <v>아동</v>
          </cell>
          <cell r="C2059" t="str">
            <v>풀과바람(주)</v>
          </cell>
          <cell r="D2059">
            <v>12350</v>
          </cell>
          <cell r="E2059">
            <v>1</v>
          </cell>
          <cell r="F2059">
            <v>12350</v>
          </cell>
          <cell r="G2059" t="str">
            <v>20091101</v>
          </cell>
          <cell r="H2059" t="str">
            <v>20130102</v>
          </cell>
          <cell r="I2059" t="str">
            <v>4808983894502</v>
          </cell>
          <cell r="J2059" t="str">
            <v>8983894504</v>
          </cell>
          <cell r="K2059" t="str">
            <v>9788983894502</v>
          </cell>
          <cell r="L2059" t="str">
            <v>역사/지리/위인</v>
          </cell>
          <cell r="M2059" t="str">
            <v>kPDF+kEPUB</v>
          </cell>
          <cell r="N2059">
            <v>12350</v>
          </cell>
          <cell r="O2059" t="str">
            <v>인천광역시미추홀도서관 &gt; 교과연계도서</v>
          </cell>
          <cell r="P2059" t="str">
            <v>[상세보기]</v>
          </cell>
        </row>
        <row r="2060">
          <cell r="A2060" t="str">
            <v>한글, 세상을 밝힌 우리글</v>
          </cell>
          <cell r="B2060" t="str">
            <v>아동</v>
          </cell>
          <cell r="C2060" t="str">
            <v>개암나무</v>
          </cell>
          <cell r="D2060">
            <v>13860</v>
          </cell>
          <cell r="E2060">
            <v>1</v>
          </cell>
          <cell r="F2060">
            <v>13860</v>
          </cell>
          <cell r="G2060" t="str">
            <v>20181015</v>
          </cell>
          <cell r="H2060" t="str">
            <v>20190528</v>
          </cell>
          <cell r="I2060" t="str">
            <v>4808968304866</v>
          </cell>
          <cell r="J2060" t="str">
            <v>8968304866</v>
          </cell>
          <cell r="K2060" t="str">
            <v>9788968304866</v>
          </cell>
          <cell r="L2060" t="str">
            <v>역사/지리/위인</v>
          </cell>
          <cell r="M2060" t="str">
            <v>kPDF+kEPUB</v>
          </cell>
          <cell r="N2060">
            <v>13860</v>
          </cell>
          <cell r="O2060" t="str">
            <v>인천광역시미추홀도서관 &gt; 교과연계도서</v>
          </cell>
          <cell r="P2060" t="str">
            <v>[상세보기]</v>
          </cell>
        </row>
        <row r="2061">
          <cell r="A2061" t="str">
            <v>한글이 우수할 수밖에 없는 열두 가지 이유</v>
          </cell>
          <cell r="B2061" t="str">
            <v>아동</v>
          </cell>
          <cell r="C2061" t="str">
            <v>가치창조</v>
          </cell>
          <cell r="D2061">
            <v>19800</v>
          </cell>
          <cell r="E2061">
            <v>1</v>
          </cell>
          <cell r="F2061">
            <v>19800</v>
          </cell>
          <cell r="G2061" t="str">
            <v>20190724</v>
          </cell>
          <cell r="H2061" t="str">
            <v>20200929</v>
          </cell>
          <cell r="I2061" t="str">
            <v>4808963011776</v>
          </cell>
          <cell r="J2061" t="str">
            <v>8963011771</v>
          </cell>
          <cell r="K2061" t="str">
            <v>9788963011776</v>
          </cell>
          <cell r="L2061" t="str">
            <v>역사/지리/위인</v>
          </cell>
          <cell r="M2061" t="str">
            <v>kPDF</v>
          </cell>
          <cell r="N2061">
            <v>19800</v>
          </cell>
          <cell r="O2061" t="str">
            <v>세종도서 교양부문 선정도서</v>
          </cell>
          <cell r="P2061" t="str">
            <v>[상세보기]</v>
          </cell>
        </row>
        <row r="2062">
          <cell r="A2062" t="str">
            <v>한민족 두 나라 여기는 한반도</v>
          </cell>
          <cell r="B2062" t="str">
            <v>아동</v>
          </cell>
          <cell r="C2062" t="str">
            <v>동아엠앤비</v>
          </cell>
          <cell r="D2062">
            <v>13860</v>
          </cell>
          <cell r="E2062">
            <v>1</v>
          </cell>
          <cell r="F2062">
            <v>13860</v>
          </cell>
          <cell r="G2062" t="str">
            <v>20130628</v>
          </cell>
          <cell r="H2062" t="str">
            <v>20130710</v>
          </cell>
          <cell r="I2062" t="str">
            <v>4808962861334</v>
          </cell>
          <cell r="J2062" t="str">
            <v>896286133X</v>
          </cell>
          <cell r="K2062" t="str">
            <v>9788962861334</v>
          </cell>
          <cell r="L2062" t="str">
            <v>논술/한글/한자</v>
          </cell>
          <cell r="M2062" t="str">
            <v>kEPUB</v>
          </cell>
          <cell r="N2062">
            <v>13860</v>
          </cell>
          <cell r="O2062" t="str">
            <v>경기도교과연계 &gt; 초등학교 4학년 도덕</v>
          </cell>
          <cell r="P2062" t="str">
            <v>[상세보기]</v>
          </cell>
        </row>
        <row r="2063">
          <cell r="A2063" t="str">
            <v>한반도 통일열차 세계를 향해 달려요</v>
          </cell>
          <cell r="B2063" t="str">
            <v>아동</v>
          </cell>
          <cell r="C2063" t="str">
            <v>북오션</v>
          </cell>
          <cell r="D2063">
            <v>12600</v>
          </cell>
          <cell r="E2063">
            <v>1</v>
          </cell>
          <cell r="F2063">
            <v>12600</v>
          </cell>
          <cell r="G2063" t="str">
            <v>20190105</v>
          </cell>
          <cell r="H2063" t="str">
            <v>20190321</v>
          </cell>
          <cell r="I2063" t="str">
            <v>4808967994471</v>
          </cell>
          <cell r="J2063" t="str">
            <v>8967994478</v>
          </cell>
          <cell r="K2063" t="str">
            <v>9788967994471</v>
          </cell>
          <cell r="L2063" t="str">
            <v>자기계발/리더십</v>
          </cell>
          <cell r="M2063" t="str">
            <v>kPDF+kEPUB</v>
          </cell>
          <cell r="N2063">
            <v>12600</v>
          </cell>
          <cell r="O2063" t="str">
            <v>부산광역시 사상도서관 추천도서</v>
          </cell>
          <cell r="P2063" t="str">
            <v>[상세보기]</v>
          </cell>
        </row>
        <row r="2064">
          <cell r="A2064" t="str">
            <v>한밤중에 강남귀신</v>
          </cell>
          <cell r="B2064" t="str">
            <v>아동</v>
          </cell>
          <cell r="C2064" t="str">
            <v>키다리</v>
          </cell>
          <cell r="D2064">
            <v>16380</v>
          </cell>
          <cell r="E2064">
            <v>1</v>
          </cell>
          <cell r="F2064">
            <v>16380</v>
          </cell>
          <cell r="G2064" t="str">
            <v>20180707</v>
          </cell>
          <cell r="H2064" t="str">
            <v>20190729</v>
          </cell>
          <cell r="I2064" t="str">
            <v>4801157852049</v>
          </cell>
          <cell r="J2064" t="str">
            <v>1157852041</v>
          </cell>
          <cell r="K2064" t="str">
            <v>9791157852048</v>
          </cell>
          <cell r="L2064" t="str">
            <v>어린이창작동화</v>
          </cell>
          <cell r="M2064" t="str">
            <v>kEPUB</v>
          </cell>
          <cell r="N2064">
            <v>16380</v>
          </cell>
          <cell r="O2064" t="str">
            <v>광주광역시립도서관 권장도서</v>
          </cell>
          <cell r="P2064" t="str">
            <v>[상세보기]</v>
          </cell>
        </row>
        <row r="2065">
          <cell r="A2065" t="str">
            <v>한중록</v>
          </cell>
          <cell r="B2065" t="str">
            <v>아동</v>
          </cell>
          <cell r="C2065" t="str">
            <v>청아</v>
          </cell>
          <cell r="D2065">
            <v>8820</v>
          </cell>
          <cell r="E2065">
            <v>1</v>
          </cell>
          <cell r="F2065">
            <v>8820</v>
          </cell>
          <cell r="G2065" t="str">
            <v>20070115</v>
          </cell>
          <cell r="H2065" t="str">
            <v>20150825</v>
          </cell>
          <cell r="I2065" t="str">
            <v>4808972232728</v>
          </cell>
          <cell r="J2065" t="str">
            <v>8972232726</v>
          </cell>
          <cell r="K2065" t="str">
            <v>9788972232728</v>
          </cell>
          <cell r="L2065" t="str">
            <v>어린이전래동화</v>
          </cell>
          <cell r="M2065" t="str">
            <v>kEPUB</v>
          </cell>
          <cell r="N2065">
            <v>8820</v>
          </cell>
          <cell r="O2065" t="str">
            <v>미디어 추천도서 &gt;  tvN 요즘책방 : 책 읽어드립니다</v>
          </cell>
          <cell r="P2065" t="str">
            <v>[상세보기]</v>
          </cell>
        </row>
        <row r="2066">
          <cell r="A2066" t="str">
            <v>할머니 어디 있어요?</v>
          </cell>
          <cell r="B2066" t="str">
            <v>유아</v>
          </cell>
          <cell r="C2066" t="str">
            <v>천개의바람</v>
          </cell>
          <cell r="D2066">
            <v>15120</v>
          </cell>
          <cell r="E2066">
            <v>1</v>
          </cell>
          <cell r="F2066">
            <v>15120</v>
          </cell>
          <cell r="G2066" t="str">
            <v>20190417</v>
          </cell>
          <cell r="H2066" t="str">
            <v>20200527</v>
          </cell>
          <cell r="I2066" t="str">
            <v>4801187287989</v>
          </cell>
          <cell r="J2066" t="str">
            <v>1187287989</v>
          </cell>
          <cell r="K2066" t="str">
            <v>9791187287988</v>
          </cell>
          <cell r="L2066" t="str">
            <v>유아창작동화</v>
          </cell>
          <cell r="M2066" t="str">
            <v>kPDF</v>
          </cell>
          <cell r="N2066">
            <v>15120</v>
          </cell>
          <cell r="O2066" t="str">
            <v>김포시립도서관 권장도서</v>
          </cell>
          <cell r="P2066" t="str">
            <v>[상세보기]</v>
          </cell>
        </row>
        <row r="2067">
          <cell r="A2067" t="str">
            <v>할머니는 1학년</v>
          </cell>
          <cell r="B2067" t="str">
            <v>아동</v>
          </cell>
          <cell r="C2067" t="str">
            <v>내인생의책(주)</v>
          </cell>
          <cell r="D2067">
            <v>17280</v>
          </cell>
          <cell r="E2067">
            <v>1</v>
          </cell>
          <cell r="F2067">
            <v>17280</v>
          </cell>
          <cell r="G2067" t="str">
            <v>20141124</v>
          </cell>
          <cell r="H2067" t="str">
            <v>20150203</v>
          </cell>
          <cell r="I2067" t="str">
            <v>4801157231271</v>
          </cell>
          <cell r="J2067" t="str">
            <v>1157231276</v>
          </cell>
          <cell r="K2067" t="str">
            <v>9791157231270</v>
          </cell>
          <cell r="L2067" t="str">
            <v>어린이창작동화</v>
          </cell>
          <cell r="M2067" t="str">
            <v>kPDF</v>
          </cell>
          <cell r="N2067">
            <v>17280</v>
          </cell>
          <cell r="O2067" t="str">
            <v>한국문화예술위원회 문학나눔 선정도서</v>
          </cell>
          <cell r="P2067" t="str">
            <v>[상세보기]</v>
          </cell>
        </row>
        <row r="2068">
          <cell r="A2068" t="str">
            <v>할머니는 왜 나만 보고 있을까요</v>
          </cell>
          <cell r="B2068" t="str">
            <v>유아</v>
          </cell>
          <cell r="C2068" t="str">
            <v>비전팩토리</v>
          </cell>
          <cell r="D2068">
            <v>15120</v>
          </cell>
          <cell r="E2068">
            <v>1</v>
          </cell>
          <cell r="F2068">
            <v>15120</v>
          </cell>
          <cell r="G2068" t="str">
            <v>20171127</v>
          </cell>
          <cell r="H2068" t="str">
            <v>20171124</v>
          </cell>
          <cell r="I2068" t="str">
            <v>4801162180038</v>
          </cell>
          <cell r="J2068" t="str">
            <v>116218003X</v>
          </cell>
          <cell r="K2068" t="str">
            <v>9791162180037</v>
          </cell>
          <cell r="L2068" t="str">
            <v>유아창작동화</v>
          </cell>
          <cell r="M2068" t="str">
            <v>kPDF</v>
          </cell>
          <cell r="N2068">
            <v>15120</v>
          </cell>
          <cell r="O2068" t="str">
            <v>서울시교육청도서관 사서추천도서</v>
          </cell>
          <cell r="P2068" t="str">
            <v>[상세보기]</v>
          </cell>
        </row>
        <row r="2069">
          <cell r="A2069" t="str">
            <v>할머니와 걷는 길</v>
          </cell>
          <cell r="B2069" t="str">
            <v>유아</v>
          </cell>
          <cell r="C2069" t="str">
            <v>노란상상</v>
          </cell>
          <cell r="D2069">
            <v>15120</v>
          </cell>
          <cell r="E2069">
            <v>1</v>
          </cell>
          <cell r="F2069">
            <v>15120</v>
          </cell>
          <cell r="G2069" t="str">
            <v>20180425</v>
          </cell>
          <cell r="H2069" t="str">
            <v>20201116</v>
          </cell>
          <cell r="I2069" t="str">
            <v>4801188867074</v>
          </cell>
          <cell r="J2069" t="str">
            <v>1188867075</v>
          </cell>
          <cell r="K2069" t="str">
            <v>9791188867073</v>
          </cell>
          <cell r="L2069" t="str">
            <v>유아창작동화</v>
          </cell>
          <cell r="M2069" t="str">
            <v>kPDF</v>
          </cell>
          <cell r="N2069">
            <v>15120</v>
          </cell>
          <cell r="O2069">
            <v>15120</v>
          </cell>
          <cell r="P2069" t="str">
            <v>[상세보기]</v>
          </cell>
        </row>
        <row r="2070">
          <cell r="A2070" t="str">
            <v>할머니와 수상한 그림자</v>
          </cell>
          <cell r="B2070" t="str">
            <v>아동</v>
          </cell>
          <cell r="C2070" t="str">
            <v>위즈덤하우스_디지털콘텐츠</v>
          </cell>
          <cell r="D2070">
            <v>19800</v>
          </cell>
          <cell r="E2070">
            <v>2</v>
          </cell>
          <cell r="F2070">
            <v>39600</v>
          </cell>
          <cell r="G2070" t="str">
            <v>20180130</v>
          </cell>
          <cell r="H2070" t="str">
            <v>20180427</v>
          </cell>
          <cell r="I2070" t="str">
            <v>4808962478983</v>
          </cell>
          <cell r="J2070" t="str">
            <v>8962478986</v>
          </cell>
          <cell r="K2070" t="str">
            <v>9788962478983</v>
          </cell>
          <cell r="L2070" t="str">
            <v>어린이창작동화</v>
          </cell>
          <cell r="M2070" t="str">
            <v>kEPUB</v>
          </cell>
          <cell r="N2070">
            <v>39600</v>
          </cell>
          <cell r="O2070" t="str">
            <v>인천광역시미추홀도서관 &gt; 교과연계도서</v>
          </cell>
          <cell r="P2070" t="str">
            <v>[상세보기]</v>
          </cell>
        </row>
        <row r="2071">
          <cell r="A2071" t="str">
            <v>할머니의 비밀 일기</v>
          </cell>
          <cell r="B2071" t="str">
            <v>아동</v>
          </cell>
          <cell r="C2071" t="str">
            <v>스푼북</v>
          </cell>
          <cell r="D2071">
            <v>12600</v>
          </cell>
          <cell r="E2071">
            <v>1</v>
          </cell>
          <cell r="F2071">
            <v>12600</v>
          </cell>
          <cell r="G2071" t="str">
            <v>20180205</v>
          </cell>
          <cell r="H2071" t="str">
            <v>20180627</v>
          </cell>
          <cell r="I2071" t="str">
            <v>4801188283270</v>
          </cell>
          <cell r="J2071" t="str">
            <v>1188283278</v>
          </cell>
          <cell r="K2071" t="str">
            <v>9791188283279</v>
          </cell>
          <cell r="L2071" t="str">
            <v>어린이창작동화</v>
          </cell>
          <cell r="M2071" t="str">
            <v>kEPUB</v>
          </cell>
          <cell r="N2071">
            <v>12600</v>
          </cell>
          <cell r="O2071" t="str">
            <v>서울특별시교육청 어린이도서관 권장도서</v>
          </cell>
          <cell r="P2071" t="str">
            <v>[상세보기]</v>
          </cell>
        </row>
        <row r="2072">
          <cell r="A2072" t="str">
            <v>할머니의 장난감 달달달</v>
          </cell>
          <cell r="B2072" t="str">
            <v>유아</v>
          </cell>
          <cell r="C2072" t="str">
            <v>문학동네_디지털콘텐츠</v>
          </cell>
          <cell r="D2072">
            <v>12800</v>
          </cell>
          <cell r="E2072">
            <v>5</v>
          </cell>
          <cell r="F2072">
            <v>64000</v>
          </cell>
          <cell r="G2072" t="str">
            <v>20170616</v>
          </cell>
          <cell r="H2072" t="str">
            <v>20170829</v>
          </cell>
          <cell r="I2072" t="str">
            <v>4808954645249</v>
          </cell>
          <cell r="J2072" t="str">
            <v>8954645240</v>
          </cell>
          <cell r="K2072" t="str">
            <v>9788954645249</v>
          </cell>
          <cell r="L2072" t="str">
            <v>유아창작동화</v>
          </cell>
          <cell r="M2072" t="str">
            <v>kPDF</v>
          </cell>
          <cell r="N2072">
            <v>64000</v>
          </cell>
          <cell r="O2072" t="str">
            <v>서울시교육청도서관 사서추천도서</v>
          </cell>
          <cell r="P2072" t="str">
            <v>[상세보기]</v>
          </cell>
        </row>
        <row r="2073">
          <cell r="A2073" t="str">
            <v>할머니의 특별한 여행</v>
          </cell>
          <cell r="B2073" t="str">
            <v>아동</v>
          </cell>
          <cell r="C2073" t="str">
            <v>노루궁뎅이</v>
          </cell>
          <cell r="D2073">
            <v>13230</v>
          </cell>
          <cell r="E2073">
            <v>1</v>
          </cell>
          <cell r="F2073">
            <v>13230</v>
          </cell>
          <cell r="G2073" t="str">
            <v>20141111</v>
          </cell>
          <cell r="H2073" t="str">
            <v>20150128</v>
          </cell>
          <cell r="I2073" t="str">
            <v>4808967652142</v>
          </cell>
          <cell r="J2073" t="str">
            <v>8967652143</v>
          </cell>
          <cell r="K2073" t="str">
            <v>9788967652142</v>
          </cell>
          <cell r="L2073" t="str">
            <v>어린이창작동화</v>
          </cell>
          <cell r="M2073" t="str">
            <v>kPDF+kEPUB</v>
          </cell>
          <cell r="N2073">
            <v>13230</v>
          </cell>
          <cell r="O2073" t="str">
            <v>경기도교과연계 &gt; 초등학교 1학년 1학기 통합(여름1)</v>
          </cell>
          <cell r="P2073" t="str">
            <v>[상세보기]</v>
          </cell>
        </row>
        <row r="2074">
          <cell r="A2074" t="str">
            <v>할아버지는 여든 아기</v>
          </cell>
          <cell r="B2074" t="str">
            <v>아동</v>
          </cell>
          <cell r="C2074" t="str">
            <v>한솔수북(주)</v>
          </cell>
          <cell r="D2074">
            <v>12960</v>
          </cell>
          <cell r="E2074">
            <v>1</v>
          </cell>
          <cell r="F2074">
            <v>12960</v>
          </cell>
          <cell r="G2074" t="str">
            <v>20140519</v>
          </cell>
          <cell r="H2074" t="str">
            <v>20160725</v>
          </cell>
          <cell r="I2074" t="str">
            <v>4801185494358</v>
          </cell>
          <cell r="J2074" t="str">
            <v>1185494359</v>
          </cell>
          <cell r="K2074" t="str">
            <v>9791185494357</v>
          </cell>
          <cell r="L2074" t="str">
            <v>어린이창작동화</v>
          </cell>
          <cell r="M2074" t="str">
            <v>kPDF+kEPUB</v>
          </cell>
          <cell r="N2074">
            <v>12960</v>
          </cell>
          <cell r="O2074" t="str">
            <v>경기중앙교육도서관 추천도서</v>
          </cell>
          <cell r="P2074" t="str">
            <v>[상세보기]</v>
          </cell>
        </row>
        <row r="2075">
          <cell r="A2075" t="str">
            <v>할아버지는 편식쟁이</v>
          </cell>
          <cell r="B2075" t="str">
            <v>아동</v>
          </cell>
          <cell r="C2075" t="str">
            <v>위즈덤하우스_디지털콘텐츠</v>
          </cell>
          <cell r="D2075">
            <v>18000</v>
          </cell>
          <cell r="E2075">
            <v>2</v>
          </cell>
          <cell r="F2075">
            <v>36000</v>
          </cell>
          <cell r="G2075" t="str">
            <v>20150731</v>
          </cell>
          <cell r="H2075" t="str">
            <v>20150731</v>
          </cell>
          <cell r="I2075" t="str">
            <v>4808962474220</v>
          </cell>
          <cell r="J2075" t="str">
            <v>8962474220</v>
          </cell>
          <cell r="K2075" t="str">
            <v>9788962474220</v>
          </cell>
          <cell r="L2075" t="str">
            <v>어린이창작동화</v>
          </cell>
          <cell r="M2075" t="str">
            <v>kEPUB</v>
          </cell>
          <cell r="N2075">
            <v>36000</v>
          </cell>
          <cell r="O2075" t="str">
            <v>경기중앙교육도서관 추천도서</v>
          </cell>
          <cell r="P2075" t="str">
            <v>[상세보기]</v>
          </cell>
        </row>
        <row r="2076">
          <cell r="A2076" t="str">
            <v>할아버지를 기쁘게 하는 12가지 방법</v>
          </cell>
          <cell r="B2076" t="str">
            <v>아동</v>
          </cell>
          <cell r="C2076" t="str">
            <v>파랑새</v>
          </cell>
          <cell r="D2076">
            <v>16380</v>
          </cell>
          <cell r="E2076">
            <v>1</v>
          </cell>
          <cell r="F2076">
            <v>16380</v>
          </cell>
          <cell r="G2076" t="str">
            <v>20121130</v>
          </cell>
          <cell r="H2076" t="str">
            <v>20160919</v>
          </cell>
          <cell r="I2076" t="str">
            <v>4808961553858</v>
          </cell>
          <cell r="J2076" t="str">
            <v>8961553852</v>
          </cell>
          <cell r="K2076" t="str">
            <v>9788961553858</v>
          </cell>
          <cell r="L2076" t="str">
            <v>어린이창작동화</v>
          </cell>
          <cell r="M2076" t="str">
            <v>kPDF</v>
          </cell>
          <cell r="N2076">
            <v>16380</v>
          </cell>
          <cell r="O2076" t="str">
            <v>인천광역시미추홀도서관 &gt; 교과연계도서</v>
          </cell>
          <cell r="P2076" t="str">
            <v>[상세보기]</v>
          </cell>
        </row>
        <row r="2077">
          <cell r="A2077" t="str">
            <v>함께 먹는 세계의 음식</v>
          </cell>
          <cell r="B2077" t="str">
            <v>아동</v>
          </cell>
          <cell r="C2077" t="str">
            <v>내인생의책(주)</v>
          </cell>
          <cell r="D2077">
            <v>25920</v>
          </cell>
          <cell r="E2077">
            <v>1</v>
          </cell>
          <cell r="F2077">
            <v>25920</v>
          </cell>
          <cell r="G2077" t="str">
            <v>20200224</v>
          </cell>
          <cell r="H2077" t="str">
            <v>20200320</v>
          </cell>
          <cell r="I2077" t="str">
            <v>4801157236009</v>
          </cell>
          <cell r="J2077" t="str">
            <v>1157236006</v>
          </cell>
          <cell r="K2077" t="str">
            <v>9791157236008</v>
          </cell>
          <cell r="L2077" t="str">
            <v>역사/지리/위인</v>
          </cell>
          <cell r="M2077" t="str">
            <v>kPDF</v>
          </cell>
          <cell r="N2077">
            <v>25920</v>
          </cell>
          <cell r="O2077" t="str">
            <v>경상남도교육청 고성도서관 추천도서</v>
          </cell>
          <cell r="P2077" t="str">
            <v>[상세보기]</v>
          </cell>
        </row>
        <row r="2078">
          <cell r="A2078" t="str">
            <v>함께 사는 다문화 왜 중요할까요</v>
          </cell>
          <cell r="B2078" t="str">
            <v>아동</v>
          </cell>
          <cell r="C2078" t="str">
            <v>비전팩토리</v>
          </cell>
          <cell r="D2078">
            <v>9720</v>
          </cell>
          <cell r="E2078">
            <v>1</v>
          </cell>
          <cell r="F2078">
            <v>9720</v>
          </cell>
          <cell r="G2078" t="str">
            <v>20121213</v>
          </cell>
          <cell r="H2078" t="str">
            <v>20130411</v>
          </cell>
          <cell r="I2078" t="str">
            <v>4808959373055</v>
          </cell>
          <cell r="J2078" t="str">
            <v>8959373052</v>
          </cell>
          <cell r="K2078" t="str">
            <v>9788959373055</v>
          </cell>
          <cell r="L2078" t="str">
            <v>호기심/상식</v>
          </cell>
          <cell r="M2078" t="str">
            <v>kPDF+kEPUB</v>
          </cell>
          <cell r="N2078">
            <v>9720</v>
          </cell>
          <cell r="O2078" t="str">
            <v>경기도교과연계 &gt; 초등학교 4학년 2학기 사회</v>
          </cell>
          <cell r="P2078" t="str">
            <v>[상세보기]</v>
          </cell>
        </row>
        <row r="2079">
          <cell r="A2079" t="str">
            <v>함께 사는 로봇</v>
          </cell>
          <cell r="B2079" t="str">
            <v>아동</v>
          </cell>
          <cell r="C2079" t="str">
            <v>동아엠앤비</v>
          </cell>
          <cell r="D2079">
            <v>13860</v>
          </cell>
          <cell r="E2079">
            <v>1</v>
          </cell>
          <cell r="F2079">
            <v>13860</v>
          </cell>
          <cell r="G2079" t="str">
            <v>20120501</v>
          </cell>
          <cell r="H2079" t="str">
            <v>20121022</v>
          </cell>
          <cell r="I2079" t="str">
            <v>4808962860924</v>
          </cell>
          <cell r="J2079" t="str">
            <v>8962860929</v>
          </cell>
          <cell r="K2079" t="str">
            <v>9788962860924</v>
          </cell>
          <cell r="L2079" t="str">
            <v>과학</v>
          </cell>
          <cell r="M2079" t="str">
            <v>kPDF+kEPUB</v>
          </cell>
          <cell r="N2079">
            <v>13860</v>
          </cell>
          <cell r="O2079" t="str">
            <v>경남교육청 김해도서관 &gt; 3학년 교과연계도서</v>
          </cell>
          <cell r="P2079" t="str">
            <v>[상세보기]</v>
          </cell>
        </row>
        <row r="2080">
          <cell r="A2080" t="str">
            <v>함께 사는 세상 소중한 인권</v>
          </cell>
          <cell r="B2080" t="str">
            <v>아동</v>
          </cell>
          <cell r="C2080" t="str">
            <v>동아엠앤비</v>
          </cell>
          <cell r="D2080">
            <v>15120</v>
          </cell>
          <cell r="E2080">
            <v>1</v>
          </cell>
          <cell r="F2080">
            <v>15120</v>
          </cell>
          <cell r="G2080" t="str">
            <v>20180330</v>
          </cell>
          <cell r="H2080" t="str">
            <v>20180518</v>
          </cell>
          <cell r="I2080" t="str">
            <v>4801188704256</v>
          </cell>
          <cell r="J2080" t="str">
            <v>1188704257</v>
          </cell>
          <cell r="K2080" t="str">
            <v>9791188704255</v>
          </cell>
          <cell r="L2080" t="str">
            <v>자기계발/리더십</v>
          </cell>
          <cell r="M2080" t="str">
            <v>kEPUB</v>
          </cell>
          <cell r="N2080">
            <v>15120</v>
          </cell>
          <cell r="O2080" t="str">
            <v>인천광역시미추홀도서관 &gt; 교과연계도서</v>
          </cell>
          <cell r="P2080" t="str">
            <v>[상세보기]</v>
          </cell>
        </row>
        <row r="2081">
          <cell r="A2081" t="str">
            <v>함께라는 걸 기억해</v>
          </cell>
          <cell r="B2081" t="str">
            <v>유아</v>
          </cell>
          <cell r="C2081" t="str">
            <v>북이십일_디지털컨텐츠</v>
          </cell>
          <cell r="D2081">
            <v>21600</v>
          </cell>
          <cell r="E2081">
            <v>2</v>
          </cell>
          <cell r="F2081">
            <v>43200</v>
          </cell>
          <cell r="G2081" t="str">
            <v>20210305</v>
          </cell>
          <cell r="H2081" t="str">
            <v>20210309</v>
          </cell>
          <cell r="I2081" t="str">
            <v>4808950989880</v>
          </cell>
          <cell r="J2081" t="str">
            <v>8950989883</v>
          </cell>
          <cell r="K2081" t="str">
            <v>9788950989880</v>
          </cell>
          <cell r="L2081" t="str">
            <v>유아창작동화</v>
          </cell>
          <cell r="M2081" t="str">
            <v>kPDF</v>
          </cell>
          <cell r="N2081">
            <v>43200</v>
          </cell>
          <cell r="O2081">
            <v>43200</v>
          </cell>
          <cell r="P2081" t="str">
            <v>[상세보기]</v>
          </cell>
        </row>
        <row r="2082">
          <cell r="A2082" t="str">
            <v>함께라서 좋아 우리는 가족</v>
          </cell>
          <cell r="B2082" t="str">
            <v>아동</v>
          </cell>
          <cell r="C2082" t="str">
            <v>동아엠앤비</v>
          </cell>
          <cell r="D2082">
            <v>13860</v>
          </cell>
          <cell r="E2082">
            <v>1</v>
          </cell>
          <cell r="F2082">
            <v>13860</v>
          </cell>
          <cell r="G2082" t="str">
            <v>20130523</v>
          </cell>
          <cell r="H2082" t="str">
            <v>20130613</v>
          </cell>
          <cell r="I2082" t="str">
            <v>4808962861327</v>
          </cell>
          <cell r="J2082" t="str">
            <v>8962861321</v>
          </cell>
          <cell r="K2082" t="str">
            <v>9788962861327</v>
          </cell>
          <cell r="L2082" t="str">
            <v>호기심/상식</v>
          </cell>
          <cell r="M2082" t="str">
            <v>kEPUB</v>
          </cell>
          <cell r="N2082">
            <v>13860</v>
          </cell>
          <cell r="O2082" t="str">
            <v>경기도교과연계 &gt; 초등학교 1학년 1학기 통합(여름1)</v>
          </cell>
          <cell r="P2082" t="str">
            <v>[상세보기]</v>
          </cell>
        </row>
        <row r="2083">
          <cell r="A2083" t="str">
            <v>함께하면 더 좋아!</v>
          </cell>
          <cell r="B2083" t="str">
            <v>아동</v>
          </cell>
          <cell r="C2083" t="str">
            <v>위즈덤하우스_디지털콘텐츠</v>
          </cell>
          <cell r="D2083">
            <v>17100</v>
          </cell>
          <cell r="E2083">
            <v>2</v>
          </cell>
          <cell r="F2083">
            <v>34200</v>
          </cell>
          <cell r="G2083" t="str">
            <v>20161014</v>
          </cell>
          <cell r="H2083" t="str">
            <v>20161111</v>
          </cell>
          <cell r="I2083" t="str">
            <v>4808962477764</v>
          </cell>
          <cell r="J2083" t="str">
            <v>8962477769</v>
          </cell>
          <cell r="K2083" t="str">
            <v>9788962477764</v>
          </cell>
          <cell r="L2083" t="str">
            <v>어린이창작동화</v>
          </cell>
          <cell r="M2083" t="str">
            <v>kEPUB</v>
          </cell>
          <cell r="N2083">
            <v>34200</v>
          </cell>
          <cell r="O2083" t="str">
            <v>인천광역시미추홀도서관 &gt; 교과연계도서</v>
          </cell>
          <cell r="P2083" t="str">
            <v>[상세보기]</v>
          </cell>
        </row>
        <row r="2084">
          <cell r="A2084" t="str">
            <v>합계</v>
          </cell>
          <cell r="B2084">
            <v>34200</v>
          </cell>
          <cell r="C2084">
            <v>34200</v>
          </cell>
          <cell r="D2084">
            <v>34200</v>
          </cell>
          <cell r="E2084">
            <v>85</v>
          </cell>
          <cell r="F2084">
            <v>1504380</v>
          </cell>
          <cell r="G2084">
            <v>1504380</v>
          </cell>
          <cell r="H2084">
            <v>1504380</v>
          </cell>
          <cell r="I2084">
            <v>1504380</v>
          </cell>
          <cell r="J2084">
            <v>1504380</v>
          </cell>
          <cell r="K2084">
            <v>1504380</v>
          </cell>
          <cell r="L2084">
            <v>1504380</v>
          </cell>
          <cell r="M2084">
            <v>1504380</v>
          </cell>
          <cell r="N2084">
            <v>1504380</v>
          </cell>
          <cell r="O2084">
            <v>1504380</v>
          </cell>
          <cell r="P2084">
            <v>1504380</v>
          </cell>
        </row>
        <row r="2085">
          <cell r="A2085" t="str">
            <v>항상 급한 벨로키랍토르</v>
          </cell>
          <cell r="B2085" t="str">
            <v>유아</v>
          </cell>
          <cell r="C2085" t="str">
            <v>풀빛(도서출판)</v>
          </cell>
          <cell r="D2085">
            <v>11970</v>
          </cell>
          <cell r="E2085">
            <v>1</v>
          </cell>
          <cell r="F2085">
            <v>11970</v>
          </cell>
          <cell r="G2085" t="str">
            <v>20200225</v>
          </cell>
          <cell r="H2085" t="str">
            <v>20200924</v>
          </cell>
          <cell r="I2085" t="str">
            <v>4801161721850</v>
          </cell>
          <cell r="J2085" t="str">
            <v>1161721851</v>
          </cell>
          <cell r="K2085" t="str">
            <v>9791161721859</v>
          </cell>
          <cell r="L2085" t="str">
            <v>유아창작동화</v>
          </cell>
          <cell r="M2085" t="str">
            <v>kPDF</v>
          </cell>
          <cell r="N2085">
            <v>11970</v>
          </cell>
          <cell r="O2085">
            <v>11970</v>
          </cell>
          <cell r="P2085" t="str">
            <v>[상세보기]</v>
          </cell>
        </row>
        <row r="2086">
          <cell r="A2086" t="str">
            <v>항아리산 너머 훌쩍 넘어</v>
          </cell>
          <cell r="B2086" t="str">
            <v>아동</v>
          </cell>
          <cell r="C2086" t="str">
            <v>천개의바람</v>
          </cell>
          <cell r="D2086">
            <v>15120</v>
          </cell>
          <cell r="E2086">
            <v>1</v>
          </cell>
          <cell r="F2086">
            <v>15120</v>
          </cell>
          <cell r="G2086" t="str">
            <v>20190531</v>
          </cell>
          <cell r="H2086" t="str">
            <v>20200110</v>
          </cell>
          <cell r="I2086" t="str">
            <v>4801190077041</v>
          </cell>
          <cell r="J2086" t="str">
            <v>1190077043</v>
          </cell>
          <cell r="K2086" t="str">
            <v>9791190077040</v>
          </cell>
          <cell r="L2086" t="str">
            <v>어린이창작동화</v>
          </cell>
          <cell r="M2086" t="str">
            <v>kPDF</v>
          </cell>
          <cell r="N2086">
            <v>15120</v>
          </cell>
          <cell r="O2086" t="str">
            <v>경기도교과연계</v>
          </cell>
          <cell r="P2086" t="str">
            <v>[상세보기]</v>
          </cell>
        </row>
        <row r="2087">
          <cell r="A2087" t="str">
            <v>해 바람 구름 비</v>
          </cell>
          <cell r="B2087" t="str">
            <v>유아</v>
          </cell>
          <cell r="C2087" t="str">
            <v>현북스</v>
          </cell>
          <cell r="D2087">
            <v>14400</v>
          </cell>
          <cell r="E2087">
            <v>1</v>
          </cell>
          <cell r="F2087">
            <v>14400</v>
          </cell>
          <cell r="G2087" t="str">
            <v>20160112</v>
          </cell>
          <cell r="H2087" t="str">
            <v>20170104</v>
          </cell>
          <cell r="I2087" t="str">
            <v>4801157410522</v>
          </cell>
          <cell r="J2087" t="str">
            <v>1157410529</v>
          </cell>
          <cell r="K2087" t="str">
            <v>9791157410521</v>
          </cell>
          <cell r="L2087" t="str">
            <v>유아창작동화</v>
          </cell>
          <cell r="M2087" t="str">
            <v>kEPUB</v>
          </cell>
          <cell r="N2087">
            <v>14400</v>
          </cell>
          <cell r="O2087" t="str">
            <v>책둥이 유아동 추천도서</v>
          </cell>
          <cell r="P2087" t="str">
            <v>[상세보기]</v>
          </cell>
        </row>
        <row r="2088">
          <cell r="A2088" t="str">
            <v>해결사가 된 돼지  분수와 소수</v>
          </cell>
          <cell r="B2088" t="str">
            <v>아동</v>
          </cell>
          <cell r="C2088" t="str">
            <v>내인생의책(주)</v>
          </cell>
          <cell r="D2088">
            <v>17280</v>
          </cell>
          <cell r="E2088">
            <v>1</v>
          </cell>
          <cell r="F2088">
            <v>17280</v>
          </cell>
          <cell r="G2088" t="str">
            <v>20150630</v>
          </cell>
          <cell r="H2088" t="str">
            <v>20150706</v>
          </cell>
          <cell r="I2088" t="str">
            <v>4801157231813</v>
          </cell>
          <cell r="J2088" t="str">
            <v>1157231810</v>
          </cell>
          <cell r="K2088" t="str">
            <v>9791157231812</v>
          </cell>
          <cell r="L2088" t="str">
            <v>수학</v>
          </cell>
          <cell r="M2088" t="str">
            <v>kPDF</v>
          </cell>
          <cell r="N2088">
            <v>17280</v>
          </cell>
          <cell r="O2088" t="str">
            <v>인천광역시미추홀도서관 &gt; 교과연계도서</v>
          </cell>
          <cell r="P2088" t="str">
            <v>[상세보기]</v>
          </cell>
        </row>
        <row r="2089">
          <cell r="A2089" t="str">
            <v>해리엇</v>
          </cell>
          <cell r="B2089" t="str">
            <v>아동</v>
          </cell>
          <cell r="C2089" t="str">
            <v>문학동네_디지털콘텐츠</v>
          </cell>
          <cell r="D2089">
            <v>11000</v>
          </cell>
          <cell r="E2089">
            <v>5</v>
          </cell>
          <cell r="F2089">
            <v>55000</v>
          </cell>
          <cell r="G2089" t="str">
            <v>20110627</v>
          </cell>
          <cell r="H2089" t="str">
            <v>20131029</v>
          </cell>
          <cell r="I2089" t="str">
            <v>4808954615044</v>
          </cell>
          <cell r="J2089" t="str">
            <v>895461504X</v>
          </cell>
          <cell r="K2089" t="str">
            <v>9788954615044</v>
          </cell>
          <cell r="L2089" t="str">
            <v>어린이창작동화</v>
          </cell>
          <cell r="M2089" t="str">
            <v>kEPUB</v>
          </cell>
          <cell r="N2089">
            <v>55000</v>
          </cell>
          <cell r="O2089" t="str">
            <v>광주광역시립도서관 추천도서</v>
          </cell>
          <cell r="P2089" t="str">
            <v>[상세보기]</v>
          </cell>
        </row>
        <row r="2090">
          <cell r="A2090" t="str">
            <v>해오리 바다의 비밀</v>
          </cell>
          <cell r="B2090" t="str">
            <v>아동</v>
          </cell>
          <cell r="C2090" t="str">
            <v>한국출판콘텐츠(KPC)</v>
          </cell>
          <cell r="D2090">
            <v>49140</v>
          </cell>
          <cell r="E2090">
            <v>2</v>
          </cell>
          <cell r="F2090">
            <v>98280</v>
          </cell>
          <cell r="G2090" t="str">
            <v>20181210</v>
          </cell>
          <cell r="H2090" t="str">
            <v>20190730</v>
          </cell>
          <cell r="I2090" t="str">
            <v>4808965455721</v>
          </cell>
          <cell r="J2090" t="str">
            <v>8965455723</v>
          </cell>
          <cell r="K2090" t="str">
            <v>9788965455721</v>
          </cell>
          <cell r="L2090" t="str">
            <v>어린이창작동화</v>
          </cell>
          <cell r="M2090" t="str">
            <v>kPDF</v>
          </cell>
          <cell r="N2090">
            <v>98280</v>
          </cell>
          <cell r="O2090" t="str">
            <v>책씨앗 &gt; 교과연계 추천도서(초등)</v>
          </cell>
          <cell r="P2090" t="str">
            <v>[상세보기]</v>
          </cell>
        </row>
        <row r="2091">
          <cell r="A2091" t="str">
            <v>해파랑길을 걸어요: 경주</v>
          </cell>
          <cell r="B2091" t="str">
            <v>아동</v>
          </cell>
          <cell r="C2091" t="str">
            <v>내인생의책(주)</v>
          </cell>
          <cell r="D2091">
            <v>17280</v>
          </cell>
          <cell r="E2091">
            <v>1</v>
          </cell>
          <cell r="F2091">
            <v>17280</v>
          </cell>
          <cell r="G2091" t="str">
            <v>20131230</v>
          </cell>
          <cell r="H2091" t="str">
            <v>20140117</v>
          </cell>
          <cell r="I2091" t="str">
            <v>4808997980727</v>
          </cell>
          <cell r="J2091" t="str">
            <v>8997980726</v>
          </cell>
          <cell r="K2091" t="str">
            <v>9788997980727</v>
          </cell>
          <cell r="L2091" t="str">
            <v>역사/지리/위인</v>
          </cell>
          <cell r="M2091" t="str">
            <v>kPDF</v>
          </cell>
          <cell r="N2091">
            <v>17280</v>
          </cell>
          <cell r="O2091" t="str">
            <v>경남교육청 김해도서관 &gt; 3학년 교과연계도서</v>
          </cell>
          <cell r="P2091" t="str">
            <v>[상세보기]</v>
          </cell>
        </row>
        <row r="2092">
          <cell r="A2092" t="str">
            <v>핵발전소의 비밀 문과 물결이</v>
          </cell>
          <cell r="B2092" t="str">
            <v>아동</v>
          </cell>
          <cell r="C2092" t="str">
            <v>한국출판콘텐츠(KPC)</v>
          </cell>
          <cell r="D2092">
            <v>54000</v>
          </cell>
          <cell r="E2092">
            <v>2</v>
          </cell>
          <cell r="F2092">
            <v>108000</v>
          </cell>
          <cell r="G2092" t="str">
            <v>20151025</v>
          </cell>
          <cell r="H2092" t="str">
            <v>20161221</v>
          </cell>
          <cell r="I2092" t="str">
            <v>4808977460522</v>
          </cell>
          <cell r="J2092" t="str">
            <v>8977460522</v>
          </cell>
          <cell r="K2092" t="str">
            <v>9788977460522</v>
          </cell>
          <cell r="L2092" t="str">
            <v>어린이창작동화</v>
          </cell>
          <cell r="M2092" t="str">
            <v>kEPUB</v>
          </cell>
          <cell r="N2092">
            <v>108000</v>
          </cell>
          <cell r="O2092" t="str">
            <v>경남교육청 김해도서관 &gt; 6학년 교과연계도서</v>
          </cell>
          <cell r="P2092" t="str">
            <v>[상세보기]</v>
          </cell>
        </row>
        <row r="2093">
          <cell r="A2093" t="str">
            <v>햄버거랑 피자랑, 맛있는 것만 먹을래!</v>
          </cell>
          <cell r="B2093" t="str">
            <v>아동</v>
          </cell>
          <cell r="C2093" t="str">
            <v>팜파스</v>
          </cell>
          <cell r="D2093">
            <v>12600</v>
          </cell>
          <cell r="E2093">
            <v>1</v>
          </cell>
          <cell r="F2093">
            <v>12600</v>
          </cell>
          <cell r="G2093" t="str">
            <v>20150228</v>
          </cell>
          <cell r="H2093" t="str">
            <v>20160930</v>
          </cell>
          <cell r="I2093" t="str">
            <v>4808998537821</v>
          </cell>
          <cell r="J2093" t="str">
            <v>8998537826</v>
          </cell>
          <cell r="K2093" t="str">
            <v>9788998537821</v>
          </cell>
          <cell r="L2093" t="str">
            <v>어린이창작동화</v>
          </cell>
          <cell r="M2093" t="str">
            <v>kEPUB</v>
          </cell>
          <cell r="N2093">
            <v>12600</v>
          </cell>
          <cell r="O2093" t="str">
            <v>경기도교과연계 &gt; 초등학교 6학년 실과(미래엔)</v>
          </cell>
          <cell r="P2093" t="str">
            <v>[상세보기]</v>
          </cell>
        </row>
        <row r="2094">
          <cell r="A2094" t="str">
            <v>햇볕과 비와 바람이 키운 우리 야생화 이야기</v>
          </cell>
          <cell r="B2094" t="str">
            <v>아동</v>
          </cell>
          <cell r="C2094" t="str">
            <v>머스트비</v>
          </cell>
          <cell r="D2094">
            <v>17390</v>
          </cell>
          <cell r="E2094">
            <v>1</v>
          </cell>
          <cell r="F2094">
            <v>17390</v>
          </cell>
          <cell r="G2094" t="str">
            <v>20210105</v>
          </cell>
          <cell r="H2094" t="str">
            <v>20210315</v>
          </cell>
          <cell r="I2094" t="str">
            <v>4801160341318</v>
          </cell>
          <cell r="J2094" t="str">
            <v>1160341311</v>
          </cell>
          <cell r="K2094" t="str">
            <v>9791160341317</v>
          </cell>
          <cell r="L2094" t="str">
            <v>동요/동시</v>
          </cell>
          <cell r="M2094" t="str">
            <v>kPDF</v>
          </cell>
          <cell r="N2094">
            <v>17390</v>
          </cell>
          <cell r="O2094">
            <v>17390</v>
          </cell>
          <cell r="P2094" t="str">
            <v>[상세보기]</v>
          </cell>
        </row>
        <row r="2095">
          <cell r="A2095" t="str">
            <v>햇살 같은 안녕</v>
          </cell>
          <cell r="B2095" t="str">
            <v>유아</v>
          </cell>
          <cell r="C2095" t="str">
            <v>북극곰</v>
          </cell>
          <cell r="D2095">
            <v>17640</v>
          </cell>
          <cell r="E2095">
            <v>1</v>
          </cell>
          <cell r="F2095">
            <v>17640</v>
          </cell>
          <cell r="G2095" t="str">
            <v>20210315</v>
          </cell>
          <cell r="H2095" t="str">
            <v>20210309</v>
          </cell>
          <cell r="I2095" t="str">
            <v>4801165880829</v>
          </cell>
          <cell r="J2095" t="str">
            <v>1165880822</v>
          </cell>
          <cell r="K2095" t="str">
            <v>9791165880828</v>
          </cell>
          <cell r="L2095" t="str">
            <v>유아창작동화</v>
          </cell>
          <cell r="M2095" t="str">
            <v>kPDF</v>
          </cell>
          <cell r="N2095">
            <v>17640</v>
          </cell>
          <cell r="O2095">
            <v>17640</v>
          </cell>
          <cell r="P2095" t="str">
            <v>[상세보기]</v>
          </cell>
        </row>
        <row r="2096">
          <cell r="A2096" t="str">
            <v>행복 직업 찾아요</v>
          </cell>
          <cell r="B2096" t="str">
            <v>아동</v>
          </cell>
          <cell r="C2096" t="str">
            <v>스푼북</v>
          </cell>
          <cell r="D2096">
            <v>13860</v>
          </cell>
          <cell r="E2096">
            <v>1</v>
          </cell>
          <cell r="F2096">
            <v>13860</v>
          </cell>
          <cell r="G2096" t="str">
            <v>20180415</v>
          </cell>
          <cell r="H2096" t="str">
            <v>20180723</v>
          </cell>
          <cell r="I2096" t="str">
            <v>4801188283386</v>
          </cell>
          <cell r="J2096" t="str">
            <v>1188283383</v>
          </cell>
          <cell r="K2096" t="str">
            <v>9791188283385</v>
          </cell>
          <cell r="L2096" t="str">
            <v>자기계발/리더십</v>
          </cell>
          <cell r="M2096" t="str">
            <v>kEPUB</v>
          </cell>
          <cell r="N2096">
            <v>13860</v>
          </cell>
          <cell r="O2096" t="str">
            <v>경북독서친구 &gt; 초등학생 권장도서(2학년)</v>
          </cell>
          <cell r="P2096" t="str">
            <v>[상세보기]</v>
          </cell>
        </row>
        <row r="2097">
          <cell r="A2097" t="str">
            <v>행복마트 구양순 여사는 오늘도 스마일   어린이 나무생각 문학숲 1</v>
          </cell>
          <cell r="B2097" t="str">
            <v>아동</v>
          </cell>
          <cell r="C2097" t="str">
            <v>비전팩토리</v>
          </cell>
          <cell r="D2097">
            <v>12740</v>
          </cell>
          <cell r="E2097">
            <v>1</v>
          </cell>
          <cell r="F2097">
            <v>12740</v>
          </cell>
          <cell r="G2097" t="str">
            <v>20141127</v>
          </cell>
          <cell r="H2097" t="str">
            <v>20141205</v>
          </cell>
          <cell r="I2097" t="str">
            <v>480D141201660</v>
          </cell>
          <cell r="J2097" t="str">
            <v>D141201660</v>
          </cell>
          <cell r="K2097">
            <v>12740</v>
          </cell>
          <cell r="L2097" t="str">
            <v>어린이창작동화</v>
          </cell>
          <cell r="M2097" t="str">
            <v>kPDF+kEPUB</v>
          </cell>
          <cell r="N2097">
            <v>12740</v>
          </cell>
          <cell r="O2097" t="str">
            <v>경기도교과연계 &gt; 초등학교 4학년 1학기 국어</v>
          </cell>
          <cell r="P2097" t="str">
            <v>[상세보기]</v>
          </cell>
        </row>
        <row r="2098">
          <cell r="A2098" t="str">
            <v>행복으로 이끄는 황금 나침반</v>
          </cell>
          <cell r="B2098" t="str">
            <v>아동</v>
          </cell>
          <cell r="C2098" t="str">
            <v>풀빛(도서출판)</v>
          </cell>
          <cell r="D2098">
            <v>15120</v>
          </cell>
          <cell r="E2098">
            <v>1</v>
          </cell>
          <cell r="F2098">
            <v>15120</v>
          </cell>
          <cell r="G2098" t="str">
            <v>20161020</v>
          </cell>
          <cell r="H2098" t="str">
            <v>20170626</v>
          </cell>
          <cell r="I2098" t="str">
            <v>4808974741006</v>
          </cell>
          <cell r="J2098" t="str">
            <v>8974741008</v>
          </cell>
          <cell r="K2098" t="str">
            <v>9788974741006</v>
          </cell>
          <cell r="L2098" t="str">
            <v>자기계발/리더십</v>
          </cell>
          <cell r="M2098" t="str">
            <v>kPDF+kEPUB</v>
          </cell>
          <cell r="N2098">
            <v>15120</v>
          </cell>
          <cell r="O2098" t="str">
            <v>경북독서친구 &gt; 초등학생 권장도서(5학년)</v>
          </cell>
          <cell r="P2098" t="str">
            <v>[상세보기]</v>
          </cell>
        </row>
        <row r="2099">
          <cell r="A2099" t="str">
            <v>행복을 파는 행운 시장</v>
          </cell>
          <cell r="B2099" t="str">
            <v>아동</v>
          </cell>
          <cell r="C2099" t="str">
            <v>한국출판콘텐츠(KPC)</v>
          </cell>
          <cell r="D2099">
            <v>54000</v>
          </cell>
          <cell r="E2099">
            <v>2</v>
          </cell>
          <cell r="F2099">
            <v>108000</v>
          </cell>
          <cell r="G2099" t="str">
            <v>20161210</v>
          </cell>
          <cell r="H2099" t="str">
            <v>20180719</v>
          </cell>
          <cell r="I2099" t="str">
            <v>4808977469266</v>
          </cell>
          <cell r="J2099" t="str">
            <v>8977469260</v>
          </cell>
          <cell r="K2099" t="str">
            <v>9788977469266</v>
          </cell>
          <cell r="L2099" t="str">
            <v>어린이창작동화</v>
          </cell>
          <cell r="M2099" t="str">
            <v>kEPUB</v>
          </cell>
          <cell r="N2099">
            <v>108000</v>
          </cell>
          <cell r="O2099" t="str">
            <v>경북독서친구 &gt; 초등학생 권장도서(4학년)</v>
          </cell>
          <cell r="P2099" t="str">
            <v>[상세보기]</v>
          </cell>
        </row>
        <row r="2100">
          <cell r="A2100" t="str">
            <v>행복한 가방</v>
          </cell>
          <cell r="B2100" t="str">
            <v>아동</v>
          </cell>
          <cell r="C2100" t="str">
            <v>북극곰</v>
          </cell>
          <cell r="D2100">
            <v>18900</v>
          </cell>
          <cell r="E2100">
            <v>1</v>
          </cell>
          <cell r="F2100">
            <v>18900</v>
          </cell>
          <cell r="G2100" t="str">
            <v>20180321</v>
          </cell>
          <cell r="H2100" t="str">
            <v>20181026</v>
          </cell>
          <cell r="I2100" t="str">
            <v>4801186797984</v>
          </cell>
          <cell r="J2100" t="str">
            <v>1186797983</v>
          </cell>
          <cell r="K2100" t="str">
            <v>9791186797983</v>
          </cell>
          <cell r="L2100" t="str">
            <v>어린이창작동화</v>
          </cell>
          <cell r="M2100" t="str">
            <v>kPDF</v>
          </cell>
          <cell r="N2100">
            <v>18900</v>
          </cell>
          <cell r="O2100" t="str">
            <v>책씨앗 &gt; 교과연계 추천도서</v>
          </cell>
          <cell r="P2100" t="str">
            <v>[상세보기]</v>
          </cell>
        </row>
        <row r="2101">
          <cell r="A2101" t="str">
            <v>행복한 감정 사전</v>
          </cell>
          <cell r="B2101" t="str">
            <v>유아</v>
          </cell>
          <cell r="C2101" t="str">
            <v>북이십일_디지털컨텐츠</v>
          </cell>
          <cell r="D2101">
            <v>27000</v>
          </cell>
          <cell r="E2101">
            <v>2</v>
          </cell>
          <cell r="F2101">
            <v>54000</v>
          </cell>
          <cell r="G2101" t="str">
            <v>20160525</v>
          </cell>
          <cell r="H2101" t="str">
            <v>20160603</v>
          </cell>
          <cell r="I2101" t="str">
            <v>4808950965068</v>
          </cell>
          <cell r="J2101" t="str">
            <v>8950965062</v>
          </cell>
          <cell r="K2101" t="str">
            <v>9788950965068</v>
          </cell>
          <cell r="L2101" t="str">
            <v>유아창작동화</v>
          </cell>
          <cell r="M2101" t="str">
            <v>kPDF</v>
          </cell>
          <cell r="N2101">
            <v>54000</v>
          </cell>
          <cell r="O2101" t="str">
            <v>한국출판문화산업진흥원추천</v>
          </cell>
          <cell r="P2101" t="str">
            <v>[상세보기]</v>
          </cell>
        </row>
        <row r="2102">
          <cell r="A2102" t="str">
            <v>행복한 꽃밭</v>
          </cell>
          <cell r="B2102" t="str">
            <v>아동</v>
          </cell>
          <cell r="C2102" t="str">
            <v>아동문예</v>
          </cell>
          <cell r="D2102">
            <v>5400</v>
          </cell>
          <cell r="E2102">
            <v>1</v>
          </cell>
          <cell r="F2102">
            <v>5400</v>
          </cell>
          <cell r="G2102" t="str">
            <v>20000401</v>
          </cell>
          <cell r="H2102" t="str">
            <v>20100305</v>
          </cell>
          <cell r="I2102" t="str">
            <v>4808977982109</v>
          </cell>
          <cell r="J2102" t="str">
            <v>8977982103</v>
          </cell>
          <cell r="K2102" t="str">
            <v>9788977982109</v>
          </cell>
          <cell r="L2102" t="str">
            <v>어린이창작동화</v>
          </cell>
          <cell r="M2102" t="str">
            <v>kPDF</v>
          </cell>
          <cell r="N2102">
            <v>5400</v>
          </cell>
          <cell r="O2102" t="str">
            <v>교보문고 교과서 수록도서 &gt; 5학년 수록도서</v>
          </cell>
          <cell r="P2102" t="str">
            <v>[상세보기]</v>
          </cell>
        </row>
        <row r="2103">
          <cell r="A2103" t="str">
            <v>행복한 노동</v>
          </cell>
          <cell r="B2103" t="str">
            <v>아동</v>
          </cell>
          <cell r="C2103" t="str">
            <v>분홍고래</v>
          </cell>
          <cell r="D2103">
            <v>12960</v>
          </cell>
          <cell r="E2103">
            <v>1</v>
          </cell>
          <cell r="F2103">
            <v>12960</v>
          </cell>
          <cell r="G2103" t="str">
            <v>20140517</v>
          </cell>
          <cell r="H2103" t="str">
            <v>20140801</v>
          </cell>
          <cell r="I2103" t="str">
            <v>4801195073598</v>
          </cell>
          <cell r="J2103" t="str">
            <v>1195073593</v>
          </cell>
          <cell r="K2103" t="str">
            <v>9791195073597</v>
          </cell>
          <cell r="L2103" t="str">
            <v>호기심/상식</v>
          </cell>
          <cell r="M2103" t="str">
            <v>kPDF+kEPUB</v>
          </cell>
          <cell r="N2103">
            <v>12960</v>
          </cell>
          <cell r="O2103" t="str">
            <v>경기도교과연계</v>
          </cell>
          <cell r="P2103" t="str">
            <v>[상세보기]</v>
          </cell>
        </row>
        <row r="2104">
          <cell r="A2104" t="str">
            <v>행복한 노동자가 될래요</v>
          </cell>
          <cell r="B2104" t="str">
            <v>아동</v>
          </cell>
          <cell r="C2104" t="str">
            <v>바보들꽃</v>
          </cell>
          <cell r="D2104">
            <v>16200</v>
          </cell>
          <cell r="E2104">
            <v>1</v>
          </cell>
          <cell r="F2104">
            <v>16200</v>
          </cell>
          <cell r="G2104" t="str">
            <v>20171205</v>
          </cell>
          <cell r="H2104" t="str">
            <v>20180530</v>
          </cell>
          <cell r="I2104" t="str">
            <v>4801196238118</v>
          </cell>
          <cell r="J2104" t="str">
            <v>1196238111</v>
          </cell>
          <cell r="K2104" t="str">
            <v>9791196238117</v>
          </cell>
          <cell r="L2104" t="str">
            <v>자기계발/리더십</v>
          </cell>
          <cell r="M2104" t="str">
            <v>kPDF</v>
          </cell>
          <cell r="N2104">
            <v>16200</v>
          </cell>
          <cell r="O2104" t="str">
            <v>주요일간지 소개도서</v>
          </cell>
          <cell r="P2104" t="str">
            <v>[상세보기]</v>
          </cell>
        </row>
        <row r="2105">
          <cell r="A2105" t="str">
            <v>행복한 늑대</v>
          </cell>
          <cell r="B2105" t="str">
            <v>아동</v>
          </cell>
          <cell r="C2105" t="str">
            <v>봄볕</v>
          </cell>
          <cell r="D2105">
            <v>15120</v>
          </cell>
          <cell r="E2105">
            <v>1</v>
          </cell>
          <cell r="F2105">
            <v>15120</v>
          </cell>
          <cell r="G2105" t="str">
            <v>20160222</v>
          </cell>
          <cell r="H2105" t="str">
            <v>20170628</v>
          </cell>
          <cell r="I2105" t="str">
            <v>4801186979052</v>
          </cell>
          <cell r="J2105" t="str">
            <v>1186979054</v>
          </cell>
          <cell r="K2105" t="str">
            <v>9791186979051</v>
          </cell>
          <cell r="L2105" t="str">
            <v>어린이창작동화</v>
          </cell>
          <cell r="M2105" t="str">
            <v>kEPUB</v>
          </cell>
          <cell r="N2105">
            <v>15120</v>
          </cell>
          <cell r="O2105" t="str">
            <v>경기도교과연계 &gt; 초등학교 1학년 2학기 국어</v>
          </cell>
          <cell r="P2105" t="str">
            <v>[상세보기]</v>
          </cell>
        </row>
        <row r="2106">
          <cell r="A2106" t="str">
            <v>행복한 버스</v>
          </cell>
          <cell r="B2106" t="str">
            <v>아동</v>
          </cell>
          <cell r="C2106" t="str">
            <v>머스트비</v>
          </cell>
          <cell r="D2106">
            <v>15120</v>
          </cell>
          <cell r="E2106">
            <v>1</v>
          </cell>
          <cell r="F2106">
            <v>15120</v>
          </cell>
          <cell r="G2106" t="str">
            <v>20180915</v>
          </cell>
          <cell r="H2106" t="str">
            <v>20190729</v>
          </cell>
          <cell r="I2106" t="str">
            <v>4801160340670</v>
          </cell>
          <cell r="J2106" t="str">
            <v>1160340676</v>
          </cell>
          <cell r="K2106" t="str">
            <v>9791160340679</v>
          </cell>
          <cell r="L2106" t="str">
            <v>어린이전래동화</v>
          </cell>
          <cell r="M2106" t="str">
            <v>kPDF</v>
          </cell>
          <cell r="N2106">
            <v>15120</v>
          </cell>
          <cell r="O2106" t="str">
            <v>책씨앗 &gt; 교과연계 추천도서</v>
          </cell>
          <cell r="P2106" t="str">
            <v>[상세보기]</v>
          </cell>
        </row>
        <row r="2107">
          <cell r="A2107" t="str">
            <v>행복한 장례식</v>
          </cell>
          <cell r="B2107" t="str">
            <v>아동</v>
          </cell>
          <cell r="C2107" t="str">
            <v>책빛</v>
          </cell>
          <cell r="D2107">
            <v>18900</v>
          </cell>
          <cell r="E2107">
            <v>1</v>
          </cell>
          <cell r="F2107">
            <v>18900</v>
          </cell>
          <cell r="G2107" t="str">
            <v>20200930</v>
          </cell>
          <cell r="H2107" t="str">
            <v>20201027</v>
          </cell>
          <cell r="I2107" t="str">
            <v>4808962193145</v>
          </cell>
          <cell r="J2107" t="str">
            <v>8962193140</v>
          </cell>
          <cell r="K2107" t="str">
            <v>9788962193145</v>
          </cell>
          <cell r="L2107" t="str">
            <v>어린이창작동화</v>
          </cell>
          <cell r="M2107" t="str">
            <v>kPDF</v>
          </cell>
          <cell r="N2107">
            <v>18900</v>
          </cell>
          <cell r="O2107" t="str">
            <v>아침독서 추천도서(초등3-4학년)</v>
          </cell>
          <cell r="P2107" t="str">
            <v>[상세보기]</v>
          </cell>
        </row>
        <row r="2108">
          <cell r="A2108" t="str">
            <v>행복한 청소부</v>
          </cell>
          <cell r="B2108" t="str">
            <v>아동</v>
          </cell>
          <cell r="C2108" t="str">
            <v>풀빛(도서출판)</v>
          </cell>
          <cell r="D2108">
            <v>13230</v>
          </cell>
          <cell r="E2108">
            <v>1</v>
          </cell>
          <cell r="F2108">
            <v>13230</v>
          </cell>
          <cell r="G2108" t="str">
            <v>20150213</v>
          </cell>
          <cell r="H2108" t="str">
            <v>20150702</v>
          </cell>
          <cell r="I2108" t="str">
            <v>4808974742959</v>
          </cell>
          <cell r="J2108" t="str">
            <v>8974742950</v>
          </cell>
          <cell r="K2108" t="str">
            <v>9788974742959</v>
          </cell>
          <cell r="L2108" t="str">
            <v>어린이명작동화</v>
          </cell>
          <cell r="M2108" t="str">
            <v>kPDF+kEPUB</v>
          </cell>
          <cell r="N2108">
            <v>13230</v>
          </cell>
          <cell r="O2108" t="str">
            <v>경기도교과연계도서 &gt; 중학교 1학년 진로</v>
          </cell>
          <cell r="P2108" t="str">
            <v>[상세보기]</v>
          </cell>
        </row>
        <row r="2109">
          <cell r="A2109" t="str">
            <v>행복해라, 물개</v>
          </cell>
          <cell r="B2109" t="str">
            <v>아동</v>
          </cell>
          <cell r="C2109" t="str">
            <v>씨드북(주)</v>
          </cell>
          <cell r="D2109">
            <v>15120</v>
          </cell>
          <cell r="E2109">
            <v>1</v>
          </cell>
          <cell r="F2109">
            <v>15120</v>
          </cell>
          <cell r="G2109" t="str">
            <v>20160318</v>
          </cell>
          <cell r="H2109" t="str">
            <v>20161013</v>
          </cell>
          <cell r="I2109" t="str">
            <v>4801185751659</v>
          </cell>
          <cell r="J2109" t="str">
            <v>1185751653</v>
          </cell>
          <cell r="K2109" t="str">
            <v>9791185751658</v>
          </cell>
          <cell r="L2109" t="str">
            <v>어린이창작동화</v>
          </cell>
          <cell r="M2109" t="str">
            <v>kPDF</v>
          </cell>
          <cell r="N2109">
            <v>15120</v>
          </cell>
          <cell r="O2109" t="str">
            <v xml:space="preserve">안산시 중앙도서관 추천도서 목록 </v>
          </cell>
          <cell r="P2109" t="str">
            <v>[상세보기]</v>
          </cell>
        </row>
        <row r="2110">
          <cell r="A2110" t="str">
            <v>행운 전달자</v>
          </cell>
          <cell r="B2110" t="str">
            <v>아동</v>
          </cell>
          <cell r="C2110" t="str">
            <v>풀빛(도서출판)</v>
          </cell>
          <cell r="D2110">
            <v>15120</v>
          </cell>
          <cell r="E2110">
            <v>1</v>
          </cell>
          <cell r="F2110">
            <v>15120</v>
          </cell>
          <cell r="G2110" t="str">
            <v>20180720</v>
          </cell>
          <cell r="H2110" t="str">
            <v>20201223</v>
          </cell>
          <cell r="I2110" t="str">
            <v>4801161720846</v>
          </cell>
          <cell r="J2110" t="str">
            <v>1161720847</v>
          </cell>
          <cell r="K2110" t="str">
            <v>9791161720845</v>
          </cell>
          <cell r="L2110" t="str">
            <v>어린이창작동화</v>
          </cell>
          <cell r="M2110" t="str">
            <v>kPDF</v>
          </cell>
          <cell r="N2110">
            <v>15120</v>
          </cell>
          <cell r="O2110">
            <v>15120</v>
          </cell>
          <cell r="P2110" t="str">
            <v>[상세보기]</v>
          </cell>
        </row>
        <row r="2111">
          <cell r="A2111" t="str">
            <v>행운에 빠진 고동구</v>
          </cell>
          <cell r="B2111" t="str">
            <v>아동</v>
          </cell>
          <cell r="C2111" t="str">
            <v>샘터사</v>
          </cell>
          <cell r="D2111">
            <v>12600</v>
          </cell>
          <cell r="E2111">
            <v>1</v>
          </cell>
          <cell r="F2111">
            <v>12600</v>
          </cell>
          <cell r="G2111" t="str">
            <v>20180419</v>
          </cell>
          <cell r="H2111" t="str">
            <v>20181219</v>
          </cell>
          <cell r="I2111" t="str">
            <v>4808946472471</v>
          </cell>
          <cell r="J2111" t="str">
            <v>8946472472</v>
          </cell>
          <cell r="K2111" t="str">
            <v>9788946472471</v>
          </cell>
          <cell r="L2111" t="str">
            <v>어린이창작동화</v>
          </cell>
          <cell r="M2111" t="str">
            <v>kEPUB</v>
          </cell>
          <cell r="N2111">
            <v>12600</v>
          </cell>
          <cell r="O2111" t="str">
            <v>책씨앗 &gt; 교과연계 추천도서</v>
          </cell>
          <cell r="P2111" t="str">
            <v>[상세보기]</v>
          </cell>
        </row>
        <row r="2112">
          <cell r="A2112" t="str">
            <v>행운을 찾아서</v>
          </cell>
          <cell r="B2112" t="str">
            <v>아동</v>
          </cell>
          <cell r="C2112" t="str">
            <v>살림출판사</v>
          </cell>
          <cell r="D2112">
            <v>21600</v>
          </cell>
          <cell r="E2112">
            <v>1</v>
          </cell>
          <cell r="F2112">
            <v>21600</v>
          </cell>
          <cell r="G2112" t="str">
            <v>20170117</v>
          </cell>
          <cell r="H2112" t="str">
            <v>20170619</v>
          </cell>
          <cell r="I2112" t="str">
            <v>4808952235688</v>
          </cell>
          <cell r="J2112" t="str">
            <v>8952235681</v>
          </cell>
          <cell r="K2112" t="str">
            <v>9788952235688</v>
          </cell>
          <cell r="L2112" t="str">
            <v>어린이창작동화</v>
          </cell>
          <cell r="M2112" t="str">
            <v>kEPUB</v>
          </cell>
          <cell r="N2112">
            <v>21600</v>
          </cell>
          <cell r="O2112" t="str">
            <v>서울특별시교육청 어린이도서관 추천도서</v>
          </cell>
          <cell r="P2112" t="str">
            <v>[상세보기]</v>
          </cell>
        </row>
        <row r="2113">
          <cell r="A2113" t="str">
            <v>허준과 동의보감</v>
          </cell>
          <cell r="B2113" t="str">
            <v>아동</v>
          </cell>
          <cell r="C2113" t="str">
            <v>채운북스</v>
          </cell>
          <cell r="D2113">
            <v>10800</v>
          </cell>
          <cell r="E2113">
            <v>1</v>
          </cell>
          <cell r="F2113">
            <v>10800</v>
          </cell>
          <cell r="G2113" t="str">
            <v>20130325</v>
          </cell>
          <cell r="H2113" t="str">
            <v>20130423</v>
          </cell>
          <cell r="I2113" t="str">
            <v>4808994608365</v>
          </cell>
          <cell r="J2113" t="str">
            <v>8994608362</v>
          </cell>
          <cell r="K2113" t="str">
            <v>9788994608365</v>
          </cell>
          <cell r="L2113" t="str">
            <v>역사/지리/위인</v>
          </cell>
          <cell r="M2113" t="str">
            <v>kPDF+kEPUB</v>
          </cell>
          <cell r="N2113">
            <v>10800</v>
          </cell>
          <cell r="O2113" t="str">
            <v>국립어청도서관추천</v>
          </cell>
          <cell r="P2113" t="str">
            <v>[상세보기]</v>
          </cell>
        </row>
        <row r="2114">
          <cell r="A2114" t="str">
            <v>헌법을 발칵 뒤집은 어린이 로스쿨. 7: 헌법 편</v>
          </cell>
          <cell r="B2114" t="str">
            <v>아동</v>
          </cell>
          <cell r="C2114" t="str">
            <v>북이십일_디지털컨텐츠</v>
          </cell>
          <cell r="D2114">
            <v>21600</v>
          </cell>
          <cell r="E2114">
            <v>2</v>
          </cell>
          <cell r="F2114">
            <v>43200</v>
          </cell>
          <cell r="G2114" t="str">
            <v>20150917</v>
          </cell>
          <cell r="H2114" t="str">
            <v>20151001</v>
          </cell>
          <cell r="I2114" t="str">
            <v>4808950961350</v>
          </cell>
          <cell r="J2114" t="str">
            <v>8950961350</v>
          </cell>
          <cell r="K2114" t="str">
            <v>9788950961350</v>
          </cell>
          <cell r="L2114" t="str">
            <v>자기계발/리더십</v>
          </cell>
          <cell r="M2114" t="str">
            <v>kPDF</v>
          </cell>
          <cell r="N2114">
            <v>43200</v>
          </cell>
          <cell r="O2114" t="str">
            <v>경기평생교육학습관 &gt; 교과연계도서</v>
          </cell>
          <cell r="P2114" t="str">
            <v>[상세보기]</v>
          </cell>
        </row>
        <row r="2115">
          <cell r="A2115" t="str">
            <v>헨젤과 그레텔은 도형이 너무 어려워</v>
          </cell>
          <cell r="B2115" t="str">
            <v>아동</v>
          </cell>
          <cell r="C2115" t="str">
            <v>동아엠앤비</v>
          </cell>
          <cell r="D2115">
            <v>13860</v>
          </cell>
          <cell r="E2115">
            <v>1</v>
          </cell>
          <cell r="F2115">
            <v>13860</v>
          </cell>
          <cell r="G2115" t="str">
            <v>20200401</v>
          </cell>
          <cell r="H2115" t="str">
            <v>20200706</v>
          </cell>
          <cell r="I2115" t="str">
            <v>4801163631720</v>
          </cell>
          <cell r="J2115" t="str">
            <v>1163631728</v>
          </cell>
          <cell r="K2115" t="str">
            <v>9791163631729</v>
          </cell>
          <cell r="L2115" t="str">
            <v>과학</v>
          </cell>
          <cell r="M2115" t="str">
            <v>kEPUB</v>
          </cell>
          <cell r="N2115">
            <v>13860</v>
          </cell>
          <cell r="O2115">
            <v>13860</v>
          </cell>
          <cell r="P2115" t="str">
            <v>[상세보기]</v>
          </cell>
        </row>
        <row r="2116">
          <cell r="A2116" t="str">
            <v>헷갈려, 과학!</v>
          </cell>
          <cell r="B2116" t="str">
            <v>아동</v>
          </cell>
          <cell r="C2116" t="str">
            <v>가나문화콘텐츠</v>
          </cell>
          <cell r="D2116">
            <v>18900</v>
          </cell>
          <cell r="E2116">
            <v>1</v>
          </cell>
          <cell r="F2116">
            <v>18900</v>
          </cell>
          <cell r="G2116" t="str">
            <v>20160920</v>
          </cell>
          <cell r="H2116" t="str">
            <v>20180219</v>
          </cell>
          <cell r="I2116" t="str">
            <v>4808957368633</v>
          </cell>
          <cell r="J2116" t="str">
            <v>8957368639</v>
          </cell>
          <cell r="K2116" t="str">
            <v>9788957368633</v>
          </cell>
          <cell r="L2116" t="str">
            <v>과학</v>
          </cell>
          <cell r="M2116" t="str">
            <v>kEPUB</v>
          </cell>
          <cell r="N2116">
            <v>18900</v>
          </cell>
          <cell r="O2116" t="str">
            <v>한국과학창의재단 우수과학도서</v>
          </cell>
          <cell r="P2116" t="str">
            <v>[상세보기]</v>
          </cell>
        </row>
        <row r="2117">
          <cell r="A2117" t="str">
            <v>혀는 맛만 볼까</v>
          </cell>
          <cell r="B2117" t="str">
            <v>유아</v>
          </cell>
          <cell r="C2117" t="str">
            <v>내인생의책(주)</v>
          </cell>
          <cell r="D2117">
            <v>17280</v>
          </cell>
          <cell r="E2117">
            <v>1</v>
          </cell>
          <cell r="F2117">
            <v>17280</v>
          </cell>
          <cell r="G2117" t="str">
            <v>20130615</v>
          </cell>
          <cell r="H2117" t="str">
            <v>20131014</v>
          </cell>
          <cell r="I2117" t="str">
            <v>4808997980345</v>
          </cell>
          <cell r="J2117" t="str">
            <v>8997980343</v>
          </cell>
          <cell r="K2117" t="str">
            <v>9788997980345</v>
          </cell>
          <cell r="L2117" t="str">
            <v>호기심/상식</v>
          </cell>
          <cell r="M2117" t="str">
            <v>kEPUB</v>
          </cell>
          <cell r="N2117">
            <v>17280</v>
          </cell>
          <cell r="O2117" t="str">
            <v>경남교육청 김해도서관 &gt; 2학년 교과연계도서</v>
          </cell>
          <cell r="P2117" t="str">
            <v>[상세보기]</v>
          </cell>
        </row>
        <row r="2118">
          <cell r="A2118" t="str">
            <v>현우에게 사과하세요</v>
          </cell>
          <cell r="B2118" t="str">
            <v>아동</v>
          </cell>
          <cell r="C2118" t="str">
            <v>아이앤북</v>
          </cell>
          <cell r="D2118">
            <v>12960</v>
          </cell>
          <cell r="E2118">
            <v>1</v>
          </cell>
          <cell r="F2118">
            <v>12960</v>
          </cell>
          <cell r="G2118" t="str">
            <v>20200120</v>
          </cell>
          <cell r="H2118" t="str">
            <v>20200529</v>
          </cell>
          <cell r="I2118" t="str">
            <v>4801157921653</v>
          </cell>
          <cell r="J2118" t="str">
            <v>1157921655</v>
          </cell>
          <cell r="K2118" t="str">
            <v>9791157921652</v>
          </cell>
          <cell r="L2118" t="str">
            <v>어린이창작동화</v>
          </cell>
          <cell r="M2118" t="str">
            <v>kEPUB</v>
          </cell>
          <cell r="N2118">
            <v>12960</v>
          </cell>
          <cell r="O2118" t="str">
            <v>주요일간지 소개도서</v>
          </cell>
          <cell r="P2118" t="str">
            <v>[상세보기]</v>
          </cell>
        </row>
        <row r="2119">
          <cell r="A2119" t="str">
            <v>협동조합 이야기</v>
          </cell>
          <cell r="B2119" t="str">
            <v>아동</v>
          </cell>
          <cell r="C2119" t="str">
            <v>풀빛(도서출판)</v>
          </cell>
          <cell r="D2119">
            <v>13860</v>
          </cell>
          <cell r="E2119">
            <v>1</v>
          </cell>
          <cell r="F2119">
            <v>13860</v>
          </cell>
          <cell r="G2119" t="str">
            <v>20150805</v>
          </cell>
          <cell r="H2119" t="str">
            <v>20151230</v>
          </cell>
          <cell r="I2119" t="str">
            <v>4808974744656</v>
          </cell>
          <cell r="J2119" t="str">
            <v>8974744651</v>
          </cell>
          <cell r="K2119" t="str">
            <v>9788974744656</v>
          </cell>
          <cell r="L2119" t="str">
            <v>경제경영</v>
          </cell>
          <cell r="M2119" t="str">
            <v>kPDF+kEPUB</v>
          </cell>
          <cell r="N2119">
            <v>13860</v>
          </cell>
          <cell r="O2119" t="str">
            <v>인천광역시미추홀도서관 &gt; 교과연계도서</v>
          </cell>
          <cell r="P2119" t="str">
            <v>[상세보기]</v>
          </cell>
        </row>
        <row r="2120">
          <cell r="A2120" t="str">
            <v>형이 태어날 거야</v>
          </cell>
          <cell r="B2120" t="str">
            <v>유아</v>
          </cell>
          <cell r="C2120" t="str">
            <v>내인생의책(주)</v>
          </cell>
          <cell r="D2120">
            <v>17280</v>
          </cell>
          <cell r="E2120">
            <v>1</v>
          </cell>
          <cell r="F2120">
            <v>17280</v>
          </cell>
          <cell r="G2120" t="str">
            <v>20151105</v>
          </cell>
          <cell r="H2120" t="str">
            <v>20151030</v>
          </cell>
          <cell r="I2120" t="str">
            <v>4801157232216</v>
          </cell>
          <cell r="J2120" t="str">
            <v>1157232213</v>
          </cell>
          <cell r="K2120" t="str">
            <v>9791157232215</v>
          </cell>
          <cell r="L2120" t="str">
            <v>유아창작동화</v>
          </cell>
          <cell r="M2120" t="str">
            <v>kPDF</v>
          </cell>
          <cell r="N2120">
            <v>17280</v>
          </cell>
          <cell r="O2120" t="str">
            <v>책둥이 유아동 추천도서</v>
          </cell>
          <cell r="P2120" t="str">
            <v>[상세보기]</v>
          </cell>
        </row>
        <row r="2121">
          <cell r="A2121" t="str">
            <v>혜곡 최순우</v>
          </cell>
          <cell r="B2121" t="str">
            <v>아동</v>
          </cell>
          <cell r="C2121" t="str">
            <v>샘터사</v>
          </cell>
          <cell r="D2121">
            <v>14040</v>
          </cell>
          <cell r="E2121">
            <v>1</v>
          </cell>
          <cell r="F2121">
            <v>14040</v>
          </cell>
          <cell r="G2121" t="str">
            <v>20130228</v>
          </cell>
          <cell r="H2121" t="str">
            <v>20131122</v>
          </cell>
          <cell r="I2121" t="str">
            <v>4808946416413</v>
          </cell>
          <cell r="J2121" t="str">
            <v>8946416416</v>
          </cell>
          <cell r="K2121" t="str">
            <v>9788946416413</v>
          </cell>
          <cell r="L2121" t="str">
            <v>역사/지리/위인</v>
          </cell>
          <cell r="M2121" t="str">
            <v>kEPUB</v>
          </cell>
          <cell r="N2121">
            <v>14040</v>
          </cell>
          <cell r="O2121" t="str">
            <v>경기도교과연계 &gt; 초등학교 5학년 1학기 국어</v>
          </cell>
          <cell r="P2121" t="str">
            <v>[상세보기]</v>
          </cell>
        </row>
        <row r="2122">
          <cell r="A2122" t="str">
            <v>호기심 스위치</v>
          </cell>
          <cell r="B2122" t="str">
            <v>아동</v>
          </cell>
          <cell r="C2122" t="str">
            <v>가문비(주)</v>
          </cell>
          <cell r="D2122">
            <v>9720</v>
          </cell>
          <cell r="E2122">
            <v>1</v>
          </cell>
          <cell r="F2122">
            <v>9720</v>
          </cell>
          <cell r="G2122" t="str">
            <v>20151224</v>
          </cell>
          <cell r="H2122" t="str">
            <v>20161230</v>
          </cell>
          <cell r="I2122" t="str">
            <v>4808969021144</v>
          </cell>
          <cell r="J2122" t="str">
            <v>8969021140</v>
          </cell>
          <cell r="K2122" t="str">
            <v>9788969021144</v>
          </cell>
          <cell r="L2122" t="str">
            <v>동요/동시</v>
          </cell>
          <cell r="M2122" t="str">
            <v>kPDF+kEPUB</v>
          </cell>
          <cell r="N2122">
            <v>9720</v>
          </cell>
          <cell r="O2122" t="str">
            <v>한국문화예술위원회 문학나눔 선정도서</v>
          </cell>
          <cell r="P2122" t="str">
            <v>[상세보기]</v>
          </cell>
        </row>
        <row r="2123">
          <cell r="A2123" t="str">
            <v>호두네 정원</v>
          </cell>
          <cell r="B2123" t="str">
            <v>아동</v>
          </cell>
          <cell r="C2123" t="str">
            <v>한겨레출판</v>
          </cell>
          <cell r="D2123">
            <v>16380</v>
          </cell>
          <cell r="E2123">
            <v>1</v>
          </cell>
          <cell r="F2123">
            <v>16380</v>
          </cell>
          <cell r="G2123" t="str">
            <v>20190729</v>
          </cell>
          <cell r="H2123" t="str">
            <v>20191021</v>
          </cell>
          <cell r="I2123" t="str">
            <v>4801160402675</v>
          </cell>
          <cell r="J2123" t="str">
            <v>1160402671</v>
          </cell>
          <cell r="K2123" t="str">
            <v>9791160402674</v>
          </cell>
          <cell r="L2123" t="str">
            <v>과학</v>
          </cell>
          <cell r="M2123" t="str">
            <v>kEPUB</v>
          </cell>
          <cell r="N2123">
            <v>16380</v>
          </cell>
          <cell r="O2123">
            <v>16380</v>
          </cell>
          <cell r="P2123" t="str">
            <v>[상세보기]</v>
          </cell>
        </row>
        <row r="2124">
          <cell r="A2124" t="str">
            <v>호란일기</v>
          </cell>
          <cell r="B2124" t="str">
            <v>아동</v>
          </cell>
          <cell r="C2124" t="str">
            <v>노루궁뎅이</v>
          </cell>
          <cell r="D2124">
            <v>16200</v>
          </cell>
          <cell r="E2124">
            <v>1</v>
          </cell>
          <cell r="F2124">
            <v>16200</v>
          </cell>
          <cell r="G2124" t="str">
            <v>20160730</v>
          </cell>
          <cell r="H2124" t="str">
            <v>20161101</v>
          </cell>
          <cell r="I2124" t="str">
            <v>4808967653620</v>
          </cell>
          <cell r="J2124" t="str">
            <v>896765362X</v>
          </cell>
          <cell r="K2124" t="str">
            <v>9788967653620</v>
          </cell>
          <cell r="L2124" t="str">
            <v>역사/지리/위인</v>
          </cell>
          <cell r="M2124" t="str">
            <v>kPDF+kEPUB</v>
          </cell>
          <cell r="N2124">
            <v>16200</v>
          </cell>
          <cell r="O2124" t="str">
            <v>경기도교과연계 &gt; 초등학교 5학년 2학기 사회</v>
          </cell>
          <cell r="P2124" t="str">
            <v>[상세보기]</v>
          </cell>
        </row>
        <row r="2125">
          <cell r="A2125" t="str">
            <v>호랑이 꼬리 낚시</v>
          </cell>
          <cell r="B2125" t="str">
            <v>유아</v>
          </cell>
          <cell r="C2125" t="str">
            <v>애플트리태일즈</v>
          </cell>
          <cell r="D2125">
            <v>11880</v>
          </cell>
          <cell r="E2125">
            <v>1</v>
          </cell>
          <cell r="F2125">
            <v>11880</v>
          </cell>
          <cell r="G2125" t="str">
            <v>20111125</v>
          </cell>
          <cell r="H2125" t="str">
            <v>20130322</v>
          </cell>
          <cell r="I2125" t="str">
            <v>4808991667587</v>
          </cell>
          <cell r="J2125" t="str">
            <v>8991667589</v>
          </cell>
          <cell r="K2125" t="str">
            <v>9788991667587</v>
          </cell>
          <cell r="L2125" t="str">
            <v>유아전래동화</v>
          </cell>
          <cell r="M2125" t="str">
            <v>kPDF+kEPUB</v>
          </cell>
          <cell r="N2125">
            <v>11880</v>
          </cell>
          <cell r="O2125" t="str">
            <v>경기도교과연계 &gt; 초등학교 1학년 2학기 국어</v>
          </cell>
          <cell r="P2125" t="str">
            <v>[상세보기]</v>
          </cell>
        </row>
        <row r="2126">
          <cell r="A2126" t="str">
            <v>호랑이 셰프랑 뚝딱 초등 글쓰기</v>
          </cell>
          <cell r="B2126" t="str">
            <v>아동</v>
          </cell>
          <cell r="C2126" t="str">
            <v>비전팩토리</v>
          </cell>
          <cell r="D2126">
            <v>16130</v>
          </cell>
          <cell r="E2126">
            <v>1</v>
          </cell>
          <cell r="F2126">
            <v>16130</v>
          </cell>
          <cell r="G2126" t="str">
            <v>20201116</v>
          </cell>
          <cell r="H2126" t="str">
            <v>20201106</v>
          </cell>
          <cell r="I2126" t="str">
            <v>4801162181233</v>
          </cell>
          <cell r="J2126" t="str">
            <v>1162181230</v>
          </cell>
          <cell r="K2126" t="str">
            <v>9791162181232</v>
          </cell>
          <cell r="L2126" t="str">
            <v>논술/한글/한자</v>
          </cell>
          <cell r="M2126" t="str">
            <v>kEPUB</v>
          </cell>
          <cell r="N2126">
            <v>16130</v>
          </cell>
          <cell r="O2126">
            <v>16130</v>
          </cell>
          <cell r="P2126" t="str">
            <v>[상세보기]</v>
          </cell>
        </row>
        <row r="2127">
          <cell r="A2127" t="str">
            <v>홍순언</v>
          </cell>
          <cell r="B2127" t="str">
            <v>아동</v>
          </cell>
          <cell r="C2127" t="str">
            <v>푸른숲(주)</v>
          </cell>
          <cell r="D2127">
            <v>12830</v>
          </cell>
          <cell r="E2127">
            <v>1</v>
          </cell>
          <cell r="F2127">
            <v>12830</v>
          </cell>
          <cell r="G2127" t="str">
            <v>20071205</v>
          </cell>
          <cell r="H2127" t="str">
            <v>20130930</v>
          </cell>
          <cell r="I2127" t="str">
            <v>4808971846056</v>
          </cell>
          <cell r="J2127" t="str">
            <v>8971846054</v>
          </cell>
          <cell r="K2127" t="str">
            <v>9788971846056</v>
          </cell>
          <cell r="L2127" t="str">
            <v>역사/지리/위인</v>
          </cell>
          <cell r="M2127" t="str">
            <v>kEPUB</v>
          </cell>
          <cell r="N2127">
            <v>12830</v>
          </cell>
          <cell r="O2127" t="str">
            <v>한국출판문화산업진흥원 권장도서</v>
          </cell>
          <cell r="P2127" t="str">
            <v>[상세보기]</v>
          </cell>
        </row>
        <row r="2128">
          <cell r="A2128" t="str">
            <v>홍어 장수 문순득 표류기</v>
          </cell>
          <cell r="B2128" t="str">
            <v>아동</v>
          </cell>
          <cell r="C2128" t="str">
            <v>책속물고기</v>
          </cell>
          <cell r="D2128">
            <v>18000</v>
          </cell>
          <cell r="E2128">
            <v>1</v>
          </cell>
          <cell r="F2128">
            <v>18000</v>
          </cell>
          <cell r="G2128" t="str">
            <v>20181125</v>
          </cell>
          <cell r="H2128" t="str">
            <v>20190805</v>
          </cell>
          <cell r="I2128" t="str">
            <v>4801163270127</v>
          </cell>
          <cell r="J2128" t="str">
            <v>1163270121</v>
          </cell>
          <cell r="K2128" t="str">
            <v>9791163270126</v>
          </cell>
          <cell r="L2128" t="str">
            <v>역사/지리/위인</v>
          </cell>
          <cell r="M2128" t="str">
            <v>kPDF+kEPUB</v>
          </cell>
          <cell r="N2128">
            <v>18000</v>
          </cell>
          <cell r="O2128" t="str">
            <v>김포시립도서관 권장도서</v>
          </cell>
          <cell r="P2128" t="str">
            <v>[상세보기]</v>
          </cell>
        </row>
        <row r="2129">
          <cell r="A2129" t="str">
            <v>화가 나!</v>
          </cell>
          <cell r="B2129" t="str">
            <v>아동</v>
          </cell>
          <cell r="C2129" t="str">
            <v>북이십일_디지털컨텐츠</v>
          </cell>
          <cell r="D2129">
            <v>21600</v>
          </cell>
          <cell r="E2129">
            <v>2</v>
          </cell>
          <cell r="F2129">
            <v>43200</v>
          </cell>
          <cell r="G2129" t="str">
            <v>20181005</v>
          </cell>
          <cell r="H2129" t="str">
            <v>20181116</v>
          </cell>
          <cell r="I2129" t="str">
            <v>4808950976798</v>
          </cell>
          <cell r="J2129" t="str">
            <v>895097679X</v>
          </cell>
          <cell r="K2129" t="str">
            <v>9788950976798</v>
          </cell>
          <cell r="L2129" t="str">
            <v>어린이창작동화</v>
          </cell>
          <cell r="M2129" t="str">
            <v>kEPUB</v>
          </cell>
          <cell r="N2129">
            <v>43200</v>
          </cell>
          <cell r="O2129" t="str">
            <v>인천광역시미추홀도서관 &gt; 교과연계도서</v>
          </cell>
          <cell r="P2129" t="str">
            <v>[상세보기]</v>
          </cell>
        </row>
        <row r="2130">
          <cell r="A2130" t="str">
            <v>화석과 지층</v>
          </cell>
          <cell r="B2130" t="str">
            <v>아동</v>
          </cell>
          <cell r="C2130" t="str">
            <v>파랑새</v>
          </cell>
          <cell r="D2130">
            <v>12470</v>
          </cell>
          <cell r="E2130">
            <v>1</v>
          </cell>
          <cell r="F2130">
            <v>12470</v>
          </cell>
          <cell r="G2130" t="str">
            <v>20130422</v>
          </cell>
          <cell r="H2130" t="str">
            <v>20161216</v>
          </cell>
          <cell r="I2130" t="str">
            <v>4808961553131</v>
          </cell>
          <cell r="J2130" t="str">
            <v>8961553135</v>
          </cell>
          <cell r="K2130" t="str">
            <v>9788961553131</v>
          </cell>
          <cell r="L2130" t="str">
            <v>과학</v>
          </cell>
          <cell r="M2130" t="str">
            <v>kPDF</v>
          </cell>
          <cell r="N2130">
            <v>12470</v>
          </cell>
          <cell r="O2130" t="str">
            <v>경남교육청 김해도서관 &gt; 3학년 교과연계도서</v>
          </cell>
          <cell r="P2130" t="str">
            <v>[상세보기]</v>
          </cell>
        </row>
        <row r="2131">
          <cell r="A2131" t="str">
            <v>확률로 유전의 비밀을 풀어라</v>
          </cell>
          <cell r="B2131" t="str">
            <v>아동</v>
          </cell>
          <cell r="C2131" t="str">
            <v>에브리웨이(주)</v>
          </cell>
          <cell r="D2131">
            <v>12960</v>
          </cell>
          <cell r="E2131">
            <v>1</v>
          </cell>
          <cell r="F2131">
            <v>12960</v>
          </cell>
          <cell r="G2131" t="str">
            <v>20140303</v>
          </cell>
          <cell r="H2131" t="str">
            <v>20140328</v>
          </cell>
          <cell r="I2131" t="str">
            <v>4808954430555</v>
          </cell>
          <cell r="J2131" t="str">
            <v>8954430554</v>
          </cell>
          <cell r="K2131" t="str">
            <v>9788954430555</v>
          </cell>
          <cell r="L2131" t="str">
            <v>수학</v>
          </cell>
          <cell r="M2131" t="str">
            <v>kEPUB</v>
          </cell>
          <cell r="N2131">
            <v>12960</v>
          </cell>
          <cell r="O2131" t="str">
            <v>경남교육청 김해도서관 &gt; 5학년 교과연계도서</v>
          </cell>
          <cell r="P2131" t="str">
            <v>[상세보기]</v>
          </cell>
        </row>
        <row r="2132">
          <cell r="A2132" t="str">
            <v>환경 보호, 어떻게 해요?</v>
          </cell>
          <cell r="B2132" t="str">
            <v>아동</v>
          </cell>
          <cell r="C2132" t="str">
            <v>개암나무</v>
          </cell>
          <cell r="D2132">
            <v>13860</v>
          </cell>
          <cell r="E2132">
            <v>1</v>
          </cell>
          <cell r="F2132">
            <v>13860</v>
          </cell>
          <cell r="G2132" t="str">
            <v>20190715</v>
          </cell>
          <cell r="H2132" t="str">
            <v>20191018</v>
          </cell>
          <cell r="I2132" t="str">
            <v>4808968305214</v>
          </cell>
          <cell r="J2132" t="str">
            <v>8968305218</v>
          </cell>
          <cell r="K2132" t="str">
            <v>9788968305214</v>
          </cell>
          <cell r="L2132" t="str">
            <v>자기계발/리더십</v>
          </cell>
          <cell r="M2132" t="str">
            <v>kPDF+kEPUB</v>
          </cell>
          <cell r="N2132">
            <v>13860</v>
          </cell>
          <cell r="O2132" t="str">
            <v>부천시립도서관 사서추천도서</v>
          </cell>
          <cell r="P2132" t="str">
            <v>[상세보기]</v>
          </cell>
        </row>
        <row r="2133">
          <cell r="A2133" t="str">
            <v>환경 정의</v>
          </cell>
          <cell r="B2133" t="str">
            <v>아동</v>
          </cell>
          <cell r="C2133" t="str">
            <v>풀빛(도서출판)</v>
          </cell>
          <cell r="D2133">
            <v>15120</v>
          </cell>
          <cell r="E2133">
            <v>1</v>
          </cell>
          <cell r="F2133">
            <v>15120</v>
          </cell>
          <cell r="G2133" t="str">
            <v>20170920</v>
          </cell>
          <cell r="H2133" t="str">
            <v>20180130</v>
          </cell>
          <cell r="I2133" t="str">
            <v>4801161720150</v>
          </cell>
          <cell r="J2133" t="str">
            <v>1161720154</v>
          </cell>
          <cell r="K2133" t="str">
            <v>9791161720159</v>
          </cell>
          <cell r="L2133" t="str">
            <v>과학</v>
          </cell>
          <cell r="M2133" t="str">
            <v>kEPUB</v>
          </cell>
          <cell r="N2133">
            <v>15120</v>
          </cell>
          <cell r="O2133" t="str">
            <v>인천광역시미추홀도서관 &gt; 교과연계도서</v>
          </cell>
          <cell r="P2133" t="str">
            <v>[상세보기]</v>
          </cell>
        </row>
        <row r="2134">
          <cell r="A2134" t="str">
            <v>환상 정원</v>
          </cell>
          <cell r="B2134" t="str">
            <v>아동</v>
          </cell>
          <cell r="C2134" t="str">
            <v>문학동네_디지털콘텐츠</v>
          </cell>
          <cell r="D2134">
            <v>11000</v>
          </cell>
          <cell r="E2134">
            <v>5</v>
          </cell>
          <cell r="F2134">
            <v>55000</v>
          </cell>
          <cell r="G2134" t="str">
            <v>20130828</v>
          </cell>
          <cell r="H2134" t="str">
            <v>20140311</v>
          </cell>
          <cell r="I2134" t="str">
            <v>4808954622226</v>
          </cell>
          <cell r="J2134" t="str">
            <v>8954622224</v>
          </cell>
          <cell r="K2134" t="str">
            <v>9788954622226</v>
          </cell>
          <cell r="L2134" t="str">
            <v>어린이창작동화</v>
          </cell>
          <cell r="M2134" t="str">
            <v>kEPUB</v>
          </cell>
          <cell r="N2134">
            <v>55000</v>
          </cell>
          <cell r="O2134" t="str">
            <v>국립어청도서관추천</v>
          </cell>
          <cell r="P2134" t="str">
            <v>[상세보기]</v>
          </cell>
        </row>
        <row r="2135">
          <cell r="A2135" t="str">
            <v>황사가 왔어요</v>
          </cell>
          <cell r="B2135" t="str">
            <v>아동</v>
          </cell>
          <cell r="C2135" t="str">
            <v>국민서관</v>
          </cell>
          <cell r="D2135">
            <v>12600</v>
          </cell>
          <cell r="E2135">
            <v>1</v>
          </cell>
          <cell r="F2135">
            <v>12600</v>
          </cell>
          <cell r="G2135" t="str">
            <v>20130318</v>
          </cell>
          <cell r="H2135" t="str">
            <v>20160810</v>
          </cell>
          <cell r="I2135" t="str">
            <v>4808911030774</v>
          </cell>
          <cell r="J2135" t="str">
            <v>8911030775</v>
          </cell>
          <cell r="K2135" t="str">
            <v>9788911030774</v>
          </cell>
          <cell r="L2135" t="str">
            <v>어린이창작동화</v>
          </cell>
          <cell r="M2135" t="str">
            <v>kPDF</v>
          </cell>
          <cell r="N2135">
            <v>12600</v>
          </cell>
          <cell r="O2135" t="str">
            <v>인천광역시미추홀도서관 &gt; 교과연계도서</v>
          </cell>
          <cell r="P2135" t="str">
            <v>[상세보기]</v>
          </cell>
        </row>
        <row r="2136">
          <cell r="A2136" t="str">
            <v>황새</v>
          </cell>
          <cell r="B2136" t="str">
            <v>아동</v>
          </cell>
          <cell r="C2136" t="str">
            <v>우리교육</v>
          </cell>
          <cell r="D2136">
            <v>12600</v>
          </cell>
          <cell r="E2136">
            <v>1</v>
          </cell>
          <cell r="F2136">
            <v>12600</v>
          </cell>
          <cell r="G2136" t="str">
            <v>20070410</v>
          </cell>
          <cell r="H2136" t="str">
            <v>20110715</v>
          </cell>
          <cell r="I2136" t="str">
            <v>4808980404216</v>
          </cell>
          <cell r="J2136" t="str">
            <v>8980404212</v>
          </cell>
          <cell r="K2136" t="str">
            <v>9788980404216</v>
          </cell>
          <cell r="L2136" t="str">
            <v>과학</v>
          </cell>
          <cell r="M2136" t="str">
            <v>kPDF+kEPUB</v>
          </cell>
          <cell r="N2136">
            <v>12600</v>
          </cell>
          <cell r="O2136" t="str">
            <v>한국출판문화산업진흥원 추천도서</v>
          </cell>
          <cell r="P2136" t="str">
            <v>[상세보기]</v>
          </cell>
        </row>
        <row r="2137">
          <cell r="A2137" t="str">
            <v>회원님을 초대했습니다</v>
          </cell>
          <cell r="B2137" t="str">
            <v>아동</v>
          </cell>
          <cell r="C2137" t="str">
            <v>머스트비</v>
          </cell>
          <cell r="D2137">
            <v>13610</v>
          </cell>
          <cell r="E2137">
            <v>1</v>
          </cell>
          <cell r="F2137">
            <v>13610</v>
          </cell>
          <cell r="G2137" t="str">
            <v>20150922</v>
          </cell>
          <cell r="H2137" t="str">
            <v>20151109</v>
          </cell>
          <cell r="I2137" t="str">
            <v>4808998433796</v>
          </cell>
          <cell r="J2137" t="str">
            <v>8998433796</v>
          </cell>
          <cell r="K2137" t="str">
            <v>9788998433796</v>
          </cell>
          <cell r="L2137" t="str">
            <v>어린이창작동화</v>
          </cell>
          <cell r="M2137" t="str">
            <v>kPDF+kEPUB</v>
          </cell>
          <cell r="N2137">
            <v>13610</v>
          </cell>
          <cell r="O2137" t="str">
            <v>경기도교과연계 &gt; 초등학교 5학년 1학기 국어</v>
          </cell>
          <cell r="P2137" t="str">
            <v>[상세보기]</v>
          </cell>
        </row>
        <row r="2138">
          <cell r="A2138" t="str">
            <v>회의 토론, 어디까지 아니</v>
          </cell>
          <cell r="B2138" t="str">
            <v>아동</v>
          </cell>
          <cell r="C2138" t="str">
            <v>고래가숨쉬는도서관</v>
          </cell>
          <cell r="D2138">
            <v>15120</v>
          </cell>
          <cell r="E2138">
            <v>1</v>
          </cell>
          <cell r="F2138">
            <v>15120</v>
          </cell>
          <cell r="G2138" t="str">
            <v>20171110</v>
          </cell>
          <cell r="H2138" t="str">
            <v>20180116</v>
          </cell>
          <cell r="I2138" t="str">
            <v>4801187427477</v>
          </cell>
          <cell r="J2138" t="str">
            <v>1187427470</v>
          </cell>
          <cell r="K2138" t="str">
            <v>9791187427476</v>
          </cell>
          <cell r="L2138" t="str">
            <v>자기계발/리더십</v>
          </cell>
          <cell r="M2138" t="str">
            <v>kPDF+kEPUB</v>
          </cell>
          <cell r="N2138">
            <v>15120</v>
          </cell>
          <cell r="O2138" t="str">
            <v>인천광역시미추홀도서관 &gt; 교과연계도서</v>
          </cell>
          <cell r="P2138" t="str">
            <v>[상세보기]</v>
          </cell>
        </row>
        <row r="2139">
          <cell r="A2139" t="str">
            <v>효재 이모의 사계절 뜰에서</v>
          </cell>
          <cell r="B2139" t="str">
            <v>아동</v>
          </cell>
          <cell r="C2139" t="str">
            <v>살림출판사</v>
          </cell>
          <cell r="D2139">
            <v>21600</v>
          </cell>
          <cell r="E2139">
            <v>1</v>
          </cell>
          <cell r="F2139">
            <v>21600</v>
          </cell>
          <cell r="G2139" t="str">
            <v>20140420</v>
          </cell>
          <cell r="H2139" t="str">
            <v>20150420</v>
          </cell>
          <cell r="I2139" t="str">
            <v>4808952228598</v>
          </cell>
          <cell r="J2139" t="str">
            <v>8952228596</v>
          </cell>
          <cell r="K2139" t="str">
            <v>9788952228598</v>
          </cell>
          <cell r="L2139" t="str">
            <v>호기심/상식</v>
          </cell>
          <cell r="M2139" t="str">
            <v>kPDF</v>
          </cell>
          <cell r="N2139">
            <v>21600</v>
          </cell>
          <cell r="O2139" t="str">
            <v>인천광역시미추홀도서관 &gt; 교과연계도서</v>
          </cell>
          <cell r="P2139" t="str">
            <v>[상세보기]</v>
          </cell>
        </row>
        <row r="2140">
          <cell r="A2140" t="str">
            <v>후안의 달</v>
          </cell>
          <cell r="B2140" t="str">
            <v>유아</v>
          </cell>
          <cell r="C2140" t="str">
            <v>비전팩토리</v>
          </cell>
          <cell r="D2140">
            <v>15120</v>
          </cell>
          <cell r="E2140">
            <v>1</v>
          </cell>
          <cell r="F2140">
            <v>15120</v>
          </cell>
          <cell r="G2140" t="str">
            <v>20180416</v>
          </cell>
          <cell r="H2140" t="str">
            <v>20180420</v>
          </cell>
          <cell r="I2140" t="str">
            <v>4801162180199</v>
          </cell>
          <cell r="J2140" t="str">
            <v>1162180196</v>
          </cell>
          <cell r="K2140" t="str">
            <v>9791162180198</v>
          </cell>
          <cell r="L2140" t="str">
            <v>유아창작동화</v>
          </cell>
          <cell r="M2140" t="str">
            <v>kEPUB</v>
          </cell>
          <cell r="N2140">
            <v>15120</v>
          </cell>
          <cell r="O2140" t="str">
            <v>학교도서관사서협의회 유아 추천도서</v>
          </cell>
          <cell r="P2140" t="str">
            <v>[상세보기]</v>
          </cell>
        </row>
        <row r="2141">
          <cell r="A2141" t="str">
            <v>훈맹정음 할아버지 박두성</v>
          </cell>
          <cell r="B2141" t="str">
            <v>아동</v>
          </cell>
          <cell r="C2141" t="str">
            <v>천개의바람</v>
          </cell>
          <cell r="D2141">
            <v>16380</v>
          </cell>
          <cell r="E2141">
            <v>1</v>
          </cell>
          <cell r="F2141">
            <v>16380</v>
          </cell>
          <cell r="G2141" t="str">
            <v>20181105</v>
          </cell>
          <cell r="H2141" t="str">
            <v>20190528</v>
          </cell>
          <cell r="I2141" t="str">
            <v>4801187287897</v>
          </cell>
          <cell r="J2141" t="str">
            <v>118728789X</v>
          </cell>
          <cell r="K2141" t="str">
            <v>9791187287896</v>
          </cell>
          <cell r="L2141" t="str">
            <v>어린이창작동화</v>
          </cell>
          <cell r="M2141" t="str">
            <v>kEPUB</v>
          </cell>
          <cell r="N2141">
            <v>16380</v>
          </cell>
          <cell r="O2141" t="str">
            <v>대구광역시립도서관 사서추천도서</v>
          </cell>
          <cell r="P2141" t="str">
            <v>[상세보기]</v>
          </cell>
        </row>
        <row r="2142">
          <cell r="A2142" t="str">
            <v>훨훨 간다</v>
          </cell>
          <cell r="B2142" t="str">
            <v>아동</v>
          </cell>
          <cell r="C2142" t="str">
            <v>국민서관</v>
          </cell>
          <cell r="D2142">
            <v>12600</v>
          </cell>
          <cell r="E2142">
            <v>1</v>
          </cell>
          <cell r="F2142">
            <v>12600</v>
          </cell>
          <cell r="G2142" t="str">
            <v>20030421</v>
          </cell>
          <cell r="H2142" t="str">
            <v>20160810</v>
          </cell>
          <cell r="I2142" t="str">
            <v>4808911021406</v>
          </cell>
          <cell r="J2142" t="str">
            <v>8911021407</v>
          </cell>
          <cell r="K2142" t="str">
            <v>9788911021406</v>
          </cell>
          <cell r="L2142" t="str">
            <v>어린이전래동화</v>
          </cell>
          <cell r="M2142" t="str">
            <v>kPDF+kEPUB</v>
          </cell>
          <cell r="N2142">
            <v>12600</v>
          </cell>
          <cell r="O2142" t="str">
            <v>교보문고 교과서 수록도서</v>
          </cell>
          <cell r="P2142" t="str">
            <v>[상세보기]</v>
          </cell>
        </row>
        <row r="2143">
          <cell r="A2143" t="str">
            <v>휴대 전화가 사라졌다</v>
          </cell>
          <cell r="B2143" t="str">
            <v>아동</v>
          </cell>
          <cell r="C2143" t="str">
            <v>우리교육</v>
          </cell>
          <cell r="D2143">
            <v>13860</v>
          </cell>
          <cell r="E2143">
            <v>1</v>
          </cell>
          <cell r="F2143">
            <v>13860</v>
          </cell>
          <cell r="G2143" t="str">
            <v>20140110</v>
          </cell>
          <cell r="H2143" t="str">
            <v>20151023</v>
          </cell>
          <cell r="I2143" t="str">
            <v>4808980405862</v>
          </cell>
          <cell r="J2143" t="str">
            <v>8980405863</v>
          </cell>
          <cell r="K2143" t="str">
            <v>9788980405862</v>
          </cell>
          <cell r="L2143" t="str">
            <v>어린이창작동화</v>
          </cell>
          <cell r="M2143" t="str">
            <v>kEPUB</v>
          </cell>
          <cell r="N2143">
            <v>13860</v>
          </cell>
          <cell r="O2143" t="str">
            <v>경남교육청 김해도서관 &gt; 3학년 교과연계도서</v>
          </cell>
          <cell r="P2143" t="str">
            <v>[상세보기]</v>
          </cell>
        </row>
        <row r="2144">
          <cell r="A2144" t="str">
            <v>휴대폰에서 나를 구해줘!</v>
          </cell>
          <cell r="B2144" t="str">
            <v>아동</v>
          </cell>
          <cell r="C2144" t="str">
            <v>봄볕</v>
          </cell>
          <cell r="D2144">
            <v>15120</v>
          </cell>
          <cell r="E2144">
            <v>1</v>
          </cell>
          <cell r="F2144">
            <v>15120</v>
          </cell>
          <cell r="G2144" t="str">
            <v>20180301</v>
          </cell>
          <cell r="H2144" t="str">
            <v>20181220</v>
          </cell>
          <cell r="I2144" t="str">
            <v>4801186979540</v>
          </cell>
          <cell r="J2144" t="str">
            <v>1186979542</v>
          </cell>
          <cell r="K2144" t="str">
            <v>9791186979549</v>
          </cell>
          <cell r="L2144" t="str">
            <v>어린이창작동화</v>
          </cell>
          <cell r="M2144" t="str">
            <v>kEPUB</v>
          </cell>
          <cell r="N2144">
            <v>15120</v>
          </cell>
          <cell r="O2144" t="str">
            <v>인천광역시미추홀도서관 &gt; 교과연계도서</v>
          </cell>
          <cell r="P2144" t="str">
            <v>[상세보기]</v>
          </cell>
        </row>
        <row r="2145">
          <cell r="A2145" t="str">
            <v>흔들흔들 뒤흔드는 지진</v>
          </cell>
          <cell r="B2145" t="str">
            <v>아동</v>
          </cell>
          <cell r="C2145" t="str">
            <v>개암나무</v>
          </cell>
          <cell r="D2145">
            <v>13860</v>
          </cell>
          <cell r="E2145">
            <v>1</v>
          </cell>
          <cell r="F2145">
            <v>13860</v>
          </cell>
          <cell r="G2145" t="str">
            <v>20170623</v>
          </cell>
          <cell r="H2145" t="str">
            <v>20170926</v>
          </cell>
          <cell r="I2145" t="str">
            <v>4808968303975</v>
          </cell>
          <cell r="J2145" t="str">
            <v>8968303975</v>
          </cell>
          <cell r="K2145" t="str">
            <v>9788968303975</v>
          </cell>
          <cell r="L2145" t="str">
            <v>과학</v>
          </cell>
          <cell r="M2145" t="str">
            <v>kPDF+kEPUB</v>
          </cell>
          <cell r="N2145">
            <v>13860</v>
          </cell>
          <cell r="O2145" t="str">
            <v>인천광역시미추홀도서관 &gt; 교과연계도서</v>
          </cell>
          <cell r="P2145" t="str">
            <v>[상세보기]</v>
          </cell>
        </row>
        <row r="2146">
          <cell r="A2146" t="str">
            <v>흥보은행 설립기</v>
          </cell>
          <cell r="B2146" t="str">
            <v>아동</v>
          </cell>
          <cell r="C2146" t="str">
            <v>파란자전거</v>
          </cell>
          <cell r="D2146">
            <v>14990</v>
          </cell>
          <cell r="E2146">
            <v>1</v>
          </cell>
          <cell r="F2146">
            <v>14990</v>
          </cell>
          <cell r="G2146" t="str">
            <v>20141115</v>
          </cell>
          <cell r="H2146" t="str">
            <v>20170621</v>
          </cell>
          <cell r="I2146" t="str">
            <v>4801186075006</v>
          </cell>
          <cell r="J2146" t="str">
            <v>1186075007</v>
          </cell>
          <cell r="K2146" t="str">
            <v>9791186075005</v>
          </cell>
          <cell r="L2146" t="str">
            <v>자기계발/리더십</v>
          </cell>
          <cell r="M2146" t="str">
            <v>kPDF</v>
          </cell>
          <cell r="N2146">
            <v>14990</v>
          </cell>
          <cell r="O2146" t="str">
            <v>경기도교과연계 &gt; 초등학교 4학년 2학기 사회</v>
          </cell>
          <cell r="P2146" t="str">
            <v>[상세보기]</v>
          </cell>
        </row>
        <row r="2147">
          <cell r="A2147" t="str">
            <v>희망을 쏘아 올린 거북선</v>
          </cell>
          <cell r="B2147" t="str">
            <v>아동</v>
          </cell>
          <cell r="C2147" t="str">
            <v>개암나무</v>
          </cell>
          <cell r="D2147">
            <v>13860</v>
          </cell>
          <cell r="E2147">
            <v>1</v>
          </cell>
          <cell r="F2147">
            <v>13860</v>
          </cell>
          <cell r="G2147" t="str">
            <v>20180102</v>
          </cell>
          <cell r="H2147" t="str">
            <v>20190906</v>
          </cell>
          <cell r="I2147" t="str">
            <v>4808968304439</v>
          </cell>
          <cell r="J2147" t="str">
            <v>8968304432</v>
          </cell>
          <cell r="K2147" t="str">
            <v>9788968304439</v>
          </cell>
          <cell r="L2147" t="str">
            <v>역사/지리/위인</v>
          </cell>
          <cell r="M2147" t="str">
            <v>kPDF+kEPUB</v>
          </cell>
          <cell r="N2147">
            <v>13860</v>
          </cell>
          <cell r="O2147" t="str">
            <v>서울특별시교육청 어린이도서관 권장도서</v>
          </cell>
          <cell r="P2147" t="str">
            <v>[상세보기]</v>
          </cell>
        </row>
        <row r="2148">
          <cell r="A2148" t="str">
            <v>흰산 도로랑</v>
          </cell>
          <cell r="B2148" t="str">
            <v>아동</v>
          </cell>
          <cell r="C2148" t="str">
            <v>문학동네_디지털콘텐츠</v>
          </cell>
          <cell r="D2148">
            <v>12000</v>
          </cell>
          <cell r="E2148">
            <v>5</v>
          </cell>
          <cell r="F2148">
            <v>60000</v>
          </cell>
          <cell r="G2148" t="str">
            <v>20190408</v>
          </cell>
          <cell r="H2148" t="str">
            <v>20190412</v>
          </cell>
          <cell r="I2148" t="str">
            <v>4808954655866</v>
          </cell>
          <cell r="J2148" t="str">
            <v>8954655866</v>
          </cell>
          <cell r="K2148" t="str">
            <v>9788954655866</v>
          </cell>
          <cell r="L2148" t="str">
            <v>어린이창작동화</v>
          </cell>
          <cell r="M2148" t="str">
            <v>kEPUB</v>
          </cell>
          <cell r="N2148">
            <v>60000</v>
          </cell>
          <cell r="O2148" t="str">
            <v>책씨앗 추천도서</v>
          </cell>
          <cell r="P2148" t="str">
            <v>[상세보기]</v>
          </cell>
        </row>
        <row r="2149">
          <cell r="A2149" t="str">
            <v>히말라야를 넘어 자유를 찾아</v>
          </cell>
          <cell r="B2149" t="str">
            <v>아동</v>
          </cell>
          <cell r="C2149" t="str">
            <v>파라북스</v>
          </cell>
          <cell r="D2149">
            <v>10580</v>
          </cell>
          <cell r="E2149">
            <v>1</v>
          </cell>
          <cell r="F2149">
            <v>10580</v>
          </cell>
          <cell r="G2149" t="str">
            <v>20141025</v>
          </cell>
          <cell r="H2149" t="str">
            <v>20150722</v>
          </cell>
          <cell r="I2149" t="str">
            <v>4808993212631</v>
          </cell>
          <cell r="J2149" t="str">
            <v>8993212635</v>
          </cell>
          <cell r="K2149" t="str">
            <v>9788993212631</v>
          </cell>
          <cell r="L2149" t="str">
            <v>어린이창작동화</v>
          </cell>
          <cell r="M2149" t="str">
            <v>kEPUB</v>
          </cell>
          <cell r="N2149">
            <v>10580</v>
          </cell>
          <cell r="O2149" t="str">
            <v>경기도교과연계 &gt; 초등학교 5학년 2학기 국어</v>
          </cell>
          <cell r="P2149" t="str">
            <v>[상세보기]</v>
          </cell>
        </row>
        <row r="2150">
          <cell r="A2150" t="str">
            <v>히어로, 진짜 너를 보여 줘!</v>
          </cell>
          <cell r="B2150" t="str">
            <v>아동</v>
          </cell>
          <cell r="C2150" t="str">
            <v>북이십일_디지털컨텐츠</v>
          </cell>
          <cell r="D2150">
            <v>28800</v>
          </cell>
          <cell r="E2150">
            <v>2</v>
          </cell>
          <cell r="F2150">
            <v>57600</v>
          </cell>
          <cell r="G2150" t="str">
            <v>20200422</v>
          </cell>
          <cell r="H2150" t="str">
            <v>20200423</v>
          </cell>
          <cell r="I2150" t="str">
            <v>4808950985547</v>
          </cell>
          <cell r="J2150" t="str">
            <v>8950985543</v>
          </cell>
          <cell r="K2150" t="str">
            <v>9788950985547</v>
          </cell>
          <cell r="L2150" t="str">
            <v>어린이창작동화</v>
          </cell>
          <cell r="M2150" t="str">
            <v>kPDF</v>
          </cell>
          <cell r="N2150">
            <v>57600</v>
          </cell>
          <cell r="O2150" t="str">
            <v>경상남도교육청 고성도서관 추천도서</v>
          </cell>
          <cell r="P2150" t="str">
            <v>[상세보기]</v>
          </cell>
        </row>
      </sheetData>
      <sheetData sheetId="1"/>
      <sheetData sheetId="2">
        <row r="4">
          <cell r="A4" t="str">
            <v>4차 산업혁명, 미래를 바꿀 인공지능 로봇</v>
          </cell>
          <cell r="B4">
            <v>18000</v>
          </cell>
          <cell r="C4">
            <v>1</v>
          </cell>
          <cell r="D4" t="str">
            <v>4808956747484</v>
          </cell>
          <cell r="E4" t="str">
            <v>kPDF</v>
          </cell>
        </row>
        <row r="5">
          <cell r="A5" t="str">
            <v>기초부터 배우는 인공지능</v>
          </cell>
          <cell r="B5">
            <v>25920</v>
          </cell>
          <cell r="C5">
            <v>1</v>
          </cell>
          <cell r="D5" t="str">
            <v>4808931582819</v>
          </cell>
          <cell r="E5" t="str">
            <v>kPDF</v>
          </cell>
        </row>
        <row r="6">
          <cell r="A6" t="str">
            <v>쉽게 이해되는 인공지능 교과서</v>
          </cell>
          <cell r="B6">
            <v>22680</v>
          </cell>
          <cell r="C6">
            <v>1</v>
          </cell>
          <cell r="D6" t="str">
            <v>4801190732360</v>
          </cell>
          <cell r="E6" t="str">
            <v>kPDF</v>
          </cell>
        </row>
        <row r="7">
          <cell r="A7" t="str">
            <v>가장 쉬운 AI&lt;인공지능&gt; 입문서</v>
          </cell>
          <cell r="B7">
            <v>18900</v>
          </cell>
          <cell r="C7">
            <v>1</v>
          </cell>
          <cell r="D7" t="str">
            <v>4801188059813</v>
          </cell>
          <cell r="E7" t="str">
            <v>kPDF</v>
          </cell>
        </row>
        <row r="8">
          <cell r="A8" t="str">
            <v>언플러그드 놀이</v>
          </cell>
          <cell r="B8">
            <v>12600</v>
          </cell>
          <cell r="C8">
            <v>1</v>
          </cell>
          <cell r="D8" t="str">
            <v>4808931452945</v>
          </cell>
          <cell r="E8" t="str">
            <v>kPDF</v>
          </cell>
        </row>
        <row r="9">
          <cell r="A9" t="str">
            <v>아이폰 앱 코딩</v>
          </cell>
          <cell r="B9">
            <v>35280</v>
          </cell>
          <cell r="C9">
            <v>1</v>
          </cell>
          <cell r="D9" t="str">
            <v>4801188704225</v>
          </cell>
          <cell r="E9" t="str">
            <v>kEPUB</v>
          </cell>
        </row>
        <row r="10">
          <cell r="A10" t="str">
            <v>오늘 하루가 힘겨운 너희들에게</v>
          </cell>
          <cell r="B10">
            <v>19440</v>
          </cell>
          <cell r="C10">
            <v>1</v>
          </cell>
          <cell r="D10" t="str">
            <v>4808994780818</v>
          </cell>
          <cell r="E10" t="str">
            <v>kEPUB</v>
          </cell>
        </row>
        <row r="11">
          <cell r="A11" t="str">
            <v>육아 감각</v>
          </cell>
          <cell r="B11">
            <v>21060</v>
          </cell>
          <cell r="C11">
            <v>1</v>
          </cell>
          <cell r="D11" t="str">
            <v>4801188700029</v>
          </cell>
          <cell r="E11" t="str">
            <v>kEPUB</v>
          </cell>
        </row>
        <row r="12">
          <cell r="A12" t="str">
            <v>10대를 위한 성고민 상담소</v>
          </cell>
          <cell r="B12">
            <v>18000</v>
          </cell>
          <cell r="C12">
            <v>1</v>
          </cell>
          <cell r="D12" t="str">
            <v>4808966377763</v>
          </cell>
          <cell r="E12" t="str">
            <v>kEPUB</v>
          </cell>
        </row>
        <row r="13">
          <cell r="A13" t="str">
            <v>달력으로 배우는 우리 역사문화 수업</v>
          </cell>
          <cell r="B13">
            <v>18650</v>
          </cell>
          <cell r="C13">
            <v>1</v>
          </cell>
          <cell r="D13" t="str">
            <v>4801186650876</v>
          </cell>
          <cell r="E13" t="str">
            <v>kEPUB</v>
          </cell>
        </row>
        <row r="14">
          <cell r="A14" t="str">
            <v>코로나19 이후의 미래사회 공부법</v>
          </cell>
          <cell r="B14">
            <v>24300</v>
          </cell>
          <cell r="C14">
            <v>1</v>
          </cell>
          <cell r="D14" t="str">
            <v>4801190210011</v>
          </cell>
          <cell r="E14" t="str">
            <v>kPDF</v>
          </cell>
        </row>
        <row r="15">
          <cell r="A15" t="str">
            <v>우리 몸 사전</v>
          </cell>
          <cell r="B15">
            <v>35280</v>
          </cell>
          <cell r="C15">
            <v>1</v>
          </cell>
          <cell r="D15" t="str">
            <v>4808974838850</v>
          </cell>
          <cell r="E15" t="str">
            <v>kEPUB</v>
          </cell>
        </row>
        <row r="16">
          <cell r="A16" t="str">
            <v>우리는 어떻게 화학물질에 중독되는가</v>
          </cell>
          <cell r="B16">
            <v>18720</v>
          </cell>
          <cell r="C16">
            <v>1</v>
          </cell>
          <cell r="D16" t="str">
            <v>4808965962373</v>
          </cell>
          <cell r="E16" t="str">
            <v>kEPUB</v>
          </cell>
        </row>
        <row r="17">
          <cell r="A17" t="str">
            <v>케미컬 라이프</v>
          </cell>
          <cell r="B17">
            <v>17640</v>
          </cell>
          <cell r="C17">
            <v>1</v>
          </cell>
          <cell r="D17" t="str">
            <v>4808959894901</v>
          </cell>
          <cell r="E17" t="str">
            <v>kEPUB</v>
          </cell>
        </row>
        <row r="18">
          <cell r="A18" t="str">
            <v>코로나19 예방 통제 핸드북</v>
          </cell>
          <cell r="B18">
            <v>9000</v>
          </cell>
          <cell r="C18">
            <v>1</v>
          </cell>
          <cell r="D18" t="str">
            <v>4801161570915</v>
          </cell>
          <cell r="E18" t="str">
            <v>kEPUB</v>
          </cell>
        </row>
        <row r="19">
          <cell r="A19" t="str">
            <v>코로나바이러스 감염증 예방과 대책</v>
          </cell>
          <cell r="B19">
            <v>7200</v>
          </cell>
          <cell r="C19">
            <v>1</v>
          </cell>
          <cell r="D19" t="str">
            <v>4808931590159</v>
          </cell>
          <cell r="E19" t="str">
            <v>kPDF</v>
          </cell>
        </row>
        <row r="20">
          <cell r="A20" t="str">
            <v>새로운 약은 어떻게 창조되나</v>
          </cell>
          <cell r="B20">
            <v>27000</v>
          </cell>
          <cell r="C20">
            <v>1</v>
          </cell>
          <cell r="D20" t="str">
            <v>4808952113023</v>
          </cell>
          <cell r="E20" t="str">
            <v>kPDF</v>
          </cell>
        </row>
        <row r="21">
          <cell r="A21" t="str">
            <v>인수공통 모든 전염병의 열쇠</v>
          </cell>
          <cell r="B21">
            <v>27000</v>
          </cell>
          <cell r="C21">
            <v>1</v>
          </cell>
          <cell r="D21" t="str">
            <v>4801187313145</v>
          </cell>
          <cell r="E21" t="str">
            <v>kEPUB</v>
          </cell>
        </row>
        <row r="22">
          <cell r="A22" t="str">
            <v>뇌, 욕망의 비밀을 풀다</v>
          </cell>
          <cell r="B22">
            <v>22680</v>
          </cell>
          <cell r="C22">
            <v>1</v>
          </cell>
          <cell r="D22" t="str">
            <v>4801162541020</v>
          </cell>
          <cell r="E22" t="str">
            <v>kEPUB</v>
          </cell>
        </row>
        <row r="23">
          <cell r="A23" t="str">
            <v>정해진 미래</v>
          </cell>
          <cell r="B23">
            <v>18900</v>
          </cell>
          <cell r="C23">
            <v>1</v>
          </cell>
          <cell r="D23" t="str">
            <v>4801187289068</v>
          </cell>
          <cell r="E23" t="str">
            <v>kEPUB</v>
          </cell>
        </row>
        <row r="24">
          <cell r="A24" t="str">
            <v>아마존 vs. 구글 미래전쟁</v>
          </cell>
          <cell r="B24">
            <v>17640</v>
          </cell>
          <cell r="C24">
            <v>1</v>
          </cell>
          <cell r="D24" t="str">
            <v>4801196508938</v>
          </cell>
          <cell r="E24" t="str">
            <v>kEPUB</v>
          </cell>
        </row>
        <row r="25">
          <cell r="A25" t="str">
            <v>위클리비즈 테크트렌드 2018</v>
          </cell>
          <cell r="B25">
            <v>16000</v>
          </cell>
          <cell r="C25">
            <v>1</v>
          </cell>
          <cell r="D25" t="str">
            <v>480D180324500</v>
          </cell>
          <cell r="E25" t="str">
            <v>kEPUB</v>
          </cell>
        </row>
        <row r="26">
          <cell r="A26" t="str">
            <v>거의 모든 IT의 역사(10주년 기념 스페셜 에디션)</v>
          </cell>
          <cell r="B26">
            <v>22680</v>
          </cell>
          <cell r="C26">
            <v>1</v>
          </cell>
          <cell r="D26" t="str">
            <v>4801157062158</v>
          </cell>
          <cell r="E26" t="str">
            <v>kEPUB</v>
          </cell>
        </row>
        <row r="27">
          <cell r="A27" t="str">
            <v>일본 기업은 AI를 어떻게 활용하는가</v>
          </cell>
          <cell r="B27">
            <v>19910</v>
          </cell>
          <cell r="C27">
            <v>1</v>
          </cell>
          <cell r="D27" t="str">
            <v>4801186256481</v>
          </cell>
          <cell r="E27" t="str">
            <v>kEPUB</v>
          </cell>
        </row>
        <row r="28">
          <cell r="A28" t="str">
            <v>콘텐츠가 전부다</v>
          </cell>
          <cell r="B28">
            <v>20160</v>
          </cell>
          <cell r="C28">
            <v>1</v>
          </cell>
          <cell r="D28" t="str">
            <v>4808959896257</v>
          </cell>
          <cell r="E28" t="str">
            <v>kEPUB</v>
          </cell>
        </row>
        <row r="29">
          <cell r="A29" t="str">
            <v>10대를 위한 재미있는 경제특강</v>
          </cell>
          <cell r="B29">
            <v>11250</v>
          </cell>
          <cell r="C29">
            <v>1</v>
          </cell>
          <cell r="D29" t="str">
            <v>4801186592145</v>
          </cell>
          <cell r="E29" t="str">
            <v>kEPUB</v>
          </cell>
        </row>
        <row r="30">
          <cell r="A30" t="str">
            <v>10대에게 권하는 경제학</v>
          </cell>
          <cell r="B30">
            <v>17390</v>
          </cell>
          <cell r="C30">
            <v>1</v>
          </cell>
          <cell r="D30" t="str">
            <v>4801186650975</v>
          </cell>
          <cell r="E30" t="str">
            <v>kEPUB</v>
          </cell>
        </row>
        <row r="31">
          <cell r="A31" t="str">
            <v>2040 디바이디드</v>
          </cell>
          <cell r="B31">
            <v>24300</v>
          </cell>
          <cell r="C31">
            <v>1</v>
          </cell>
          <cell r="D31" t="str">
            <v>4801185785388</v>
          </cell>
          <cell r="E31" t="str">
            <v>kEPUB</v>
          </cell>
        </row>
        <row r="32">
          <cell r="A32" t="str">
            <v>21세기 화폐전쟁</v>
          </cell>
          <cell r="B32">
            <v>21420</v>
          </cell>
          <cell r="C32">
            <v>1</v>
          </cell>
          <cell r="D32" t="str">
            <v>4808998229740</v>
          </cell>
          <cell r="E32" t="str">
            <v>kEPUB</v>
          </cell>
        </row>
        <row r="33">
          <cell r="A33" t="str">
            <v>AI 시대, 내 일의 내일</v>
          </cell>
          <cell r="B33">
            <v>26460</v>
          </cell>
          <cell r="C33">
            <v>2</v>
          </cell>
          <cell r="D33" t="str">
            <v>4808962623208</v>
          </cell>
          <cell r="E33" t="str">
            <v>kEPUB</v>
          </cell>
        </row>
        <row r="34">
          <cell r="A34" t="str">
            <v>국제거래와 환율 쫌 아는 10대</v>
          </cell>
          <cell r="B34">
            <v>16380</v>
          </cell>
          <cell r="C34">
            <v>1</v>
          </cell>
          <cell r="D34" t="str">
            <v>4801161727425</v>
          </cell>
          <cell r="E34" t="str">
            <v>kPDF+kEPUB</v>
          </cell>
        </row>
        <row r="35">
          <cell r="A35" t="str">
            <v>넛지 : 똑똑한 선택을 이끄는 힘</v>
          </cell>
          <cell r="B35">
            <v>21700</v>
          </cell>
          <cell r="C35">
            <v>2</v>
          </cell>
          <cell r="D35" t="str">
            <v>4808901093154</v>
          </cell>
          <cell r="E35" t="str">
            <v>kEPUB</v>
          </cell>
        </row>
        <row r="36">
          <cell r="A36" t="str">
            <v>마이크로트렌드X</v>
          </cell>
          <cell r="B36">
            <v>63360</v>
          </cell>
          <cell r="C36">
            <v>2</v>
          </cell>
          <cell r="D36" t="str">
            <v>4801160504935</v>
          </cell>
          <cell r="E36" t="str">
            <v>kEPUB</v>
          </cell>
        </row>
        <row r="37">
          <cell r="A37" t="str">
            <v>멋진 신세계</v>
          </cell>
          <cell r="B37">
            <v>20160</v>
          </cell>
          <cell r="C37">
            <v>1</v>
          </cell>
          <cell r="D37" t="str">
            <v>4808965704669</v>
          </cell>
          <cell r="E37" t="str">
            <v>kEPUB</v>
          </cell>
        </row>
        <row r="38">
          <cell r="A38" t="str">
            <v>미래채널</v>
          </cell>
          <cell r="B38">
            <v>36000</v>
          </cell>
          <cell r="C38">
            <v>2</v>
          </cell>
          <cell r="D38" t="str">
            <v>4808950971779</v>
          </cell>
          <cell r="E38" t="str">
            <v>kEPUB</v>
          </cell>
        </row>
        <row r="39">
          <cell r="A39" t="str">
            <v>세계미래보고서 2021(포스트 코로나 특별판)</v>
          </cell>
          <cell r="B39">
            <v>22430</v>
          </cell>
          <cell r="C39">
            <v>1</v>
          </cell>
          <cell r="D39" t="str">
            <v>4801162541723</v>
          </cell>
          <cell r="E39" t="str">
            <v>kEPUB</v>
          </cell>
        </row>
        <row r="40">
          <cell r="A40" t="str">
            <v>세계에서 가장 자극적인 나라</v>
          </cell>
          <cell r="B40">
            <v>28800</v>
          </cell>
          <cell r="C40">
            <v>1</v>
          </cell>
          <cell r="D40" t="str">
            <v>4808952240491</v>
          </cell>
          <cell r="E40" t="str">
            <v>kEPUB</v>
          </cell>
        </row>
        <row r="41">
          <cell r="A41" t="str">
            <v>세대 공존의 기술</v>
          </cell>
          <cell r="B41">
            <v>62640</v>
          </cell>
          <cell r="C41">
            <v>2</v>
          </cell>
          <cell r="D41" t="str">
            <v>4801161657982</v>
          </cell>
          <cell r="E41" t="str">
            <v>kEPUB</v>
          </cell>
        </row>
        <row r="42">
          <cell r="A42" t="str">
            <v>세상 친절한 경제상식</v>
          </cell>
          <cell r="B42">
            <v>18020</v>
          </cell>
          <cell r="C42">
            <v>1</v>
          </cell>
          <cell r="D42" t="str">
            <v>4808959896110</v>
          </cell>
          <cell r="E42" t="str">
            <v>kEPUB</v>
          </cell>
        </row>
        <row r="43">
          <cell r="A43" t="str">
            <v>세상을 바꿀 테크놀로지 100</v>
          </cell>
          <cell r="B43">
            <v>21170</v>
          </cell>
          <cell r="C43">
            <v>1</v>
          </cell>
          <cell r="D43" t="str">
            <v>4801186688770</v>
          </cell>
          <cell r="E43" t="str">
            <v>kPDF+kEPUB</v>
          </cell>
        </row>
        <row r="44">
          <cell r="A44" t="str">
            <v>세상을 읽는 새로운 언어, 빅데이터</v>
          </cell>
          <cell r="B44">
            <v>28800</v>
          </cell>
          <cell r="C44">
            <v>2</v>
          </cell>
          <cell r="D44" t="str">
            <v>4808950982737</v>
          </cell>
          <cell r="E44" t="str">
            <v>kEPUB</v>
          </cell>
        </row>
        <row r="45">
          <cell r="A45" t="str">
            <v>아주 경제적인 하루</v>
          </cell>
          <cell r="B45">
            <v>20160</v>
          </cell>
          <cell r="C45">
            <v>1</v>
          </cell>
          <cell r="D45" t="str">
            <v>4801188248002</v>
          </cell>
          <cell r="E45" t="str">
            <v>kEPUB</v>
          </cell>
        </row>
        <row r="46">
          <cell r="A46" t="str">
            <v>어느 날 문득 경제공부를 해야겠다면</v>
          </cell>
          <cell r="B46">
            <v>20160</v>
          </cell>
          <cell r="C46">
            <v>1</v>
          </cell>
          <cell r="D46" t="str">
            <v>4808960305328</v>
          </cell>
          <cell r="E46" t="str">
            <v>kPDF</v>
          </cell>
        </row>
        <row r="47">
          <cell r="A47" t="str">
            <v>오늘의 GDP로 엿보는 10년 후, 한국</v>
          </cell>
          <cell r="B47">
            <v>14400</v>
          </cell>
          <cell r="C47">
            <v>1</v>
          </cell>
          <cell r="D47" t="str">
            <v>4801185021813</v>
          </cell>
          <cell r="E47" t="str">
            <v>kPDF+kEPUB</v>
          </cell>
        </row>
        <row r="48">
          <cell r="A48" t="str">
            <v>이것이 인공지능이다</v>
          </cell>
          <cell r="B48">
            <v>23400</v>
          </cell>
          <cell r="C48">
            <v>1</v>
          </cell>
          <cell r="D48" t="str">
            <v>4801188977520</v>
          </cell>
          <cell r="E48" t="str">
            <v>kEPUB</v>
          </cell>
        </row>
        <row r="49">
          <cell r="A49" t="str">
            <v>인공지능의 현재와 미래</v>
          </cell>
          <cell r="B49">
            <v>24570</v>
          </cell>
          <cell r="C49">
            <v>1</v>
          </cell>
          <cell r="D49" t="str">
            <v>4801189347049</v>
          </cell>
          <cell r="E49" t="str">
            <v>kEPUB</v>
          </cell>
        </row>
        <row r="50">
          <cell r="A50" t="str">
            <v>인플레이션</v>
          </cell>
          <cell r="B50">
            <v>45360</v>
          </cell>
          <cell r="C50">
            <v>2</v>
          </cell>
          <cell r="D50" t="str">
            <v>4801130614688</v>
          </cell>
          <cell r="E50" t="str">
            <v>kEPUB</v>
          </cell>
        </row>
        <row r="51">
          <cell r="A51" t="str">
            <v>일의 미래, 무엇이 바뀌고 무엇이 오는가</v>
          </cell>
          <cell r="B51">
            <v>20700</v>
          </cell>
          <cell r="C51">
            <v>1</v>
          </cell>
          <cell r="D51" t="str">
            <v>4801186560366</v>
          </cell>
          <cell r="E51" t="str">
            <v>kEPUB</v>
          </cell>
        </row>
        <row r="52">
          <cell r="A52" t="str">
            <v>자본주의</v>
          </cell>
          <cell r="B52">
            <v>21420</v>
          </cell>
          <cell r="C52">
            <v>1</v>
          </cell>
          <cell r="D52" t="str">
            <v>4808957365793</v>
          </cell>
          <cell r="E52" t="str">
            <v>kEPUB</v>
          </cell>
        </row>
        <row r="53">
          <cell r="A53" t="str">
            <v>자본주의가 대체 뭔가요?</v>
          </cell>
          <cell r="B53">
            <v>20160</v>
          </cell>
          <cell r="C53">
            <v>1</v>
          </cell>
          <cell r="D53" t="str">
            <v>4801187147450</v>
          </cell>
          <cell r="E53" t="str">
            <v>kEPUB</v>
          </cell>
        </row>
        <row r="54">
          <cell r="A54" t="str">
            <v>재미없는 영화, 끝까지 보는 게 좋을까?</v>
          </cell>
          <cell r="B54">
            <v>16380</v>
          </cell>
          <cell r="C54">
            <v>1</v>
          </cell>
          <cell r="D54" t="str">
            <v>4801186361512</v>
          </cell>
          <cell r="E54" t="str">
            <v>kEPUB</v>
          </cell>
        </row>
        <row r="55">
          <cell r="A55" t="str">
            <v>재밌어서 술술 읽히는 경제 교양 수업</v>
          </cell>
          <cell r="B55">
            <v>20160</v>
          </cell>
          <cell r="C55">
            <v>1</v>
          </cell>
          <cell r="D55" t="str">
            <v>4801160022781</v>
          </cell>
          <cell r="E55" t="str">
            <v>kEPUB</v>
          </cell>
        </row>
        <row r="56">
          <cell r="A56" t="str">
            <v>진보와 빈곤</v>
          </cell>
          <cell r="B56">
            <v>23940</v>
          </cell>
          <cell r="C56">
            <v>1</v>
          </cell>
          <cell r="D56" t="str">
            <v>4801187142868</v>
          </cell>
          <cell r="E56" t="str">
            <v>kEPUB</v>
          </cell>
        </row>
        <row r="57">
          <cell r="A57" t="str">
            <v>청소년 돈 스터디</v>
          </cell>
          <cell r="B57">
            <v>18000</v>
          </cell>
          <cell r="C57">
            <v>1</v>
          </cell>
          <cell r="D57" t="str">
            <v>4801170283929</v>
          </cell>
          <cell r="E57" t="str">
            <v>kEPUB</v>
          </cell>
        </row>
        <row r="58">
          <cell r="A58" t="str">
            <v>코로나 경제 전쟁</v>
          </cell>
          <cell r="B58">
            <v>21600</v>
          </cell>
          <cell r="C58">
            <v>1</v>
          </cell>
          <cell r="D58" t="str">
            <v>4801164841098</v>
          </cell>
          <cell r="E58" t="str">
            <v>kEPUB</v>
          </cell>
        </row>
        <row r="59">
          <cell r="A59" t="str">
            <v>코로나 이후의 세계</v>
          </cell>
          <cell r="B59">
            <v>18650</v>
          </cell>
          <cell r="C59">
            <v>1</v>
          </cell>
          <cell r="D59" t="str">
            <v>4801158740758</v>
          </cell>
          <cell r="E59" t="str">
            <v>kEPUB</v>
          </cell>
        </row>
        <row r="60">
          <cell r="A60" t="str">
            <v>포노 사피엔스</v>
          </cell>
          <cell r="B60">
            <v>21170</v>
          </cell>
          <cell r="C60">
            <v>1</v>
          </cell>
          <cell r="D60" t="str">
            <v>4808965707691</v>
          </cell>
          <cell r="E60" t="str">
            <v>kEPUB</v>
          </cell>
        </row>
        <row r="61">
          <cell r="A61" t="str">
            <v>호모 엠파티쿠스가 온다</v>
          </cell>
          <cell r="B61">
            <v>28800</v>
          </cell>
          <cell r="C61">
            <v>2</v>
          </cell>
          <cell r="D61" t="str">
            <v>4808950989897</v>
          </cell>
          <cell r="E61" t="str">
            <v>kEPUB</v>
          </cell>
        </row>
        <row r="62">
          <cell r="A62" t="str">
            <v>경제학자의 인문학 서재</v>
          </cell>
          <cell r="B62">
            <v>70200</v>
          </cell>
          <cell r="C62">
            <v>2</v>
          </cell>
          <cell r="D62" t="str">
            <v>4801165210381</v>
          </cell>
          <cell r="E62" t="str">
            <v>kEPUB</v>
          </cell>
        </row>
        <row r="63">
          <cell r="A63" t="str">
            <v>미니멀 경제학: 세계 경제와 이슈 편</v>
          </cell>
          <cell r="B63">
            <v>18900</v>
          </cell>
          <cell r="C63">
            <v>1</v>
          </cell>
          <cell r="D63" t="str">
            <v>4808927811015</v>
          </cell>
          <cell r="E63" t="str">
            <v>kEPUB</v>
          </cell>
        </row>
        <row r="64">
          <cell r="A64" t="str">
            <v>폴 크루그먼 지리경제학</v>
          </cell>
          <cell r="B64">
            <v>20160</v>
          </cell>
          <cell r="C64">
            <v>1</v>
          </cell>
          <cell r="D64" t="str">
            <v>4808979195682</v>
          </cell>
          <cell r="E64" t="str">
            <v>kEPUB</v>
          </cell>
        </row>
        <row r="65">
          <cell r="A65" t="str">
            <v>취향을 설계하는 곳, 츠타야</v>
          </cell>
          <cell r="B65">
            <v>32040</v>
          </cell>
          <cell r="C65">
            <v>2</v>
          </cell>
          <cell r="D65" t="str">
            <v>4801162200903</v>
          </cell>
          <cell r="E65" t="str">
            <v>kEPUB</v>
          </cell>
        </row>
        <row r="66">
          <cell r="A66" t="str">
            <v>부의 인문학</v>
          </cell>
          <cell r="B66">
            <v>18000</v>
          </cell>
          <cell r="C66">
            <v>1</v>
          </cell>
          <cell r="D66" t="str">
            <v>4808995563502</v>
          </cell>
          <cell r="E66" t="str">
            <v>kEPUB</v>
          </cell>
        </row>
        <row r="67">
          <cell r="A67" t="str">
            <v>파란만장 부부 재테크</v>
          </cell>
          <cell r="B67">
            <v>12600</v>
          </cell>
          <cell r="C67">
            <v>1</v>
          </cell>
          <cell r="D67" t="str">
            <v>4801186692135</v>
          </cell>
          <cell r="E67" t="str">
            <v>kEPUB</v>
          </cell>
        </row>
        <row r="68">
          <cell r="A68" t="str">
            <v>세상에서 가장 큰 집</v>
          </cell>
          <cell r="B68">
            <v>15660</v>
          </cell>
          <cell r="C68">
            <v>1</v>
          </cell>
          <cell r="D68" t="str">
            <v>4801160400220</v>
          </cell>
          <cell r="E68" t="str">
            <v>kEPUB</v>
          </cell>
        </row>
        <row r="69">
          <cell r="A69" t="str">
            <v>지혜롭고 행복한 집 한옥</v>
          </cell>
          <cell r="B69">
            <v>75600</v>
          </cell>
          <cell r="C69">
            <v>2</v>
          </cell>
          <cell r="D69" t="str">
            <v>4808959062423</v>
          </cell>
          <cell r="E69" t="str">
            <v>kPDF</v>
          </cell>
        </row>
        <row r="70">
          <cell r="A70" t="str">
            <v>공학 하는 여자들</v>
          </cell>
          <cell r="B70">
            <v>16380</v>
          </cell>
          <cell r="C70">
            <v>1</v>
          </cell>
          <cell r="D70" t="str">
            <v>4801157061069</v>
          </cell>
          <cell r="E70" t="str">
            <v>kEPUB</v>
          </cell>
        </row>
        <row r="71">
          <cell r="A71" t="str">
            <v>공학이란 무엇인가</v>
          </cell>
          <cell r="B71">
            <v>27000</v>
          </cell>
          <cell r="C71">
            <v>1</v>
          </cell>
          <cell r="D71" t="str">
            <v>4808952227294</v>
          </cell>
          <cell r="E71" t="str">
            <v>kPDF</v>
          </cell>
        </row>
        <row r="72">
          <cell r="A72" t="str">
            <v>미래혁신기술, 자연에서 답을 찾다</v>
          </cell>
          <cell r="B72">
            <v>17820</v>
          </cell>
          <cell r="C72">
            <v>1</v>
          </cell>
          <cell r="D72" t="str">
            <v>4808970017105</v>
          </cell>
          <cell r="E72" t="str">
            <v>kEPUB</v>
          </cell>
        </row>
        <row r="73">
          <cell r="A73" t="str">
            <v>거의 모든 것의 기원</v>
          </cell>
          <cell r="B73">
            <v>31500</v>
          </cell>
          <cell r="C73">
            <v>1</v>
          </cell>
          <cell r="D73" t="str">
            <v>4808965401643</v>
          </cell>
          <cell r="E73" t="str">
            <v>kPDF</v>
          </cell>
        </row>
        <row r="74">
          <cell r="A74" t="str">
            <v>과학, 철학을 만나다</v>
          </cell>
          <cell r="B74">
            <v>36000</v>
          </cell>
          <cell r="C74">
            <v>1</v>
          </cell>
          <cell r="D74" t="str">
            <v>4801186082325</v>
          </cell>
          <cell r="E74" t="str">
            <v>kEPUB</v>
          </cell>
        </row>
        <row r="75">
          <cell r="A75" t="str">
            <v>모든 것의 기원</v>
          </cell>
          <cell r="B75">
            <v>21960</v>
          </cell>
          <cell r="C75">
            <v>1</v>
          </cell>
          <cell r="D75" t="str">
            <v>4801159311315</v>
          </cell>
          <cell r="E75" t="str">
            <v>kEPUB</v>
          </cell>
        </row>
        <row r="76">
          <cell r="A76" t="str">
            <v>빅 픽쳐</v>
          </cell>
          <cell r="B76">
            <v>25200</v>
          </cell>
          <cell r="C76">
            <v>1</v>
          </cell>
          <cell r="D76" t="str">
            <v>4801189437153</v>
          </cell>
          <cell r="E76" t="str">
            <v>kEPUB</v>
          </cell>
        </row>
        <row r="77">
          <cell r="A77" t="str">
            <v>서민 교수의 의학 세계사</v>
          </cell>
          <cell r="B77">
            <v>21420</v>
          </cell>
          <cell r="C77">
            <v>1</v>
          </cell>
          <cell r="D77" t="str">
            <v>4801188388715</v>
          </cell>
          <cell r="E77" t="str">
            <v>kEPUB</v>
          </cell>
        </row>
        <row r="78">
          <cell r="A78" t="str">
            <v>오리진</v>
          </cell>
          <cell r="B78">
            <v>28800</v>
          </cell>
          <cell r="C78">
            <v>1</v>
          </cell>
          <cell r="D78" t="str">
            <v>4808965964001</v>
          </cell>
          <cell r="E78" t="str">
            <v>kEPUB</v>
          </cell>
        </row>
        <row r="79">
          <cell r="A79" t="str">
            <v>인류 문명과 함께 보는 과학의 역사</v>
          </cell>
          <cell r="B79">
            <v>38880</v>
          </cell>
          <cell r="C79">
            <v>1</v>
          </cell>
          <cell r="D79" t="str">
            <v>4808984118430</v>
          </cell>
          <cell r="E79" t="str">
            <v>kPDF</v>
          </cell>
        </row>
        <row r="80">
          <cell r="A80" t="str">
            <v>인문학으로 읽는 과학사 이야기</v>
          </cell>
          <cell r="B80">
            <v>18000</v>
          </cell>
          <cell r="C80">
            <v>1</v>
          </cell>
          <cell r="D80" t="str">
            <v>4808961672757</v>
          </cell>
          <cell r="E80" t="str">
            <v>kPDF</v>
          </cell>
        </row>
        <row r="81">
          <cell r="A81" t="str">
            <v>젊은 과학자에게</v>
          </cell>
          <cell r="B81">
            <v>18000</v>
          </cell>
          <cell r="C81">
            <v>1</v>
          </cell>
          <cell r="D81" t="str">
            <v>4801187295434</v>
          </cell>
          <cell r="E81" t="str">
            <v>kEPUB</v>
          </cell>
        </row>
        <row r="82">
          <cell r="A82" t="str">
            <v>컨버전스</v>
          </cell>
          <cell r="B82">
            <v>47520</v>
          </cell>
          <cell r="C82">
            <v>1</v>
          </cell>
          <cell r="D82" t="str">
            <v>4801186293981</v>
          </cell>
          <cell r="E82" t="str">
            <v>kEPUB</v>
          </cell>
        </row>
        <row r="83">
          <cell r="A83" t="str">
            <v>한국 나비애벌레 생태도감</v>
          </cell>
          <cell r="B83">
            <v>126000</v>
          </cell>
          <cell r="C83">
            <v>1</v>
          </cell>
          <cell r="D83" t="str">
            <v>4808970939629</v>
          </cell>
          <cell r="E83" t="str">
            <v>kPDF</v>
          </cell>
        </row>
        <row r="84">
          <cell r="A84" t="str">
            <v>10개의 특강으로 끝내는 수학의 기본 원리</v>
          </cell>
          <cell r="B84">
            <v>31500</v>
          </cell>
          <cell r="C84">
            <v>1</v>
          </cell>
          <cell r="D84" t="str">
            <v>4801187336410</v>
          </cell>
          <cell r="E84" t="str">
            <v>kPDF</v>
          </cell>
        </row>
        <row r="85">
          <cell r="A85" t="str">
            <v>4차 산업혁명 문제는 과학이야</v>
          </cell>
          <cell r="B85">
            <v>16200</v>
          </cell>
          <cell r="C85">
            <v>1</v>
          </cell>
          <cell r="D85" t="str">
            <v>4801187601884</v>
          </cell>
          <cell r="E85" t="str">
            <v>kPDF</v>
          </cell>
        </row>
        <row r="86">
          <cell r="A86" t="str">
            <v>DNA 혁명 크리스퍼 유전자가위</v>
          </cell>
          <cell r="B86">
            <v>19440</v>
          </cell>
          <cell r="C86">
            <v>1</v>
          </cell>
          <cell r="D86" t="str">
            <v>4808993690491</v>
          </cell>
          <cell r="E86" t="str">
            <v>kEPUB</v>
          </cell>
        </row>
        <row r="87">
          <cell r="A87" t="str">
            <v>WE : ROBOT 우리는 로봇이다</v>
          </cell>
          <cell r="B87">
            <v>27720</v>
          </cell>
          <cell r="C87">
            <v>1</v>
          </cell>
          <cell r="D87" t="str">
            <v>4808959895854</v>
          </cell>
          <cell r="E87" t="str">
            <v>kEPUB</v>
          </cell>
        </row>
        <row r="88">
          <cell r="A88" t="str">
            <v>ZOOM 거의 모든 것의 속도</v>
          </cell>
          <cell r="B88">
            <v>24480</v>
          </cell>
          <cell r="C88">
            <v>1</v>
          </cell>
          <cell r="D88" t="str">
            <v>4801187749845</v>
          </cell>
          <cell r="E88" t="str">
            <v>kEPUB</v>
          </cell>
        </row>
        <row r="89">
          <cell r="A89" t="str">
            <v>감염의 전장에서</v>
          </cell>
          <cell r="B89">
            <v>38810</v>
          </cell>
          <cell r="C89">
            <v>2</v>
          </cell>
          <cell r="D89" t="str">
            <v>4808962623345</v>
          </cell>
          <cell r="E89" t="str">
            <v>kEPUB</v>
          </cell>
        </row>
        <row r="90">
          <cell r="A90" t="str">
            <v>거미줄 바이올린</v>
          </cell>
          <cell r="B90">
            <v>23400</v>
          </cell>
          <cell r="C90">
            <v>2</v>
          </cell>
          <cell r="D90" t="str">
            <v>4808950983598</v>
          </cell>
          <cell r="E90" t="str">
            <v>kPDF</v>
          </cell>
        </row>
        <row r="91">
          <cell r="A91" t="str">
            <v>거의 모든 것의 종말</v>
          </cell>
          <cell r="B91">
            <v>23040</v>
          </cell>
          <cell r="C91">
            <v>1</v>
          </cell>
          <cell r="D91" t="str">
            <v>4801163860526</v>
          </cell>
          <cell r="E91" t="str">
            <v>kEPUB</v>
          </cell>
        </row>
        <row r="92">
          <cell r="A92" t="str">
            <v>경이로운 생명</v>
          </cell>
          <cell r="B92">
            <v>16200</v>
          </cell>
          <cell r="C92">
            <v>1</v>
          </cell>
          <cell r="D92" t="str">
            <v>4801157745716</v>
          </cell>
          <cell r="E92" t="str">
            <v>kPDF</v>
          </cell>
        </row>
        <row r="93">
          <cell r="A93" t="str">
            <v>공대생이 아니어도 쓸데있는 공학 이야기   재미 넘치는 공대 교수님의 공학 이야기 두 번째!</v>
          </cell>
          <cell r="B93">
            <v>40320</v>
          </cell>
          <cell r="C93">
            <v>2</v>
          </cell>
          <cell r="D93" t="str">
            <v>4801195618461</v>
          </cell>
          <cell r="E93" t="str">
            <v>kEPUB</v>
          </cell>
        </row>
        <row r="94">
          <cell r="A94" t="str">
            <v>공룡 사냥꾼</v>
          </cell>
          <cell r="B94">
            <v>31680</v>
          </cell>
          <cell r="C94">
            <v>1</v>
          </cell>
          <cell r="D94" t="str">
            <v>4808965963806</v>
          </cell>
          <cell r="E94" t="str">
            <v>kEPUB</v>
          </cell>
        </row>
        <row r="95">
          <cell r="A95" t="str">
            <v>과학으로 먹는 3대 영양소</v>
          </cell>
          <cell r="B95">
            <v>21600</v>
          </cell>
          <cell r="C95">
            <v>1</v>
          </cell>
          <cell r="D95" t="str">
            <v>480D170507310</v>
          </cell>
          <cell r="E95" t="str">
            <v>kEPUB</v>
          </cell>
        </row>
        <row r="96">
          <cell r="A96" t="str">
            <v>과학을 기다리는 시간</v>
          </cell>
          <cell r="B96">
            <v>18360</v>
          </cell>
          <cell r="C96">
            <v>1</v>
          </cell>
          <cell r="D96" t="str">
            <v>4801190116238</v>
          </cell>
          <cell r="E96" t="str">
            <v>kEPUB</v>
          </cell>
        </row>
        <row r="97">
          <cell r="A97" t="str">
            <v>과학의 구원</v>
          </cell>
          <cell r="B97">
            <v>18360</v>
          </cell>
          <cell r="C97">
            <v>1</v>
          </cell>
          <cell r="D97" t="str">
            <v>4801187601518</v>
          </cell>
          <cell r="E97" t="str">
            <v>kPDF+kEPUB</v>
          </cell>
        </row>
        <row r="98">
          <cell r="A98" t="str">
            <v>과학의 쓸모</v>
          </cell>
          <cell r="B98">
            <v>19530</v>
          </cell>
          <cell r="C98">
            <v>1</v>
          </cell>
          <cell r="D98" t="str">
            <v>4801191378000</v>
          </cell>
          <cell r="E98" t="str">
            <v>kEPUB</v>
          </cell>
        </row>
        <row r="99">
          <cell r="A99" t="str">
            <v>과학의 위안</v>
          </cell>
          <cell r="B99">
            <v>17280</v>
          </cell>
          <cell r="C99">
            <v>1</v>
          </cell>
          <cell r="D99" t="str">
            <v>4801187601242</v>
          </cell>
          <cell r="E99" t="str">
            <v>kPDF+kEPUB</v>
          </cell>
        </row>
        <row r="100">
          <cell r="A100" t="str">
            <v>과학이 답!</v>
          </cell>
          <cell r="B100">
            <v>18900</v>
          </cell>
          <cell r="C100">
            <v>1</v>
          </cell>
          <cell r="D100" t="str">
            <v>4801188907787</v>
          </cell>
          <cell r="E100" t="str">
            <v>kEPUB</v>
          </cell>
        </row>
        <row r="101">
          <cell r="A101" t="str">
            <v>과학자가 되는 방법</v>
          </cell>
          <cell r="B101">
            <v>18900</v>
          </cell>
          <cell r="C101">
            <v>1</v>
          </cell>
          <cell r="D101" t="str">
            <v>4801196283156</v>
          </cell>
          <cell r="E101" t="str">
            <v>kEPUB</v>
          </cell>
        </row>
        <row r="102">
          <cell r="A102" t="str">
            <v>과학자도 모르는 위험한 과학기술</v>
          </cell>
          <cell r="B102">
            <v>24570</v>
          </cell>
          <cell r="C102">
            <v>1</v>
          </cell>
          <cell r="D102" t="str">
            <v>4801188704324</v>
          </cell>
          <cell r="E102" t="str">
            <v>kEPUB</v>
          </cell>
        </row>
        <row r="103">
          <cell r="A103" t="str">
            <v>과학자를 울린 과학책</v>
          </cell>
          <cell r="B103">
            <v>17280</v>
          </cell>
          <cell r="C103">
            <v>1</v>
          </cell>
          <cell r="D103" t="str">
            <v>4801196250530</v>
          </cell>
          <cell r="E103" t="str">
            <v>kEPUB</v>
          </cell>
        </row>
        <row r="104">
          <cell r="A104" t="str">
            <v>과학자의 미술관</v>
          </cell>
          <cell r="B104">
            <v>35280</v>
          </cell>
          <cell r="C104">
            <v>1</v>
          </cell>
          <cell r="D104" t="str">
            <v>4801187150849</v>
          </cell>
          <cell r="E104" t="str">
            <v>kPDF</v>
          </cell>
        </row>
        <row r="105">
          <cell r="A105" t="str">
            <v>과학책 읽는 국어선생님의 사이언스 블로그</v>
          </cell>
          <cell r="B105">
            <v>18900</v>
          </cell>
          <cell r="C105">
            <v>1</v>
          </cell>
          <cell r="D105" t="str">
            <v>4808958629559</v>
          </cell>
          <cell r="E105" t="str">
            <v>kEPUB</v>
          </cell>
        </row>
        <row r="106">
          <cell r="A106" t="str">
            <v>교양인을 위한 물리지식</v>
          </cell>
          <cell r="B106">
            <v>19800</v>
          </cell>
          <cell r="C106">
            <v>1</v>
          </cell>
          <cell r="D106" t="str">
            <v>4801187980330</v>
          </cell>
          <cell r="E106" t="str">
            <v>kEPUB</v>
          </cell>
        </row>
        <row r="107">
          <cell r="A107" t="str">
            <v>교양인을 위한 화학사 강의</v>
          </cell>
          <cell r="B107">
            <v>27000</v>
          </cell>
          <cell r="C107">
            <v>1</v>
          </cell>
          <cell r="D107" t="str">
            <v>4801187980811</v>
          </cell>
          <cell r="E107" t="str">
            <v>kEPUB</v>
          </cell>
        </row>
        <row r="108">
          <cell r="A108" t="str">
            <v>궁금했어, 뇌과학</v>
          </cell>
          <cell r="B108">
            <v>16130</v>
          </cell>
          <cell r="C108">
            <v>1</v>
          </cell>
          <cell r="D108" t="str">
            <v>4801162181271</v>
          </cell>
          <cell r="E108" t="str">
            <v>kEPUB</v>
          </cell>
        </row>
        <row r="109">
          <cell r="A109" t="str">
            <v>그래서 이 문제 정말 풀 수 있겠어?</v>
          </cell>
          <cell r="B109">
            <v>20790</v>
          </cell>
          <cell r="C109">
            <v>1</v>
          </cell>
          <cell r="D109" t="str">
            <v>4801191013086</v>
          </cell>
          <cell r="E109" t="str">
            <v>kEPUB</v>
          </cell>
        </row>
        <row r="110">
          <cell r="A110" t="str">
            <v>기생생물 이야기</v>
          </cell>
          <cell r="B110">
            <v>16920</v>
          </cell>
          <cell r="C110">
            <v>1</v>
          </cell>
          <cell r="D110" t="str">
            <v>4801190257887</v>
          </cell>
          <cell r="E110" t="str">
            <v>kEPUB</v>
          </cell>
        </row>
        <row r="111">
          <cell r="A111" t="str">
            <v>기적의 물질 물과 수소</v>
          </cell>
          <cell r="B111">
            <v>22680</v>
          </cell>
          <cell r="C111">
            <v>1</v>
          </cell>
          <cell r="D111" t="str">
            <v>4801187879054</v>
          </cell>
          <cell r="E111" t="str">
            <v>kPDF</v>
          </cell>
        </row>
        <row r="112">
          <cell r="A112" t="str">
            <v>기후위기시대 에너지 이야기</v>
          </cell>
          <cell r="B112">
            <v>17640</v>
          </cell>
          <cell r="C112">
            <v>1</v>
          </cell>
          <cell r="D112" t="str">
            <v>4801189586202</v>
          </cell>
          <cell r="E112" t="str">
            <v>kEPUB</v>
          </cell>
        </row>
        <row r="113">
          <cell r="A113" t="str">
            <v>김민준의 이너스페이스</v>
          </cell>
          <cell r="B113">
            <v>26460</v>
          </cell>
          <cell r="C113">
            <v>2</v>
          </cell>
          <cell r="D113" t="str">
            <v>4808962623482</v>
          </cell>
          <cell r="E113" t="str">
            <v>kEPUB</v>
          </cell>
        </row>
        <row r="114">
          <cell r="A114" t="str">
            <v>김상욱의 과학공부</v>
          </cell>
          <cell r="B114">
            <v>17280</v>
          </cell>
          <cell r="C114">
            <v>2</v>
          </cell>
          <cell r="D114" t="str">
            <v>4808962621488</v>
          </cell>
          <cell r="E114" t="str">
            <v>kEPUB</v>
          </cell>
        </row>
        <row r="115">
          <cell r="A115" t="str">
            <v>까면서 보는 해부학 만화</v>
          </cell>
          <cell r="B115">
            <v>23310</v>
          </cell>
          <cell r="C115">
            <v>1</v>
          </cell>
          <cell r="D115" t="str">
            <v>4801157844242</v>
          </cell>
          <cell r="E115" t="str">
            <v>kPDF</v>
          </cell>
        </row>
        <row r="116">
          <cell r="A116" t="str">
            <v>꽃을 기다리다</v>
          </cell>
          <cell r="B116">
            <v>50400</v>
          </cell>
          <cell r="C116">
            <v>1</v>
          </cell>
          <cell r="D116" t="str">
            <v>4801186440149</v>
          </cell>
          <cell r="E116" t="str">
            <v>kEPUB</v>
          </cell>
        </row>
        <row r="117">
          <cell r="A117" t="str">
            <v>나는 기린 해부학자입니다</v>
          </cell>
          <cell r="B117">
            <v>52920</v>
          </cell>
          <cell r="C117">
            <v>2</v>
          </cell>
          <cell r="D117" t="str">
            <v>4801190357501</v>
          </cell>
          <cell r="E117" t="str">
            <v>kEPUB</v>
          </cell>
        </row>
        <row r="118">
          <cell r="A118" t="str">
            <v>나는 농담으로 과학을 말한다</v>
          </cell>
          <cell r="B118">
            <v>22050</v>
          </cell>
          <cell r="C118">
            <v>1</v>
          </cell>
          <cell r="D118" t="str">
            <v>4801188248927</v>
          </cell>
          <cell r="E118" t="str">
            <v>kEPUB</v>
          </cell>
        </row>
        <row r="119">
          <cell r="A119" t="str">
            <v>나무의 세계</v>
          </cell>
          <cell r="B119">
            <v>25200</v>
          </cell>
          <cell r="C119">
            <v>1</v>
          </cell>
          <cell r="D119" t="str">
            <v>4801165790661</v>
          </cell>
          <cell r="E119" t="str">
            <v>kPDF</v>
          </cell>
        </row>
        <row r="120">
          <cell r="A120" t="str">
            <v>나의 과학자들</v>
          </cell>
          <cell r="B120">
            <v>16380</v>
          </cell>
          <cell r="C120">
            <v>1</v>
          </cell>
          <cell r="D120" t="str">
            <v>4801157853008</v>
          </cell>
          <cell r="E120" t="str">
            <v>kPDF+kEPUB</v>
          </cell>
        </row>
        <row r="121">
          <cell r="A121" t="str">
            <v>내가 정말 알아야 할 수학은 초등학교에서 모두 배웠다</v>
          </cell>
          <cell r="B121">
            <v>18900</v>
          </cell>
          <cell r="C121">
            <v>1</v>
          </cell>
          <cell r="D121" t="str">
            <v>4801189426836</v>
          </cell>
          <cell r="E121" t="str">
            <v>kEPUB</v>
          </cell>
        </row>
        <row r="122">
          <cell r="A122" t="str">
            <v>내가 처음 뇌를 열었을 때</v>
          </cell>
          <cell r="B122">
            <v>19980</v>
          </cell>
          <cell r="C122">
            <v>1</v>
          </cell>
          <cell r="D122" t="str">
            <v>4801155813165</v>
          </cell>
          <cell r="E122" t="str">
            <v>kEPUB</v>
          </cell>
        </row>
        <row r="123">
          <cell r="A123" t="str">
            <v>뇌가 지어낸 모든 세계</v>
          </cell>
          <cell r="B123">
            <v>70560</v>
          </cell>
          <cell r="C123">
            <v>2</v>
          </cell>
          <cell r="D123" t="str">
            <v>4801130627565</v>
          </cell>
          <cell r="E123" t="str">
            <v>kEPUB</v>
          </cell>
        </row>
        <row r="124">
          <cell r="A124" t="str">
            <v>뇌는 작아지고 싶어 한다</v>
          </cell>
          <cell r="B124">
            <v>13860</v>
          </cell>
          <cell r="C124">
            <v>2</v>
          </cell>
          <cell r="D124" t="str">
            <v>4808925589121</v>
          </cell>
          <cell r="E124" t="str">
            <v>kEPUB</v>
          </cell>
        </row>
        <row r="125">
          <cell r="A125" t="str">
            <v>뇌와 뉴런(신경 세포)</v>
          </cell>
          <cell r="B125">
            <v>22680</v>
          </cell>
          <cell r="C125">
            <v>1</v>
          </cell>
          <cell r="D125" t="str">
            <v>4801161960303</v>
          </cell>
          <cell r="E125" t="str">
            <v>kPDF</v>
          </cell>
        </row>
        <row r="126">
          <cell r="A126" t="str">
            <v>누가 내 이름을 이렇게 지었어?</v>
          </cell>
          <cell r="B126">
            <v>56700</v>
          </cell>
          <cell r="C126">
            <v>2</v>
          </cell>
          <cell r="D126" t="str">
            <v>4808972979777</v>
          </cell>
          <cell r="E126" t="str">
            <v>kEPUB</v>
          </cell>
        </row>
        <row r="127">
          <cell r="A127" t="str">
            <v>뉴호라이즌스, 새로운 지평을 향한 여정</v>
          </cell>
          <cell r="B127">
            <v>33750</v>
          </cell>
          <cell r="C127">
            <v>1</v>
          </cell>
          <cell r="D127" t="str">
            <v>4801156758410</v>
          </cell>
          <cell r="E127" t="str">
            <v>kEPUB</v>
          </cell>
        </row>
        <row r="128">
          <cell r="A128" t="str">
            <v>느낌의 진화</v>
          </cell>
          <cell r="B128">
            <v>50400</v>
          </cell>
          <cell r="C128">
            <v>2</v>
          </cell>
          <cell r="D128" t="str">
            <v>4808950981174</v>
          </cell>
          <cell r="E128" t="str">
            <v>kEPUB</v>
          </cell>
        </row>
        <row r="129">
          <cell r="A129" t="str">
            <v>다시, 수학이 필요한 순간</v>
          </cell>
          <cell r="B129">
            <v>25200</v>
          </cell>
          <cell r="C129">
            <v>1</v>
          </cell>
          <cell r="D129" t="str">
            <v>4801189995998</v>
          </cell>
          <cell r="E129" t="str">
            <v>kEPUB</v>
          </cell>
        </row>
        <row r="130">
          <cell r="A130" t="str">
            <v>당신이 생각조차 못 해 본 30년 후 의학 이야기</v>
          </cell>
          <cell r="B130">
            <v>13500</v>
          </cell>
          <cell r="C130">
            <v>1</v>
          </cell>
          <cell r="D130" t="str">
            <v>4808936811518</v>
          </cell>
          <cell r="E130" t="str">
            <v>kEPUB</v>
          </cell>
        </row>
        <row r="131">
          <cell r="A131" t="str">
            <v>더 위험한 과학책</v>
          </cell>
          <cell r="B131">
            <v>27720</v>
          </cell>
          <cell r="C131">
            <v>1</v>
          </cell>
          <cell r="D131" t="str">
            <v>4808952751546</v>
          </cell>
          <cell r="E131" t="str">
            <v>kEPUB</v>
          </cell>
        </row>
        <row r="132">
          <cell r="A132" t="str">
            <v>더 이상한 수학책</v>
          </cell>
          <cell r="B132">
            <v>27720</v>
          </cell>
          <cell r="C132">
            <v>1</v>
          </cell>
          <cell r="D132" t="str">
            <v>4801191013123</v>
          </cell>
          <cell r="E132" t="str">
            <v>kEPUB</v>
          </cell>
        </row>
        <row r="133">
          <cell r="A133" t="str">
            <v>도대체 과학</v>
          </cell>
          <cell r="B133">
            <v>23400</v>
          </cell>
          <cell r="C133">
            <v>1</v>
          </cell>
          <cell r="D133" t="str">
            <v>4801190467583</v>
          </cell>
          <cell r="E133" t="str">
            <v>kPDF</v>
          </cell>
        </row>
        <row r="134">
          <cell r="A134" t="str">
            <v>떨림과 울림</v>
          </cell>
          <cell r="B134">
            <v>16200</v>
          </cell>
          <cell r="C134">
            <v>2</v>
          </cell>
          <cell r="D134" t="str">
            <v>4808962622508</v>
          </cell>
          <cell r="E134" t="str">
            <v>kEPUB</v>
          </cell>
        </row>
        <row r="135">
          <cell r="A135" t="str">
            <v>뛰고 보니 과학이네?</v>
          </cell>
          <cell r="B135">
            <v>18270</v>
          </cell>
          <cell r="C135">
            <v>1</v>
          </cell>
          <cell r="D135" t="str">
            <v>4801156332320</v>
          </cell>
          <cell r="E135" t="str">
            <v>kEPUB</v>
          </cell>
        </row>
        <row r="136">
          <cell r="A136" t="str">
            <v>리처드 도킨스의 진화론 강의</v>
          </cell>
          <cell r="B136">
            <v>25920</v>
          </cell>
          <cell r="C136">
            <v>1</v>
          </cell>
          <cell r="D136" t="str">
            <v>4808993952773</v>
          </cell>
          <cell r="E136" t="str">
            <v>kEPUB</v>
          </cell>
        </row>
        <row r="137">
          <cell r="A137" t="str">
            <v>마음의 오류들</v>
          </cell>
          <cell r="B137">
            <v>16800</v>
          </cell>
          <cell r="C137">
            <v>2</v>
          </cell>
          <cell r="D137" t="str">
            <v>4808925536934</v>
          </cell>
          <cell r="E137" t="str">
            <v>kEPUB</v>
          </cell>
        </row>
        <row r="138">
          <cell r="A138" t="str">
            <v>맛있다, 과학 때문에</v>
          </cell>
          <cell r="B138">
            <v>39600</v>
          </cell>
          <cell r="C138">
            <v>1</v>
          </cell>
          <cell r="D138" t="str">
            <v>4801189327089</v>
          </cell>
          <cell r="E138" t="str">
            <v>kEPUB</v>
          </cell>
        </row>
        <row r="139">
          <cell r="A139" t="str">
            <v>머릿속에 쏙쏙! 기상 날씨 노트</v>
          </cell>
          <cell r="B139">
            <v>18900</v>
          </cell>
          <cell r="C139">
            <v>1</v>
          </cell>
          <cell r="D139" t="str">
            <v>4801190257979</v>
          </cell>
          <cell r="E139" t="str">
            <v>kEPUB</v>
          </cell>
        </row>
        <row r="140">
          <cell r="A140" t="str">
            <v>머릿속에 쏙쏙! 물리 노트</v>
          </cell>
          <cell r="B140">
            <v>18900</v>
          </cell>
          <cell r="C140">
            <v>1</v>
          </cell>
          <cell r="D140" t="str">
            <v>4801191307086</v>
          </cell>
          <cell r="E140" t="str">
            <v>kEPUB</v>
          </cell>
        </row>
        <row r="141">
          <cell r="A141" t="str">
            <v>머릿속에 쏙쏙! 방사선 노트</v>
          </cell>
          <cell r="B141">
            <v>22680</v>
          </cell>
          <cell r="C141">
            <v>1</v>
          </cell>
          <cell r="D141" t="str">
            <v>4801191307192</v>
          </cell>
          <cell r="E141" t="str">
            <v>kEPUB</v>
          </cell>
        </row>
        <row r="142">
          <cell r="A142" t="str">
            <v>머릿속에 쏙쏙! 화학 노트</v>
          </cell>
          <cell r="B142">
            <v>18900</v>
          </cell>
          <cell r="C142">
            <v>1</v>
          </cell>
          <cell r="D142" t="str">
            <v>4801190257863</v>
          </cell>
          <cell r="E142" t="str">
            <v>kEPUB</v>
          </cell>
        </row>
        <row r="143">
          <cell r="A143" t="str">
            <v>먹고 보니 과학이네?</v>
          </cell>
          <cell r="B143">
            <v>18270</v>
          </cell>
          <cell r="C143">
            <v>1</v>
          </cell>
          <cell r="D143" t="str">
            <v>4801156332313</v>
          </cell>
          <cell r="E143" t="str">
            <v>kEPUB</v>
          </cell>
        </row>
        <row r="144">
          <cell r="A144" t="str">
            <v>메치니코프와 면역</v>
          </cell>
          <cell r="B144">
            <v>28980</v>
          </cell>
          <cell r="C144">
            <v>1</v>
          </cell>
          <cell r="D144" t="str">
            <v>4801187336045</v>
          </cell>
          <cell r="E144" t="str">
            <v>kEPUB</v>
          </cell>
        </row>
        <row r="145">
          <cell r="A145" t="str">
            <v>모든 순간의 물리학</v>
          </cell>
          <cell r="B145">
            <v>15120</v>
          </cell>
          <cell r="C145">
            <v>1</v>
          </cell>
          <cell r="D145" t="str">
            <v>4808965703112</v>
          </cell>
          <cell r="E145" t="str">
            <v>kPDF+kEPUB</v>
          </cell>
        </row>
        <row r="146">
          <cell r="A146" t="str">
            <v>무한을 넘어서</v>
          </cell>
          <cell r="B146">
            <v>64800</v>
          </cell>
          <cell r="C146">
            <v>2</v>
          </cell>
          <cell r="D146" t="str">
            <v>4808932919300</v>
          </cell>
          <cell r="E146" t="str">
            <v>kEPUB</v>
          </cell>
        </row>
        <row r="147">
          <cell r="A147" t="str">
            <v>물리의 기본: 힘과 운동편</v>
          </cell>
          <cell r="B147">
            <v>10710</v>
          </cell>
          <cell r="C147">
            <v>1</v>
          </cell>
          <cell r="D147" t="str">
            <v>4801161960556</v>
          </cell>
          <cell r="E147" t="str">
            <v>kPDF</v>
          </cell>
        </row>
        <row r="148">
          <cell r="A148" t="str">
            <v>미드 보다 과학에 빠지다</v>
          </cell>
          <cell r="B148">
            <v>18000</v>
          </cell>
          <cell r="C148">
            <v>1</v>
          </cell>
          <cell r="D148" t="str">
            <v>4801187980552</v>
          </cell>
          <cell r="E148" t="str">
            <v>kEPUB</v>
          </cell>
        </row>
        <row r="149">
          <cell r="A149" t="str">
            <v>미생물과의 공존</v>
          </cell>
          <cell r="B149">
            <v>22680</v>
          </cell>
          <cell r="C149">
            <v>1</v>
          </cell>
          <cell r="D149" t="str">
            <v>4801188509066</v>
          </cell>
          <cell r="E149" t="str">
            <v>kEPUB</v>
          </cell>
        </row>
        <row r="150">
          <cell r="A150" t="str">
            <v>미술관에 간 물리학자</v>
          </cell>
          <cell r="B150">
            <v>22680</v>
          </cell>
          <cell r="C150">
            <v>1</v>
          </cell>
          <cell r="D150" t="str">
            <v>4801187150641</v>
          </cell>
          <cell r="E150" t="str">
            <v>kPDF+kEPUB</v>
          </cell>
        </row>
        <row r="151">
          <cell r="A151" t="str">
            <v>바다의 모든 것</v>
          </cell>
          <cell r="B151">
            <v>22680</v>
          </cell>
          <cell r="C151">
            <v>1</v>
          </cell>
          <cell r="D151" t="str">
            <v>4801161960112</v>
          </cell>
          <cell r="E151" t="str">
            <v>kPDF</v>
          </cell>
        </row>
        <row r="152">
          <cell r="A152" t="str">
            <v>바이러스와 인류</v>
          </cell>
          <cell r="B152">
            <v>17640</v>
          </cell>
          <cell r="C152">
            <v>1</v>
          </cell>
          <cell r="D152" t="str">
            <v>4801125487631</v>
          </cell>
          <cell r="E152" t="str">
            <v>kPDF</v>
          </cell>
        </row>
        <row r="153">
          <cell r="A153" t="str">
            <v>바이오닉맨</v>
          </cell>
          <cell r="B153">
            <v>16200</v>
          </cell>
          <cell r="C153">
            <v>1</v>
          </cell>
          <cell r="D153" t="str">
            <v>4801187601235</v>
          </cell>
          <cell r="E153" t="str">
            <v>kPDF+kEPUB</v>
          </cell>
        </row>
        <row r="154">
          <cell r="A154" t="str">
            <v>발명콘서트</v>
          </cell>
          <cell r="B154">
            <v>23400</v>
          </cell>
          <cell r="C154">
            <v>1</v>
          </cell>
          <cell r="D154" t="str">
            <v>4801185160925</v>
          </cell>
          <cell r="E154" t="str">
            <v>kPDF</v>
          </cell>
        </row>
        <row r="155">
          <cell r="A155" t="str">
            <v>범죄 과학, 그날의 진실을 밝혀라</v>
          </cell>
          <cell r="B155">
            <v>20160</v>
          </cell>
          <cell r="C155">
            <v>1</v>
          </cell>
          <cell r="D155" t="str">
            <v>4801187336977</v>
          </cell>
          <cell r="E155" t="str">
            <v>kEPUB</v>
          </cell>
        </row>
        <row r="156">
          <cell r="A156" t="str">
            <v>법정에 선 수학</v>
          </cell>
          <cell r="B156">
            <v>20160</v>
          </cell>
          <cell r="C156">
            <v>1</v>
          </cell>
          <cell r="D156" t="str">
            <v>4801187147580</v>
          </cell>
          <cell r="E156" t="str">
            <v>kEPUB</v>
          </cell>
        </row>
        <row r="157">
          <cell r="A157" t="str">
            <v>보이는 세상은 실재가 아니다</v>
          </cell>
          <cell r="B157">
            <v>20160</v>
          </cell>
          <cell r="C157">
            <v>1</v>
          </cell>
          <cell r="D157" t="str">
            <v>4808965706205</v>
          </cell>
          <cell r="E157" t="str">
            <v>kEPUB</v>
          </cell>
        </row>
        <row r="158">
          <cell r="A158" t="str">
            <v>브레인 오디세이</v>
          </cell>
          <cell r="B158">
            <v>27000</v>
          </cell>
          <cell r="C158">
            <v>2</v>
          </cell>
          <cell r="D158" t="str">
            <v>4808971996638</v>
          </cell>
          <cell r="E158" t="str">
            <v>kPDF</v>
          </cell>
        </row>
        <row r="159">
          <cell r="A159" t="str">
            <v>블랙홀의 사생활</v>
          </cell>
          <cell r="B159">
            <v>18360</v>
          </cell>
          <cell r="C159">
            <v>1</v>
          </cell>
          <cell r="D159" t="str">
            <v>4801196178612</v>
          </cell>
          <cell r="E159" t="str">
            <v>kEPUB</v>
          </cell>
        </row>
        <row r="160">
          <cell r="A160" t="str">
            <v>비</v>
          </cell>
          <cell r="B160">
            <v>50400</v>
          </cell>
          <cell r="C160">
            <v>2</v>
          </cell>
          <cell r="D160" t="str">
            <v>4808950962173</v>
          </cell>
          <cell r="E160" t="str">
            <v>kEPUB</v>
          </cell>
        </row>
        <row r="161">
          <cell r="A161" t="str">
            <v>비주얼 물리</v>
          </cell>
          <cell r="B161">
            <v>22680</v>
          </cell>
          <cell r="C161">
            <v>1</v>
          </cell>
          <cell r="D161" t="str">
            <v>4801195755647</v>
          </cell>
          <cell r="E161" t="str">
            <v>kPDF</v>
          </cell>
        </row>
        <row r="162">
          <cell r="A162" t="str">
            <v>비행기의 과학</v>
          </cell>
          <cell r="B162">
            <v>10710</v>
          </cell>
          <cell r="C162">
            <v>1</v>
          </cell>
          <cell r="D162" t="str">
            <v>4801161960631</v>
          </cell>
          <cell r="E162" t="str">
            <v>kPDF</v>
          </cell>
        </row>
        <row r="163">
          <cell r="A163" t="str">
            <v>빅뱅에서 인간까지</v>
          </cell>
          <cell r="B163">
            <v>18000</v>
          </cell>
          <cell r="C163">
            <v>1</v>
          </cell>
          <cell r="D163" t="str">
            <v>4808936811099</v>
          </cell>
          <cell r="E163" t="str">
            <v>kEPUB</v>
          </cell>
        </row>
        <row r="164">
          <cell r="A164" t="str">
            <v>사고실험</v>
          </cell>
          <cell r="B164">
            <v>17640</v>
          </cell>
          <cell r="C164">
            <v>1</v>
          </cell>
          <cell r="D164" t="str">
            <v>4801189680092</v>
          </cell>
          <cell r="E164" t="str">
            <v>kEPUB</v>
          </cell>
        </row>
        <row r="165">
          <cell r="A165" t="str">
            <v>사소해서 물어보지 못했지만 궁금했던 이야기</v>
          </cell>
          <cell r="B165">
            <v>30600</v>
          </cell>
          <cell r="C165">
            <v>2</v>
          </cell>
          <cell r="D165" t="str">
            <v>4808950991913</v>
          </cell>
          <cell r="E165" t="str">
            <v>kPDF</v>
          </cell>
        </row>
        <row r="166">
          <cell r="A166" t="str">
            <v>삼각 함수</v>
          </cell>
          <cell r="B166">
            <v>11970</v>
          </cell>
          <cell r="C166">
            <v>1</v>
          </cell>
          <cell r="D166" t="str">
            <v>4801161961102</v>
          </cell>
          <cell r="E166" t="str">
            <v>kPDF</v>
          </cell>
        </row>
        <row r="167">
          <cell r="A167" t="str">
            <v>새는 건축가다</v>
          </cell>
          <cell r="B167">
            <v>25200</v>
          </cell>
          <cell r="C167">
            <v>1</v>
          </cell>
          <cell r="D167" t="str">
            <v>4801190398207</v>
          </cell>
          <cell r="E167" t="str">
            <v>kEPUB</v>
          </cell>
        </row>
        <row r="168">
          <cell r="A168" t="str">
            <v>생각한다면 과학자처럼</v>
          </cell>
          <cell r="B168">
            <v>51840</v>
          </cell>
          <cell r="C168">
            <v>2</v>
          </cell>
          <cell r="D168" t="str">
            <v>4801160502764</v>
          </cell>
          <cell r="E168" t="str">
            <v>kEPUB</v>
          </cell>
        </row>
        <row r="169">
          <cell r="A169" t="str">
            <v>생명현상을 이해하는 창문, RNA</v>
          </cell>
          <cell r="B169">
            <v>6300</v>
          </cell>
          <cell r="C169">
            <v>1</v>
          </cell>
          <cell r="D169" t="str">
            <v>480D200420420</v>
          </cell>
          <cell r="E169" t="str">
            <v>kEPUB</v>
          </cell>
        </row>
        <row r="170">
          <cell r="A170" t="str">
            <v>생물학 명강 라이브. 1</v>
          </cell>
          <cell r="B170">
            <v>20250</v>
          </cell>
          <cell r="C170">
            <v>2</v>
          </cell>
          <cell r="D170" t="str">
            <v>4808956058047</v>
          </cell>
          <cell r="E170" t="str">
            <v>kEPUB</v>
          </cell>
        </row>
        <row r="171">
          <cell r="A171" t="str">
            <v>세상에 나쁜 곤충은 없다</v>
          </cell>
          <cell r="B171">
            <v>22400</v>
          </cell>
          <cell r="C171">
            <v>2</v>
          </cell>
          <cell r="D171" t="str">
            <v>4808901238869</v>
          </cell>
          <cell r="E171" t="str">
            <v>kEPUB</v>
          </cell>
        </row>
        <row r="172">
          <cell r="A172" t="str">
            <v>세상에서 가장 쉬운 상대성이론</v>
          </cell>
          <cell r="B172">
            <v>16200</v>
          </cell>
          <cell r="C172">
            <v>1</v>
          </cell>
          <cell r="D172" t="str">
            <v>4808962451436</v>
          </cell>
          <cell r="E172" t="str">
            <v>kEPUB</v>
          </cell>
        </row>
        <row r="173">
          <cell r="A173" t="str">
            <v>세상에서 가장 재미있는 83가지 새 이야기</v>
          </cell>
          <cell r="B173">
            <v>21600</v>
          </cell>
          <cell r="C173">
            <v>1</v>
          </cell>
          <cell r="D173" t="str">
            <v>4801188635321</v>
          </cell>
          <cell r="E173" t="str">
            <v>kEPUB</v>
          </cell>
        </row>
        <row r="174">
          <cell r="A174" t="str">
            <v>세상은 온통 화학이야</v>
          </cell>
          <cell r="B174">
            <v>24120</v>
          </cell>
          <cell r="C174">
            <v>2</v>
          </cell>
          <cell r="D174" t="str">
            <v>4808947545150</v>
          </cell>
          <cell r="E174" t="str">
            <v>kEPUB</v>
          </cell>
        </row>
        <row r="175">
          <cell r="A175" t="str">
            <v>세상을 만드는 글자, 코딩   창의와 소통을 위한 코딩 인문학</v>
          </cell>
          <cell r="B175">
            <v>17280</v>
          </cell>
          <cell r="C175">
            <v>2</v>
          </cell>
          <cell r="D175" t="str">
            <v>4808962622218</v>
          </cell>
          <cell r="E175" t="str">
            <v>kEPUB</v>
          </cell>
        </row>
        <row r="176">
          <cell r="A176" t="str">
            <v>세상을 측정하는 위대한 단위들</v>
          </cell>
          <cell r="B176">
            <v>18000</v>
          </cell>
          <cell r="C176">
            <v>1</v>
          </cell>
          <cell r="D176" t="str">
            <v>4801187980200</v>
          </cell>
          <cell r="E176" t="str">
            <v>kEPUB</v>
          </cell>
        </row>
        <row r="177">
          <cell r="A177" t="str">
            <v>세상의 모든 수 이야기</v>
          </cell>
          <cell r="B177">
            <v>23940</v>
          </cell>
          <cell r="C177">
            <v>1</v>
          </cell>
          <cell r="D177" t="str">
            <v>4808959896783</v>
          </cell>
          <cell r="E177" t="str">
            <v>kEPUB</v>
          </cell>
        </row>
        <row r="178">
          <cell r="A178" t="str">
            <v>세상의 모든 수학</v>
          </cell>
          <cell r="B178">
            <v>75600</v>
          </cell>
          <cell r="C178">
            <v>2</v>
          </cell>
          <cell r="D178" t="str">
            <v>4801130629316</v>
          </cell>
          <cell r="E178" t="str">
            <v>kEPUB</v>
          </cell>
        </row>
        <row r="179">
          <cell r="A179" t="str">
            <v>세포</v>
          </cell>
          <cell r="B179">
            <v>55440</v>
          </cell>
          <cell r="C179">
            <v>1</v>
          </cell>
          <cell r="D179" t="str">
            <v>4801190254046</v>
          </cell>
          <cell r="E179" t="str">
            <v>kEPUB</v>
          </cell>
        </row>
        <row r="180">
          <cell r="A180" t="str">
            <v>소설처럼 아름다운 수학 이야기</v>
          </cell>
          <cell r="B180">
            <v>22360</v>
          </cell>
          <cell r="C180">
            <v>1</v>
          </cell>
          <cell r="D180" t="str">
            <v>4801196219315</v>
          </cell>
          <cell r="E180" t="str">
            <v>kEPUB</v>
          </cell>
        </row>
        <row r="181">
          <cell r="A181" t="str">
            <v>수와 문자에 관한 최소한의 수학지식</v>
          </cell>
          <cell r="B181">
            <v>17640</v>
          </cell>
          <cell r="C181">
            <v>1</v>
          </cell>
          <cell r="D181" t="str">
            <v>4808957368886</v>
          </cell>
          <cell r="E181" t="str">
            <v>kEPUB</v>
          </cell>
        </row>
        <row r="182">
          <cell r="A182" t="str">
            <v>수학 하지 않는 수학</v>
          </cell>
          <cell r="B182">
            <v>40320</v>
          </cell>
          <cell r="C182">
            <v>1</v>
          </cell>
          <cell r="D182" t="str">
            <v>4801165793167</v>
          </cell>
          <cell r="E182" t="str">
            <v>kPDF</v>
          </cell>
        </row>
        <row r="183">
          <cell r="A183" t="str">
            <v>수학에 관한 어마어마한 이야기</v>
          </cell>
          <cell r="B183">
            <v>24300</v>
          </cell>
          <cell r="C183">
            <v>1</v>
          </cell>
          <cell r="D183" t="str">
            <v>4801188907183</v>
          </cell>
          <cell r="E183" t="str">
            <v>kEPUB</v>
          </cell>
        </row>
        <row r="184">
          <cell r="A184" t="str">
            <v>수학으로 생각하는 힘</v>
          </cell>
          <cell r="B184">
            <v>23400</v>
          </cell>
          <cell r="C184">
            <v>2</v>
          </cell>
          <cell r="D184" t="str">
            <v>4808901243931</v>
          </cell>
          <cell r="E184" t="str">
            <v>kEPUB</v>
          </cell>
        </row>
        <row r="185">
          <cell r="A185" t="str">
            <v>수학은 어떻게 무기가 되는가</v>
          </cell>
          <cell r="B185">
            <v>21600</v>
          </cell>
          <cell r="C185">
            <v>1</v>
          </cell>
          <cell r="D185" t="str">
            <v>4801190356603</v>
          </cell>
          <cell r="E185" t="str">
            <v>kEPUB</v>
          </cell>
        </row>
        <row r="186">
          <cell r="A186" t="str">
            <v>수학의 쓸모</v>
          </cell>
          <cell r="B186">
            <v>95040</v>
          </cell>
          <cell r="C186">
            <v>2</v>
          </cell>
          <cell r="D186" t="str">
            <v>4801165210992</v>
          </cell>
          <cell r="E186" t="str">
            <v>kEPUB</v>
          </cell>
        </row>
        <row r="187">
          <cell r="A187" t="str">
            <v>수학이 필요한 순간</v>
          </cell>
          <cell r="B187">
            <v>19800</v>
          </cell>
          <cell r="C187">
            <v>1</v>
          </cell>
          <cell r="D187" t="str">
            <v>4801186560786</v>
          </cell>
          <cell r="E187" t="str">
            <v>kEPUB</v>
          </cell>
        </row>
        <row r="188">
          <cell r="A188" t="str">
            <v>숫자가 만만해지는 책</v>
          </cell>
          <cell r="B188">
            <v>18900</v>
          </cell>
          <cell r="C188">
            <v>1</v>
          </cell>
          <cell r="D188" t="str">
            <v>4801190030428</v>
          </cell>
          <cell r="E188" t="str">
            <v>kEPUB</v>
          </cell>
        </row>
        <row r="189">
          <cell r="A189" t="str">
            <v>스토리 물리학</v>
          </cell>
          <cell r="B189">
            <v>25200</v>
          </cell>
          <cell r="C189">
            <v>1</v>
          </cell>
          <cell r="D189" t="str">
            <v>4801186510767</v>
          </cell>
          <cell r="E189" t="str">
            <v>kEPUB</v>
          </cell>
        </row>
        <row r="190">
          <cell r="A190" t="str">
            <v>슬픈 옥수수</v>
          </cell>
          <cell r="B190">
            <v>28980</v>
          </cell>
          <cell r="C190">
            <v>1</v>
          </cell>
          <cell r="D190" t="str">
            <v>4801161727081</v>
          </cell>
          <cell r="E190" t="str">
            <v>kPDF+kEPUB</v>
          </cell>
        </row>
        <row r="191">
          <cell r="A191" t="str">
            <v>습지 그림일기   북한산국립공원 진관동 습지 13년의 관찰</v>
          </cell>
          <cell r="B191">
            <v>40320</v>
          </cell>
          <cell r="C191">
            <v>2</v>
          </cell>
          <cell r="D191" t="str">
            <v>4808965455189</v>
          </cell>
          <cell r="E191" t="str">
            <v>kPDF</v>
          </cell>
        </row>
        <row r="192">
          <cell r="A192" t="str">
            <v>시간은 흐르지 않는다</v>
          </cell>
          <cell r="B192">
            <v>20160</v>
          </cell>
          <cell r="C192">
            <v>1</v>
          </cell>
          <cell r="D192" t="str">
            <v>4808965708063</v>
          </cell>
          <cell r="E192" t="str">
            <v>kEPUB</v>
          </cell>
        </row>
        <row r="193">
          <cell r="A193" t="str">
            <v>시민의 물리학   그리스 자연철학에서 복잡계 과학까지, 세상 보는 눈이 바뀌는 물리학 이야기</v>
          </cell>
          <cell r="B193">
            <v>41580</v>
          </cell>
          <cell r="C193">
            <v>2</v>
          </cell>
          <cell r="D193" t="str">
            <v>4801188569053</v>
          </cell>
          <cell r="E193" t="str">
            <v>kEPUB</v>
          </cell>
        </row>
        <row r="194">
          <cell r="A194" t="str">
            <v>식물학자의 식탁</v>
          </cell>
          <cell r="B194">
            <v>21600</v>
          </cell>
          <cell r="C194">
            <v>1</v>
          </cell>
          <cell r="D194" t="str">
            <v>4801187142899</v>
          </cell>
          <cell r="E194" t="str">
            <v>kEPUB</v>
          </cell>
        </row>
        <row r="195">
          <cell r="A195" t="str">
            <v>신도 주사위 놀이를 한다</v>
          </cell>
          <cell r="B195">
            <v>27720</v>
          </cell>
          <cell r="C195">
            <v>1</v>
          </cell>
          <cell r="D195" t="str">
            <v>4801188850960</v>
          </cell>
          <cell r="E195" t="str">
            <v>kEPUB</v>
          </cell>
        </row>
        <row r="196">
          <cell r="A196" t="str">
            <v>신의 입자를 찾아서</v>
          </cell>
          <cell r="B196">
            <v>18900</v>
          </cell>
          <cell r="C196">
            <v>1</v>
          </cell>
          <cell r="D196" t="str">
            <v>4801186000121</v>
          </cell>
          <cell r="E196" t="str">
            <v>kEPUB</v>
          </cell>
        </row>
        <row r="197">
          <cell r="A197" t="str">
            <v>실은 나도 식물이 알고 싶었어</v>
          </cell>
          <cell r="B197">
            <v>21060</v>
          </cell>
          <cell r="C197">
            <v>1</v>
          </cell>
          <cell r="D197" t="str">
            <v>4801190147126</v>
          </cell>
          <cell r="E197" t="str">
            <v>kPDF</v>
          </cell>
        </row>
        <row r="198">
          <cell r="A198" t="str">
            <v>실험하는 여자, 영혜</v>
          </cell>
          <cell r="B198">
            <v>16740</v>
          </cell>
          <cell r="C198">
            <v>2</v>
          </cell>
          <cell r="D198" t="str">
            <v>4801187192856</v>
          </cell>
          <cell r="E198" t="str">
            <v>kEPUB</v>
          </cell>
        </row>
        <row r="199">
          <cell r="A199" t="str">
            <v>아내를 모자로 착각한 남자</v>
          </cell>
          <cell r="B199">
            <v>33300</v>
          </cell>
          <cell r="C199">
            <v>1</v>
          </cell>
          <cell r="D199" t="str">
            <v>4801159920371</v>
          </cell>
          <cell r="E199" t="str">
            <v>kEPUB</v>
          </cell>
        </row>
        <row r="200">
          <cell r="A200" t="str">
            <v>아름다움의 진화</v>
          </cell>
          <cell r="B200">
            <v>37800</v>
          </cell>
          <cell r="C200">
            <v>2</v>
          </cell>
          <cell r="D200" t="str">
            <v>4808962622775</v>
          </cell>
          <cell r="E200" t="str">
            <v>kEPUB</v>
          </cell>
        </row>
        <row r="201">
          <cell r="A201" t="str">
            <v>아빠, 물리가 뭐예요?</v>
          </cell>
          <cell r="B201">
            <v>15120</v>
          </cell>
          <cell r="C201">
            <v>1</v>
          </cell>
          <cell r="D201" t="str">
            <v>4808970017082</v>
          </cell>
          <cell r="E201" t="str">
            <v>kEPUB</v>
          </cell>
        </row>
        <row r="202">
          <cell r="A202" t="str">
            <v>알아두면 쓸모가 생길지도 모르는 과학책</v>
          </cell>
          <cell r="B202">
            <v>19800</v>
          </cell>
          <cell r="C202">
            <v>1</v>
          </cell>
          <cell r="D202" t="str">
            <v>4801196721184</v>
          </cell>
          <cell r="E202" t="str">
            <v>kEPUB</v>
          </cell>
        </row>
        <row r="203">
          <cell r="A203" t="str">
            <v>어쩌다 과학</v>
          </cell>
          <cell r="B203">
            <v>66150</v>
          </cell>
          <cell r="C203">
            <v>2</v>
          </cell>
          <cell r="D203" t="str">
            <v>4801165214808</v>
          </cell>
          <cell r="E203" t="str">
            <v>kPDF</v>
          </cell>
        </row>
        <row r="204">
          <cell r="A204" t="str">
            <v>엄청나게 복잡하고 끔찍하게 재밌는 문제들</v>
          </cell>
          <cell r="B204">
            <v>28800</v>
          </cell>
          <cell r="C204">
            <v>1</v>
          </cell>
          <cell r="D204" t="str">
            <v>4801185435818</v>
          </cell>
          <cell r="E204" t="str">
            <v>kPDF</v>
          </cell>
        </row>
        <row r="205">
          <cell r="A205" t="str">
            <v>에이다, 당신이군요. 최초의 프로그래머</v>
          </cell>
          <cell r="B205">
            <v>50400</v>
          </cell>
          <cell r="C205">
            <v>1</v>
          </cell>
          <cell r="D205" t="str">
            <v>4801195515678</v>
          </cell>
          <cell r="E205" t="str">
            <v>kEPUB</v>
          </cell>
        </row>
        <row r="206">
          <cell r="A206" t="str">
            <v>에코데믹, 끝나지 않는 전염병</v>
          </cell>
          <cell r="B206">
            <v>16380</v>
          </cell>
          <cell r="C206">
            <v>1</v>
          </cell>
          <cell r="D206" t="str">
            <v>4801159315122</v>
          </cell>
          <cell r="E206" t="str">
            <v>kEPUB</v>
          </cell>
        </row>
        <row r="207">
          <cell r="A207" t="str">
            <v>오늘도 뇌는 거짓말을 한다</v>
          </cell>
          <cell r="B207">
            <v>19910</v>
          </cell>
          <cell r="C207">
            <v>1</v>
          </cell>
          <cell r="D207" t="str">
            <v>4801157844334</v>
          </cell>
          <cell r="E207" t="str">
            <v>kEPUB</v>
          </cell>
        </row>
        <row r="208">
          <cell r="A208" t="str">
            <v>오듀본, 새를 사랑한 남자</v>
          </cell>
          <cell r="B208">
            <v>20160</v>
          </cell>
          <cell r="C208">
            <v>1</v>
          </cell>
          <cell r="D208" t="str">
            <v>4801188370017</v>
          </cell>
          <cell r="E208" t="str">
            <v>kPDF</v>
          </cell>
        </row>
        <row r="209">
          <cell r="A209" t="str">
            <v>오해의 동물원</v>
          </cell>
          <cell r="B209">
            <v>49140</v>
          </cell>
          <cell r="C209">
            <v>1</v>
          </cell>
          <cell r="D209" t="str">
            <v>4801189327010</v>
          </cell>
          <cell r="E209" t="str">
            <v>kEPUB</v>
          </cell>
        </row>
        <row r="210">
          <cell r="A210" t="str">
            <v>완전히 새로운 공룡의 역사</v>
          </cell>
          <cell r="B210">
            <v>28000</v>
          </cell>
          <cell r="C210">
            <v>2</v>
          </cell>
          <cell r="D210" t="str">
            <v>4808901240060</v>
          </cell>
          <cell r="E210" t="str">
            <v>kEPUB</v>
          </cell>
        </row>
        <row r="211">
          <cell r="A211" t="str">
            <v>왓슨의 이중나선</v>
          </cell>
          <cell r="B211">
            <v>37800</v>
          </cell>
          <cell r="C211">
            <v>1</v>
          </cell>
          <cell r="D211" t="str">
            <v>480D170502440</v>
          </cell>
          <cell r="E211" t="str">
            <v>kPDF</v>
          </cell>
        </row>
        <row r="212">
          <cell r="A212" t="str">
            <v>우리가 절대 알 수 없는 것들에 대해</v>
          </cell>
          <cell r="B212">
            <v>34200</v>
          </cell>
          <cell r="C212">
            <v>1</v>
          </cell>
          <cell r="D212" t="str">
            <v>4801196721191</v>
          </cell>
          <cell r="E212" t="str">
            <v>kEPUB</v>
          </cell>
        </row>
        <row r="213">
          <cell r="A213" t="str">
            <v>우리는 모두 2% 네안데르탈인이다</v>
          </cell>
          <cell r="B213">
            <v>37800</v>
          </cell>
          <cell r="C213">
            <v>2</v>
          </cell>
          <cell r="D213" t="str">
            <v>4808964620960</v>
          </cell>
          <cell r="E213" t="str">
            <v>kEPUB</v>
          </cell>
        </row>
        <row r="214">
          <cell r="A214" t="str">
            <v>우리는 모두 별에서 왔다</v>
          </cell>
          <cell r="B214">
            <v>30600</v>
          </cell>
          <cell r="C214">
            <v>2</v>
          </cell>
          <cell r="D214" t="str">
            <v>4808950985813</v>
          </cell>
          <cell r="E214" t="str">
            <v>kEPUB</v>
          </cell>
        </row>
        <row r="215">
          <cell r="A215" t="str">
            <v>우리는 어떻게 지금의 인간이 되었나</v>
          </cell>
          <cell r="B215">
            <v>19800</v>
          </cell>
          <cell r="C215">
            <v>1</v>
          </cell>
          <cell r="D215" t="str">
            <v>4801196721108</v>
          </cell>
          <cell r="E215" t="str">
            <v>kEPUB</v>
          </cell>
        </row>
        <row r="216">
          <cell r="A216" t="str">
            <v>우리는 왜 잠을 자야 할까</v>
          </cell>
          <cell r="B216">
            <v>72000</v>
          </cell>
          <cell r="C216">
            <v>2</v>
          </cell>
          <cell r="D216" t="str">
            <v>4808932919584</v>
          </cell>
          <cell r="E216" t="str">
            <v>kEPUB</v>
          </cell>
        </row>
        <row r="217">
          <cell r="A217" t="str">
            <v>우리는 지금 토성으로 간다</v>
          </cell>
          <cell r="B217">
            <v>19440</v>
          </cell>
          <cell r="C217">
            <v>1</v>
          </cell>
          <cell r="D217" t="str">
            <v>4801170221273</v>
          </cell>
          <cell r="E217" t="str">
            <v>kEPUB</v>
          </cell>
        </row>
        <row r="218">
          <cell r="A218" t="str">
            <v>우연의 설계</v>
          </cell>
          <cell r="B218">
            <v>18000</v>
          </cell>
          <cell r="C218">
            <v>1</v>
          </cell>
          <cell r="D218" t="str">
            <v>4801187980224</v>
          </cell>
          <cell r="E218" t="str">
            <v>kEPUB</v>
          </cell>
        </row>
        <row r="219">
          <cell r="A219" t="str">
            <v>우주 이야기</v>
          </cell>
          <cell r="B219">
            <v>10710</v>
          </cell>
          <cell r="C219">
            <v>1</v>
          </cell>
          <cell r="D219" t="str">
            <v>4801161960594</v>
          </cell>
          <cell r="E219" t="str">
            <v>kPDF</v>
          </cell>
        </row>
        <row r="220">
          <cell r="A220" t="str">
            <v>우주를 만지다</v>
          </cell>
          <cell r="B220">
            <v>20160</v>
          </cell>
          <cell r="C220">
            <v>1</v>
          </cell>
          <cell r="D220" t="str">
            <v>4801188912873</v>
          </cell>
          <cell r="E220" t="str">
            <v>kEPUB</v>
          </cell>
        </row>
        <row r="221">
          <cell r="A221" t="str">
            <v>웃기는 과학책</v>
          </cell>
          <cell r="B221">
            <v>19800</v>
          </cell>
          <cell r="C221">
            <v>1</v>
          </cell>
          <cell r="D221" t="str">
            <v>4801187980934</v>
          </cell>
          <cell r="E221" t="str">
            <v>kEPUB</v>
          </cell>
        </row>
        <row r="222">
          <cell r="A222" t="str">
            <v>위대하고 위험한 약 이야기</v>
          </cell>
          <cell r="B222">
            <v>21600</v>
          </cell>
          <cell r="C222">
            <v>1</v>
          </cell>
          <cell r="D222" t="str">
            <v>4801156757000</v>
          </cell>
          <cell r="E222" t="str">
            <v>kEPUB</v>
          </cell>
        </row>
        <row r="223">
          <cell r="A223" t="str">
            <v>위험한 과학책</v>
          </cell>
          <cell r="B223">
            <v>27720</v>
          </cell>
          <cell r="C223">
            <v>1</v>
          </cell>
          <cell r="D223" t="str">
            <v>4808952773326</v>
          </cell>
          <cell r="E223" t="str">
            <v>kEPUB</v>
          </cell>
        </row>
        <row r="224">
          <cell r="A224" t="str">
            <v>유전자는 우리를 어디까지 결정할 수 있나</v>
          </cell>
          <cell r="B224">
            <v>22680</v>
          </cell>
          <cell r="C224">
            <v>1</v>
          </cell>
          <cell r="D224" t="str">
            <v>4801189199211</v>
          </cell>
          <cell r="E224" t="str">
            <v>kPDF+kEPUB</v>
          </cell>
        </row>
        <row r="225">
          <cell r="A225" t="str">
            <v>음식으로 보는 미래 과학</v>
          </cell>
          <cell r="B225">
            <v>18900</v>
          </cell>
          <cell r="C225">
            <v>1</v>
          </cell>
          <cell r="D225" t="str">
            <v>4801163630426</v>
          </cell>
          <cell r="E225" t="str">
            <v>kEPUB</v>
          </cell>
        </row>
        <row r="226">
          <cell r="A226" t="str">
            <v>음식해부도감 : 전 세계 미식 탐험에서 발견한 음식에 대한 거의 모든 지식</v>
          </cell>
          <cell r="B226">
            <v>45360</v>
          </cell>
          <cell r="C226">
            <v>2</v>
          </cell>
          <cell r="D226" t="str">
            <v>4801186900360</v>
          </cell>
          <cell r="E226" t="str">
            <v>kPDF</v>
          </cell>
        </row>
        <row r="227">
          <cell r="A227" t="str">
            <v>의학의 미래</v>
          </cell>
          <cell r="B227">
            <v>25200</v>
          </cell>
          <cell r="C227">
            <v>2</v>
          </cell>
          <cell r="D227" t="str">
            <v>4808901246772</v>
          </cell>
          <cell r="E227" t="str">
            <v>kEPUB</v>
          </cell>
        </row>
        <row r="228">
          <cell r="A228" t="str">
            <v>이그노런스</v>
          </cell>
          <cell r="B228">
            <v>18900</v>
          </cell>
          <cell r="C228">
            <v>1</v>
          </cell>
          <cell r="D228" t="str">
            <v>4801161110036</v>
          </cell>
          <cell r="E228" t="str">
            <v>kEPUB</v>
          </cell>
        </row>
        <row r="229">
          <cell r="A229" t="str">
            <v>이기적 유인원</v>
          </cell>
          <cell r="B229">
            <v>21420</v>
          </cell>
          <cell r="C229">
            <v>1</v>
          </cell>
          <cell r="D229" t="str">
            <v>4801157844013</v>
          </cell>
          <cell r="E229" t="str">
            <v>kEPUB</v>
          </cell>
        </row>
        <row r="230">
          <cell r="A230" t="str">
            <v>이기적 유전자(40주년 기념판)</v>
          </cell>
          <cell r="B230">
            <v>25200</v>
          </cell>
          <cell r="C230">
            <v>1</v>
          </cell>
          <cell r="D230" t="str">
            <v>4808932473901</v>
          </cell>
          <cell r="E230" t="str">
            <v>kEPUB</v>
          </cell>
        </row>
        <row r="231">
          <cell r="A231" t="str">
            <v>이런 수학은 처음이야</v>
          </cell>
          <cell r="B231">
            <v>28440</v>
          </cell>
          <cell r="C231">
            <v>2</v>
          </cell>
          <cell r="D231" t="str">
            <v>4808950993016</v>
          </cell>
          <cell r="E231" t="str">
            <v>kPDF</v>
          </cell>
        </row>
        <row r="232">
          <cell r="A232" t="str">
            <v>이렇게 흘러가는 세상</v>
          </cell>
          <cell r="B232">
            <v>16200</v>
          </cell>
          <cell r="C232">
            <v>1</v>
          </cell>
          <cell r="D232" t="str">
            <v>4801190116214</v>
          </cell>
          <cell r="E232" t="str">
            <v>kEPUB</v>
          </cell>
        </row>
        <row r="233">
          <cell r="A233" t="str">
            <v>이상한 수학책</v>
          </cell>
          <cell r="B233">
            <v>30240</v>
          </cell>
          <cell r="C233">
            <v>1</v>
          </cell>
          <cell r="D233" t="str">
            <v>4801188850809</v>
          </cell>
          <cell r="E233" t="str">
            <v>kEPUB</v>
          </cell>
        </row>
        <row r="234">
          <cell r="A234" t="str">
            <v>이토록 재미있는 수학이라니</v>
          </cell>
          <cell r="B234">
            <v>31250</v>
          </cell>
          <cell r="C234">
            <v>1</v>
          </cell>
          <cell r="D234" t="str">
            <v>4801158740796</v>
          </cell>
          <cell r="E234" t="str">
            <v>kEPUB</v>
          </cell>
        </row>
        <row r="235">
          <cell r="A235" t="str">
            <v>인간 없는 세상</v>
          </cell>
          <cell r="B235">
            <v>18900</v>
          </cell>
          <cell r="C235">
            <v>2</v>
          </cell>
          <cell r="D235" t="str">
            <v>4808925589794</v>
          </cell>
          <cell r="E235" t="str">
            <v>kEPUB</v>
          </cell>
        </row>
        <row r="236">
          <cell r="A236" t="str">
            <v>인간의 우주</v>
          </cell>
          <cell r="B236">
            <v>36000</v>
          </cell>
          <cell r="C236">
            <v>1</v>
          </cell>
          <cell r="D236" t="str">
            <v>4801187980422</v>
          </cell>
          <cell r="E236" t="str">
            <v>kPDF</v>
          </cell>
        </row>
        <row r="237">
          <cell r="A237" t="str">
            <v>인공 지능의 기본</v>
          </cell>
          <cell r="B237">
            <v>10710</v>
          </cell>
          <cell r="C237">
            <v>1</v>
          </cell>
          <cell r="D237" t="str">
            <v>4801161960624</v>
          </cell>
          <cell r="E237" t="str">
            <v>kPDF</v>
          </cell>
        </row>
        <row r="238">
          <cell r="A238" t="str">
            <v>인류사를 바꾼 위대한 과학</v>
          </cell>
          <cell r="B238">
            <v>28980</v>
          </cell>
          <cell r="C238">
            <v>1</v>
          </cell>
          <cell r="D238" t="str">
            <v>4801186650487</v>
          </cell>
          <cell r="E238" t="str">
            <v>kEPUB</v>
          </cell>
        </row>
        <row r="239">
          <cell r="A239" t="str">
            <v>인류세의 모험</v>
          </cell>
          <cell r="B239">
            <v>63000</v>
          </cell>
          <cell r="C239">
            <v>1</v>
          </cell>
          <cell r="D239" t="str">
            <v>4801195515692</v>
          </cell>
          <cell r="E239" t="str">
            <v>kEPUB</v>
          </cell>
        </row>
        <row r="240">
          <cell r="A240" t="str">
            <v>인류의 미래를 바꿀 유전자 이야기</v>
          </cell>
          <cell r="B240">
            <v>21420</v>
          </cell>
          <cell r="C240">
            <v>1</v>
          </cell>
          <cell r="D240" t="str">
            <v>4808984077881</v>
          </cell>
          <cell r="E240" t="str">
            <v>kEPUB</v>
          </cell>
        </row>
        <row r="241">
          <cell r="A241" t="str">
            <v>인류의 운명을 바꾼 약의 탐험가들</v>
          </cell>
          <cell r="B241">
            <v>21420</v>
          </cell>
          <cell r="C241">
            <v>1</v>
          </cell>
          <cell r="D241" t="str">
            <v>4808984077737</v>
          </cell>
          <cell r="E241" t="str">
            <v>kEPUB</v>
          </cell>
        </row>
        <row r="242">
          <cell r="A242" t="str">
            <v>인생, 자기만의 실험실</v>
          </cell>
          <cell r="B242">
            <v>22680</v>
          </cell>
          <cell r="C242">
            <v>1</v>
          </cell>
          <cell r="D242" t="str">
            <v>4801197022747</v>
          </cell>
          <cell r="E242" t="str">
            <v>kEPUB</v>
          </cell>
        </row>
        <row r="243">
          <cell r="A243" t="str">
            <v>인체 구조와 원리</v>
          </cell>
          <cell r="B243">
            <v>10710</v>
          </cell>
          <cell r="C243">
            <v>1</v>
          </cell>
          <cell r="D243" t="str">
            <v>4801161960617</v>
          </cell>
          <cell r="E243" t="str">
            <v>kPDF</v>
          </cell>
        </row>
        <row r="244">
          <cell r="A244" t="str">
            <v>일렉트릭 유니버스</v>
          </cell>
          <cell r="B244">
            <v>13140</v>
          </cell>
          <cell r="C244">
            <v>1</v>
          </cell>
          <cell r="D244" t="str">
            <v>4801185628067</v>
          </cell>
          <cell r="E244" t="str">
            <v>kEPUB</v>
          </cell>
        </row>
        <row r="245">
          <cell r="A245" t="str">
            <v>입속에서 시작하는 미생물 이야기</v>
          </cell>
          <cell r="B245">
            <v>22680</v>
          </cell>
          <cell r="C245">
            <v>1</v>
          </cell>
          <cell r="D245" t="str">
            <v>4801188509097</v>
          </cell>
          <cell r="E245" t="str">
            <v>kEPUB</v>
          </cell>
        </row>
        <row r="246">
          <cell r="A246" t="str">
            <v>자연에 빠져 이야기를 찍다</v>
          </cell>
          <cell r="B246">
            <v>18000</v>
          </cell>
          <cell r="C246">
            <v>1</v>
          </cell>
          <cell r="D246" t="str">
            <v>4808962451580</v>
          </cell>
          <cell r="E246" t="str">
            <v>kEPUB</v>
          </cell>
        </row>
        <row r="247">
          <cell r="A247" t="str">
            <v>자연해부도감 : 대자연의 비밀을 예술로 풀어낸 아름다운 과학책</v>
          </cell>
          <cell r="B247">
            <v>45360</v>
          </cell>
          <cell r="C247">
            <v>2</v>
          </cell>
          <cell r="D247" t="str">
            <v>4801186900049</v>
          </cell>
          <cell r="E247" t="str">
            <v>kPDF</v>
          </cell>
        </row>
        <row r="248">
          <cell r="A248" t="str">
            <v>재미있는 화학</v>
          </cell>
          <cell r="B248">
            <v>27000</v>
          </cell>
          <cell r="C248">
            <v>1</v>
          </cell>
          <cell r="D248" t="str">
            <v>4808970449432</v>
          </cell>
          <cell r="E248" t="str">
            <v>kEPUB</v>
          </cell>
        </row>
        <row r="249">
          <cell r="A249" t="str">
            <v>적정기술의 이해</v>
          </cell>
          <cell r="B249">
            <v>39600</v>
          </cell>
          <cell r="C249">
            <v>1</v>
          </cell>
          <cell r="D249" t="str">
            <v>4801196412129</v>
          </cell>
          <cell r="E249" t="str">
            <v>kEPUB</v>
          </cell>
        </row>
        <row r="250">
          <cell r="A250" t="str">
            <v>조용한 공포로 다가온 바이러스</v>
          </cell>
          <cell r="B250">
            <v>23400</v>
          </cell>
          <cell r="C250">
            <v>1</v>
          </cell>
          <cell r="D250" t="str">
            <v>4801190149366</v>
          </cell>
          <cell r="E250" t="str">
            <v>kEPUB</v>
          </cell>
        </row>
        <row r="251">
          <cell r="A251" t="str">
            <v>지구를 소개합니다</v>
          </cell>
          <cell r="B251">
            <v>22680</v>
          </cell>
          <cell r="C251">
            <v>1</v>
          </cell>
          <cell r="D251" t="str">
            <v>4808980401628</v>
          </cell>
          <cell r="E251" t="str">
            <v>kPDF+kEPUB</v>
          </cell>
        </row>
        <row r="252">
          <cell r="A252" t="str">
            <v>지구의 미래: 기후변화를 읽다</v>
          </cell>
          <cell r="B252">
            <v>19800</v>
          </cell>
          <cell r="C252">
            <v>1</v>
          </cell>
          <cell r="D252" t="str">
            <v>4808965022671</v>
          </cell>
          <cell r="E252" t="str">
            <v>kEPUB</v>
          </cell>
        </row>
        <row r="253">
          <cell r="A253" t="str">
            <v>지진은 이렇게 일어난다</v>
          </cell>
          <cell r="B253">
            <v>25200</v>
          </cell>
          <cell r="C253">
            <v>1</v>
          </cell>
          <cell r="D253" t="str">
            <v>4801187879023</v>
          </cell>
          <cell r="E253" t="str">
            <v>kPDF</v>
          </cell>
        </row>
        <row r="254">
          <cell r="A254" t="str">
            <v>집 안에서 배우는 화학</v>
          </cell>
          <cell r="B254">
            <v>12960</v>
          </cell>
          <cell r="C254">
            <v>1</v>
          </cell>
          <cell r="D254" t="str">
            <v>4808994025568</v>
          </cell>
          <cell r="E254" t="str">
            <v>kPDF+kEPUB</v>
          </cell>
        </row>
        <row r="255">
          <cell r="A255" t="str">
            <v>창조력 코드</v>
          </cell>
          <cell r="B255">
            <v>25200</v>
          </cell>
          <cell r="C255">
            <v>1</v>
          </cell>
          <cell r="D255" t="str">
            <v>4801188850946</v>
          </cell>
          <cell r="E255" t="str">
            <v>kEPUB</v>
          </cell>
        </row>
        <row r="256">
          <cell r="A256" t="str">
            <v>천 개의 태양보다 밝은</v>
          </cell>
          <cell r="B256">
            <v>80640</v>
          </cell>
          <cell r="C256">
            <v>2</v>
          </cell>
          <cell r="D256" t="str">
            <v>4801130618044</v>
          </cell>
          <cell r="E256" t="str">
            <v>kEPUB</v>
          </cell>
        </row>
        <row r="257">
          <cell r="A257" t="str">
            <v>체육관으로 간 뇌과학자</v>
          </cell>
          <cell r="B257">
            <v>21420</v>
          </cell>
          <cell r="C257">
            <v>1</v>
          </cell>
          <cell r="D257" t="str">
            <v>4801188850601</v>
          </cell>
          <cell r="E257" t="str">
            <v>kEPUB</v>
          </cell>
        </row>
        <row r="258">
          <cell r="A258" t="str">
            <v>초월</v>
          </cell>
          <cell r="B258">
            <v>27720</v>
          </cell>
          <cell r="C258">
            <v>1</v>
          </cell>
          <cell r="D258" t="str">
            <v>4801165342792</v>
          </cell>
          <cell r="E258" t="str">
            <v>kEPUB</v>
          </cell>
        </row>
        <row r="259">
          <cell r="A259" t="str">
            <v>최고의 수학자가 사랑한 문제들</v>
          </cell>
          <cell r="B259">
            <v>21600</v>
          </cell>
          <cell r="C259">
            <v>1</v>
          </cell>
          <cell r="D259" t="str">
            <v>4801190467804</v>
          </cell>
          <cell r="E259" t="str">
            <v>kEPUB</v>
          </cell>
        </row>
        <row r="260">
          <cell r="A260" t="str">
            <v>치킨에는 진화의 역사가 있다</v>
          </cell>
          <cell r="B260">
            <v>54000</v>
          </cell>
          <cell r="C260">
            <v>1</v>
          </cell>
          <cell r="D260" t="str">
            <v>4808931021530</v>
          </cell>
          <cell r="E260" t="str">
            <v>kEPUB</v>
          </cell>
        </row>
        <row r="261">
          <cell r="A261" t="str">
            <v>침입종 인간</v>
          </cell>
          <cell r="B261">
            <v>24840</v>
          </cell>
          <cell r="C261">
            <v>1</v>
          </cell>
          <cell r="D261" t="str">
            <v>4801156757208</v>
          </cell>
          <cell r="E261" t="str">
            <v>kEPUB</v>
          </cell>
        </row>
        <row r="262">
          <cell r="A262" t="str">
            <v>카이스트 학생들이 꼽은 최고의 SF</v>
          </cell>
          <cell r="B262">
            <v>23400</v>
          </cell>
          <cell r="C262">
            <v>1</v>
          </cell>
          <cell r="D262" t="str">
            <v>4808952238139</v>
          </cell>
          <cell r="E262" t="str">
            <v>kEPUB</v>
          </cell>
        </row>
        <row r="263">
          <cell r="A263" t="str">
            <v>코로나 사이언스</v>
          </cell>
          <cell r="B263">
            <v>26460</v>
          </cell>
          <cell r="C263">
            <v>2</v>
          </cell>
          <cell r="D263" t="str">
            <v>4808962623505</v>
          </cell>
          <cell r="E263" t="str">
            <v>kEPUB</v>
          </cell>
        </row>
        <row r="264">
          <cell r="A264" t="str">
            <v>코스모스 인포그래픽스</v>
          </cell>
          <cell r="B264">
            <v>37800</v>
          </cell>
          <cell r="C264">
            <v>1</v>
          </cell>
          <cell r="D264" t="str">
            <v>4801188370130</v>
          </cell>
          <cell r="E264" t="str">
            <v>kPDF</v>
          </cell>
        </row>
        <row r="265">
          <cell r="A265" t="str">
            <v>큐브의 모험</v>
          </cell>
          <cell r="B265">
            <v>18900</v>
          </cell>
          <cell r="C265">
            <v>1</v>
          </cell>
          <cell r="D265" t="str">
            <v>4801197126704</v>
          </cell>
          <cell r="E265" t="str">
            <v>kEPUB</v>
          </cell>
        </row>
        <row r="266">
          <cell r="A266" t="str">
            <v>파토 원종우의 태양계 연대기</v>
          </cell>
          <cell r="B266">
            <v>58320</v>
          </cell>
          <cell r="C266">
            <v>2</v>
          </cell>
          <cell r="D266" t="str">
            <v>4808962622676</v>
          </cell>
          <cell r="E266" t="str">
            <v>kEPUB</v>
          </cell>
        </row>
        <row r="267">
          <cell r="A267" t="str">
            <v>팬데믹 시대를 위한 바이러스+면역 특강</v>
          </cell>
          <cell r="B267">
            <v>18000</v>
          </cell>
          <cell r="C267">
            <v>1</v>
          </cell>
          <cell r="D267" t="str">
            <v>4801190467880</v>
          </cell>
          <cell r="E267" t="str">
            <v>kEPUB</v>
          </cell>
        </row>
        <row r="268">
          <cell r="A268" t="str">
            <v>퍼스트 셀</v>
          </cell>
          <cell r="B268">
            <v>23220</v>
          </cell>
          <cell r="C268">
            <v>1</v>
          </cell>
          <cell r="D268" t="str">
            <v>4801155813158</v>
          </cell>
          <cell r="E268" t="str">
            <v>kEPUB</v>
          </cell>
        </row>
        <row r="269">
          <cell r="A269" t="str">
            <v>한 권으로 끝내는 세상의 모든 과학</v>
          </cell>
          <cell r="B269">
            <v>22680</v>
          </cell>
          <cell r="C269">
            <v>1</v>
          </cell>
          <cell r="D269" t="str">
            <v>4801155401041</v>
          </cell>
          <cell r="E269" t="str">
            <v>kEPUB</v>
          </cell>
        </row>
        <row r="270">
          <cell r="A270" t="str">
            <v>한없이 사악하고 더없이 관대한</v>
          </cell>
          <cell r="B270">
            <v>27720</v>
          </cell>
          <cell r="C270">
            <v>1</v>
          </cell>
          <cell r="D270" t="str">
            <v>4808932474311</v>
          </cell>
          <cell r="E270" t="str">
            <v>kEPUB</v>
          </cell>
        </row>
        <row r="271">
          <cell r="A271" t="str">
            <v>함수, 통계, 기하에 관한 최소한의 수학지식</v>
          </cell>
          <cell r="B271">
            <v>20160</v>
          </cell>
          <cell r="C271">
            <v>1</v>
          </cell>
          <cell r="D271" t="str">
            <v>4808957368893</v>
          </cell>
          <cell r="E271" t="str">
            <v>kEPUB</v>
          </cell>
        </row>
        <row r="272">
          <cell r="A272" t="str">
            <v>험블 파이</v>
          </cell>
          <cell r="B272">
            <v>55440</v>
          </cell>
          <cell r="C272">
            <v>2</v>
          </cell>
          <cell r="D272" t="str">
            <v>4801130631166</v>
          </cell>
          <cell r="E272" t="str">
            <v>kEPUB</v>
          </cell>
        </row>
        <row r="273">
          <cell r="A273" t="str">
            <v>헤어</v>
          </cell>
          <cell r="B273">
            <v>16200</v>
          </cell>
          <cell r="C273">
            <v>1</v>
          </cell>
          <cell r="D273" t="str">
            <v>4801187601198</v>
          </cell>
          <cell r="E273" t="str">
            <v>kEPUB</v>
          </cell>
        </row>
        <row r="274">
          <cell r="A274" t="str">
            <v>호모 사피엔스, 그 성공의 비밀</v>
          </cell>
          <cell r="B274">
            <v>105840</v>
          </cell>
          <cell r="C274">
            <v>2</v>
          </cell>
          <cell r="D274" t="str">
            <v>4808964621165</v>
          </cell>
          <cell r="E274" t="str">
            <v>kEPUB</v>
          </cell>
        </row>
        <row r="275">
          <cell r="A275" t="str">
            <v>호모 스페이스쿠스</v>
          </cell>
          <cell r="B275">
            <v>64260</v>
          </cell>
          <cell r="C275">
            <v>2</v>
          </cell>
          <cell r="D275" t="str">
            <v>4801188569183</v>
          </cell>
          <cell r="E275" t="str">
            <v>kEPUB</v>
          </cell>
        </row>
        <row r="276">
          <cell r="A276" t="str">
            <v>호킹</v>
          </cell>
          <cell r="B276">
            <v>68040</v>
          </cell>
          <cell r="C276">
            <v>2</v>
          </cell>
          <cell r="D276" t="str">
            <v>4801190357259</v>
          </cell>
          <cell r="E276" t="str">
            <v>kPDF</v>
          </cell>
        </row>
        <row r="277">
          <cell r="A277" t="str">
            <v>화학, 인문과 첨단을 품다</v>
          </cell>
          <cell r="B277">
            <v>21170</v>
          </cell>
          <cell r="C277">
            <v>1</v>
          </cell>
          <cell r="D277" t="str">
            <v>4808987527819</v>
          </cell>
          <cell r="E277" t="str">
            <v>kEPUB</v>
          </cell>
        </row>
        <row r="278">
          <cell r="A278" t="str">
            <v>휴보, 세계 최고의 재난구조로봇</v>
          </cell>
          <cell r="B278">
            <v>17820</v>
          </cell>
          <cell r="C278">
            <v>1</v>
          </cell>
          <cell r="D278" t="str">
            <v>4808970016757</v>
          </cell>
          <cell r="E278" t="str">
            <v>kEPUB</v>
          </cell>
        </row>
        <row r="279">
          <cell r="A279" t="str">
            <v>흐르는 것들의 과학</v>
          </cell>
          <cell r="B279">
            <v>18360</v>
          </cell>
          <cell r="C279">
            <v>1</v>
          </cell>
          <cell r="D279" t="str">
            <v>4801190116221</v>
          </cell>
          <cell r="E279" t="str">
            <v>kEPUB</v>
          </cell>
        </row>
        <row r="280">
          <cell r="A280" t="str">
            <v>희토류 전쟁</v>
          </cell>
          <cell r="B280">
            <v>22680</v>
          </cell>
          <cell r="C280">
            <v>1</v>
          </cell>
          <cell r="D280" t="str">
            <v>4801188704027</v>
          </cell>
          <cell r="E280" t="str">
            <v>kEPUB</v>
          </cell>
        </row>
        <row r="281">
          <cell r="A281" t="str">
            <v>부분과 전체</v>
          </cell>
          <cell r="B281">
            <v>21170</v>
          </cell>
          <cell r="C281">
            <v>1</v>
          </cell>
          <cell r="D281" t="str">
            <v>4801195568759</v>
          </cell>
          <cell r="E281" t="str">
            <v>kEPUB</v>
          </cell>
        </row>
        <row r="282">
          <cell r="A282" t="str">
            <v>상대성 이론이란 무엇인가</v>
          </cell>
          <cell r="B282">
            <v>19800</v>
          </cell>
          <cell r="C282">
            <v>1</v>
          </cell>
          <cell r="D282" t="str">
            <v>4801170222010</v>
          </cell>
          <cell r="E282" t="str">
            <v>kEPUB</v>
          </cell>
        </row>
        <row r="283">
          <cell r="A283" t="str">
            <v>아름답고 우아한 물리학 방정식</v>
          </cell>
          <cell r="B283">
            <v>16920</v>
          </cell>
          <cell r="C283">
            <v>1</v>
          </cell>
          <cell r="D283" t="str">
            <v>4801188907589</v>
          </cell>
          <cell r="E283" t="str">
            <v>kEPUB</v>
          </cell>
        </row>
        <row r="284">
          <cell r="A284" t="str">
            <v>퀀텀</v>
          </cell>
          <cell r="B284">
            <v>24950</v>
          </cell>
          <cell r="C284">
            <v>1</v>
          </cell>
          <cell r="D284" t="str">
            <v>4801157843894</v>
          </cell>
          <cell r="E284" t="str">
            <v>kPDF</v>
          </cell>
        </row>
        <row r="285">
          <cell r="A285" t="str">
            <v>누구나 세포</v>
          </cell>
          <cell r="B285">
            <v>36000</v>
          </cell>
          <cell r="C285">
            <v>1</v>
          </cell>
          <cell r="D285" t="str">
            <v>4808959792283</v>
          </cell>
          <cell r="E285" t="str">
            <v>kPDF+kEPUB</v>
          </cell>
        </row>
        <row r="286">
          <cell r="A286" t="str">
            <v>면역의 힘</v>
          </cell>
          <cell r="B286">
            <v>23220</v>
          </cell>
          <cell r="C286">
            <v>1</v>
          </cell>
          <cell r="D286" t="str">
            <v>4801155813318</v>
          </cell>
          <cell r="E286" t="str">
            <v>kEPUB</v>
          </cell>
        </row>
        <row r="287">
          <cell r="A287" t="str">
            <v>생물학 명강. 3</v>
          </cell>
          <cell r="B287">
            <v>18900</v>
          </cell>
          <cell r="C287">
            <v>2</v>
          </cell>
          <cell r="D287" t="str">
            <v>4808956055169</v>
          </cell>
          <cell r="E287" t="str">
            <v>kEPUB</v>
          </cell>
        </row>
        <row r="288">
          <cell r="A288" t="str">
            <v>세포</v>
          </cell>
          <cell r="B288">
            <v>83160</v>
          </cell>
          <cell r="C288">
            <v>2</v>
          </cell>
          <cell r="D288" t="str">
            <v>4801186900261</v>
          </cell>
          <cell r="E288" t="str">
            <v>kPDF</v>
          </cell>
        </row>
        <row r="289">
          <cell r="A289" t="str">
            <v>슈퍼버그</v>
          </cell>
          <cell r="B289">
            <v>25920</v>
          </cell>
          <cell r="C289">
            <v>1</v>
          </cell>
          <cell r="D289" t="str">
            <v>4808965963691</v>
          </cell>
          <cell r="E289" t="str">
            <v>kEPUB</v>
          </cell>
        </row>
        <row r="290">
          <cell r="A290" t="str">
            <v>질병 정복의 꿈, 바이오 사이언스</v>
          </cell>
          <cell r="B290">
            <v>16200</v>
          </cell>
          <cell r="C290">
            <v>1</v>
          </cell>
          <cell r="D290" t="str">
            <v>4801187601877</v>
          </cell>
          <cell r="E290" t="str">
            <v>kPDF+kEPUB</v>
          </cell>
        </row>
        <row r="291">
          <cell r="A291" t="str">
            <v>명화와 함께 떠나는 수학사 여행</v>
          </cell>
          <cell r="B291">
            <v>32400</v>
          </cell>
          <cell r="C291">
            <v>1</v>
          </cell>
          <cell r="D291" t="str">
            <v>4808952240262</v>
          </cell>
          <cell r="E291" t="str">
            <v>kEPUB</v>
          </cell>
        </row>
        <row r="292">
          <cell r="A292" t="str">
            <v>미적분으로 바라본 하루</v>
          </cell>
          <cell r="B292">
            <v>18900</v>
          </cell>
          <cell r="C292">
            <v>1</v>
          </cell>
          <cell r="D292" t="str">
            <v>4808965400912</v>
          </cell>
          <cell r="E292" t="str">
            <v>kPDF</v>
          </cell>
        </row>
        <row r="293">
          <cell r="A293" t="str">
            <v>숫자는 거짓말을 한다</v>
          </cell>
          <cell r="B293">
            <v>24400</v>
          </cell>
          <cell r="C293">
            <v>2</v>
          </cell>
          <cell r="D293" t="str">
            <v>4808901245591</v>
          </cell>
          <cell r="E293" t="str">
            <v>kEPUB</v>
          </cell>
        </row>
        <row r="294">
          <cell r="A294" t="str">
            <v>우연의 과학</v>
          </cell>
          <cell r="B294">
            <v>18000</v>
          </cell>
          <cell r="C294">
            <v>1</v>
          </cell>
          <cell r="D294" t="str">
            <v>4801195088356</v>
          </cell>
          <cell r="E294" t="str">
            <v>kPDF</v>
          </cell>
        </row>
        <row r="295">
          <cell r="A295" t="str">
            <v>존재의 수학</v>
          </cell>
          <cell r="B295">
            <v>18900</v>
          </cell>
          <cell r="C295">
            <v>1</v>
          </cell>
          <cell r="D295" t="str">
            <v>4808998746278</v>
          </cell>
          <cell r="E295" t="str">
            <v>kEPUB</v>
          </cell>
        </row>
        <row r="296">
          <cell r="A296" t="str">
            <v>통계학, 빅데이터를 잡다</v>
          </cell>
          <cell r="B296">
            <v>21240</v>
          </cell>
          <cell r="C296">
            <v>1</v>
          </cell>
          <cell r="D296" t="str">
            <v>4808987527598</v>
          </cell>
          <cell r="E296" t="str">
            <v>kEPUB</v>
          </cell>
        </row>
        <row r="297">
          <cell r="A297" t="str">
            <v>대한민국 자동차 명장 박병일의 자동차 백과</v>
          </cell>
          <cell r="B297">
            <v>36000</v>
          </cell>
          <cell r="C297">
            <v>1</v>
          </cell>
          <cell r="D297" t="str">
            <v>4801188726005</v>
          </cell>
          <cell r="E297" t="str">
            <v>kEPUB</v>
          </cell>
        </row>
        <row r="298">
          <cell r="A298" t="str">
            <v>파란하늘 빨간지구</v>
          </cell>
          <cell r="B298">
            <v>24190</v>
          </cell>
          <cell r="C298">
            <v>2</v>
          </cell>
          <cell r="D298" t="str">
            <v>4808962622713</v>
          </cell>
          <cell r="E298" t="str">
            <v>kEPUB</v>
          </cell>
        </row>
        <row r="299">
          <cell r="A299" t="str">
            <v>플랜 드로다운</v>
          </cell>
          <cell r="B299">
            <v>36000</v>
          </cell>
          <cell r="C299">
            <v>5</v>
          </cell>
          <cell r="D299" t="str">
            <v>4808967356699</v>
          </cell>
          <cell r="E299" t="str">
            <v>kEPUB</v>
          </cell>
        </row>
        <row r="300">
          <cell r="A300" t="str">
            <v>별별 이야기</v>
          </cell>
          <cell r="B300">
            <v>20160</v>
          </cell>
          <cell r="C300">
            <v>1</v>
          </cell>
          <cell r="D300" t="str">
            <v>4801163630600</v>
          </cell>
          <cell r="E300" t="str">
            <v>kEPUB</v>
          </cell>
        </row>
        <row r="301">
          <cell r="A301" t="str">
            <v>천문학 사전</v>
          </cell>
          <cell r="B301">
            <v>22680</v>
          </cell>
          <cell r="C301">
            <v>1</v>
          </cell>
          <cell r="D301" t="str">
            <v>4808955883558</v>
          </cell>
          <cell r="E301" t="str">
            <v>kPDF</v>
          </cell>
        </row>
        <row r="302">
          <cell r="A302" t="str">
            <v>천문학 아는 척하기</v>
          </cell>
          <cell r="B302">
            <v>18000</v>
          </cell>
          <cell r="C302">
            <v>1</v>
          </cell>
          <cell r="D302" t="str">
            <v>4801161691108</v>
          </cell>
          <cell r="E302" t="str">
            <v>kEPUB</v>
          </cell>
        </row>
        <row r="303">
          <cell r="A303" t="str">
            <v>천문학자에게 가장 물어보고 싶은 질문 33</v>
          </cell>
          <cell r="B303">
            <v>24000</v>
          </cell>
          <cell r="C303">
            <v>1</v>
          </cell>
          <cell r="D303" t="str">
            <v>4801186889221</v>
          </cell>
          <cell r="E303" t="str">
            <v>kPDF</v>
          </cell>
        </row>
        <row r="304">
          <cell r="A304" t="str">
            <v>도시계획가</v>
          </cell>
          <cell r="B304">
            <v>21600</v>
          </cell>
          <cell r="C304">
            <v>1</v>
          </cell>
          <cell r="D304" t="str">
            <v>4801128819347</v>
          </cell>
          <cell r="E304" t="str">
            <v>kEPUB</v>
          </cell>
        </row>
        <row r="305">
          <cell r="A305" t="str">
            <v>두 번째 지구는 없다</v>
          </cell>
          <cell r="B305">
            <v>9800</v>
          </cell>
          <cell r="C305">
            <v>2</v>
          </cell>
          <cell r="D305" t="str">
            <v>4808925556253</v>
          </cell>
          <cell r="E305" t="str">
            <v>kEPUB</v>
          </cell>
        </row>
        <row r="306">
          <cell r="A306" t="str">
            <v>자연재해와 방재</v>
          </cell>
          <cell r="B306">
            <v>45360</v>
          </cell>
          <cell r="C306">
            <v>1</v>
          </cell>
          <cell r="D306" t="str">
            <v>4808968669415</v>
          </cell>
          <cell r="E306" t="str">
            <v>kPDF</v>
          </cell>
        </row>
        <row r="307">
          <cell r="A307" t="str">
            <v>침묵의 봄</v>
          </cell>
          <cell r="B307">
            <v>28800</v>
          </cell>
          <cell r="C307">
            <v>1</v>
          </cell>
          <cell r="D307" t="str">
            <v>4808962630619</v>
          </cell>
          <cell r="E307" t="str">
            <v>kEPUB</v>
          </cell>
        </row>
        <row r="308">
          <cell r="A308" t="str">
            <v>탄소 자본주의 - 기후변화 시대 마음의 생태학</v>
          </cell>
          <cell r="B308">
            <v>75600</v>
          </cell>
          <cell r="C308">
            <v>2</v>
          </cell>
          <cell r="D308" t="str">
            <v>4801195782674</v>
          </cell>
          <cell r="E308" t="str">
            <v>kEPUB</v>
          </cell>
        </row>
        <row r="309">
          <cell r="A309" t="str">
            <v>퓨처라마</v>
          </cell>
          <cell r="B309">
            <v>21420</v>
          </cell>
          <cell r="C309">
            <v>1</v>
          </cell>
          <cell r="D309" t="str">
            <v>4801189586295</v>
          </cell>
          <cell r="E309" t="str">
            <v>kPDF</v>
          </cell>
        </row>
        <row r="310">
          <cell r="A310" t="str">
            <v>황 박사의 우리나라 산불이야기</v>
          </cell>
          <cell r="B310">
            <v>28980</v>
          </cell>
          <cell r="C310">
            <v>1</v>
          </cell>
          <cell r="D310" t="str">
            <v>4801163560082</v>
          </cell>
          <cell r="E310" t="str">
            <v>kPDF</v>
          </cell>
        </row>
        <row r="311">
          <cell r="A311" t="str">
            <v>Essential VOCA. 1</v>
          </cell>
          <cell r="B311">
            <v>17640</v>
          </cell>
          <cell r="C311">
            <v>1</v>
          </cell>
          <cell r="D311" t="str">
            <v>4808966535736</v>
          </cell>
          <cell r="E311" t="str">
            <v>kPDF</v>
          </cell>
        </row>
        <row r="312">
          <cell r="A312" t="str">
            <v>Essential VOCA. 2</v>
          </cell>
          <cell r="B312">
            <v>17640</v>
          </cell>
          <cell r="C312">
            <v>1</v>
          </cell>
          <cell r="D312" t="str">
            <v>4808966535743</v>
          </cell>
          <cell r="E312" t="str">
            <v>kPDF</v>
          </cell>
        </row>
        <row r="313">
          <cell r="A313" t="str">
            <v>Essential VOCA. 3</v>
          </cell>
          <cell r="B313">
            <v>17640</v>
          </cell>
          <cell r="C313">
            <v>1</v>
          </cell>
          <cell r="D313" t="str">
            <v>4808966535750</v>
          </cell>
          <cell r="E313" t="str">
            <v>kPDF</v>
          </cell>
        </row>
        <row r="314">
          <cell r="A314" t="str">
            <v>가슴 뛰는 명문장을 외워 봐</v>
          </cell>
          <cell r="B314">
            <v>16380</v>
          </cell>
          <cell r="C314">
            <v>1</v>
          </cell>
          <cell r="D314" t="str">
            <v>4801186650500</v>
          </cell>
          <cell r="E314" t="str">
            <v>kPDF</v>
          </cell>
        </row>
        <row r="315">
          <cell r="A315" t="str">
            <v>강성태 영문법: 필수편</v>
          </cell>
          <cell r="B315">
            <v>20160</v>
          </cell>
          <cell r="C315">
            <v>1</v>
          </cell>
          <cell r="D315" t="str">
            <v>4801189719006</v>
          </cell>
          <cell r="E315" t="str">
            <v>kPDF</v>
          </cell>
        </row>
        <row r="316">
          <cell r="A316" t="str">
            <v>기본영어 insight</v>
          </cell>
          <cell r="B316">
            <v>18720</v>
          </cell>
          <cell r="C316">
            <v>1</v>
          </cell>
          <cell r="D316" t="str">
            <v>4808927741343</v>
          </cell>
          <cell r="E316" t="str">
            <v>kPDF</v>
          </cell>
        </row>
        <row r="317">
          <cell r="A317" t="str">
            <v>맨처음 수능 영문법 개념이해책</v>
          </cell>
          <cell r="B317">
            <v>16380</v>
          </cell>
          <cell r="C317">
            <v>1</v>
          </cell>
          <cell r="D317" t="str">
            <v>4808927780014</v>
          </cell>
          <cell r="E317" t="str">
            <v>kPDF</v>
          </cell>
        </row>
        <row r="318">
          <cell r="A318" t="str">
            <v>수능 중국어 초 중급 회화 &amp; 필수 어휘</v>
          </cell>
          <cell r="B318">
            <v>53640</v>
          </cell>
          <cell r="C318">
            <v>1</v>
          </cell>
          <cell r="D318" t="str">
            <v>4801188182320</v>
          </cell>
          <cell r="E318" t="str">
            <v>kPDF</v>
          </cell>
        </row>
        <row r="319">
          <cell r="A319" t="str">
            <v>중학 수학 개념 83</v>
          </cell>
          <cell r="B319">
            <v>18900</v>
          </cell>
          <cell r="C319">
            <v>1</v>
          </cell>
          <cell r="D319" t="str">
            <v>4801163630273</v>
          </cell>
          <cell r="E319" t="str">
            <v>kEPUB</v>
          </cell>
        </row>
        <row r="320">
          <cell r="A320" t="str">
            <v>중학 수학 문장제</v>
          </cell>
          <cell r="B320">
            <v>18900</v>
          </cell>
          <cell r="C320">
            <v>1</v>
          </cell>
          <cell r="D320" t="str">
            <v>4801163630402</v>
          </cell>
          <cell r="E320" t="str">
            <v>kEPUB</v>
          </cell>
        </row>
        <row r="321">
          <cell r="A321" t="str">
            <v>최태성 Keyword 365 한국사(ePub3.0)</v>
          </cell>
          <cell r="B321">
            <v>17100</v>
          </cell>
          <cell r="C321">
            <v>1</v>
          </cell>
          <cell r="D321" t="str">
            <v>480D190701140</v>
          </cell>
          <cell r="E321" t="str">
            <v>kEPUB</v>
          </cell>
        </row>
        <row r="322">
          <cell r="A322" t="str">
            <v>핵꿀잼 리딩 Level. 1</v>
          </cell>
          <cell r="B322">
            <v>15300</v>
          </cell>
          <cell r="C322">
            <v>1</v>
          </cell>
          <cell r="D322" t="str">
            <v>4801186608617</v>
          </cell>
          <cell r="E322" t="str">
            <v>kPDF</v>
          </cell>
        </row>
        <row r="323">
          <cell r="A323" t="str">
            <v>핵꿀잼 리딩 Level. 2</v>
          </cell>
          <cell r="B323">
            <v>15300</v>
          </cell>
          <cell r="C323">
            <v>1</v>
          </cell>
          <cell r="D323" t="str">
            <v>4801186608624</v>
          </cell>
          <cell r="E323" t="str">
            <v>kPDF</v>
          </cell>
        </row>
        <row r="324">
          <cell r="A324" t="str">
            <v>핵꿀잼 리딩 Level. 3</v>
          </cell>
          <cell r="B324">
            <v>15300</v>
          </cell>
          <cell r="C324">
            <v>1</v>
          </cell>
          <cell r="D324" t="str">
            <v>4801186608631</v>
          </cell>
          <cell r="E324" t="str">
            <v>kPDF</v>
          </cell>
        </row>
        <row r="325">
          <cell r="A325" t="str">
            <v>[필독서 따라잡기]계몽의 변증법 - 야만으로 후퇴하는 현대</v>
          </cell>
          <cell r="B325">
            <v>1800</v>
          </cell>
          <cell r="C325">
            <v>1</v>
          </cell>
          <cell r="D325" t="str">
            <v>480D201115200</v>
          </cell>
          <cell r="E325" t="str">
            <v>kEPUB</v>
          </cell>
        </row>
        <row r="326">
          <cell r="A326" t="str">
            <v>10대를 위한 모든이슈</v>
          </cell>
          <cell r="B326">
            <v>18900</v>
          </cell>
          <cell r="C326">
            <v>1</v>
          </cell>
          <cell r="D326" t="str">
            <v>4801125490693</v>
          </cell>
          <cell r="E326" t="str">
            <v>kPDF</v>
          </cell>
        </row>
        <row r="327">
          <cell r="A327" t="str">
            <v>논쟁하는 환경 교과서</v>
          </cell>
          <cell r="B327">
            <v>18900</v>
          </cell>
          <cell r="C327">
            <v>1</v>
          </cell>
          <cell r="D327" t="str">
            <v>4801156103937</v>
          </cell>
          <cell r="E327" t="str">
            <v>kPDF</v>
          </cell>
        </row>
        <row r="328">
          <cell r="A328" t="str">
            <v>청소년을 위한 개념 시사상식</v>
          </cell>
          <cell r="B328">
            <v>20700</v>
          </cell>
          <cell r="C328">
            <v>1</v>
          </cell>
          <cell r="D328" t="str">
            <v>4801159970307</v>
          </cell>
          <cell r="E328" t="str">
            <v>kPDF</v>
          </cell>
        </row>
        <row r="329">
          <cell r="A329" t="str">
            <v>중학 역사왕 용어사전</v>
          </cell>
          <cell r="B329">
            <v>17280</v>
          </cell>
          <cell r="C329">
            <v>1</v>
          </cell>
          <cell r="D329" t="str">
            <v>4801188762003</v>
          </cell>
          <cell r="E329" t="str">
            <v>kEPUB</v>
          </cell>
        </row>
        <row r="330">
          <cell r="A330" t="str">
            <v>중학영어공부 혼자하기 100일. 1</v>
          </cell>
          <cell r="B330">
            <v>10800</v>
          </cell>
          <cell r="C330">
            <v>1</v>
          </cell>
          <cell r="D330" t="str">
            <v>4801188935285</v>
          </cell>
          <cell r="E330" t="str">
            <v>kPDF</v>
          </cell>
        </row>
        <row r="331">
          <cell r="A331" t="str">
            <v>중학영어공부 혼자하기 100일. 2</v>
          </cell>
          <cell r="B331">
            <v>10800</v>
          </cell>
          <cell r="C331">
            <v>1</v>
          </cell>
          <cell r="D331" t="str">
            <v>4801188935292</v>
          </cell>
          <cell r="E331" t="str">
            <v>kPDF</v>
          </cell>
        </row>
        <row r="332">
          <cell r="A332" t="str">
            <v>바쁜 초등학생을 위한 빠른 구구단</v>
          </cell>
          <cell r="B332">
            <v>18000</v>
          </cell>
          <cell r="C332">
            <v>2</v>
          </cell>
          <cell r="D332" t="str">
            <v>4801163030066</v>
          </cell>
          <cell r="E332" t="str">
            <v>kPDF</v>
          </cell>
        </row>
        <row r="333">
          <cell r="A333" t="str">
            <v>제대로 수학개념: 초등 5-6학년</v>
          </cell>
          <cell r="B333">
            <v>16380</v>
          </cell>
          <cell r="C333">
            <v>1</v>
          </cell>
          <cell r="D333" t="str">
            <v>4808927746447</v>
          </cell>
          <cell r="E333" t="str">
            <v>kPDF</v>
          </cell>
        </row>
        <row r="334">
          <cell r="A334" t="str">
            <v>래퍼가 말하는 래퍼: 18명의 힙합퍼가 솔직하게 털어놓은 힙합의 세계(부키 전문직 리포트 24)</v>
          </cell>
          <cell r="B334">
            <v>56700</v>
          </cell>
          <cell r="C334">
            <v>2</v>
          </cell>
          <cell r="D334" t="str">
            <v>4808960517653</v>
          </cell>
          <cell r="E334" t="str">
            <v>kEPUB</v>
          </cell>
        </row>
        <row r="335">
          <cell r="A335" t="str">
            <v>나는 오늘부터 영어 단어를 읽기로 했다</v>
          </cell>
          <cell r="B335">
            <v>14400</v>
          </cell>
          <cell r="C335">
            <v>1</v>
          </cell>
          <cell r="D335" t="str">
            <v>4801188292838</v>
          </cell>
          <cell r="E335" t="str">
            <v>kEPUB</v>
          </cell>
        </row>
        <row r="336">
          <cell r="A336" t="str">
            <v>나도 이제 영어로 읽는다: 어린 왕자</v>
          </cell>
          <cell r="B336">
            <v>23220</v>
          </cell>
          <cell r="C336">
            <v>1</v>
          </cell>
          <cell r="D336" t="str">
            <v>4801197005610</v>
          </cell>
          <cell r="E336" t="str">
            <v>kEPUB</v>
          </cell>
        </row>
        <row r="337">
          <cell r="A337" t="str">
            <v>써먹는 영문법</v>
          </cell>
          <cell r="B337">
            <v>18900</v>
          </cell>
          <cell r="C337">
            <v>1</v>
          </cell>
          <cell r="D337" t="str">
            <v>4801188674030</v>
          </cell>
          <cell r="E337" t="str">
            <v>kEPUB</v>
          </cell>
        </row>
        <row r="338">
          <cell r="A338" t="str">
            <v>어션영어의 진짜 기초영어</v>
          </cell>
          <cell r="B338">
            <v>17460</v>
          </cell>
          <cell r="C338">
            <v>1</v>
          </cell>
          <cell r="D338" t="str">
            <v>4801157686446</v>
          </cell>
          <cell r="E338" t="str">
            <v>kPDF</v>
          </cell>
        </row>
        <row r="339">
          <cell r="A339" t="str">
            <v>영어를 해석하지 않고 읽는 법</v>
          </cell>
          <cell r="B339">
            <v>18900</v>
          </cell>
          <cell r="C339">
            <v>1</v>
          </cell>
          <cell r="D339" t="str">
            <v>4801157685241</v>
          </cell>
          <cell r="E339" t="str">
            <v>kEPUB</v>
          </cell>
        </row>
        <row r="340">
          <cell r="A340" t="str">
            <v>하루 딱! 영단어</v>
          </cell>
          <cell r="B340">
            <v>18900</v>
          </cell>
          <cell r="C340">
            <v>1</v>
          </cell>
          <cell r="D340" t="str">
            <v>4801166370374</v>
          </cell>
          <cell r="E340" t="str">
            <v>kPDF</v>
          </cell>
        </row>
        <row r="341">
          <cell r="A341" t="str">
            <v>헷갈리는 영단어</v>
          </cell>
          <cell r="B341">
            <v>9900</v>
          </cell>
          <cell r="C341">
            <v>1</v>
          </cell>
          <cell r="D341" t="str">
            <v>4808992197496</v>
          </cell>
          <cell r="E341" t="str">
            <v>kPDF</v>
          </cell>
        </row>
        <row r="342">
          <cell r="A342" t="str">
            <v>파고다 뉴텝스 보카</v>
          </cell>
          <cell r="B342">
            <v>17640</v>
          </cell>
          <cell r="C342">
            <v>1</v>
          </cell>
          <cell r="D342" t="str">
            <v>4808962818291</v>
          </cell>
          <cell r="E342" t="str">
            <v>kPDF</v>
          </cell>
        </row>
        <row r="343">
          <cell r="A343" t="str">
            <v>가벼운 영어</v>
          </cell>
          <cell r="B343">
            <v>17280</v>
          </cell>
          <cell r="C343">
            <v>1</v>
          </cell>
          <cell r="D343" t="str">
            <v>4801196669851</v>
          </cell>
          <cell r="E343" t="str">
            <v>kPDF</v>
          </cell>
        </row>
        <row r="344">
          <cell r="A344" t="str">
            <v>교실영어 표현사전</v>
          </cell>
          <cell r="B344">
            <v>24950</v>
          </cell>
          <cell r="C344">
            <v>1</v>
          </cell>
          <cell r="D344" t="str">
            <v>4801160576581</v>
          </cell>
          <cell r="E344" t="str">
            <v>kPDF</v>
          </cell>
        </row>
        <row r="345">
          <cell r="A345" t="str">
            <v>한글로 영어</v>
          </cell>
          <cell r="B345">
            <v>21240</v>
          </cell>
          <cell r="C345">
            <v>1</v>
          </cell>
          <cell r="D345" t="str">
            <v>4801190593107</v>
          </cell>
          <cell r="E345" t="str">
            <v>kEPUB</v>
          </cell>
        </row>
        <row r="346">
          <cell r="A346" t="str">
            <v>99단 영어회화 33일에 정복하기</v>
          </cell>
          <cell r="B346">
            <v>25200</v>
          </cell>
          <cell r="C346">
            <v>1</v>
          </cell>
          <cell r="D346" t="str">
            <v>4801195864059</v>
          </cell>
          <cell r="E346" t="str">
            <v>kPDF</v>
          </cell>
        </row>
        <row r="347">
          <cell r="A347" t="str">
            <v>김영철, 타일러의 진짜 미국식 영어</v>
          </cell>
          <cell r="B347">
            <v>26640</v>
          </cell>
          <cell r="C347">
            <v>2</v>
          </cell>
          <cell r="D347" t="str">
            <v>4801162201511</v>
          </cell>
          <cell r="E347" t="str">
            <v>kEPUB</v>
          </cell>
        </row>
        <row r="348">
          <cell r="A348" t="str">
            <v>네이티브 영어표현력 사전</v>
          </cell>
          <cell r="B348">
            <v>36000</v>
          </cell>
          <cell r="C348">
            <v>1</v>
          </cell>
          <cell r="D348" t="str">
            <v>4808927701057</v>
          </cell>
          <cell r="E348" t="str">
            <v>kEPUB</v>
          </cell>
        </row>
        <row r="349">
          <cell r="A349" t="str">
            <v>몰입 영어</v>
          </cell>
          <cell r="B349">
            <v>24840</v>
          </cell>
          <cell r="C349">
            <v>2</v>
          </cell>
          <cell r="D349" t="str">
            <v>4801162207179</v>
          </cell>
          <cell r="E349" t="str">
            <v>kEPUB</v>
          </cell>
        </row>
        <row r="350">
          <cell r="A350" t="str">
            <v>바원영어학습법</v>
          </cell>
          <cell r="B350">
            <v>9000</v>
          </cell>
          <cell r="C350">
            <v>1</v>
          </cell>
          <cell r="D350" t="str">
            <v>480D150102050</v>
          </cell>
          <cell r="E350" t="str">
            <v>kPDF+kEPUB</v>
          </cell>
        </row>
        <row r="351">
          <cell r="A351" t="str">
            <v>야나두 영어회화 패턴31 (멀티eBook)</v>
          </cell>
          <cell r="B351">
            <v>19800</v>
          </cell>
          <cell r="C351">
            <v>1</v>
          </cell>
          <cell r="D351" t="str">
            <v>4801189686117</v>
          </cell>
          <cell r="E351" t="str">
            <v>kEPUB</v>
          </cell>
        </row>
        <row r="352">
          <cell r="A352" t="str">
            <v>올리버쌤의 실전 영어꿀팁 100</v>
          </cell>
          <cell r="B352">
            <v>26640</v>
          </cell>
          <cell r="C352">
            <v>2</v>
          </cell>
          <cell r="D352" t="str">
            <v>4801190065970</v>
          </cell>
          <cell r="E352" t="str">
            <v>kEPUB</v>
          </cell>
        </row>
        <row r="353">
          <cell r="A353" t="str">
            <v>올리버쌤의 영어 꿀팁</v>
          </cell>
          <cell r="B353">
            <v>26640</v>
          </cell>
          <cell r="C353">
            <v>2</v>
          </cell>
          <cell r="D353" t="str">
            <v>4801162209890</v>
          </cell>
          <cell r="E353" t="str">
            <v>kEPUB</v>
          </cell>
        </row>
        <row r="354">
          <cell r="A354" t="str">
            <v>최강동사 30개로 내가 스피킹이다</v>
          </cell>
          <cell r="B354">
            <v>17640</v>
          </cell>
          <cell r="C354">
            <v>1</v>
          </cell>
          <cell r="D354" t="str">
            <v>4808927701361</v>
          </cell>
          <cell r="E354" t="str">
            <v>kPDF</v>
          </cell>
        </row>
        <row r="355">
          <cell r="A355" t="str">
            <v>그리스인 조르바</v>
          </cell>
          <cell r="B355">
            <v>24700</v>
          </cell>
          <cell r="C355">
            <v>1</v>
          </cell>
          <cell r="D355" t="str">
            <v>480D180613470</v>
          </cell>
          <cell r="E355" t="str">
            <v>kEPUB</v>
          </cell>
        </row>
        <row r="356">
          <cell r="A356" t="str">
            <v>돈키호테. 1</v>
          </cell>
          <cell r="B356">
            <v>56880</v>
          </cell>
          <cell r="C356">
            <v>2</v>
          </cell>
          <cell r="D356" t="str">
            <v>4808932916804</v>
          </cell>
          <cell r="E356" t="str">
            <v>kEPUB</v>
          </cell>
        </row>
        <row r="357">
          <cell r="A357" t="str">
            <v>돈키호테. 2</v>
          </cell>
          <cell r="B357">
            <v>56880</v>
          </cell>
          <cell r="C357">
            <v>2</v>
          </cell>
          <cell r="D357" t="str">
            <v>4808932916811</v>
          </cell>
          <cell r="E357" t="str">
            <v>kEPUB</v>
          </cell>
        </row>
        <row r="358">
          <cell r="A358" t="str">
            <v>라만차의 비범한 이달고 돈키호테</v>
          </cell>
          <cell r="B358">
            <v>17760</v>
          </cell>
          <cell r="C358">
            <v>2</v>
          </cell>
          <cell r="D358" t="str">
            <v>4808901208299</v>
          </cell>
          <cell r="E358" t="str">
            <v>kEPUB</v>
          </cell>
        </row>
        <row r="359">
          <cell r="A359" t="str">
            <v>물의 기억(Memory of Water)</v>
          </cell>
          <cell r="B359">
            <v>20160</v>
          </cell>
          <cell r="C359">
            <v>1</v>
          </cell>
          <cell r="D359" t="str">
            <v>4801157233268</v>
          </cell>
          <cell r="E359" t="str">
            <v>kPDF</v>
          </cell>
        </row>
        <row r="360">
          <cell r="A360" t="str">
            <v>변신 이야기</v>
          </cell>
          <cell r="B360">
            <v>28440</v>
          </cell>
          <cell r="C360">
            <v>2</v>
          </cell>
          <cell r="D360" t="str">
            <v>4808932912356</v>
          </cell>
          <cell r="E360" t="str">
            <v>kEPUB</v>
          </cell>
        </row>
        <row r="361">
          <cell r="A361" t="str">
            <v>신곡</v>
          </cell>
          <cell r="B361">
            <v>7920</v>
          </cell>
          <cell r="C361">
            <v>1</v>
          </cell>
          <cell r="D361" t="str">
            <v>4801157954811</v>
          </cell>
          <cell r="E361" t="str">
            <v>kEPUB</v>
          </cell>
        </row>
        <row r="362">
          <cell r="A362" t="str">
            <v>이솝 우화 전집</v>
          </cell>
          <cell r="B362">
            <v>21600</v>
          </cell>
          <cell r="C362">
            <v>1</v>
          </cell>
          <cell r="D362" t="str">
            <v>4801191174008</v>
          </cell>
          <cell r="E362" t="str">
            <v>kEPUB</v>
          </cell>
        </row>
        <row r="363">
          <cell r="A363" t="str">
            <v>인형(상)</v>
          </cell>
          <cell r="B363">
            <v>19440</v>
          </cell>
          <cell r="C363">
            <v>1</v>
          </cell>
          <cell r="D363" t="str">
            <v>4808932404677</v>
          </cell>
          <cell r="E363" t="str">
            <v>kEPUB</v>
          </cell>
        </row>
        <row r="364">
          <cell r="A364" t="str">
            <v>인형(하)</v>
          </cell>
          <cell r="B364">
            <v>19440</v>
          </cell>
          <cell r="C364">
            <v>1</v>
          </cell>
          <cell r="D364" t="str">
            <v>4808932404684</v>
          </cell>
          <cell r="E364" t="str">
            <v>kEPUB</v>
          </cell>
        </row>
        <row r="365">
          <cell r="A365" t="str">
            <v>인형의 집</v>
          </cell>
          <cell r="B365">
            <v>9700</v>
          </cell>
          <cell r="C365">
            <v>1</v>
          </cell>
          <cell r="D365" t="str">
            <v>4801186877907</v>
          </cell>
          <cell r="E365" t="str">
            <v>kEPUB</v>
          </cell>
        </row>
        <row r="366">
          <cell r="A366" t="str">
            <v>독일인의 사랑</v>
          </cell>
          <cell r="B366">
            <v>28800</v>
          </cell>
          <cell r="C366">
            <v>1</v>
          </cell>
          <cell r="D366" t="str">
            <v>4808931009767</v>
          </cell>
          <cell r="E366" t="str">
            <v>kPDF+kEPUB</v>
          </cell>
        </row>
        <row r="367">
          <cell r="A367" t="str">
            <v>말테의 수기</v>
          </cell>
          <cell r="B367">
            <v>14000</v>
          </cell>
          <cell r="C367">
            <v>2</v>
          </cell>
          <cell r="D367" t="str">
            <v>4808901114392</v>
          </cell>
          <cell r="E367" t="str">
            <v>kEPUB</v>
          </cell>
        </row>
        <row r="368">
          <cell r="A368" t="str">
            <v>보헤미아의 우편배달부</v>
          </cell>
          <cell r="B368">
            <v>13800</v>
          </cell>
          <cell r="C368">
            <v>5</v>
          </cell>
          <cell r="D368" t="str">
            <v>4808954650366</v>
          </cell>
          <cell r="E368" t="str">
            <v>kEPUB</v>
          </cell>
        </row>
        <row r="369">
          <cell r="A369" t="str">
            <v>소송</v>
          </cell>
          <cell r="B369">
            <v>16800</v>
          </cell>
          <cell r="C369">
            <v>2</v>
          </cell>
          <cell r="D369" t="str">
            <v>4808901096537</v>
          </cell>
          <cell r="E369" t="str">
            <v>kEPUB</v>
          </cell>
        </row>
        <row r="370">
          <cell r="A370" t="str">
            <v>수레바퀴 아래서</v>
          </cell>
          <cell r="B370">
            <v>11090</v>
          </cell>
          <cell r="C370">
            <v>1</v>
          </cell>
          <cell r="D370" t="str">
            <v>4801189998166</v>
          </cell>
          <cell r="E370" t="str">
            <v>kEPUB</v>
          </cell>
        </row>
        <row r="371">
          <cell r="A371" t="str">
            <v>싯다르타(한글판+영문판)</v>
          </cell>
          <cell r="B371">
            <v>1780</v>
          </cell>
          <cell r="C371">
            <v>1</v>
          </cell>
          <cell r="D371" t="str">
            <v>4801155511672</v>
          </cell>
          <cell r="E371" t="str">
            <v>kEPUB</v>
          </cell>
        </row>
        <row r="372">
          <cell r="A372" t="str">
            <v>안네 프랑크의 일기</v>
          </cell>
          <cell r="B372">
            <v>25200</v>
          </cell>
          <cell r="C372">
            <v>2</v>
          </cell>
          <cell r="D372" t="str">
            <v>4808962478464</v>
          </cell>
          <cell r="E372" t="str">
            <v>kEPUB</v>
          </cell>
        </row>
        <row r="373">
          <cell r="A373" t="str">
            <v>인간의 대지</v>
          </cell>
          <cell r="B373">
            <v>9000</v>
          </cell>
          <cell r="C373">
            <v>2</v>
          </cell>
          <cell r="D373" t="str">
            <v>4808901181059</v>
          </cell>
          <cell r="E373" t="str">
            <v>kEPUB</v>
          </cell>
        </row>
        <row r="374">
          <cell r="A374" t="str">
            <v>젊은 베르터의 괴로움</v>
          </cell>
          <cell r="B374">
            <v>9000</v>
          </cell>
          <cell r="C374">
            <v>1</v>
          </cell>
          <cell r="D374" t="str">
            <v>4801186998732</v>
          </cell>
          <cell r="E374" t="str">
            <v>kPDF+kEPUB</v>
          </cell>
        </row>
        <row r="375">
          <cell r="A375" t="str">
            <v>젊은 베르테르의 슬픔</v>
          </cell>
          <cell r="B375">
            <v>16200</v>
          </cell>
          <cell r="C375">
            <v>1</v>
          </cell>
          <cell r="D375" t="str">
            <v>4808968332685</v>
          </cell>
          <cell r="E375" t="str">
            <v>kEPUB</v>
          </cell>
        </row>
        <row r="376">
          <cell r="A376" t="str">
            <v>책상은 책상이다</v>
          </cell>
          <cell r="B376">
            <v>18000</v>
          </cell>
          <cell r="C376">
            <v>2</v>
          </cell>
          <cell r="D376" t="str">
            <v>4801189709212</v>
          </cell>
          <cell r="E376" t="str">
            <v>kEPUB</v>
          </cell>
        </row>
        <row r="377">
          <cell r="A377" t="str">
            <v>파우스트. 1</v>
          </cell>
          <cell r="B377">
            <v>9700</v>
          </cell>
          <cell r="C377">
            <v>1</v>
          </cell>
          <cell r="D377" t="str">
            <v>4801189998371</v>
          </cell>
          <cell r="E377" t="str">
            <v>kEPUB</v>
          </cell>
        </row>
        <row r="378">
          <cell r="A378" t="str">
            <v>파우스트. 2</v>
          </cell>
          <cell r="B378">
            <v>11090</v>
          </cell>
          <cell r="C378">
            <v>1</v>
          </cell>
          <cell r="D378" t="str">
            <v>4801189998388</v>
          </cell>
          <cell r="E378" t="str">
            <v>kEPUB</v>
          </cell>
        </row>
        <row r="379">
          <cell r="A379" t="str">
            <v>호두까기 인형</v>
          </cell>
          <cell r="B379">
            <v>27000</v>
          </cell>
          <cell r="C379">
            <v>2</v>
          </cell>
          <cell r="D379" t="str">
            <v>4808950984557</v>
          </cell>
          <cell r="E379" t="str">
            <v>kPDF</v>
          </cell>
        </row>
        <row r="380">
          <cell r="A380" t="str">
            <v>개를 데리고 다니는 부인</v>
          </cell>
          <cell r="B380">
            <v>17280</v>
          </cell>
          <cell r="C380">
            <v>2</v>
          </cell>
          <cell r="D380" t="str">
            <v>4801189271771</v>
          </cell>
          <cell r="E380" t="str">
            <v>kEPUB</v>
          </cell>
        </row>
        <row r="381">
          <cell r="A381" t="str">
            <v>닥터 지바고. 1</v>
          </cell>
          <cell r="B381">
            <v>13500</v>
          </cell>
          <cell r="C381">
            <v>5</v>
          </cell>
          <cell r="D381" t="str">
            <v>4808954654241</v>
          </cell>
          <cell r="E381" t="str">
            <v>kEPUB</v>
          </cell>
        </row>
        <row r="382">
          <cell r="A382" t="str">
            <v>닥터 지바고. 2</v>
          </cell>
          <cell r="B382">
            <v>14500</v>
          </cell>
          <cell r="C382">
            <v>5</v>
          </cell>
          <cell r="D382" t="str">
            <v>4808954654258</v>
          </cell>
          <cell r="E382" t="str">
            <v>kEPUB</v>
          </cell>
        </row>
        <row r="383">
          <cell r="A383" t="str">
            <v>마야의 달력</v>
          </cell>
          <cell r="B383">
            <v>43200</v>
          </cell>
          <cell r="C383">
            <v>2</v>
          </cell>
          <cell r="D383" t="str">
            <v>4801186430942</v>
          </cell>
          <cell r="E383" t="str">
            <v>kEPUB</v>
          </cell>
        </row>
        <row r="384">
          <cell r="A384" t="str">
            <v>사람은 무엇으로 사는가(러시아 원전 번역본)</v>
          </cell>
          <cell r="B384">
            <v>7020</v>
          </cell>
          <cell r="C384">
            <v>1</v>
          </cell>
          <cell r="D384" t="str">
            <v>4801191280631</v>
          </cell>
          <cell r="E384" t="str">
            <v>kEPUB</v>
          </cell>
        </row>
        <row r="385">
          <cell r="A385" t="str">
            <v>사랑에 관하여</v>
          </cell>
          <cell r="B385">
            <v>9000</v>
          </cell>
          <cell r="C385">
            <v>2</v>
          </cell>
          <cell r="D385" t="str">
            <v>4808901203584</v>
          </cell>
          <cell r="E385" t="str">
            <v>kEPUB</v>
          </cell>
        </row>
        <row r="386">
          <cell r="A386" t="str">
            <v>안나 카레니나. 1</v>
          </cell>
          <cell r="B386">
            <v>18200</v>
          </cell>
          <cell r="C386">
            <v>2</v>
          </cell>
          <cell r="D386" t="str">
            <v>4808901136257</v>
          </cell>
          <cell r="E386" t="str">
            <v>kEPUB</v>
          </cell>
        </row>
        <row r="387">
          <cell r="A387" t="str">
            <v>안나 카레니나. 2</v>
          </cell>
          <cell r="B387">
            <v>18900</v>
          </cell>
          <cell r="C387">
            <v>2</v>
          </cell>
          <cell r="D387" t="str">
            <v>4808901136264</v>
          </cell>
          <cell r="E387" t="str">
            <v>kEPUB</v>
          </cell>
        </row>
        <row r="388">
          <cell r="A388" t="str">
            <v>안나 카레니나. 3</v>
          </cell>
          <cell r="B388">
            <v>16800</v>
          </cell>
          <cell r="C388">
            <v>2</v>
          </cell>
          <cell r="D388" t="str">
            <v>4808901136271</v>
          </cell>
          <cell r="E388" t="str">
            <v>kEPUB</v>
          </cell>
        </row>
        <row r="389">
          <cell r="A389" t="str">
            <v>유년 시절 소년 시절 청년 시절</v>
          </cell>
          <cell r="B389">
            <v>18200</v>
          </cell>
          <cell r="C389">
            <v>2</v>
          </cell>
          <cell r="D389" t="str">
            <v>4808901159942</v>
          </cell>
          <cell r="E389" t="str">
            <v>kEPUB</v>
          </cell>
        </row>
        <row r="390">
          <cell r="A390" t="str">
            <v>이반 일리치의 죽음</v>
          </cell>
          <cell r="B390">
            <v>28800</v>
          </cell>
          <cell r="C390">
            <v>1</v>
          </cell>
          <cell r="D390" t="str">
            <v>4808931010046</v>
          </cell>
          <cell r="E390" t="str">
            <v>kEPUB</v>
          </cell>
        </row>
        <row r="391">
          <cell r="A391" t="str">
            <v>전쟁과 평화(상)</v>
          </cell>
          <cell r="B391">
            <v>21600</v>
          </cell>
          <cell r="C391">
            <v>1</v>
          </cell>
          <cell r="D391" t="str">
            <v>4808932404806</v>
          </cell>
          <cell r="E391" t="str">
            <v>kEPUB</v>
          </cell>
        </row>
        <row r="392">
          <cell r="A392" t="str">
            <v>전쟁과 평화(중)</v>
          </cell>
          <cell r="B392">
            <v>21600</v>
          </cell>
          <cell r="C392">
            <v>1</v>
          </cell>
          <cell r="D392" t="str">
            <v>4808932404813</v>
          </cell>
          <cell r="E392" t="str">
            <v>kEPUB</v>
          </cell>
        </row>
        <row r="393">
          <cell r="A393" t="str">
            <v>전쟁과 평화(하)</v>
          </cell>
          <cell r="B393">
            <v>21600</v>
          </cell>
          <cell r="C393">
            <v>1</v>
          </cell>
          <cell r="D393" t="str">
            <v>4808932404820</v>
          </cell>
          <cell r="E393" t="str">
            <v>kEPUB</v>
          </cell>
        </row>
        <row r="394">
          <cell r="A394" t="str">
            <v>죄와 벌(일러스트판)</v>
          </cell>
          <cell r="B394">
            <v>59940</v>
          </cell>
          <cell r="C394">
            <v>1</v>
          </cell>
          <cell r="D394" t="str">
            <v>4801128855451</v>
          </cell>
          <cell r="E394" t="str">
            <v>kEPUB</v>
          </cell>
        </row>
        <row r="395">
          <cell r="A395" t="str">
            <v>참회록</v>
          </cell>
          <cell r="B395">
            <v>15120</v>
          </cell>
          <cell r="C395">
            <v>1</v>
          </cell>
          <cell r="D395" t="str">
            <v>4801170360286</v>
          </cell>
          <cell r="E395" t="str">
            <v>kPDF</v>
          </cell>
        </row>
        <row r="396">
          <cell r="A396" t="str">
            <v>첫사랑</v>
          </cell>
          <cell r="B396">
            <v>9000</v>
          </cell>
          <cell r="C396">
            <v>2</v>
          </cell>
          <cell r="D396" t="str">
            <v>4808901203607</v>
          </cell>
          <cell r="E396" t="str">
            <v>kEPUB</v>
          </cell>
        </row>
        <row r="397">
          <cell r="A397" t="str">
            <v>드림북스 미니명작-파랑새</v>
          </cell>
          <cell r="B397">
            <v>5040</v>
          </cell>
          <cell r="C397">
            <v>1</v>
          </cell>
          <cell r="D397" t="str">
            <v>480D170925390</v>
          </cell>
          <cell r="E397" t="str">
            <v>kEPUB</v>
          </cell>
        </row>
        <row r="398">
          <cell r="A398" t="str">
            <v>오베라는 남자</v>
          </cell>
          <cell r="B398">
            <v>34780</v>
          </cell>
          <cell r="C398">
            <v>2</v>
          </cell>
          <cell r="D398" t="str">
            <v>4801130605211</v>
          </cell>
          <cell r="E398" t="str">
            <v>kEPUB</v>
          </cell>
        </row>
        <row r="399">
          <cell r="A399" t="str">
            <v>분노의 포도</v>
          </cell>
          <cell r="B399">
            <v>2520</v>
          </cell>
          <cell r="C399">
            <v>1</v>
          </cell>
          <cell r="D399" t="str">
            <v>480D170710220</v>
          </cell>
          <cell r="E399" t="str">
            <v>kEPUB</v>
          </cell>
        </row>
        <row r="400">
          <cell r="A400" t="str">
            <v>인스타리드 리처드 도킨스의 만들어진 신</v>
          </cell>
          <cell r="B400">
            <v>10800</v>
          </cell>
          <cell r="C400">
            <v>2</v>
          </cell>
          <cell r="D400" t="str">
            <v>4808994175720</v>
          </cell>
          <cell r="E400" t="str">
            <v>kEPUB</v>
          </cell>
        </row>
        <row r="401">
          <cell r="A401" t="str">
            <v>인스타리드 재레드 다이아몬드의 총, 균, 쇠</v>
          </cell>
          <cell r="B401">
            <v>10800</v>
          </cell>
          <cell r="C401">
            <v>2</v>
          </cell>
          <cell r="D401" t="str">
            <v>4808994175621</v>
          </cell>
          <cell r="E401" t="str">
            <v>kEPUB</v>
          </cell>
        </row>
        <row r="402">
          <cell r="A402" t="str">
            <v>일리아드/오디세이</v>
          </cell>
          <cell r="B402">
            <v>2520</v>
          </cell>
          <cell r="C402">
            <v>1</v>
          </cell>
          <cell r="D402" t="str">
            <v>480D170703390</v>
          </cell>
          <cell r="E402" t="str">
            <v>kEPUB</v>
          </cell>
        </row>
        <row r="403">
          <cell r="A403" t="str">
            <v>당신 인생의 이야기</v>
          </cell>
          <cell r="B403">
            <v>18270</v>
          </cell>
          <cell r="C403">
            <v>2</v>
          </cell>
          <cell r="D403" t="str">
            <v>4808956057842</v>
          </cell>
          <cell r="E403" t="str">
            <v>kEPUB</v>
          </cell>
        </row>
        <row r="404">
          <cell r="A404" t="str">
            <v>소용돌이에 다가가지 말 것</v>
          </cell>
          <cell r="B404">
            <v>15660</v>
          </cell>
          <cell r="C404">
            <v>2</v>
          </cell>
          <cell r="D404" t="str">
            <v>4801196090273</v>
          </cell>
          <cell r="E404" t="str">
            <v>kEPUB</v>
          </cell>
        </row>
        <row r="405">
          <cell r="A405" t="str">
            <v>셜록 홈즈: 바스커빌 가문의 개</v>
          </cell>
          <cell r="B405">
            <v>15400</v>
          </cell>
          <cell r="C405">
            <v>2</v>
          </cell>
          <cell r="D405" t="str">
            <v>4808901105475</v>
          </cell>
          <cell r="E405" t="str">
            <v>kEPUB</v>
          </cell>
        </row>
        <row r="406">
          <cell r="A406" t="str">
            <v>지킬 박사와 하이드 씨</v>
          </cell>
          <cell r="B406">
            <v>15840</v>
          </cell>
          <cell r="C406">
            <v>1</v>
          </cell>
          <cell r="D406" t="str">
            <v>4808968332364</v>
          </cell>
          <cell r="E406" t="str">
            <v>kEPUB</v>
          </cell>
        </row>
        <row r="407">
          <cell r="A407" t="str">
            <v>가재가 노래하는 곳</v>
          </cell>
          <cell r="B407">
            <v>28800</v>
          </cell>
          <cell r="C407">
            <v>1</v>
          </cell>
          <cell r="D407" t="str">
            <v>4808952240569</v>
          </cell>
          <cell r="E407" t="str">
            <v>kEPUB</v>
          </cell>
        </row>
        <row r="408">
          <cell r="A408" t="str">
            <v>벤자민 버튼의 시간은 거꾸로 간다</v>
          </cell>
          <cell r="B408">
            <v>15400</v>
          </cell>
          <cell r="C408">
            <v>2</v>
          </cell>
          <cell r="D408" t="str">
            <v>4808901091518</v>
          </cell>
          <cell r="E408" t="str">
            <v>kEPUB</v>
          </cell>
        </row>
        <row r="409">
          <cell r="A409" t="str">
            <v>1984</v>
          </cell>
          <cell r="B409">
            <v>17100</v>
          </cell>
          <cell r="C409">
            <v>2</v>
          </cell>
          <cell r="D409" t="str">
            <v>4801190473447</v>
          </cell>
          <cell r="E409" t="str">
            <v>kEPUB</v>
          </cell>
        </row>
        <row r="410">
          <cell r="A410" t="str">
            <v>갈매기의 꿈(완결판)</v>
          </cell>
          <cell r="B410">
            <v>16130</v>
          </cell>
          <cell r="C410">
            <v>1</v>
          </cell>
          <cell r="D410" t="str">
            <v>4801161570342</v>
          </cell>
          <cell r="E410" t="str">
            <v>kEPUB</v>
          </cell>
        </row>
        <row r="411">
          <cell r="A411" t="str">
            <v>거울 나라의 앨리스</v>
          </cell>
          <cell r="B411">
            <v>17640</v>
          </cell>
          <cell r="C411">
            <v>1</v>
          </cell>
          <cell r="D411" t="str">
            <v>4808998697631</v>
          </cell>
          <cell r="E411" t="str">
            <v>kEPUB</v>
          </cell>
        </row>
        <row r="412">
          <cell r="A412" t="str">
            <v>건지 감자껍질파이 북클럽</v>
          </cell>
          <cell r="B412">
            <v>15660</v>
          </cell>
          <cell r="C412">
            <v>1</v>
          </cell>
          <cell r="D412" t="str">
            <v>4801188053262</v>
          </cell>
          <cell r="E412" t="str">
            <v>kEPUB</v>
          </cell>
        </row>
        <row r="413">
          <cell r="A413" t="str">
            <v>걸리버 여행기(무삭제 완역본)</v>
          </cell>
          <cell r="B413">
            <v>13860</v>
          </cell>
          <cell r="C413">
            <v>1</v>
          </cell>
          <cell r="D413" t="str">
            <v>4801187142967</v>
          </cell>
          <cell r="E413" t="str">
            <v>kEPUB</v>
          </cell>
        </row>
        <row r="414">
          <cell r="A414" t="str">
            <v>고양이는 내게 행복하라고 말했다</v>
          </cell>
          <cell r="B414">
            <v>38880</v>
          </cell>
          <cell r="C414">
            <v>2</v>
          </cell>
          <cell r="D414" t="str">
            <v>4801130630978</v>
          </cell>
          <cell r="E414" t="str">
            <v>kEPUB</v>
          </cell>
        </row>
        <row r="415">
          <cell r="A415" t="str">
            <v>꽃들에게 희망을(BESTSELLER WORLDBOOK 20)</v>
          </cell>
          <cell r="B415">
            <v>4860</v>
          </cell>
          <cell r="C415">
            <v>1</v>
          </cell>
          <cell r="D415" t="str">
            <v>4808973810208</v>
          </cell>
          <cell r="E415" t="str">
            <v>kPDF</v>
          </cell>
        </row>
        <row r="416">
          <cell r="A416" t="str">
            <v>노예 12년</v>
          </cell>
          <cell r="B416">
            <v>15200</v>
          </cell>
          <cell r="C416">
            <v>2</v>
          </cell>
          <cell r="D416" t="str">
            <v>4808901162898</v>
          </cell>
          <cell r="E416" t="str">
            <v>kEPUB</v>
          </cell>
        </row>
        <row r="417">
          <cell r="A417" t="str">
            <v>노인과 바다</v>
          </cell>
          <cell r="B417">
            <v>17280</v>
          </cell>
          <cell r="C417">
            <v>2</v>
          </cell>
          <cell r="D417" t="str">
            <v>4801190473508</v>
          </cell>
          <cell r="E417" t="str">
            <v>kEPUB</v>
          </cell>
        </row>
        <row r="418">
          <cell r="A418" t="str">
            <v>다섯 가지 소원</v>
          </cell>
          <cell r="B418">
            <v>54000</v>
          </cell>
          <cell r="C418">
            <v>2</v>
          </cell>
          <cell r="D418" t="str">
            <v>4801190631106</v>
          </cell>
          <cell r="E418" t="str">
            <v>kEPUB</v>
          </cell>
        </row>
        <row r="419">
          <cell r="A419" t="str">
            <v>단테의 신곡</v>
          </cell>
          <cell r="B419">
            <v>16200</v>
          </cell>
          <cell r="C419">
            <v>1</v>
          </cell>
          <cell r="D419" t="str">
            <v>4801161950793</v>
          </cell>
          <cell r="E419" t="str">
            <v>kEPUB</v>
          </cell>
        </row>
        <row r="420">
          <cell r="A420" t="str">
            <v>대위의 딸</v>
          </cell>
          <cell r="B420">
            <v>12600</v>
          </cell>
          <cell r="C420">
            <v>2</v>
          </cell>
          <cell r="D420" t="str">
            <v>4808901094243</v>
          </cell>
          <cell r="E420" t="str">
            <v>kEPUB</v>
          </cell>
        </row>
        <row r="421">
          <cell r="A421" t="str">
            <v>댈러웨이 부인</v>
          </cell>
          <cell r="B421">
            <v>16200</v>
          </cell>
          <cell r="C421">
            <v>1</v>
          </cell>
          <cell r="D421" t="str">
            <v>4801165791934</v>
          </cell>
          <cell r="E421" t="str">
            <v>kEPUB</v>
          </cell>
        </row>
        <row r="422">
          <cell r="A422" t="str">
            <v>더블린 사람들</v>
          </cell>
          <cell r="B422">
            <v>9000</v>
          </cell>
          <cell r="C422">
            <v>2</v>
          </cell>
          <cell r="D422" t="str">
            <v>4808901181066</v>
          </cell>
          <cell r="E422" t="str">
            <v>kEPUB</v>
          </cell>
        </row>
        <row r="423">
          <cell r="A423" t="str">
            <v>데미안</v>
          </cell>
          <cell r="B423">
            <v>30600</v>
          </cell>
          <cell r="C423">
            <v>1</v>
          </cell>
          <cell r="D423" t="str">
            <v>4808931010916</v>
          </cell>
          <cell r="E423" t="str">
            <v>kEPUB</v>
          </cell>
        </row>
        <row r="424">
          <cell r="A424" t="str">
            <v>도리언 그레이의 초상</v>
          </cell>
          <cell r="B424">
            <v>15400</v>
          </cell>
          <cell r="C424">
            <v>2</v>
          </cell>
          <cell r="D424" t="str">
            <v>4808901088648</v>
          </cell>
          <cell r="E424" t="str">
            <v>kEPUB</v>
          </cell>
        </row>
        <row r="425">
          <cell r="A425" t="str">
            <v>동물농장</v>
          </cell>
          <cell r="B425">
            <v>1980</v>
          </cell>
          <cell r="C425">
            <v>1</v>
          </cell>
          <cell r="D425" t="str">
            <v>4801157955207</v>
          </cell>
          <cell r="E425" t="str">
            <v>kEPUB</v>
          </cell>
        </row>
        <row r="426">
          <cell r="A426" t="str">
            <v>두 도시 이야기</v>
          </cell>
          <cell r="B426">
            <v>28800</v>
          </cell>
          <cell r="C426">
            <v>1</v>
          </cell>
          <cell r="D426" t="str">
            <v>4808952751072</v>
          </cell>
          <cell r="E426" t="str">
            <v>kEPUB</v>
          </cell>
        </row>
        <row r="427">
          <cell r="A427" t="str">
            <v>로미오와 줄리엣(Romeo and Juliet)</v>
          </cell>
          <cell r="B427">
            <v>31680</v>
          </cell>
          <cell r="C427">
            <v>2</v>
          </cell>
          <cell r="D427" t="str">
            <v>4808932912578</v>
          </cell>
          <cell r="E427" t="str">
            <v>kEPUB</v>
          </cell>
        </row>
        <row r="428">
          <cell r="A428" t="str">
            <v>로빈슨 크루소</v>
          </cell>
          <cell r="B428">
            <v>15400</v>
          </cell>
          <cell r="C428">
            <v>2</v>
          </cell>
          <cell r="D428" t="str">
            <v>4808901086286</v>
          </cell>
          <cell r="E428" t="str">
            <v>kEPUB</v>
          </cell>
        </row>
        <row r="429">
          <cell r="A429" t="str">
            <v>리어 왕</v>
          </cell>
          <cell r="B429">
            <v>11200</v>
          </cell>
          <cell r="C429">
            <v>2</v>
          </cell>
          <cell r="D429" t="str">
            <v>4808901163567</v>
          </cell>
          <cell r="E429" t="str">
            <v>kEPUB</v>
          </cell>
        </row>
        <row r="430">
          <cell r="A430" t="str">
            <v>마지막 잎새</v>
          </cell>
          <cell r="B430">
            <v>16800</v>
          </cell>
          <cell r="C430">
            <v>2</v>
          </cell>
          <cell r="D430" t="str">
            <v>4808901115948</v>
          </cell>
          <cell r="E430" t="str">
            <v>kEPUB</v>
          </cell>
        </row>
        <row r="431">
          <cell r="A431" t="str">
            <v>맥베스</v>
          </cell>
          <cell r="B431">
            <v>11200</v>
          </cell>
          <cell r="C431">
            <v>2</v>
          </cell>
          <cell r="D431" t="str">
            <v>4808901163581</v>
          </cell>
          <cell r="E431" t="str">
            <v>kEPUB</v>
          </cell>
        </row>
        <row r="432">
          <cell r="A432" t="str">
            <v>멋진 신세계</v>
          </cell>
          <cell r="B432">
            <v>14900</v>
          </cell>
          <cell r="C432">
            <v>1</v>
          </cell>
          <cell r="D432" t="str">
            <v>4808973814725</v>
          </cell>
          <cell r="E432" t="str">
            <v>kPDF+kEPUB</v>
          </cell>
        </row>
        <row r="433">
          <cell r="A433" t="str">
            <v>베니스의 상인</v>
          </cell>
          <cell r="B433">
            <v>15200</v>
          </cell>
          <cell r="C433">
            <v>2</v>
          </cell>
          <cell r="D433" t="str">
            <v>4808901163420</v>
          </cell>
          <cell r="E433" t="str">
            <v>kEPUB</v>
          </cell>
        </row>
        <row r="434">
          <cell r="A434" t="str">
            <v>보물섬</v>
          </cell>
          <cell r="B434">
            <v>9000</v>
          </cell>
          <cell r="C434">
            <v>2</v>
          </cell>
          <cell r="D434" t="str">
            <v>4808901215778</v>
          </cell>
          <cell r="E434" t="str">
            <v>kEPUB</v>
          </cell>
        </row>
        <row r="435">
          <cell r="A435" t="str">
            <v>비밀의 화원</v>
          </cell>
          <cell r="B435">
            <v>19620</v>
          </cell>
          <cell r="C435">
            <v>1</v>
          </cell>
          <cell r="D435" t="str">
            <v>4801155812670</v>
          </cell>
          <cell r="E435" t="str">
            <v>kEPUB</v>
          </cell>
        </row>
        <row r="436">
          <cell r="A436" t="str">
            <v>빨강 머리 앤</v>
          </cell>
          <cell r="B436">
            <v>11090</v>
          </cell>
          <cell r="C436">
            <v>1</v>
          </cell>
          <cell r="D436" t="str">
            <v>4801189998159</v>
          </cell>
          <cell r="E436" t="str">
            <v>kEPUB</v>
          </cell>
        </row>
        <row r="437">
          <cell r="A437" t="str">
            <v>사랑하는 습관</v>
          </cell>
          <cell r="B437">
            <v>53280</v>
          </cell>
          <cell r="C437">
            <v>1</v>
          </cell>
          <cell r="D437" t="str">
            <v>4808931011111</v>
          </cell>
          <cell r="E437" t="str">
            <v>kEPUB</v>
          </cell>
        </row>
        <row r="438">
          <cell r="A438" t="str">
            <v>세상의 주인(Lord Of The World)</v>
          </cell>
          <cell r="B438">
            <v>18000</v>
          </cell>
          <cell r="C438">
            <v>1</v>
          </cell>
          <cell r="D438" t="str">
            <v>4801190538030</v>
          </cell>
          <cell r="E438" t="str">
            <v>kEPUB</v>
          </cell>
        </row>
        <row r="439">
          <cell r="A439" t="str">
            <v>셜록 홈즈 주홍색 연구</v>
          </cell>
          <cell r="B439">
            <v>12600</v>
          </cell>
          <cell r="C439">
            <v>2</v>
          </cell>
          <cell r="D439" t="str">
            <v>4808901102894</v>
          </cell>
          <cell r="E439" t="str">
            <v>kEPUB</v>
          </cell>
        </row>
        <row r="440">
          <cell r="A440" t="str">
            <v>셰익스피어 4대비극</v>
          </cell>
          <cell r="B440">
            <v>12600</v>
          </cell>
          <cell r="C440">
            <v>1</v>
          </cell>
          <cell r="D440" t="str">
            <v>4808989354727</v>
          </cell>
          <cell r="E440" t="str">
            <v>kEPUB</v>
          </cell>
        </row>
        <row r="441">
          <cell r="A441" t="str">
            <v>소공녀</v>
          </cell>
          <cell r="B441">
            <v>14000</v>
          </cell>
          <cell r="C441">
            <v>2</v>
          </cell>
          <cell r="D441" t="str">
            <v>4808901096544</v>
          </cell>
          <cell r="E441" t="str">
            <v>kEPUB</v>
          </cell>
        </row>
        <row r="442">
          <cell r="A442" t="str">
            <v>순수의 시대</v>
          </cell>
          <cell r="B442">
            <v>9000</v>
          </cell>
          <cell r="C442">
            <v>2</v>
          </cell>
          <cell r="D442" t="str">
            <v>4808901203614</v>
          </cell>
          <cell r="E442" t="str">
            <v>kEPUB</v>
          </cell>
        </row>
        <row r="443">
          <cell r="A443" t="str">
            <v>스토너(초판본)</v>
          </cell>
          <cell r="B443">
            <v>10500</v>
          </cell>
          <cell r="C443">
            <v>2</v>
          </cell>
          <cell r="D443" t="str">
            <v>4808925538297</v>
          </cell>
          <cell r="E443" t="str">
            <v>kEPUB</v>
          </cell>
        </row>
        <row r="444">
          <cell r="A444" t="str">
            <v>슬리피 할로의 전설</v>
          </cell>
          <cell r="B444">
            <v>15400</v>
          </cell>
          <cell r="C444">
            <v>2</v>
          </cell>
          <cell r="D444" t="str">
            <v>4808901136189</v>
          </cell>
          <cell r="E444" t="str">
            <v>kEPUB</v>
          </cell>
        </row>
        <row r="445">
          <cell r="A445" t="str">
            <v>아가씨와 철학자</v>
          </cell>
          <cell r="B445">
            <v>14000</v>
          </cell>
          <cell r="C445">
            <v>2</v>
          </cell>
          <cell r="D445" t="str">
            <v>4808901096025</v>
          </cell>
          <cell r="E445" t="str">
            <v>kEPUB</v>
          </cell>
        </row>
        <row r="446">
          <cell r="A446" t="str">
            <v>아홉 명의 완벽한 타인들</v>
          </cell>
          <cell r="B446">
            <v>22680</v>
          </cell>
          <cell r="C446">
            <v>2</v>
          </cell>
          <cell r="D446" t="str">
            <v>4808947545211</v>
          </cell>
          <cell r="E446" t="str">
            <v>kEPUB</v>
          </cell>
        </row>
        <row r="447">
          <cell r="A447" t="str">
            <v>앵무새 죽이기</v>
          </cell>
          <cell r="B447">
            <v>69120</v>
          </cell>
          <cell r="C447">
            <v>2</v>
          </cell>
          <cell r="D447" t="str">
            <v>4808932917207</v>
          </cell>
          <cell r="E447" t="str">
            <v>kEPUB</v>
          </cell>
        </row>
        <row r="448">
          <cell r="A448" t="str">
            <v>오만과 편견</v>
          </cell>
          <cell r="B448">
            <v>13680</v>
          </cell>
          <cell r="C448">
            <v>1</v>
          </cell>
          <cell r="D448" t="str">
            <v>4801185393613</v>
          </cell>
          <cell r="E448" t="str">
            <v>kEPUB</v>
          </cell>
        </row>
        <row r="449">
          <cell r="A449" t="str">
            <v>오셀로</v>
          </cell>
          <cell r="B449">
            <v>11200</v>
          </cell>
          <cell r="C449">
            <v>2</v>
          </cell>
          <cell r="D449" t="str">
            <v>4808901163574</v>
          </cell>
          <cell r="E449" t="str">
            <v>kEPUB</v>
          </cell>
        </row>
        <row r="450">
          <cell r="A450" t="str">
            <v>올리버 트위스트</v>
          </cell>
          <cell r="B450">
            <v>28800</v>
          </cell>
          <cell r="C450">
            <v>1</v>
          </cell>
          <cell r="D450" t="str">
            <v>4808952751089</v>
          </cell>
          <cell r="E450" t="str">
            <v>kEPUB</v>
          </cell>
        </row>
        <row r="451">
          <cell r="A451" t="str">
            <v>왕자와 거지</v>
          </cell>
          <cell r="B451">
            <v>14000</v>
          </cell>
          <cell r="C451">
            <v>2</v>
          </cell>
          <cell r="D451" t="str">
            <v>4808901088631</v>
          </cell>
          <cell r="E451" t="str">
            <v>kEPUB</v>
          </cell>
        </row>
        <row r="452">
          <cell r="A452" t="str">
            <v>위대한 개츠비(비주얼 클래식(Visual Classic))</v>
          </cell>
          <cell r="B452">
            <v>21600</v>
          </cell>
          <cell r="C452">
            <v>2</v>
          </cell>
          <cell r="D452" t="str">
            <v>4801189709595</v>
          </cell>
          <cell r="E452" t="str">
            <v>kEPUB</v>
          </cell>
        </row>
        <row r="453">
          <cell r="A453" t="str">
            <v>위대한 유산. 1</v>
          </cell>
          <cell r="B453">
            <v>10800</v>
          </cell>
          <cell r="C453">
            <v>1</v>
          </cell>
          <cell r="D453" t="str">
            <v>4801185393170</v>
          </cell>
          <cell r="E453" t="str">
            <v>kEPUB</v>
          </cell>
        </row>
        <row r="454">
          <cell r="A454" t="str">
            <v>위대한 유산. 2</v>
          </cell>
          <cell r="B454">
            <v>10800</v>
          </cell>
          <cell r="C454">
            <v>1</v>
          </cell>
          <cell r="D454" t="str">
            <v>4801185393187</v>
          </cell>
          <cell r="E454" t="str">
            <v>kEPUB</v>
          </cell>
        </row>
        <row r="455">
          <cell r="A455" t="str">
            <v>이상한 나라의 앨리스</v>
          </cell>
          <cell r="B455">
            <v>9700</v>
          </cell>
          <cell r="C455">
            <v>1</v>
          </cell>
          <cell r="D455" t="str">
            <v>4801186877914</v>
          </cell>
          <cell r="E455" t="str">
            <v>kEPUB</v>
          </cell>
        </row>
        <row r="456">
          <cell r="A456" t="str">
            <v>이성과 감성</v>
          </cell>
          <cell r="B456">
            <v>18200</v>
          </cell>
          <cell r="C456">
            <v>2</v>
          </cell>
          <cell r="D456" t="str">
            <v>4808901165882</v>
          </cell>
          <cell r="E456" t="str">
            <v>kEPUB</v>
          </cell>
        </row>
        <row r="457">
          <cell r="A457" t="str">
            <v>인형공장</v>
          </cell>
          <cell r="B457">
            <v>21600</v>
          </cell>
          <cell r="C457">
            <v>1</v>
          </cell>
          <cell r="D457" t="str">
            <v>4808998427283</v>
          </cell>
          <cell r="E457" t="str">
            <v>kEPUB</v>
          </cell>
        </row>
        <row r="458">
          <cell r="A458" t="str">
            <v>자기만의 방</v>
          </cell>
          <cell r="B458">
            <v>7200</v>
          </cell>
          <cell r="C458">
            <v>1</v>
          </cell>
          <cell r="D458" t="str">
            <v>4801189653171</v>
          </cell>
          <cell r="E458" t="str">
            <v>kEPUB</v>
          </cell>
        </row>
        <row r="459">
          <cell r="A459" t="str">
            <v>작은 아씨들(영화 공식 원작 소설 오리지널 커버)</v>
          </cell>
          <cell r="B459">
            <v>11550</v>
          </cell>
          <cell r="C459">
            <v>2</v>
          </cell>
          <cell r="D459" t="str">
            <v>4808925568584</v>
          </cell>
          <cell r="E459" t="str">
            <v>kEPUB</v>
          </cell>
        </row>
        <row r="460">
          <cell r="A460" t="str">
            <v>젊은 예술가의 초상</v>
          </cell>
          <cell r="B460">
            <v>14000</v>
          </cell>
          <cell r="C460">
            <v>5</v>
          </cell>
          <cell r="D460" t="str">
            <v>4808954649445</v>
          </cell>
          <cell r="E460" t="str">
            <v>kEPUB</v>
          </cell>
        </row>
        <row r="461">
          <cell r="A461" t="str">
            <v>정글북. 1</v>
          </cell>
          <cell r="B461">
            <v>15400</v>
          </cell>
          <cell r="C461">
            <v>2</v>
          </cell>
          <cell r="D461" t="str">
            <v>4808901112701</v>
          </cell>
          <cell r="E461" t="str">
            <v>kEPUB</v>
          </cell>
        </row>
        <row r="462">
          <cell r="A462" t="str">
            <v>정글북. 2</v>
          </cell>
          <cell r="B462">
            <v>15400</v>
          </cell>
          <cell r="C462">
            <v>2</v>
          </cell>
          <cell r="D462" t="str">
            <v>4808901112718</v>
          </cell>
          <cell r="E462" t="str">
            <v>kEPUB</v>
          </cell>
        </row>
        <row r="463">
          <cell r="A463" t="str">
            <v>제인 에어. 1</v>
          </cell>
          <cell r="B463">
            <v>11090</v>
          </cell>
          <cell r="C463">
            <v>1</v>
          </cell>
          <cell r="D463" t="str">
            <v>4801186877945</v>
          </cell>
          <cell r="E463" t="str">
            <v>kEPUB</v>
          </cell>
        </row>
        <row r="464">
          <cell r="A464" t="str">
            <v>제인 에어. 2</v>
          </cell>
          <cell r="B464">
            <v>11090</v>
          </cell>
          <cell r="C464">
            <v>1</v>
          </cell>
          <cell r="D464" t="str">
            <v>4801186877952</v>
          </cell>
          <cell r="E464" t="str">
            <v>kEPUB</v>
          </cell>
        </row>
        <row r="465">
          <cell r="A465" t="str">
            <v>주홍 글자</v>
          </cell>
          <cell r="B465">
            <v>15400</v>
          </cell>
          <cell r="C465">
            <v>2</v>
          </cell>
          <cell r="D465" t="str">
            <v>4808901100012</v>
          </cell>
          <cell r="E465" t="str">
            <v>kEPUB</v>
          </cell>
        </row>
        <row r="466">
          <cell r="A466" t="str">
            <v>죽은 아버지</v>
          </cell>
          <cell r="B466">
            <v>13200</v>
          </cell>
          <cell r="C466">
            <v>2</v>
          </cell>
          <cell r="D466" t="str">
            <v>4808901127552</v>
          </cell>
          <cell r="E466" t="str">
            <v>kEPUB</v>
          </cell>
        </row>
        <row r="467">
          <cell r="A467" t="str">
            <v>찰리와 소매치기단</v>
          </cell>
          <cell r="B467">
            <v>18900</v>
          </cell>
          <cell r="C467">
            <v>1</v>
          </cell>
          <cell r="D467" t="str">
            <v>4801185093797</v>
          </cell>
          <cell r="E467" t="str">
            <v>kEPUB</v>
          </cell>
        </row>
        <row r="468">
          <cell r="A468" t="str">
            <v>채털리 부인의 연인. 1</v>
          </cell>
          <cell r="B468">
            <v>10800</v>
          </cell>
          <cell r="C468">
            <v>2</v>
          </cell>
          <cell r="D468" t="str">
            <v>4808901245478</v>
          </cell>
          <cell r="E468" t="str">
            <v>kEPUB</v>
          </cell>
        </row>
        <row r="469">
          <cell r="A469" t="str">
            <v>채털리 부인의 연인. 2</v>
          </cell>
          <cell r="B469">
            <v>10800</v>
          </cell>
          <cell r="C469">
            <v>2</v>
          </cell>
          <cell r="D469" t="str">
            <v>4808901245485</v>
          </cell>
          <cell r="E469" t="str">
            <v>kEPUB</v>
          </cell>
        </row>
        <row r="470">
          <cell r="A470" t="str">
            <v>콜 미 바이 유어 네임</v>
          </cell>
          <cell r="B470">
            <v>17390</v>
          </cell>
          <cell r="C470">
            <v>1</v>
          </cell>
          <cell r="D470" t="str">
            <v>4801190234017</v>
          </cell>
          <cell r="E470" t="str">
            <v>kEPUB</v>
          </cell>
        </row>
        <row r="471">
          <cell r="A471" t="str">
            <v>크리스마스 캐럴</v>
          </cell>
          <cell r="B471">
            <v>9000</v>
          </cell>
          <cell r="C471">
            <v>2</v>
          </cell>
          <cell r="D471" t="str">
            <v>4808901215754</v>
          </cell>
          <cell r="E471" t="str">
            <v>kEPUB</v>
          </cell>
        </row>
        <row r="472">
          <cell r="A472" t="str">
            <v>키다리 아저씨</v>
          </cell>
          <cell r="B472">
            <v>17640</v>
          </cell>
          <cell r="C472">
            <v>1</v>
          </cell>
          <cell r="D472" t="str">
            <v>4808998697662</v>
          </cell>
          <cell r="E472" t="str">
            <v>kEPUB</v>
          </cell>
        </row>
        <row r="473">
          <cell r="A473" t="str">
            <v>타임머신</v>
          </cell>
          <cell r="B473">
            <v>14000</v>
          </cell>
          <cell r="C473">
            <v>2</v>
          </cell>
          <cell r="D473" t="str">
            <v>4808901117997</v>
          </cell>
          <cell r="E473" t="str">
            <v>kEPUB</v>
          </cell>
        </row>
        <row r="474">
          <cell r="A474" t="str">
            <v>톰 소여의 모험</v>
          </cell>
          <cell r="B474">
            <v>15400</v>
          </cell>
          <cell r="C474">
            <v>2</v>
          </cell>
          <cell r="D474" t="str">
            <v>4808901096490</v>
          </cell>
          <cell r="E474" t="str">
            <v>kEPUB</v>
          </cell>
        </row>
        <row r="475">
          <cell r="A475" t="str">
            <v>파인드 미</v>
          </cell>
          <cell r="B475">
            <v>17390</v>
          </cell>
          <cell r="C475">
            <v>1</v>
          </cell>
          <cell r="D475" t="str">
            <v>4801190234024</v>
          </cell>
          <cell r="E475" t="str">
            <v>kEPUB</v>
          </cell>
        </row>
        <row r="476">
          <cell r="A476" t="str">
            <v>프랑켄슈타인</v>
          </cell>
          <cell r="B476">
            <v>22500</v>
          </cell>
          <cell r="C476">
            <v>1</v>
          </cell>
          <cell r="D476" t="str">
            <v>4808968332371</v>
          </cell>
          <cell r="E476" t="str">
            <v>kEPUB</v>
          </cell>
        </row>
        <row r="477">
          <cell r="A477" t="str">
            <v>피터팬</v>
          </cell>
          <cell r="B477">
            <v>15400</v>
          </cell>
          <cell r="C477">
            <v>2</v>
          </cell>
          <cell r="D477" t="str">
            <v>4808901086279</v>
          </cell>
          <cell r="E477" t="str">
            <v>kEPUB</v>
          </cell>
        </row>
        <row r="478">
          <cell r="A478" t="str">
            <v>햄릿(1603년 오리지널 초판본 표지디자인)</v>
          </cell>
          <cell r="B478">
            <v>1980</v>
          </cell>
          <cell r="C478">
            <v>1</v>
          </cell>
          <cell r="D478" t="str">
            <v>4801164452270</v>
          </cell>
          <cell r="E478" t="str">
            <v>kEPUB</v>
          </cell>
        </row>
        <row r="479">
          <cell r="A479" t="str">
            <v>허클베리 핀의 모험</v>
          </cell>
          <cell r="B479">
            <v>16800</v>
          </cell>
          <cell r="C479">
            <v>2</v>
          </cell>
          <cell r="D479" t="str">
            <v>4808901110189</v>
          </cell>
          <cell r="E479" t="str">
            <v>kEPUB</v>
          </cell>
        </row>
        <row r="480">
          <cell r="A480" t="str">
            <v>헨리와 준</v>
          </cell>
          <cell r="B480">
            <v>11400</v>
          </cell>
          <cell r="C480">
            <v>2</v>
          </cell>
          <cell r="D480" t="str">
            <v>4808901245454</v>
          </cell>
          <cell r="E480" t="str">
            <v>kEPUB</v>
          </cell>
        </row>
        <row r="481">
          <cell r="A481" t="str">
            <v>흔들리고 있는 소녀를 보거든</v>
          </cell>
          <cell r="B481">
            <v>18000</v>
          </cell>
          <cell r="C481">
            <v>1</v>
          </cell>
          <cell r="D481" t="str">
            <v>480D180519380</v>
          </cell>
          <cell r="E481" t="str">
            <v>kEPUB</v>
          </cell>
        </row>
        <row r="482">
          <cell r="A482" t="str">
            <v>7일간의 리셋</v>
          </cell>
          <cell r="B482">
            <v>11700</v>
          </cell>
          <cell r="C482">
            <v>1</v>
          </cell>
          <cell r="D482" t="str">
            <v>4801195656975</v>
          </cell>
          <cell r="E482" t="str">
            <v>kPDF+kEPUB</v>
          </cell>
        </row>
        <row r="483">
          <cell r="A483" t="str">
            <v>개를 훔치는 완벽한 방법</v>
          </cell>
          <cell r="B483">
            <v>33840</v>
          </cell>
          <cell r="C483">
            <v>2</v>
          </cell>
          <cell r="D483" t="str">
            <v>4801130627510</v>
          </cell>
          <cell r="E483" t="str">
            <v>kEPUB</v>
          </cell>
        </row>
        <row r="484">
          <cell r="A484" t="str">
            <v>갭라이프</v>
          </cell>
          <cell r="B484">
            <v>16380</v>
          </cell>
          <cell r="C484">
            <v>1</v>
          </cell>
          <cell r="D484" t="str">
            <v>4808961557504</v>
          </cell>
          <cell r="E484" t="str">
            <v>kEPUB</v>
          </cell>
        </row>
        <row r="485">
          <cell r="A485" t="str">
            <v>골드피쉬 보이</v>
          </cell>
          <cell r="B485">
            <v>16200</v>
          </cell>
          <cell r="C485">
            <v>1</v>
          </cell>
          <cell r="D485" t="str">
            <v>4801188974109</v>
          </cell>
          <cell r="E485" t="str">
            <v>kPDF+kEPUB</v>
          </cell>
        </row>
        <row r="486">
          <cell r="A486" t="str">
            <v>나쁜 소년은 없다</v>
          </cell>
          <cell r="B486">
            <v>15840</v>
          </cell>
          <cell r="C486">
            <v>1</v>
          </cell>
          <cell r="D486" t="str">
            <v>4801170282670</v>
          </cell>
          <cell r="E486" t="str">
            <v>kEPUB</v>
          </cell>
        </row>
        <row r="487">
          <cell r="A487" t="str">
            <v>나에게만 들리는 별빛 칸타빌레. 1</v>
          </cell>
          <cell r="B487">
            <v>30240</v>
          </cell>
          <cell r="C487">
            <v>2</v>
          </cell>
          <cell r="D487" t="str">
            <v>4801130635560</v>
          </cell>
          <cell r="E487" t="str">
            <v>kEPUB</v>
          </cell>
        </row>
        <row r="488">
          <cell r="A488" t="str">
            <v>나에게만 들리는 별빛 칸타빌레. 2</v>
          </cell>
          <cell r="B488">
            <v>30240</v>
          </cell>
          <cell r="C488">
            <v>2</v>
          </cell>
          <cell r="D488" t="str">
            <v>4801130635577</v>
          </cell>
          <cell r="E488" t="str">
            <v>kEPUB</v>
          </cell>
        </row>
        <row r="489">
          <cell r="A489" t="str">
            <v>내 이름은 블랙</v>
          </cell>
          <cell r="B489">
            <v>16200</v>
          </cell>
          <cell r="C489">
            <v>1</v>
          </cell>
          <cell r="D489" t="str">
            <v>4801188974437</v>
          </cell>
          <cell r="E489" t="str">
            <v>kPDF</v>
          </cell>
        </row>
        <row r="490">
          <cell r="A490" t="str">
            <v>당당하게 실망시키기</v>
          </cell>
          <cell r="B490">
            <v>18900</v>
          </cell>
          <cell r="C490">
            <v>1</v>
          </cell>
          <cell r="D490" t="str">
            <v>4801186490892</v>
          </cell>
          <cell r="E490" t="str">
            <v>kPDF</v>
          </cell>
        </row>
        <row r="491">
          <cell r="A491" t="str">
            <v>덤플링</v>
          </cell>
          <cell r="B491">
            <v>25200</v>
          </cell>
          <cell r="C491">
            <v>1</v>
          </cell>
          <cell r="D491" t="str">
            <v>4808952241634</v>
          </cell>
          <cell r="E491" t="str">
            <v>kEPUB</v>
          </cell>
        </row>
        <row r="492">
          <cell r="A492" t="str">
            <v>돌아 보지 말고 뛰어!</v>
          </cell>
          <cell r="B492">
            <v>16380</v>
          </cell>
          <cell r="C492">
            <v>1</v>
          </cell>
          <cell r="D492" t="str">
            <v>4801186979007</v>
          </cell>
          <cell r="E492" t="str">
            <v>kEPUB</v>
          </cell>
        </row>
        <row r="493">
          <cell r="A493" t="str">
            <v>디어 에드워드</v>
          </cell>
          <cell r="B493">
            <v>18900</v>
          </cell>
          <cell r="C493">
            <v>1</v>
          </cell>
          <cell r="D493" t="str">
            <v>4801165342068</v>
          </cell>
          <cell r="E493" t="str">
            <v>kEPUB</v>
          </cell>
        </row>
        <row r="494">
          <cell r="A494" t="str">
            <v>리버보이(리커버 특별판)</v>
          </cell>
          <cell r="B494">
            <v>33840</v>
          </cell>
          <cell r="C494">
            <v>2</v>
          </cell>
          <cell r="D494" t="str">
            <v>4801130618655</v>
          </cell>
          <cell r="E494" t="str">
            <v>kEPUB</v>
          </cell>
        </row>
        <row r="495">
          <cell r="A495" t="str">
            <v>리스크</v>
          </cell>
          <cell r="B495">
            <v>16200</v>
          </cell>
          <cell r="C495">
            <v>1</v>
          </cell>
          <cell r="D495" t="str">
            <v>4801188974314</v>
          </cell>
          <cell r="E495" t="str">
            <v>kPDF</v>
          </cell>
        </row>
        <row r="496">
          <cell r="A496" t="str">
            <v>맏이</v>
          </cell>
          <cell r="B496">
            <v>15120</v>
          </cell>
          <cell r="C496">
            <v>1</v>
          </cell>
          <cell r="D496" t="str">
            <v>4808984142916</v>
          </cell>
          <cell r="E496" t="str">
            <v>kEPUB</v>
          </cell>
        </row>
        <row r="497">
          <cell r="A497" t="str">
            <v>미짓, 기적을 일으켜줘</v>
          </cell>
          <cell r="B497">
            <v>32760</v>
          </cell>
          <cell r="C497">
            <v>2</v>
          </cell>
          <cell r="D497" t="str">
            <v>4801130632149</v>
          </cell>
          <cell r="E497" t="str">
            <v>kEPUB</v>
          </cell>
        </row>
        <row r="498">
          <cell r="A498" t="str">
            <v>사라지지 않는 여름. 1</v>
          </cell>
          <cell r="B498">
            <v>36360</v>
          </cell>
          <cell r="C498">
            <v>2</v>
          </cell>
          <cell r="D498" t="str">
            <v>4801130628098</v>
          </cell>
          <cell r="E498" t="str">
            <v>kEPUB</v>
          </cell>
        </row>
        <row r="499">
          <cell r="A499" t="str">
            <v>사라지지 않는 여름. 2</v>
          </cell>
          <cell r="B499">
            <v>35280</v>
          </cell>
          <cell r="C499">
            <v>2</v>
          </cell>
          <cell r="D499" t="str">
            <v>4801130628104</v>
          </cell>
          <cell r="E499" t="str">
            <v>kEPUB</v>
          </cell>
        </row>
        <row r="500">
          <cell r="A500" t="str">
            <v>소원을 이루는 완벽한 방법</v>
          </cell>
          <cell r="B500">
            <v>35280</v>
          </cell>
          <cell r="C500">
            <v>2</v>
          </cell>
          <cell r="D500" t="str">
            <v>4801130634631</v>
          </cell>
          <cell r="E500" t="str">
            <v>kEPUB</v>
          </cell>
        </row>
        <row r="501">
          <cell r="A501" t="str">
            <v>스쿼시</v>
          </cell>
          <cell r="B501">
            <v>32760</v>
          </cell>
          <cell r="C501">
            <v>2</v>
          </cell>
          <cell r="D501" t="str">
            <v>4801130626971</v>
          </cell>
          <cell r="E501" t="str">
            <v>kEPUB</v>
          </cell>
        </row>
        <row r="502">
          <cell r="A502" t="str">
            <v>어느 날, 정글</v>
          </cell>
          <cell r="B502">
            <v>16380</v>
          </cell>
          <cell r="C502">
            <v>1</v>
          </cell>
          <cell r="D502" t="str">
            <v>4801187287798</v>
          </cell>
          <cell r="E502" t="str">
            <v>kEPUB</v>
          </cell>
        </row>
        <row r="503">
          <cell r="A503" t="str">
            <v>우리 둘뿐이다</v>
          </cell>
          <cell r="B503">
            <v>32040</v>
          </cell>
          <cell r="C503">
            <v>2</v>
          </cell>
          <cell r="D503" t="str">
            <v>4801130630220</v>
          </cell>
          <cell r="E503" t="str">
            <v>kEPUB</v>
          </cell>
        </row>
        <row r="504">
          <cell r="A504" t="str">
            <v>울프 와일더</v>
          </cell>
          <cell r="B504">
            <v>16380</v>
          </cell>
          <cell r="C504">
            <v>1</v>
          </cell>
          <cell r="D504" t="str">
            <v>4801187287958</v>
          </cell>
          <cell r="E504" t="str">
            <v>kEPUB</v>
          </cell>
        </row>
        <row r="505">
          <cell r="A505" t="str">
            <v>워터십 다운(Watership Down)</v>
          </cell>
          <cell r="B505">
            <v>22680</v>
          </cell>
          <cell r="C505">
            <v>2</v>
          </cell>
          <cell r="D505" t="str">
            <v>4801160944236</v>
          </cell>
          <cell r="E505" t="str">
            <v>kEPUB</v>
          </cell>
        </row>
        <row r="506">
          <cell r="A506" t="str">
            <v>원숭이 전쟁</v>
          </cell>
          <cell r="B506">
            <v>28800</v>
          </cell>
          <cell r="C506">
            <v>1</v>
          </cell>
          <cell r="D506" t="str">
            <v>4801157233503</v>
          </cell>
          <cell r="E506" t="str">
            <v>kEPUB</v>
          </cell>
        </row>
        <row r="507">
          <cell r="A507" t="str">
            <v>조지 클루니 씨, 우리 엄마랑 결혼해줘요</v>
          </cell>
          <cell r="B507">
            <v>11700</v>
          </cell>
          <cell r="C507">
            <v>1</v>
          </cell>
          <cell r="D507" t="str">
            <v>4801195656982</v>
          </cell>
          <cell r="E507" t="str">
            <v>kPDF+kEPUB</v>
          </cell>
        </row>
        <row r="508">
          <cell r="A508" t="str">
            <v>지킬 앤 하이드</v>
          </cell>
          <cell r="B508">
            <v>14040</v>
          </cell>
          <cell r="C508">
            <v>1</v>
          </cell>
          <cell r="D508" t="str">
            <v>4801189213023</v>
          </cell>
          <cell r="E508" t="str">
            <v>kPDF+kEPUB</v>
          </cell>
        </row>
        <row r="509">
          <cell r="A509" t="str">
            <v>지킬의 거울</v>
          </cell>
          <cell r="B509">
            <v>17640</v>
          </cell>
          <cell r="C509">
            <v>1</v>
          </cell>
          <cell r="D509" t="str">
            <v>4801186979397</v>
          </cell>
          <cell r="E509" t="str">
            <v>kEPUB</v>
          </cell>
        </row>
        <row r="510">
          <cell r="A510" t="str">
            <v>착한 꿀벌은 집어치워!</v>
          </cell>
          <cell r="B510">
            <v>16380</v>
          </cell>
          <cell r="C510">
            <v>1</v>
          </cell>
          <cell r="D510" t="str">
            <v>4801189734023</v>
          </cell>
          <cell r="E510" t="str">
            <v>kEPUB</v>
          </cell>
        </row>
        <row r="511">
          <cell r="A511" t="str">
            <v>케첩 클라우즈</v>
          </cell>
          <cell r="B511">
            <v>20160</v>
          </cell>
          <cell r="C511">
            <v>1</v>
          </cell>
          <cell r="D511" t="str">
            <v>4808997980987</v>
          </cell>
          <cell r="E511" t="str">
            <v>kEPUB</v>
          </cell>
        </row>
        <row r="512">
          <cell r="A512" t="str">
            <v>택시 소년, 지지 않는 잎</v>
          </cell>
          <cell r="B512">
            <v>13860</v>
          </cell>
          <cell r="C512">
            <v>1</v>
          </cell>
          <cell r="D512" t="str">
            <v>4801187287446</v>
          </cell>
          <cell r="E512" t="str">
            <v>kEPUB</v>
          </cell>
        </row>
        <row r="513">
          <cell r="A513" t="str">
            <v>하얀 깃털</v>
          </cell>
          <cell r="B513">
            <v>17280</v>
          </cell>
          <cell r="C513">
            <v>1</v>
          </cell>
          <cell r="D513" t="str">
            <v>4801170283868</v>
          </cell>
          <cell r="E513" t="str">
            <v>kEPUB</v>
          </cell>
        </row>
        <row r="514">
          <cell r="A514" t="str">
            <v>겐지 이야기. 1</v>
          </cell>
          <cell r="B514">
            <v>7200</v>
          </cell>
          <cell r="C514">
            <v>1</v>
          </cell>
          <cell r="D514" t="str">
            <v>480D200202050</v>
          </cell>
          <cell r="E514" t="str">
            <v>kEPUB</v>
          </cell>
        </row>
        <row r="515">
          <cell r="A515" t="str">
            <v>겐지 이야기. 2</v>
          </cell>
          <cell r="B515">
            <v>7200</v>
          </cell>
          <cell r="C515">
            <v>1</v>
          </cell>
          <cell r="D515" t="str">
            <v>480D200311280</v>
          </cell>
          <cell r="E515" t="str">
            <v>kEPUB</v>
          </cell>
        </row>
        <row r="516">
          <cell r="A516" t="str">
            <v>나는 고양이로소이다</v>
          </cell>
          <cell r="B516">
            <v>39600</v>
          </cell>
          <cell r="C516">
            <v>1</v>
          </cell>
          <cell r="D516" t="str">
            <v>4808931011494</v>
          </cell>
          <cell r="E516" t="str">
            <v>kEPUB</v>
          </cell>
        </row>
        <row r="517">
          <cell r="A517" t="str">
            <v>마음</v>
          </cell>
          <cell r="B517">
            <v>36000</v>
          </cell>
          <cell r="C517">
            <v>1</v>
          </cell>
          <cell r="D517" t="str">
            <v>4808931019605</v>
          </cell>
          <cell r="E517" t="str">
            <v>kEPUB</v>
          </cell>
        </row>
        <row r="518">
          <cell r="A518" t="str">
            <v>이별의 순간 개가 전해준 따뜻한 것</v>
          </cell>
          <cell r="B518">
            <v>14940</v>
          </cell>
          <cell r="C518">
            <v>1</v>
          </cell>
          <cell r="D518" t="str">
            <v>4808954437790</v>
          </cell>
          <cell r="E518" t="str">
            <v>kEPUB</v>
          </cell>
        </row>
        <row r="519">
          <cell r="A519" t="str">
            <v>인간 실격</v>
          </cell>
          <cell r="B519">
            <v>7200</v>
          </cell>
          <cell r="C519">
            <v>1</v>
          </cell>
          <cell r="D519" t="str">
            <v>4808979446630</v>
          </cell>
          <cell r="E519" t="str">
            <v>kPDF</v>
          </cell>
        </row>
        <row r="520">
          <cell r="A520" t="str">
            <v>로즈힐 고등학교의 비밀소녀단</v>
          </cell>
          <cell r="B520">
            <v>16200</v>
          </cell>
          <cell r="C520">
            <v>1</v>
          </cell>
          <cell r="D520" t="str">
            <v>4801195656999</v>
          </cell>
          <cell r="E520" t="str">
            <v>kPDF+kEPUB</v>
          </cell>
        </row>
        <row r="521">
          <cell r="A521" t="str">
            <v>삼국지(한 권으로 충분한, 한 번은 읽어야 할)</v>
          </cell>
          <cell r="B521">
            <v>19800</v>
          </cell>
          <cell r="C521">
            <v>1</v>
          </cell>
          <cell r="D521" t="str">
            <v>4801157955412</v>
          </cell>
          <cell r="E521" t="str">
            <v>kEPUB</v>
          </cell>
        </row>
        <row r="522">
          <cell r="A522" t="str">
            <v>아인슈타인 적도</v>
          </cell>
          <cell r="B522">
            <v>16380</v>
          </cell>
          <cell r="C522">
            <v>1</v>
          </cell>
          <cell r="D522" t="str">
            <v>4808954439794</v>
          </cell>
          <cell r="E522" t="str">
            <v>kEPUB</v>
          </cell>
        </row>
        <row r="523">
          <cell r="A523" t="str">
            <v>아큐정전</v>
          </cell>
          <cell r="B523">
            <v>16380</v>
          </cell>
          <cell r="C523">
            <v>1</v>
          </cell>
          <cell r="D523" t="str">
            <v>4808994011776</v>
          </cell>
          <cell r="E523" t="str">
            <v>kEPUB</v>
          </cell>
        </row>
        <row r="524">
          <cell r="A524" t="str">
            <v>지도를 모으는 소녀, 고래를 쫓는 소년</v>
          </cell>
          <cell r="B524">
            <v>12600</v>
          </cell>
          <cell r="C524">
            <v>1</v>
          </cell>
          <cell r="D524" t="str">
            <v>4801188974161</v>
          </cell>
          <cell r="E524" t="str">
            <v>kPDF+kEPUB</v>
          </cell>
        </row>
        <row r="525">
          <cell r="A525" t="str">
            <v>허삼관 매혈기</v>
          </cell>
          <cell r="B525">
            <v>16200</v>
          </cell>
          <cell r="C525">
            <v>1</v>
          </cell>
          <cell r="D525" t="str">
            <v>4808971847244</v>
          </cell>
          <cell r="E525" t="str">
            <v>kEPUB</v>
          </cell>
        </row>
        <row r="526">
          <cell r="A526" t="str">
            <v>혹등고래 모모의 여행</v>
          </cell>
          <cell r="B526">
            <v>32760</v>
          </cell>
          <cell r="C526">
            <v>2</v>
          </cell>
          <cell r="D526" t="str">
            <v>4801186900438</v>
          </cell>
          <cell r="E526" t="str">
            <v>kEPUB</v>
          </cell>
        </row>
        <row r="527">
          <cell r="A527" t="str">
            <v>대학 중용</v>
          </cell>
          <cell r="B527">
            <v>16800</v>
          </cell>
          <cell r="C527">
            <v>2</v>
          </cell>
          <cell r="D527" t="str">
            <v>4808901142609</v>
          </cell>
          <cell r="E527" t="str">
            <v>kEPUB</v>
          </cell>
        </row>
        <row r="528">
          <cell r="A528" t="str">
            <v>80일간의 세계 일주</v>
          </cell>
          <cell r="B528">
            <v>15400</v>
          </cell>
          <cell r="C528">
            <v>2</v>
          </cell>
          <cell r="D528" t="str">
            <v>4808901108131</v>
          </cell>
          <cell r="E528" t="str">
            <v>kEPUB</v>
          </cell>
        </row>
        <row r="529">
          <cell r="A529" t="str">
            <v>나무를 심은 사람</v>
          </cell>
          <cell r="B529">
            <v>37800</v>
          </cell>
          <cell r="C529">
            <v>2</v>
          </cell>
          <cell r="D529" t="str">
            <v>4808974431143</v>
          </cell>
          <cell r="E529" t="str">
            <v>kEPUB</v>
          </cell>
        </row>
        <row r="530">
          <cell r="A530" t="str">
            <v>나의 페르시아어 수업</v>
          </cell>
          <cell r="B530">
            <v>12960</v>
          </cell>
          <cell r="C530">
            <v>1</v>
          </cell>
          <cell r="D530" t="str">
            <v>4801196280100</v>
          </cell>
          <cell r="E530" t="str">
            <v>kEPUB</v>
          </cell>
        </row>
        <row r="531">
          <cell r="A531" t="str">
            <v>레 미제라블. 1</v>
          </cell>
          <cell r="B531">
            <v>18200</v>
          </cell>
          <cell r="C531">
            <v>2</v>
          </cell>
          <cell r="D531" t="str">
            <v>4808901114583</v>
          </cell>
          <cell r="E531" t="str">
            <v>kEPUB</v>
          </cell>
        </row>
        <row r="532">
          <cell r="A532" t="str">
            <v>레 미제라블. 2</v>
          </cell>
          <cell r="B532">
            <v>16800</v>
          </cell>
          <cell r="C532">
            <v>2</v>
          </cell>
          <cell r="D532" t="str">
            <v>4808901114590</v>
          </cell>
          <cell r="E532" t="str">
            <v>kEPUB</v>
          </cell>
        </row>
        <row r="533">
          <cell r="A533" t="str">
            <v>레 미제라블. 3</v>
          </cell>
          <cell r="B533">
            <v>16800</v>
          </cell>
          <cell r="C533">
            <v>2</v>
          </cell>
          <cell r="D533" t="str">
            <v>4808901114606</v>
          </cell>
          <cell r="E533" t="str">
            <v>kEPUB</v>
          </cell>
        </row>
        <row r="534">
          <cell r="A534" t="str">
            <v>레 미제라블. 4</v>
          </cell>
          <cell r="B534">
            <v>18200</v>
          </cell>
          <cell r="C534">
            <v>2</v>
          </cell>
          <cell r="D534" t="str">
            <v>4808901114613</v>
          </cell>
          <cell r="E534" t="str">
            <v>kEPUB</v>
          </cell>
        </row>
        <row r="535">
          <cell r="A535" t="str">
            <v>레 미제라블. 5</v>
          </cell>
          <cell r="B535">
            <v>19600</v>
          </cell>
          <cell r="C535">
            <v>2</v>
          </cell>
          <cell r="D535" t="str">
            <v>4808901114620</v>
          </cell>
          <cell r="E535" t="str">
            <v>kEPUB</v>
          </cell>
        </row>
        <row r="536">
          <cell r="A536" t="str">
            <v>레미제라블</v>
          </cell>
          <cell r="B536">
            <v>8820</v>
          </cell>
          <cell r="C536">
            <v>1</v>
          </cell>
          <cell r="D536" t="str">
            <v>4801157954316</v>
          </cell>
          <cell r="E536" t="str">
            <v>kEPUB</v>
          </cell>
        </row>
        <row r="537">
          <cell r="A537" t="str">
            <v>마농의 샘. 1</v>
          </cell>
          <cell r="B537">
            <v>13200</v>
          </cell>
          <cell r="C537">
            <v>2</v>
          </cell>
          <cell r="D537" t="str">
            <v>4808901158938</v>
          </cell>
          <cell r="E537" t="str">
            <v>kEPUB</v>
          </cell>
        </row>
        <row r="538">
          <cell r="A538" t="str">
            <v>마농의 샘. 2</v>
          </cell>
          <cell r="B538">
            <v>13200</v>
          </cell>
          <cell r="C538">
            <v>2</v>
          </cell>
          <cell r="D538" t="str">
            <v>4808901158945</v>
          </cell>
          <cell r="E538" t="str">
            <v>kEPUB</v>
          </cell>
        </row>
        <row r="539">
          <cell r="A539" t="str">
            <v>모빠상 단편집</v>
          </cell>
          <cell r="B539">
            <v>18000</v>
          </cell>
          <cell r="C539">
            <v>2</v>
          </cell>
          <cell r="D539" t="str">
            <v>4808901205977</v>
          </cell>
          <cell r="E539" t="str">
            <v>kEPUB</v>
          </cell>
        </row>
        <row r="540">
          <cell r="A540" t="str">
            <v>목로주점. 1</v>
          </cell>
          <cell r="B540">
            <v>14400</v>
          </cell>
          <cell r="C540">
            <v>2</v>
          </cell>
          <cell r="D540" t="str">
            <v>4808901133478</v>
          </cell>
          <cell r="E540" t="str">
            <v>kEPUB</v>
          </cell>
        </row>
        <row r="541">
          <cell r="A541" t="str">
            <v>목로주점. 2</v>
          </cell>
          <cell r="B541">
            <v>14400</v>
          </cell>
          <cell r="C541">
            <v>2</v>
          </cell>
          <cell r="D541" t="str">
            <v>4808901133485</v>
          </cell>
          <cell r="E541" t="str">
            <v>kEPUB</v>
          </cell>
        </row>
        <row r="542">
          <cell r="A542" t="str">
            <v>보바리 부인</v>
          </cell>
          <cell r="B542">
            <v>14000</v>
          </cell>
          <cell r="C542">
            <v>2</v>
          </cell>
          <cell r="D542" t="str">
            <v>4808901245461</v>
          </cell>
          <cell r="E542" t="str">
            <v>kEPUB</v>
          </cell>
        </row>
        <row r="543">
          <cell r="A543" t="str">
            <v>빛나: 서울 하늘 아래</v>
          </cell>
          <cell r="B543">
            <v>17640</v>
          </cell>
          <cell r="C543">
            <v>1</v>
          </cell>
          <cell r="D543" t="str">
            <v>4808997639847</v>
          </cell>
          <cell r="E543" t="str">
            <v>kEPUB</v>
          </cell>
        </row>
        <row r="544">
          <cell r="A544" t="str">
            <v>사물들</v>
          </cell>
          <cell r="B544">
            <v>12000</v>
          </cell>
          <cell r="C544">
            <v>2</v>
          </cell>
          <cell r="D544" t="str">
            <v>4808901122984</v>
          </cell>
          <cell r="E544" t="str">
            <v>kEPUB</v>
          </cell>
        </row>
        <row r="545">
          <cell r="A545" t="str">
            <v>시지프의 신화</v>
          </cell>
          <cell r="B545">
            <v>32400</v>
          </cell>
          <cell r="C545">
            <v>1</v>
          </cell>
          <cell r="D545" t="str">
            <v>4808931000139</v>
          </cell>
          <cell r="E545" t="str">
            <v>kEPUB</v>
          </cell>
        </row>
        <row r="546">
          <cell r="A546" t="str">
            <v>어느 인생</v>
          </cell>
          <cell r="B546">
            <v>17280</v>
          </cell>
          <cell r="C546">
            <v>2</v>
          </cell>
          <cell r="D546" t="str">
            <v>4801189271917</v>
          </cell>
          <cell r="E546" t="str">
            <v>kEPUB</v>
          </cell>
        </row>
        <row r="547">
          <cell r="A547" t="str">
            <v>어린 왕자(소프트커버 에디션)</v>
          </cell>
          <cell r="B547">
            <v>28800</v>
          </cell>
          <cell r="C547">
            <v>1</v>
          </cell>
          <cell r="D547" t="str">
            <v>4808931021295</v>
          </cell>
          <cell r="E547" t="str">
            <v>kEPUB</v>
          </cell>
        </row>
        <row r="548">
          <cell r="A548" t="str">
            <v>오페라의 유령</v>
          </cell>
          <cell r="B548">
            <v>24840</v>
          </cell>
          <cell r="C548">
            <v>1</v>
          </cell>
          <cell r="D548" t="str">
            <v>4808968332463</v>
          </cell>
          <cell r="E548" t="str">
            <v>kEPUB</v>
          </cell>
        </row>
        <row r="549">
          <cell r="A549" t="str">
            <v>이방인(2020)</v>
          </cell>
          <cell r="B549">
            <v>18000</v>
          </cell>
          <cell r="C549">
            <v>2</v>
          </cell>
          <cell r="D549" t="str">
            <v>4801190473089</v>
          </cell>
          <cell r="E549" t="str">
            <v>kEPUB</v>
          </cell>
        </row>
        <row r="550">
          <cell r="A550" t="str">
            <v>잃어버린 시절을 찾아서. 1: 스완 댁 쪽으로. 1</v>
          </cell>
          <cell r="B550">
            <v>12000</v>
          </cell>
          <cell r="C550">
            <v>2</v>
          </cell>
          <cell r="D550" t="str">
            <v>4808901204987</v>
          </cell>
          <cell r="E550" t="str">
            <v>kEPUB</v>
          </cell>
        </row>
        <row r="551">
          <cell r="A551" t="str">
            <v>잃어버린 시절을 찾아서. 10</v>
          </cell>
          <cell r="B551">
            <v>15600</v>
          </cell>
          <cell r="C551">
            <v>2</v>
          </cell>
          <cell r="D551" t="str">
            <v>4808901238784</v>
          </cell>
          <cell r="E551" t="str">
            <v>kEPUB</v>
          </cell>
        </row>
        <row r="552">
          <cell r="A552" t="str">
            <v>잃어버린 시절을 찾아서. 11</v>
          </cell>
          <cell r="B552">
            <v>16800</v>
          </cell>
          <cell r="C552">
            <v>2</v>
          </cell>
          <cell r="D552" t="str">
            <v>4808901238791</v>
          </cell>
          <cell r="E552" t="str">
            <v>kEPUB</v>
          </cell>
        </row>
        <row r="553">
          <cell r="A553" t="str">
            <v>잃어버린 시절을 찾아서. 12(완결)</v>
          </cell>
          <cell r="B553">
            <v>18600</v>
          </cell>
          <cell r="C553">
            <v>2</v>
          </cell>
          <cell r="D553" t="str">
            <v>4808901238807</v>
          </cell>
          <cell r="E553" t="str">
            <v>kEPUB</v>
          </cell>
        </row>
        <row r="554">
          <cell r="A554" t="str">
            <v>잃어버린 시절을 찾아서. 2: 스완 댁 쪽으로. 2</v>
          </cell>
          <cell r="B554">
            <v>13200</v>
          </cell>
          <cell r="C554">
            <v>2</v>
          </cell>
          <cell r="D554" t="str">
            <v>4808901204994</v>
          </cell>
          <cell r="E554" t="str">
            <v>kEPUB</v>
          </cell>
        </row>
        <row r="555">
          <cell r="A555" t="str">
            <v>잃어버린 시절을 찾아서. 3: 피어나는 소녀들의 그늘에서. 1</v>
          </cell>
          <cell r="B555">
            <v>12000</v>
          </cell>
          <cell r="C555">
            <v>2</v>
          </cell>
          <cell r="D555" t="str">
            <v>4808901205007</v>
          </cell>
          <cell r="E555" t="str">
            <v>kEPUB</v>
          </cell>
        </row>
        <row r="556">
          <cell r="A556" t="str">
            <v>잃어버린 시절을 찾아서. 4: 피어나는 소녀들의 그늘에서. 2</v>
          </cell>
          <cell r="B556">
            <v>14400</v>
          </cell>
          <cell r="C556">
            <v>2</v>
          </cell>
          <cell r="D556" t="str">
            <v>4808901205014</v>
          </cell>
          <cell r="E556" t="str">
            <v>kEPUB</v>
          </cell>
        </row>
        <row r="557">
          <cell r="A557" t="str">
            <v>잃어버린 시절을 찾아서. 5: 게르망뜨 쪽. 1</v>
          </cell>
          <cell r="B557">
            <v>14400</v>
          </cell>
          <cell r="C557">
            <v>2</v>
          </cell>
          <cell r="D557" t="str">
            <v>4808901205021</v>
          </cell>
          <cell r="E557" t="str">
            <v>kEPUB</v>
          </cell>
        </row>
        <row r="558">
          <cell r="A558" t="str">
            <v>잃어버린 시절을 찾아서. 6: 게르망뜨 쪽. 2</v>
          </cell>
          <cell r="B558">
            <v>14400</v>
          </cell>
          <cell r="C558">
            <v>2</v>
          </cell>
          <cell r="D558" t="str">
            <v>4808901205038</v>
          </cell>
          <cell r="E558" t="str">
            <v>kEPUB</v>
          </cell>
        </row>
        <row r="559">
          <cell r="A559" t="str">
            <v>잃어버린 시절을 찾아서. 7: 소돔과 고모라. 1</v>
          </cell>
          <cell r="B559">
            <v>13200</v>
          </cell>
          <cell r="C559">
            <v>2</v>
          </cell>
          <cell r="D559" t="str">
            <v>4808901205045</v>
          </cell>
          <cell r="E559" t="str">
            <v>kEPUB</v>
          </cell>
        </row>
        <row r="560">
          <cell r="A560" t="str">
            <v>잃어버린 시절을 찾아서. 8: 소돔과 고모라. 2</v>
          </cell>
          <cell r="B560">
            <v>13200</v>
          </cell>
          <cell r="C560">
            <v>2</v>
          </cell>
          <cell r="D560" t="str">
            <v>4808901205052</v>
          </cell>
          <cell r="E560" t="str">
            <v>kEPUB</v>
          </cell>
        </row>
        <row r="561">
          <cell r="A561" t="str">
            <v>잃어버린 시절을 찾아서. 9</v>
          </cell>
          <cell r="B561">
            <v>15600</v>
          </cell>
          <cell r="C561">
            <v>2</v>
          </cell>
          <cell r="D561" t="str">
            <v>4808901238777</v>
          </cell>
          <cell r="E561" t="str">
            <v>kEPUB</v>
          </cell>
        </row>
        <row r="562">
          <cell r="A562" t="str">
            <v>전원 교향악</v>
          </cell>
          <cell r="B562">
            <v>9800</v>
          </cell>
          <cell r="C562">
            <v>2</v>
          </cell>
          <cell r="D562" t="str">
            <v>4808901097961</v>
          </cell>
          <cell r="E562" t="str">
            <v>kEPUB</v>
          </cell>
        </row>
        <row r="563">
          <cell r="A563" t="str">
            <v>좁은 문</v>
          </cell>
          <cell r="B563">
            <v>12600</v>
          </cell>
          <cell r="C563">
            <v>2</v>
          </cell>
          <cell r="D563" t="str">
            <v>4808901086309</v>
          </cell>
          <cell r="E563" t="str">
            <v>kEPUB</v>
          </cell>
        </row>
        <row r="564">
          <cell r="A564" t="str">
            <v>죽음. 1</v>
          </cell>
          <cell r="B564">
            <v>63000</v>
          </cell>
          <cell r="C564">
            <v>2</v>
          </cell>
          <cell r="D564" t="str">
            <v>4808932919676</v>
          </cell>
          <cell r="E564" t="str">
            <v>kEPUB</v>
          </cell>
        </row>
        <row r="565">
          <cell r="A565" t="str">
            <v>죽음. 2</v>
          </cell>
          <cell r="B565">
            <v>63000</v>
          </cell>
          <cell r="C565">
            <v>2</v>
          </cell>
          <cell r="D565" t="str">
            <v>4808932919683</v>
          </cell>
          <cell r="E565" t="str">
            <v>kEPUB</v>
          </cell>
        </row>
        <row r="566">
          <cell r="A566" t="str">
            <v>페스트</v>
          </cell>
          <cell r="B566">
            <v>9000</v>
          </cell>
          <cell r="C566">
            <v>1</v>
          </cell>
          <cell r="D566" t="str">
            <v>4801157955764</v>
          </cell>
          <cell r="E566" t="str">
            <v>kEPUB</v>
          </cell>
        </row>
        <row r="567">
          <cell r="A567" t="str">
            <v>천 개의 파랑</v>
          </cell>
          <cell r="B567">
            <v>24700</v>
          </cell>
          <cell r="C567">
            <v>2</v>
          </cell>
          <cell r="D567" t="str">
            <v>4801190090262</v>
          </cell>
          <cell r="E567" t="str">
            <v>kEPUB</v>
          </cell>
        </row>
        <row r="568">
          <cell r="A568" t="str">
            <v>슬픈 열대</v>
          </cell>
          <cell r="B568">
            <v>16020</v>
          </cell>
          <cell r="C568">
            <v>1</v>
          </cell>
          <cell r="D568" t="str">
            <v>4801195035879</v>
          </cell>
          <cell r="E568" t="str">
            <v>kEPUB</v>
          </cell>
        </row>
        <row r="569">
          <cell r="A569" t="str">
            <v>6만 시간</v>
          </cell>
          <cell r="B569">
            <v>13140</v>
          </cell>
          <cell r="C569">
            <v>1</v>
          </cell>
          <cell r="D569" t="str">
            <v>4801188912552</v>
          </cell>
          <cell r="E569" t="str">
            <v>kEPUB</v>
          </cell>
        </row>
        <row r="570">
          <cell r="A570" t="str">
            <v>구달</v>
          </cell>
          <cell r="B570">
            <v>11500</v>
          </cell>
          <cell r="C570">
            <v>5</v>
          </cell>
          <cell r="D570" t="str">
            <v>4808954647144</v>
          </cell>
          <cell r="E570" t="str">
            <v>kEPUB</v>
          </cell>
        </row>
        <row r="571">
          <cell r="A571" t="str">
            <v>그 많던 싱아는 누가 다 먹었을까</v>
          </cell>
          <cell r="B571">
            <v>18000</v>
          </cell>
          <cell r="C571">
            <v>2</v>
          </cell>
          <cell r="D571" t="str">
            <v>4808901248202</v>
          </cell>
          <cell r="E571" t="str">
            <v>kEPUB</v>
          </cell>
        </row>
        <row r="572">
          <cell r="A572" t="str">
            <v>그 산이 정말 거기 있었을까</v>
          </cell>
          <cell r="B572">
            <v>18000</v>
          </cell>
          <cell r="C572">
            <v>2</v>
          </cell>
          <cell r="D572" t="str">
            <v>4808901248196</v>
          </cell>
          <cell r="E572" t="str">
            <v>kEPUB</v>
          </cell>
        </row>
        <row r="573">
          <cell r="A573" t="str">
            <v>금오신화</v>
          </cell>
          <cell r="B573">
            <v>9800</v>
          </cell>
          <cell r="C573">
            <v>2</v>
          </cell>
          <cell r="D573" t="str">
            <v>4808901091570</v>
          </cell>
          <cell r="E573" t="str">
            <v>kEPUB</v>
          </cell>
        </row>
        <row r="574">
          <cell r="A574" t="str">
            <v>나비를 잡는 아버지</v>
          </cell>
          <cell r="B574">
            <v>1800</v>
          </cell>
          <cell r="C574">
            <v>1</v>
          </cell>
          <cell r="D574" t="str">
            <v>480D180310460</v>
          </cell>
          <cell r="E574" t="str">
            <v>kEPUB</v>
          </cell>
        </row>
        <row r="575">
          <cell r="A575" t="str">
            <v>나의 아름다운 정원</v>
          </cell>
          <cell r="B575">
            <v>11880</v>
          </cell>
          <cell r="C575">
            <v>1</v>
          </cell>
          <cell r="D575" t="str">
            <v>4808984317437</v>
          </cell>
          <cell r="E575" t="str">
            <v>kPDF+kEPUB</v>
          </cell>
        </row>
        <row r="576">
          <cell r="A576" t="str">
            <v>뉴런하우스: 너에게 말하기</v>
          </cell>
          <cell r="B576">
            <v>11200</v>
          </cell>
          <cell r="C576">
            <v>2</v>
          </cell>
          <cell r="D576" t="str">
            <v>4808925563480</v>
          </cell>
          <cell r="E576" t="str">
            <v>kEPUB</v>
          </cell>
        </row>
        <row r="577">
          <cell r="A577" t="str">
            <v>도서관을 떠나는 책들을 위하여</v>
          </cell>
          <cell r="B577">
            <v>16380</v>
          </cell>
          <cell r="C577">
            <v>1</v>
          </cell>
          <cell r="D577" t="str">
            <v>4801161570939</v>
          </cell>
          <cell r="E577" t="str">
            <v>kEPUB</v>
          </cell>
        </row>
        <row r="578">
          <cell r="A578" t="str">
            <v>러블로그</v>
          </cell>
          <cell r="B578">
            <v>16380</v>
          </cell>
          <cell r="C578">
            <v>1</v>
          </cell>
          <cell r="D578" t="str">
            <v>4801161570359</v>
          </cell>
          <cell r="E578" t="str">
            <v>kEPUB</v>
          </cell>
        </row>
        <row r="579">
          <cell r="A579" t="str">
            <v>마당을 나온 암탉(출간 20주년 특별판)</v>
          </cell>
          <cell r="B579">
            <v>12060</v>
          </cell>
          <cell r="C579">
            <v>2</v>
          </cell>
          <cell r="D579" t="str">
            <v>4801160946629</v>
          </cell>
          <cell r="E579" t="str">
            <v>kEPUB</v>
          </cell>
        </row>
        <row r="580">
          <cell r="A580" t="str">
            <v>모서리의 탄생</v>
          </cell>
          <cell r="B580">
            <v>17010</v>
          </cell>
          <cell r="C580">
            <v>1</v>
          </cell>
          <cell r="D580" t="str">
            <v>4808954438315</v>
          </cell>
          <cell r="E580" t="str">
            <v>kEPUB</v>
          </cell>
        </row>
        <row r="581">
          <cell r="A581" t="str">
            <v>무녀도</v>
          </cell>
          <cell r="B581">
            <v>6300</v>
          </cell>
          <cell r="C581">
            <v>1</v>
          </cell>
          <cell r="D581" t="str">
            <v>480D190300580</v>
          </cell>
          <cell r="E581" t="str">
            <v>kEPUB</v>
          </cell>
        </row>
        <row r="582">
          <cell r="A582" t="str">
            <v>밤을 건너는 소년</v>
          </cell>
          <cell r="B582">
            <v>11340</v>
          </cell>
          <cell r="C582">
            <v>2</v>
          </cell>
          <cell r="D582" t="str">
            <v>4808958287636</v>
          </cell>
          <cell r="E582" t="str">
            <v>kEPUB</v>
          </cell>
        </row>
        <row r="583">
          <cell r="A583" t="str">
            <v>불량 가족 레시피</v>
          </cell>
          <cell r="B583">
            <v>9500</v>
          </cell>
          <cell r="C583">
            <v>5</v>
          </cell>
          <cell r="D583" t="str">
            <v>4808954613873</v>
          </cell>
          <cell r="E583" t="str">
            <v>kPDF+kEPUB</v>
          </cell>
        </row>
        <row r="584">
          <cell r="A584" t="str">
            <v>세상에 단 한 권뿐인 시집</v>
          </cell>
          <cell r="B584">
            <v>11880</v>
          </cell>
          <cell r="C584">
            <v>1</v>
          </cell>
          <cell r="D584" t="str">
            <v>4801188912347</v>
          </cell>
          <cell r="E584" t="str">
            <v>kEPUB</v>
          </cell>
        </row>
        <row r="585">
          <cell r="A585" t="str">
            <v>소년7의 고백</v>
          </cell>
          <cell r="B585">
            <v>13000</v>
          </cell>
          <cell r="C585">
            <v>5</v>
          </cell>
          <cell r="D585" t="str">
            <v>4808954650267</v>
          </cell>
          <cell r="E585" t="str">
            <v>kEPUB</v>
          </cell>
        </row>
        <row r="586">
          <cell r="A586" t="str">
            <v>소년이로</v>
          </cell>
          <cell r="B586">
            <v>32760</v>
          </cell>
          <cell r="C586">
            <v>2</v>
          </cell>
          <cell r="D586" t="str">
            <v>4808932035338</v>
          </cell>
          <cell r="E586" t="str">
            <v>kEPUB</v>
          </cell>
        </row>
        <row r="587">
          <cell r="A587" t="str">
            <v>스트라이크 아웃 낫 아웃</v>
          </cell>
          <cell r="B587">
            <v>18900</v>
          </cell>
          <cell r="C587">
            <v>1</v>
          </cell>
          <cell r="D587" t="str">
            <v>4801190489189</v>
          </cell>
          <cell r="E587" t="str">
            <v>kEPUB</v>
          </cell>
        </row>
        <row r="588">
          <cell r="A588" t="str">
            <v>싸이퍼</v>
          </cell>
          <cell r="B588">
            <v>12600</v>
          </cell>
          <cell r="C588">
            <v>2</v>
          </cell>
          <cell r="D588" t="str">
            <v>4808958283799</v>
          </cell>
          <cell r="E588" t="str">
            <v>kEPUB</v>
          </cell>
        </row>
        <row r="589">
          <cell r="A589" t="str">
            <v>아무도 들어오지 마시오</v>
          </cell>
          <cell r="B589">
            <v>13860</v>
          </cell>
          <cell r="C589">
            <v>2</v>
          </cell>
          <cell r="D589" t="str">
            <v>4801160944267</v>
          </cell>
          <cell r="E589" t="str">
            <v>kEPUB</v>
          </cell>
        </row>
        <row r="590">
          <cell r="A590" t="str">
            <v>우리의 남극 탐험기</v>
          </cell>
          <cell r="B590">
            <v>16380</v>
          </cell>
          <cell r="C590">
            <v>1</v>
          </cell>
          <cell r="D590" t="str">
            <v>4801161570083</v>
          </cell>
          <cell r="E590" t="str">
            <v>kEPUB</v>
          </cell>
        </row>
        <row r="591">
          <cell r="A591" t="str">
            <v>인생 우화</v>
          </cell>
          <cell r="B591">
            <v>20160</v>
          </cell>
          <cell r="C591">
            <v>1</v>
          </cell>
          <cell r="D591" t="str">
            <v>4801186686349</v>
          </cell>
          <cell r="E591" t="str">
            <v>kEPUB</v>
          </cell>
        </row>
        <row r="592">
          <cell r="A592" t="str">
            <v>잔혹동화</v>
          </cell>
          <cell r="B592">
            <v>18000</v>
          </cell>
          <cell r="C592">
            <v>1</v>
          </cell>
          <cell r="D592" t="str">
            <v>4801161950939</v>
          </cell>
          <cell r="E592" t="str">
            <v>kEPUB</v>
          </cell>
        </row>
        <row r="593">
          <cell r="A593" t="str">
            <v>전영택 창작선집</v>
          </cell>
          <cell r="B593">
            <v>43200</v>
          </cell>
          <cell r="C593">
            <v>2</v>
          </cell>
          <cell r="D593" t="str">
            <v>4808965550549</v>
          </cell>
          <cell r="E593" t="str">
            <v>kEPUB</v>
          </cell>
        </row>
        <row r="594">
          <cell r="A594" t="str">
            <v>지상 최대의 내기</v>
          </cell>
          <cell r="B594">
            <v>18000</v>
          </cell>
          <cell r="C594">
            <v>1</v>
          </cell>
          <cell r="D594" t="str">
            <v>4801189015672</v>
          </cell>
          <cell r="E594" t="str">
            <v>kEPUB</v>
          </cell>
        </row>
        <row r="595">
          <cell r="A595" t="str">
            <v>최선의 삶</v>
          </cell>
          <cell r="B595">
            <v>10000</v>
          </cell>
          <cell r="C595">
            <v>5</v>
          </cell>
          <cell r="D595" t="str">
            <v>4808954636858</v>
          </cell>
          <cell r="E595" t="str">
            <v>kEPUB</v>
          </cell>
        </row>
        <row r="596">
          <cell r="A596" t="str">
            <v>칼의 노래</v>
          </cell>
          <cell r="B596">
            <v>14000</v>
          </cell>
          <cell r="C596">
            <v>5</v>
          </cell>
          <cell r="D596" t="str">
            <v>4808954623360</v>
          </cell>
          <cell r="E596" t="str">
            <v>kEPUB</v>
          </cell>
        </row>
        <row r="597">
          <cell r="A597" t="str">
            <v>토지. 1(1부 1권)</v>
          </cell>
          <cell r="B597">
            <v>16200</v>
          </cell>
          <cell r="C597">
            <v>1</v>
          </cell>
          <cell r="D597" t="str">
            <v>4808960532410</v>
          </cell>
          <cell r="E597" t="str">
            <v>kEPUB</v>
          </cell>
        </row>
        <row r="598">
          <cell r="A598" t="str">
            <v>토지. 10(3부 2권)</v>
          </cell>
          <cell r="B598">
            <v>16200</v>
          </cell>
          <cell r="C598">
            <v>1</v>
          </cell>
          <cell r="D598" t="str">
            <v>4808960532502</v>
          </cell>
          <cell r="E598" t="str">
            <v>kEPUB</v>
          </cell>
        </row>
        <row r="599">
          <cell r="A599" t="str">
            <v>토지. 11(3부 3권)</v>
          </cell>
          <cell r="B599">
            <v>16200</v>
          </cell>
          <cell r="C599">
            <v>1</v>
          </cell>
          <cell r="D599" t="str">
            <v>4808960532519</v>
          </cell>
          <cell r="E599" t="str">
            <v>kEPUB</v>
          </cell>
        </row>
        <row r="600">
          <cell r="A600" t="str">
            <v>토지. 12(3부 4권)</v>
          </cell>
          <cell r="B600">
            <v>16200</v>
          </cell>
          <cell r="C600">
            <v>1</v>
          </cell>
          <cell r="D600" t="str">
            <v>4808960532526</v>
          </cell>
          <cell r="E600" t="str">
            <v>kEPUB</v>
          </cell>
        </row>
        <row r="601">
          <cell r="A601" t="str">
            <v>토지. 14(4부 2권)</v>
          </cell>
          <cell r="B601">
            <v>16200</v>
          </cell>
          <cell r="C601">
            <v>1</v>
          </cell>
          <cell r="D601" t="str">
            <v>4808960532540</v>
          </cell>
          <cell r="E601" t="str">
            <v>kEPUB</v>
          </cell>
        </row>
        <row r="602">
          <cell r="A602" t="str">
            <v>토지. 2(1부 2권)</v>
          </cell>
          <cell r="B602">
            <v>16200</v>
          </cell>
          <cell r="C602">
            <v>1</v>
          </cell>
          <cell r="D602" t="str">
            <v>4808960532427</v>
          </cell>
          <cell r="E602" t="str">
            <v>kEPUB</v>
          </cell>
        </row>
        <row r="603">
          <cell r="A603" t="str">
            <v>토지. 3(1부 3권)</v>
          </cell>
          <cell r="B603">
            <v>16200</v>
          </cell>
          <cell r="C603">
            <v>1</v>
          </cell>
          <cell r="D603" t="str">
            <v>4808960532434</v>
          </cell>
          <cell r="E603" t="str">
            <v>kEPUB</v>
          </cell>
        </row>
        <row r="604">
          <cell r="A604" t="str">
            <v>토지. 4(1부 4권)</v>
          </cell>
          <cell r="B604">
            <v>16200</v>
          </cell>
          <cell r="C604">
            <v>1</v>
          </cell>
          <cell r="D604" t="str">
            <v>4808960532441</v>
          </cell>
          <cell r="E604" t="str">
            <v>kEPUB</v>
          </cell>
        </row>
        <row r="605">
          <cell r="A605" t="str">
            <v>토지. 5(2부 1권)</v>
          </cell>
          <cell r="B605">
            <v>16200</v>
          </cell>
          <cell r="C605">
            <v>1</v>
          </cell>
          <cell r="D605" t="str">
            <v>4808960532458</v>
          </cell>
          <cell r="E605" t="str">
            <v>kEPUB</v>
          </cell>
        </row>
        <row r="606">
          <cell r="A606" t="str">
            <v>토지. 6(2부 2권)</v>
          </cell>
          <cell r="B606">
            <v>16200</v>
          </cell>
          <cell r="C606">
            <v>1</v>
          </cell>
          <cell r="D606" t="str">
            <v>4808960532465</v>
          </cell>
          <cell r="E606" t="str">
            <v>kEPUB</v>
          </cell>
        </row>
        <row r="607">
          <cell r="A607" t="str">
            <v>토지. 7(2부 3권)</v>
          </cell>
          <cell r="B607">
            <v>16200</v>
          </cell>
          <cell r="C607">
            <v>1</v>
          </cell>
          <cell r="D607" t="str">
            <v>4808960532472</v>
          </cell>
          <cell r="E607" t="str">
            <v>kEPUB</v>
          </cell>
        </row>
        <row r="608">
          <cell r="A608" t="str">
            <v>토지. 8(2부 4권)</v>
          </cell>
          <cell r="B608">
            <v>16200</v>
          </cell>
          <cell r="C608">
            <v>1</v>
          </cell>
          <cell r="D608" t="str">
            <v>4808960532489</v>
          </cell>
          <cell r="E608" t="str">
            <v>kEPUB</v>
          </cell>
        </row>
        <row r="609">
          <cell r="A609" t="str">
            <v>토지. 9(3부 1권)</v>
          </cell>
          <cell r="B609">
            <v>16200</v>
          </cell>
          <cell r="C609">
            <v>1</v>
          </cell>
          <cell r="D609" t="str">
            <v>4808960532496</v>
          </cell>
          <cell r="E609" t="str">
            <v>kEPUB</v>
          </cell>
        </row>
        <row r="610">
          <cell r="A610" t="str">
            <v>하늘은 맑건만</v>
          </cell>
          <cell r="B610">
            <v>1800</v>
          </cell>
          <cell r="C610">
            <v>1</v>
          </cell>
          <cell r="D610" t="str">
            <v>480D180310470</v>
          </cell>
          <cell r="E610" t="str">
            <v>kEPUB</v>
          </cell>
        </row>
        <row r="611">
          <cell r="A611" t="str">
            <v>할매가 돌아왔다</v>
          </cell>
          <cell r="B611">
            <v>36360</v>
          </cell>
          <cell r="C611">
            <v>2</v>
          </cell>
          <cell r="D611" t="str">
            <v>4801130625882</v>
          </cell>
          <cell r="E611" t="str">
            <v>kEPUB</v>
          </cell>
        </row>
        <row r="612">
          <cell r="A612" t="str">
            <v>홍길동전</v>
          </cell>
          <cell r="B612">
            <v>9800</v>
          </cell>
          <cell r="C612">
            <v>2</v>
          </cell>
          <cell r="D612" t="str">
            <v>4808901091587</v>
          </cell>
          <cell r="E612" t="str">
            <v>kEPUB</v>
          </cell>
        </row>
        <row r="613">
          <cell r="A613" t="str">
            <v>금척</v>
          </cell>
          <cell r="B613">
            <v>37080</v>
          </cell>
          <cell r="C613">
            <v>2</v>
          </cell>
          <cell r="D613" t="str">
            <v>4801130618921</v>
          </cell>
          <cell r="E613" t="str">
            <v>kEPUB</v>
          </cell>
        </row>
        <row r="614">
          <cell r="A614" t="str">
            <v>석곡 이규준</v>
          </cell>
          <cell r="B614">
            <v>21600</v>
          </cell>
          <cell r="C614">
            <v>1</v>
          </cell>
          <cell r="D614" t="str">
            <v>4801157233756</v>
          </cell>
          <cell r="E614" t="str">
            <v>kPDF</v>
          </cell>
        </row>
        <row r="615">
          <cell r="A615" t="str">
            <v>온달전</v>
          </cell>
          <cell r="B615">
            <v>34200</v>
          </cell>
          <cell r="C615">
            <v>2</v>
          </cell>
          <cell r="D615" t="str">
            <v>4808965550556</v>
          </cell>
          <cell r="E615" t="str">
            <v>kEPUB</v>
          </cell>
        </row>
        <row r="616">
          <cell r="A616" t="str">
            <v>임꺽정. 1: 봉단편</v>
          </cell>
          <cell r="B616">
            <v>17280</v>
          </cell>
          <cell r="C616">
            <v>2</v>
          </cell>
          <cell r="D616" t="str">
            <v>4808958282617</v>
          </cell>
          <cell r="E616" t="str">
            <v>kEPUB</v>
          </cell>
        </row>
        <row r="617">
          <cell r="A617" t="str">
            <v>임꺽정. 10: 화적편. 4</v>
          </cell>
          <cell r="B617">
            <v>17280</v>
          </cell>
          <cell r="C617">
            <v>2</v>
          </cell>
          <cell r="D617" t="str">
            <v>4808958282709</v>
          </cell>
          <cell r="E617" t="str">
            <v>kEPUB</v>
          </cell>
        </row>
        <row r="618">
          <cell r="A618" t="str">
            <v>임꺽정. 2: 피장편</v>
          </cell>
          <cell r="B618">
            <v>17280</v>
          </cell>
          <cell r="C618">
            <v>2</v>
          </cell>
          <cell r="D618" t="str">
            <v>4808958282624</v>
          </cell>
          <cell r="E618" t="str">
            <v>kEPUB</v>
          </cell>
        </row>
        <row r="619">
          <cell r="A619" t="str">
            <v>임꺽정. 3: 양반편</v>
          </cell>
          <cell r="B619">
            <v>17280</v>
          </cell>
          <cell r="C619">
            <v>2</v>
          </cell>
          <cell r="D619" t="str">
            <v>4808958282631</v>
          </cell>
          <cell r="E619" t="str">
            <v>kEPUB</v>
          </cell>
        </row>
        <row r="620">
          <cell r="A620" t="str">
            <v>임꺽정. 4: 의형제편. 1</v>
          </cell>
          <cell r="B620">
            <v>17280</v>
          </cell>
          <cell r="C620">
            <v>2</v>
          </cell>
          <cell r="D620" t="str">
            <v>4808958282648</v>
          </cell>
          <cell r="E620" t="str">
            <v>kEPUB</v>
          </cell>
        </row>
        <row r="621">
          <cell r="A621" t="str">
            <v>임꺽정. 5: 의형제편. 2</v>
          </cell>
          <cell r="B621">
            <v>17280</v>
          </cell>
          <cell r="C621">
            <v>2</v>
          </cell>
          <cell r="D621" t="str">
            <v>4808958282655</v>
          </cell>
          <cell r="E621" t="str">
            <v>kEPUB</v>
          </cell>
        </row>
        <row r="622">
          <cell r="A622" t="str">
            <v>임꺽정. 6: 의형제편. 3</v>
          </cell>
          <cell r="B622">
            <v>17280</v>
          </cell>
          <cell r="C622">
            <v>2</v>
          </cell>
          <cell r="D622" t="str">
            <v>4808958282662</v>
          </cell>
          <cell r="E622" t="str">
            <v>kEPUB</v>
          </cell>
        </row>
        <row r="623">
          <cell r="A623" t="str">
            <v>임꺽정. 7: 화적편. 1</v>
          </cell>
          <cell r="B623">
            <v>17280</v>
          </cell>
          <cell r="C623">
            <v>2</v>
          </cell>
          <cell r="D623" t="str">
            <v>4808958282679</v>
          </cell>
          <cell r="E623" t="str">
            <v>kEPUB</v>
          </cell>
        </row>
        <row r="624">
          <cell r="A624" t="str">
            <v>임꺽정. 8: 화적편. 2</v>
          </cell>
          <cell r="B624">
            <v>17280</v>
          </cell>
          <cell r="C624">
            <v>2</v>
          </cell>
          <cell r="D624" t="str">
            <v>4808958282686</v>
          </cell>
          <cell r="E624" t="str">
            <v>kEPUB</v>
          </cell>
        </row>
        <row r="625">
          <cell r="A625" t="str">
            <v>임꺽정. 9: 화적편. 3</v>
          </cell>
          <cell r="B625">
            <v>17280</v>
          </cell>
          <cell r="C625">
            <v>2</v>
          </cell>
          <cell r="D625" t="str">
            <v>4808958282693</v>
          </cell>
          <cell r="E625" t="str">
            <v>kEPUB</v>
          </cell>
        </row>
        <row r="626">
          <cell r="A626" t="str">
            <v>1의 들러리</v>
          </cell>
          <cell r="B626">
            <v>18000</v>
          </cell>
          <cell r="C626">
            <v>1</v>
          </cell>
          <cell r="D626" t="str">
            <v>4801186531960</v>
          </cell>
          <cell r="E626" t="str">
            <v>kEPUB</v>
          </cell>
        </row>
        <row r="627">
          <cell r="A627" t="str">
            <v>1인분의 사랑</v>
          </cell>
          <cell r="B627">
            <v>21600</v>
          </cell>
          <cell r="C627">
            <v>1</v>
          </cell>
          <cell r="D627" t="str">
            <v>4808952239310</v>
          </cell>
          <cell r="E627" t="str">
            <v>kEPUB</v>
          </cell>
        </row>
        <row r="628">
          <cell r="A628" t="str">
            <v>2미터 그리고 48시간</v>
          </cell>
          <cell r="B628">
            <v>13860</v>
          </cell>
          <cell r="C628">
            <v>1</v>
          </cell>
          <cell r="D628" t="str">
            <v>4801155251097</v>
          </cell>
          <cell r="E628" t="str">
            <v>kPDF+kEPUB</v>
          </cell>
        </row>
        <row r="629">
          <cell r="A629" t="str">
            <v>B의 세상</v>
          </cell>
          <cell r="B629">
            <v>11500</v>
          </cell>
          <cell r="C629">
            <v>5</v>
          </cell>
          <cell r="D629" t="str">
            <v>4808954657488</v>
          </cell>
          <cell r="E629" t="str">
            <v>kEPUB</v>
          </cell>
        </row>
        <row r="630">
          <cell r="A630" t="str">
            <v>Z 캠프</v>
          </cell>
          <cell r="B630">
            <v>11880</v>
          </cell>
          <cell r="C630">
            <v>2</v>
          </cell>
          <cell r="D630" t="str">
            <v>4808958282594</v>
          </cell>
          <cell r="E630" t="str">
            <v>kEPUB</v>
          </cell>
        </row>
        <row r="631">
          <cell r="A631" t="str">
            <v>가면생활자</v>
          </cell>
          <cell r="B631">
            <v>16380</v>
          </cell>
          <cell r="C631">
            <v>1</v>
          </cell>
          <cell r="D631" t="str">
            <v>4808954439329</v>
          </cell>
          <cell r="E631" t="str">
            <v>kEPUB</v>
          </cell>
        </row>
        <row r="632">
          <cell r="A632" t="str">
            <v>가해자는 울지 않는다</v>
          </cell>
          <cell r="B632">
            <v>16380</v>
          </cell>
          <cell r="C632">
            <v>1</v>
          </cell>
          <cell r="D632" t="str">
            <v>4801156332740</v>
          </cell>
          <cell r="E632" t="str">
            <v>kEPUB</v>
          </cell>
        </row>
        <row r="633">
          <cell r="A633" t="str">
            <v>거기, 내가 가면 안 돼요?</v>
          </cell>
          <cell r="B633">
            <v>18900</v>
          </cell>
          <cell r="C633">
            <v>2</v>
          </cell>
          <cell r="D633" t="str">
            <v>4801160940603</v>
          </cell>
          <cell r="E633" t="str">
            <v>kEPUB</v>
          </cell>
        </row>
        <row r="634">
          <cell r="A634" t="str">
            <v>검정 치마 마트료시카</v>
          </cell>
          <cell r="B634">
            <v>16380</v>
          </cell>
          <cell r="C634">
            <v>1</v>
          </cell>
          <cell r="D634" t="str">
            <v>4801156332931</v>
          </cell>
          <cell r="E634" t="str">
            <v>kEPUB</v>
          </cell>
        </row>
        <row r="635">
          <cell r="A635" t="str">
            <v>곡계굴의 전설</v>
          </cell>
          <cell r="B635">
            <v>15120</v>
          </cell>
          <cell r="C635">
            <v>1</v>
          </cell>
          <cell r="D635" t="str">
            <v>4801189239184</v>
          </cell>
          <cell r="E635" t="str">
            <v>kEPUB</v>
          </cell>
        </row>
        <row r="636">
          <cell r="A636" t="str">
            <v>곰의 부탁</v>
          </cell>
          <cell r="B636">
            <v>11500</v>
          </cell>
          <cell r="C636">
            <v>5</v>
          </cell>
          <cell r="D636" t="str">
            <v>4808954673365</v>
          </cell>
          <cell r="E636" t="str">
            <v>kEPUB</v>
          </cell>
        </row>
        <row r="637">
          <cell r="A637" t="str">
            <v>공주 패밀리</v>
          </cell>
          <cell r="B637">
            <v>13140</v>
          </cell>
          <cell r="C637">
            <v>1</v>
          </cell>
          <cell r="D637" t="str">
            <v>4801188912491</v>
          </cell>
          <cell r="E637" t="str">
            <v>kEPUB</v>
          </cell>
        </row>
        <row r="638">
          <cell r="A638" t="str">
            <v>구미호 식당</v>
          </cell>
          <cell r="B638">
            <v>13500</v>
          </cell>
          <cell r="C638">
            <v>1</v>
          </cell>
          <cell r="D638" t="str">
            <v>4801188912170</v>
          </cell>
          <cell r="E638" t="str">
            <v>kEPUB</v>
          </cell>
        </row>
        <row r="639">
          <cell r="A639" t="str">
            <v>구미호 식당. 2: 저세상 오디션</v>
          </cell>
          <cell r="B639">
            <v>15660</v>
          </cell>
          <cell r="C639">
            <v>1</v>
          </cell>
          <cell r="D639" t="str">
            <v>4801188912927</v>
          </cell>
          <cell r="E639" t="str">
            <v>kEPUB</v>
          </cell>
        </row>
        <row r="640">
          <cell r="A640" t="str">
            <v>굿바이 내비</v>
          </cell>
          <cell r="B640">
            <v>15120</v>
          </cell>
          <cell r="C640">
            <v>1</v>
          </cell>
          <cell r="D640" t="str">
            <v>4801156331637</v>
          </cell>
          <cell r="E640" t="str">
            <v>kEPUB</v>
          </cell>
        </row>
        <row r="641">
          <cell r="A641" t="str">
            <v>귀를 기울이는 집</v>
          </cell>
          <cell r="B641">
            <v>15120</v>
          </cell>
          <cell r="C641">
            <v>1</v>
          </cell>
          <cell r="D641" t="str">
            <v>4801156331903</v>
          </cell>
          <cell r="E641" t="str">
            <v>kEPUB</v>
          </cell>
        </row>
        <row r="642">
          <cell r="A642" t="str">
            <v>귀문 고등학교 미스터리 사건 일지</v>
          </cell>
          <cell r="B642">
            <v>14400</v>
          </cell>
          <cell r="C642">
            <v>1</v>
          </cell>
          <cell r="D642" t="str">
            <v>4801188974376</v>
          </cell>
          <cell r="E642" t="str">
            <v>kPDF</v>
          </cell>
        </row>
        <row r="643">
          <cell r="A643" t="str">
            <v>귤의 맛</v>
          </cell>
          <cell r="B643">
            <v>11500</v>
          </cell>
          <cell r="C643">
            <v>5</v>
          </cell>
          <cell r="D643" t="str">
            <v>4808954671989</v>
          </cell>
          <cell r="E643" t="str">
            <v>kEPUB</v>
          </cell>
        </row>
        <row r="644">
          <cell r="A644" t="str">
            <v>까칠한 재석이가 결심했다</v>
          </cell>
          <cell r="B644">
            <v>13860</v>
          </cell>
          <cell r="C644">
            <v>1</v>
          </cell>
          <cell r="D644" t="str">
            <v>4801186639949</v>
          </cell>
          <cell r="E644" t="str">
            <v>kEPUB</v>
          </cell>
        </row>
        <row r="645">
          <cell r="A645" t="str">
            <v>까칠한 재석이가 깨달았다</v>
          </cell>
          <cell r="B645">
            <v>16020</v>
          </cell>
          <cell r="C645">
            <v>1</v>
          </cell>
          <cell r="D645" t="str">
            <v>4801190147218</v>
          </cell>
          <cell r="E645" t="str">
            <v>kEPUB</v>
          </cell>
        </row>
        <row r="646">
          <cell r="A646" t="str">
            <v>나는 누구의 아바타일까</v>
          </cell>
          <cell r="B646">
            <v>13140</v>
          </cell>
          <cell r="C646">
            <v>2</v>
          </cell>
          <cell r="D646" t="str">
            <v>4808958282372</v>
          </cell>
          <cell r="E646" t="str">
            <v>kEPUB</v>
          </cell>
        </row>
        <row r="647">
          <cell r="A647" t="str">
            <v>나는 새를 봅니까?</v>
          </cell>
          <cell r="B647">
            <v>11500</v>
          </cell>
          <cell r="C647">
            <v>5</v>
          </cell>
          <cell r="D647" t="str">
            <v>4808954670708</v>
          </cell>
          <cell r="E647" t="str">
            <v>kEPUB</v>
          </cell>
        </row>
        <row r="648">
          <cell r="A648" t="str">
            <v>나는 조선의 소년 비행사입니다</v>
          </cell>
          <cell r="B648">
            <v>16380</v>
          </cell>
          <cell r="C648">
            <v>1</v>
          </cell>
          <cell r="D648" t="str">
            <v>4801156332641</v>
          </cell>
          <cell r="E648" t="str">
            <v>kEPUB</v>
          </cell>
        </row>
        <row r="649">
          <cell r="A649" t="str">
            <v>나의 슈퍼히어로 뽑기맨</v>
          </cell>
          <cell r="B649">
            <v>11500</v>
          </cell>
          <cell r="C649">
            <v>5</v>
          </cell>
          <cell r="D649" t="str">
            <v>4808954644426</v>
          </cell>
          <cell r="E649" t="str">
            <v>kEPUB</v>
          </cell>
        </row>
        <row r="650">
          <cell r="A650" t="str">
            <v>나의 스파링 파트너</v>
          </cell>
          <cell r="B650">
            <v>15120</v>
          </cell>
          <cell r="C650">
            <v>1</v>
          </cell>
          <cell r="D650" t="str">
            <v>4808954441940</v>
          </cell>
          <cell r="E650" t="str">
            <v>kEPUB</v>
          </cell>
        </row>
        <row r="651">
          <cell r="A651" t="str">
            <v>나의 첫사랑 레시피</v>
          </cell>
          <cell r="B651">
            <v>49140</v>
          </cell>
          <cell r="C651">
            <v>2</v>
          </cell>
          <cell r="D651" t="str">
            <v>4808971999851</v>
          </cell>
          <cell r="E651" t="str">
            <v>kEPUB</v>
          </cell>
        </row>
        <row r="652">
          <cell r="A652" t="str">
            <v>나의 할아버지, 인민군 소년병</v>
          </cell>
          <cell r="B652">
            <v>12960</v>
          </cell>
          <cell r="C652">
            <v>1</v>
          </cell>
          <cell r="D652" t="str">
            <v>4801189809349</v>
          </cell>
          <cell r="E652" t="str">
            <v>kEPUB</v>
          </cell>
        </row>
        <row r="653">
          <cell r="A653" t="str">
            <v>날마다 한일전</v>
          </cell>
          <cell r="B653">
            <v>13860</v>
          </cell>
          <cell r="C653">
            <v>1</v>
          </cell>
          <cell r="D653" t="str">
            <v>4808980403783</v>
          </cell>
          <cell r="E653" t="str">
            <v>kPDF+kEPUB</v>
          </cell>
        </row>
        <row r="654">
          <cell r="A654" t="str">
            <v>남산골 두 기자</v>
          </cell>
          <cell r="B654">
            <v>13860</v>
          </cell>
          <cell r="C654">
            <v>1</v>
          </cell>
          <cell r="D654" t="str">
            <v>4801195764878</v>
          </cell>
          <cell r="E654" t="str">
            <v>kEPUB</v>
          </cell>
        </row>
        <row r="655">
          <cell r="A655" t="str">
            <v>내 이름은 스텔라</v>
          </cell>
          <cell r="B655">
            <v>12420</v>
          </cell>
          <cell r="C655">
            <v>1</v>
          </cell>
          <cell r="D655" t="str">
            <v>4801188912842</v>
          </cell>
          <cell r="E655" t="str">
            <v>kEPUB</v>
          </cell>
        </row>
        <row r="656">
          <cell r="A656" t="str">
            <v>내 청춘 시속 370km</v>
          </cell>
          <cell r="B656">
            <v>12240</v>
          </cell>
          <cell r="C656">
            <v>2</v>
          </cell>
          <cell r="D656" t="str">
            <v>4808958285670</v>
          </cell>
          <cell r="E656" t="str">
            <v>kEPUB</v>
          </cell>
        </row>
        <row r="657">
          <cell r="A657" t="str">
            <v>내일은 내일에게</v>
          </cell>
          <cell r="B657">
            <v>12960</v>
          </cell>
          <cell r="C657">
            <v>1</v>
          </cell>
          <cell r="D657" t="str">
            <v>4801196149940</v>
          </cell>
          <cell r="E657" t="str">
            <v>kEPUB</v>
          </cell>
        </row>
        <row r="658">
          <cell r="A658" t="str">
            <v>너와 나의 3분</v>
          </cell>
          <cell r="B658">
            <v>15120</v>
          </cell>
          <cell r="C658">
            <v>1</v>
          </cell>
          <cell r="D658" t="str">
            <v>4801156331750</v>
          </cell>
          <cell r="E658" t="str">
            <v>kEPUB</v>
          </cell>
        </row>
        <row r="659">
          <cell r="A659" t="str">
            <v>너의 우산</v>
          </cell>
          <cell r="B659">
            <v>19800</v>
          </cell>
          <cell r="C659">
            <v>1</v>
          </cell>
          <cell r="D659" t="str">
            <v>4801170410400</v>
          </cell>
          <cell r="E659" t="str">
            <v>kEPUB</v>
          </cell>
        </row>
        <row r="660">
          <cell r="A660" t="str">
            <v>녹두밭의 은하수</v>
          </cell>
          <cell r="B660">
            <v>16380</v>
          </cell>
          <cell r="C660">
            <v>1</v>
          </cell>
          <cell r="D660" t="str">
            <v>4801156332986</v>
          </cell>
          <cell r="E660" t="str">
            <v>kEPUB</v>
          </cell>
        </row>
        <row r="661">
          <cell r="A661" t="str">
            <v>녹색 일기장</v>
          </cell>
          <cell r="B661">
            <v>13860</v>
          </cell>
          <cell r="C661">
            <v>1</v>
          </cell>
          <cell r="D661" t="str">
            <v>4801157852445</v>
          </cell>
          <cell r="E661" t="str">
            <v>kEPUB</v>
          </cell>
        </row>
        <row r="662">
          <cell r="A662" t="str">
            <v>뉴턴 살인미수 사건과 과학의 탄생</v>
          </cell>
          <cell r="B662">
            <v>12600</v>
          </cell>
          <cell r="C662">
            <v>1</v>
          </cell>
          <cell r="D662" t="str">
            <v>4808993460810</v>
          </cell>
          <cell r="E662" t="str">
            <v>kPDF+kEPUB</v>
          </cell>
        </row>
        <row r="663">
          <cell r="A663" t="str">
            <v>달콤한 알</v>
          </cell>
          <cell r="B663">
            <v>18000</v>
          </cell>
          <cell r="C663">
            <v>1</v>
          </cell>
          <cell r="D663" t="str">
            <v>4801186531793</v>
          </cell>
          <cell r="E663" t="str">
            <v>kEPUB</v>
          </cell>
        </row>
        <row r="664">
          <cell r="A664" t="str">
            <v>독고솜에게 반하면</v>
          </cell>
          <cell r="B664">
            <v>11500</v>
          </cell>
          <cell r="C664">
            <v>5</v>
          </cell>
          <cell r="D664" t="str">
            <v>4808954670302</v>
          </cell>
          <cell r="E664" t="str">
            <v>kEPUB</v>
          </cell>
        </row>
        <row r="665">
          <cell r="A665" t="str">
            <v>디그요정</v>
          </cell>
          <cell r="B665">
            <v>16380</v>
          </cell>
          <cell r="C665">
            <v>1</v>
          </cell>
          <cell r="D665" t="str">
            <v>4808963722641</v>
          </cell>
          <cell r="E665" t="str">
            <v>kEPUB</v>
          </cell>
        </row>
        <row r="666">
          <cell r="A666" t="str">
            <v>라인</v>
          </cell>
          <cell r="B666">
            <v>15120</v>
          </cell>
          <cell r="C666">
            <v>2</v>
          </cell>
          <cell r="D666" t="str">
            <v>4801160941013</v>
          </cell>
          <cell r="E666" t="str">
            <v>kEPUB</v>
          </cell>
        </row>
        <row r="667">
          <cell r="A667" t="str">
            <v>라희의 소원나무</v>
          </cell>
          <cell r="B667">
            <v>16380</v>
          </cell>
          <cell r="C667">
            <v>1</v>
          </cell>
          <cell r="D667" t="str">
            <v>4801186452364</v>
          </cell>
          <cell r="E667" t="str">
            <v>kEPUB</v>
          </cell>
        </row>
        <row r="668">
          <cell r="A668" t="str">
            <v>랙 걸린 사춘기</v>
          </cell>
          <cell r="B668">
            <v>19800</v>
          </cell>
          <cell r="C668">
            <v>1</v>
          </cell>
          <cell r="D668" t="str">
            <v>4801195718734</v>
          </cell>
          <cell r="E668" t="str">
            <v>kEPUB</v>
          </cell>
        </row>
        <row r="669">
          <cell r="A669" t="str">
            <v>마과회통, 역병을 막아라!</v>
          </cell>
          <cell r="B669">
            <v>17280</v>
          </cell>
          <cell r="C669">
            <v>1</v>
          </cell>
          <cell r="D669" t="str">
            <v>4801190147362</v>
          </cell>
          <cell r="E669" t="str">
            <v>kEPUB</v>
          </cell>
        </row>
        <row r="670">
          <cell r="A670" t="str">
            <v>맛깔스럽게, 도시락부</v>
          </cell>
          <cell r="B670">
            <v>19800</v>
          </cell>
          <cell r="C670">
            <v>1</v>
          </cell>
          <cell r="D670" t="str">
            <v>4808952236296</v>
          </cell>
          <cell r="E670" t="str">
            <v>kEPUB</v>
          </cell>
        </row>
        <row r="671">
          <cell r="A671" t="str">
            <v>맨홀</v>
          </cell>
          <cell r="B671">
            <v>16380</v>
          </cell>
          <cell r="C671">
            <v>2</v>
          </cell>
          <cell r="D671" t="str">
            <v>4801160940597</v>
          </cell>
          <cell r="E671" t="str">
            <v>kEPUB</v>
          </cell>
        </row>
        <row r="672">
          <cell r="A672" t="str">
            <v>맹탐정 고민 상담소</v>
          </cell>
          <cell r="B672">
            <v>11500</v>
          </cell>
          <cell r="C672">
            <v>5</v>
          </cell>
          <cell r="D672" t="str">
            <v>4808954657884</v>
          </cell>
          <cell r="E672" t="str">
            <v>kEPUB</v>
          </cell>
        </row>
        <row r="673">
          <cell r="A673" t="str">
            <v>모던걸의 명랑 만세</v>
          </cell>
          <cell r="B673">
            <v>14110</v>
          </cell>
          <cell r="C673">
            <v>1</v>
          </cell>
          <cell r="D673" t="str">
            <v>4808974830021</v>
          </cell>
          <cell r="E673" t="str">
            <v>kEPUB</v>
          </cell>
        </row>
        <row r="674">
          <cell r="A674" t="str">
            <v>미스 손탁</v>
          </cell>
          <cell r="B674">
            <v>14990</v>
          </cell>
          <cell r="C674">
            <v>1</v>
          </cell>
          <cell r="D674" t="str">
            <v>4808974839321</v>
          </cell>
          <cell r="E674" t="str">
            <v>kEPUB</v>
          </cell>
        </row>
        <row r="675">
          <cell r="A675" t="str">
            <v>민주를 지켜라!</v>
          </cell>
          <cell r="B675">
            <v>14990</v>
          </cell>
          <cell r="C675">
            <v>1</v>
          </cell>
          <cell r="D675" t="str">
            <v>4808974830199</v>
          </cell>
          <cell r="E675" t="str">
            <v>kEPUB</v>
          </cell>
        </row>
        <row r="676">
          <cell r="A676" t="str">
            <v>바늘장군 김돌쇠</v>
          </cell>
          <cell r="B676">
            <v>15120</v>
          </cell>
          <cell r="C676">
            <v>1</v>
          </cell>
          <cell r="D676" t="str">
            <v>4808984143180</v>
          </cell>
          <cell r="E676" t="str">
            <v>kEPUB</v>
          </cell>
        </row>
        <row r="677">
          <cell r="A677" t="str">
            <v>바다, 소녀 혹은 키스</v>
          </cell>
          <cell r="B677">
            <v>15120</v>
          </cell>
          <cell r="C677">
            <v>2</v>
          </cell>
          <cell r="D677" t="str">
            <v>4801160940153</v>
          </cell>
          <cell r="E677" t="str">
            <v>kEPUB</v>
          </cell>
        </row>
        <row r="678">
          <cell r="A678" t="str">
            <v>바다로 간 소년</v>
          </cell>
          <cell r="B678">
            <v>14990</v>
          </cell>
          <cell r="C678">
            <v>1</v>
          </cell>
          <cell r="D678" t="str">
            <v>4808974839253</v>
          </cell>
          <cell r="E678" t="str">
            <v>kEPUB</v>
          </cell>
        </row>
        <row r="679">
          <cell r="A679" t="str">
            <v>바스커빌가의 개와 추리 좀 하는 친구들</v>
          </cell>
          <cell r="B679">
            <v>16380</v>
          </cell>
          <cell r="C679">
            <v>1</v>
          </cell>
          <cell r="D679" t="str">
            <v>4801186361406</v>
          </cell>
          <cell r="E679" t="str">
            <v>kEPUB</v>
          </cell>
        </row>
        <row r="680">
          <cell r="A680" t="str">
            <v>발버둥치다</v>
          </cell>
          <cell r="B680">
            <v>15120</v>
          </cell>
          <cell r="C680">
            <v>1</v>
          </cell>
          <cell r="D680" t="str">
            <v>4808954438445</v>
          </cell>
          <cell r="E680" t="str">
            <v>kEPUB</v>
          </cell>
        </row>
        <row r="681">
          <cell r="A681" t="str">
            <v>벙커</v>
          </cell>
          <cell r="B681">
            <v>32760</v>
          </cell>
          <cell r="C681">
            <v>2</v>
          </cell>
          <cell r="D681" t="str">
            <v>4801130631838</v>
          </cell>
          <cell r="E681" t="str">
            <v>kEPUB</v>
          </cell>
        </row>
        <row r="682">
          <cell r="A682" t="str">
            <v>베이비 박스</v>
          </cell>
          <cell r="B682">
            <v>15120</v>
          </cell>
          <cell r="C682">
            <v>1</v>
          </cell>
          <cell r="D682" t="str">
            <v>4808954438261</v>
          </cell>
          <cell r="E682" t="str">
            <v>kEPUB</v>
          </cell>
        </row>
        <row r="683">
          <cell r="A683" t="str">
            <v>변신 인 서울</v>
          </cell>
          <cell r="B683">
            <v>13860</v>
          </cell>
          <cell r="C683">
            <v>2</v>
          </cell>
          <cell r="D683" t="str">
            <v>4801160946544</v>
          </cell>
          <cell r="E683" t="str">
            <v>kEPUB</v>
          </cell>
        </row>
        <row r="684">
          <cell r="A684" t="str">
            <v>봄바람</v>
          </cell>
          <cell r="B684">
            <v>10620</v>
          </cell>
          <cell r="C684">
            <v>2</v>
          </cell>
          <cell r="D684" t="str">
            <v>4808971968499</v>
          </cell>
          <cell r="E684" t="str">
            <v>kEPUB</v>
          </cell>
        </row>
        <row r="685">
          <cell r="A685" t="str">
            <v>불안의 주파수</v>
          </cell>
          <cell r="B685">
            <v>11500</v>
          </cell>
          <cell r="C685">
            <v>5</v>
          </cell>
          <cell r="D685" t="str">
            <v>4808954652889</v>
          </cell>
          <cell r="E685" t="str">
            <v>kEPUB</v>
          </cell>
        </row>
        <row r="686">
          <cell r="A686" t="str">
            <v>비공개 2인 카페</v>
          </cell>
          <cell r="B686">
            <v>16380</v>
          </cell>
          <cell r="C686">
            <v>1</v>
          </cell>
          <cell r="D686" t="str">
            <v>4808983898548</v>
          </cell>
          <cell r="E686" t="str">
            <v>kPDF+kEPUB</v>
          </cell>
        </row>
        <row r="687">
          <cell r="A687" t="str">
            <v>빅걸</v>
          </cell>
          <cell r="B687">
            <v>18720</v>
          </cell>
          <cell r="C687">
            <v>1</v>
          </cell>
          <cell r="D687" t="str">
            <v>4801170285763</v>
          </cell>
          <cell r="E687" t="str">
            <v>kEPUB</v>
          </cell>
        </row>
        <row r="688">
          <cell r="A688" t="str">
            <v>빈 집에 핀 꽃</v>
          </cell>
          <cell r="B688">
            <v>13860</v>
          </cell>
          <cell r="C688">
            <v>1</v>
          </cell>
          <cell r="D688" t="str">
            <v>4801157852292</v>
          </cell>
          <cell r="E688" t="str">
            <v>kEPUB</v>
          </cell>
        </row>
        <row r="689">
          <cell r="A689" t="str">
            <v>빡빡머리 앤</v>
          </cell>
          <cell r="B689">
            <v>12960</v>
          </cell>
          <cell r="C689">
            <v>1</v>
          </cell>
          <cell r="D689" t="str">
            <v>4801188912644</v>
          </cell>
          <cell r="E689" t="str">
            <v>kEPUB</v>
          </cell>
        </row>
        <row r="690">
          <cell r="A690" t="str">
            <v>사막으로 난 길</v>
          </cell>
          <cell r="B690">
            <v>15120</v>
          </cell>
          <cell r="C690">
            <v>1</v>
          </cell>
          <cell r="D690" t="str">
            <v>4808954430999</v>
          </cell>
          <cell r="E690" t="str">
            <v>kEPUB</v>
          </cell>
        </row>
        <row r="691">
          <cell r="A691" t="str">
            <v>산책을 듣는 시간</v>
          </cell>
          <cell r="B691">
            <v>13860</v>
          </cell>
          <cell r="C691">
            <v>2</v>
          </cell>
          <cell r="D691" t="str">
            <v>4801160943871</v>
          </cell>
          <cell r="E691" t="str">
            <v>kEPUB</v>
          </cell>
        </row>
        <row r="692">
          <cell r="A692" t="str">
            <v>새김소리</v>
          </cell>
          <cell r="B692">
            <v>16380</v>
          </cell>
          <cell r="C692">
            <v>1</v>
          </cell>
          <cell r="D692" t="str">
            <v>4801156332535</v>
          </cell>
          <cell r="E692" t="str">
            <v>kEPUB</v>
          </cell>
        </row>
        <row r="693">
          <cell r="A693" t="str">
            <v>새벽이 되면 일어나라</v>
          </cell>
          <cell r="B693">
            <v>13860</v>
          </cell>
          <cell r="C693">
            <v>2</v>
          </cell>
          <cell r="D693" t="str">
            <v>4801160947060</v>
          </cell>
          <cell r="E693" t="str">
            <v>kEPUB</v>
          </cell>
        </row>
        <row r="694">
          <cell r="A694" t="str">
            <v>서울 사는 외계인들</v>
          </cell>
          <cell r="B694">
            <v>16380</v>
          </cell>
          <cell r="C694">
            <v>1</v>
          </cell>
          <cell r="D694" t="str">
            <v>4808954438285</v>
          </cell>
          <cell r="E694" t="str">
            <v>kEPUB</v>
          </cell>
        </row>
        <row r="695">
          <cell r="A695" t="str">
            <v>세 개의 시간</v>
          </cell>
          <cell r="B695">
            <v>13860</v>
          </cell>
          <cell r="C695">
            <v>2</v>
          </cell>
          <cell r="D695" t="str">
            <v>4801160943284</v>
          </cell>
          <cell r="E695" t="str">
            <v>kEPUB</v>
          </cell>
        </row>
        <row r="696">
          <cell r="A696" t="str">
            <v>세계를 건너 너에게 갈게</v>
          </cell>
          <cell r="B696">
            <v>11500</v>
          </cell>
          <cell r="C696">
            <v>5</v>
          </cell>
          <cell r="D696" t="str">
            <v>4808954650212</v>
          </cell>
          <cell r="E696" t="str">
            <v>kEPUB</v>
          </cell>
        </row>
        <row r="697">
          <cell r="A697" t="str">
            <v>소년, 황금버스를 타다</v>
          </cell>
          <cell r="B697">
            <v>14040</v>
          </cell>
          <cell r="C697">
            <v>1</v>
          </cell>
          <cell r="D697" t="str">
            <v>4808954437226</v>
          </cell>
          <cell r="E697" t="str">
            <v>kEPUB</v>
          </cell>
        </row>
        <row r="698">
          <cell r="A698" t="str">
            <v>소록도의 눈썹달</v>
          </cell>
          <cell r="B698">
            <v>15840</v>
          </cell>
          <cell r="C698">
            <v>1</v>
          </cell>
          <cell r="D698" t="str">
            <v>4801186510538</v>
          </cell>
          <cell r="E698" t="str">
            <v>kEPUB</v>
          </cell>
        </row>
        <row r="699">
          <cell r="A699" t="str">
            <v>수상한 고물상, 행복을 팝니다</v>
          </cell>
          <cell r="B699">
            <v>12600</v>
          </cell>
          <cell r="C699">
            <v>1</v>
          </cell>
          <cell r="D699" t="str">
            <v>4808993460803</v>
          </cell>
          <cell r="E699" t="str">
            <v>kPDF+kEPUB</v>
          </cell>
        </row>
        <row r="700">
          <cell r="A700" t="str">
            <v>숲은 그렇게 대답했다</v>
          </cell>
          <cell r="B700">
            <v>14040</v>
          </cell>
          <cell r="C700">
            <v>1</v>
          </cell>
          <cell r="D700" t="str">
            <v>4801196149964</v>
          </cell>
          <cell r="E700" t="str">
            <v>kEPUB</v>
          </cell>
        </row>
        <row r="701">
          <cell r="A701" t="str">
            <v>스캔</v>
          </cell>
          <cell r="B701">
            <v>18000</v>
          </cell>
          <cell r="C701">
            <v>1</v>
          </cell>
          <cell r="D701" t="str">
            <v>4808997581757</v>
          </cell>
          <cell r="E701" t="str">
            <v>kPDF+kEPUB</v>
          </cell>
        </row>
        <row r="702">
          <cell r="A702" t="str">
            <v>시간을 건너는 집</v>
          </cell>
          <cell r="B702">
            <v>15660</v>
          </cell>
          <cell r="C702">
            <v>1</v>
          </cell>
          <cell r="D702" t="str">
            <v>4801188912910</v>
          </cell>
          <cell r="E702" t="str">
            <v>kEPUB</v>
          </cell>
        </row>
        <row r="703">
          <cell r="A703" t="str">
            <v>시간을 파는 상점</v>
          </cell>
          <cell r="B703">
            <v>11880</v>
          </cell>
          <cell r="C703">
            <v>1</v>
          </cell>
          <cell r="D703" t="str">
            <v>4808954427173</v>
          </cell>
          <cell r="E703" t="str">
            <v>kEPUB</v>
          </cell>
        </row>
        <row r="704">
          <cell r="A704" t="str">
            <v>시간을 파는 상점. 2: 너를 위한 시간</v>
          </cell>
          <cell r="B704">
            <v>15750</v>
          </cell>
          <cell r="C704">
            <v>1</v>
          </cell>
          <cell r="D704" t="str">
            <v>4808954440042</v>
          </cell>
          <cell r="E704" t="str">
            <v>kEPUB</v>
          </cell>
        </row>
        <row r="705">
          <cell r="A705" t="str">
            <v>식스팩</v>
          </cell>
          <cell r="B705">
            <v>16380</v>
          </cell>
          <cell r="C705">
            <v>1</v>
          </cell>
          <cell r="D705" t="str">
            <v>4808954442336</v>
          </cell>
          <cell r="E705" t="str">
            <v>kEPUB</v>
          </cell>
        </row>
        <row r="706">
          <cell r="A706" t="str">
            <v>신 호모데우스전</v>
          </cell>
          <cell r="B706">
            <v>12960</v>
          </cell>
          <cell r="C706">
            <v>1</v>
          </cell>
          <cell r="D706" t="str">
            <v>4801188912712</v>
          </cell>
          <cell r="E706" t="str">
            <v>kEPUB</v>
          </cell>
        </row>
        <row r="707">
          <cell r="A707" t="str">
            <v>신라 경찰의 딸, 설윤</v>
          </cell>
          <cell r="B707">
            <v>17010</v>
          </cell>
          <cell r="C707">
            <v>1</v>
          </cell>
          <cell r="D707" t="str">
            <v>4801189010196</v>
          </cell>
          <cell r="E707" t="str">
            <v>kEPUB</v>
          </cell>
        </row>
        <row r="708">
          <cell r="A708" t="str">
            <v>싸가지 생존기</v>
          </cell>
          <cell r="B708">
            <v>14760</v>
          </cell>
          <cell r="C708">
            <v>1</v>
          </cell>
          <cell r="D708" t="str">
            <v>4801188912415</v>
          </cell>
          <cell r="E708" t="str">
            <v>kEPUB</v>
          </cell>
        </row>
        <row r="709">
          <cell r="A709" t="str">
            <v>썸머썸머 베케이션</v>
          </cell>
          <cell r="B709">
            <v>19800</v>
          </cell>
          <cell r="C709">
            <v>1</v>
          </cell>
          <cell r="D709" t="str">
            <v>4808952235923</v>
          </cell>
          <cell r="E709" t="str">
            <v>kEPUB</v>
          </cell>
        </row>
        <row r="710">
          <cell r="A710" t="str">
            <v>아이스크림이 녹기 전에</v>
          </cell>
          <cell r="B710">
            <v>15120</v>
          </cell>
          <cell r="C710">
            <v>1</v>
          </cell>
          <cell r="D710" t="str">
            <v>4808954438834</v>
          </cell>
          <cell r="E710" t="str">
            <v>kEPUB</v>
          </cell>
        </row>
        <row r="711">
          <cell r="A711" t="str">
            <v>안녕, 베타</v>
          </cell>
          <cell r="B711">
            <v>12600</v>
          </cell>
          <cell r="C711">
            <v>2</v>
          </cell>
          <cell r="D711" t="str">
            <v>4808958289265</v>
          </cell>
          <cell r="E711" t="str">
            <v>kEPUB</v>
          </cell>
        </row>
        <row r="712">
          <cell r="A712" t="str">
            <v>앙상블</v>
          </cell>
          <cell r="B712">
            <v>14400</v>
          </cell>
          <cell r="C712">
            <v>1</v>
          </cell>
          <cell r="D712" t="str">
            <v>4801188974345</v>
          </cell>
          <cell r="E712" t="str">
            <v>kPDF</v>
          </cell>
        </row>
        <row r="713">
          <cell r="A713" t="str">
            <v>얘들아, 괜찮아</v>
          </cell>
          <cell r="B713">
            <v>10800</v>
          </cell>
          <cell r="C713">
            <v>1</v>
          </cell>
          <cell r="D713" t="str">
            <v>4801159614003</v>
          </cell>
          <cell r="E713" t="str">
            <v>kPDF+kEPUB</v>
          </cell>
        </row>
        <row r="714">
          <cell r="A714" t="str">
            <v>어쩌다 고양이 탐정</v>
          </cell>
          <cell r="B714">
            <v>15120</v>
          </cell>
          <cell r="C714">
            <v>1</v>
          </cell>
          <cell r="D714" t="str">
            <v>4801156331828</v>
          </cell>
          <cell r="E714" t="str">
            <v>kEPUB</v>
          </cell>
        </row>
        <row r="715">
          <cell r="A715" t="str">
            <v>어쩌다 영웅</v>
          </cell>
          <cell r="B715">
            <v>15120</v>
          </cell>
          <cell r="C715">
            <v>2</v>
          </cell>
          <cell r="D715" t="str">
            <v>4801160940870</v>
          </cell>
          <cell r="E715" t="str">
            <v>kEPUB</v>
          </cell>
        </row>
        <row r="716">
          <cell r="A716" t="str">
            <v>어쩌다, 트로트</v>
          </cell>
          <cell r="B716">
            <v>15120</v>
          </cell>
          <cell r="C716">
            <v>1</v>
          </cell>
          <cell r="D716" t="str">
            <v>4801188912897</v>
          </cell>
          <cell r="E716" t="str">
            <v>kEPUB</v>
          </cell>
        </row>
        <row r="717">
          <cell r="A717" t="str">
            <v>어항에 사는 소년</v>
          </cell>
          <cell r="B717">
            <v>18000</v>
          </cell>
          <cell r="C717">
            <v>1</v>
          </cell>
          <cell r="D717" t="str">
            <v>4801170440155</v>
          </cell>
          <cell r="E717" t="str">
            <v>kEPUB</v>
          </cell>
        </row>
        <row r="718">
          <cell r="A718" t="str">
            <v>언니들이 들려주는 얼렁뚝딱 동화</v>
          </cell>
          <cell r="B718">
            <v>12960</v>
          </cell>
          <cell r="C718">
            <v>1</v>
          </cell>
          <cell r="D718" t="str">
            <v>4801158540624</v>
          </cell>
          <cell r="E718" t="str">
            <v>kEPUB</v>
          </cell>
        </row>
        <row r="719">
          <cell r="A719" t="str">
            <v>엉망진창 우주선을 타고</v>
          </cell>
          <cell r="B719">
            <v>14400</v>
          </cell>
          <cell r="C719">
            <v>1</v>
          </cell>
          <cell r="D719" t="str">
            <v>4801188974406</v>
          </cell>
          <cell r="E719" t="str">
            <v>kPDF</v>
          </cell>
        </row>
        <row r="720">
          <cell r="A720" t="str">
            <v>여기는 경성 모던방송국</v>
          </cell>
          <cell r="B720">
            <v>18900</v>
          </cell>
          <cell r="C720">
            <v>1</v>
          </cell>
          <cell r="D720" t="str">
            <v>4801170410097</v>
          </cell>
          <cell r="E720" t="str">
            <v>kEPUB</v>
          </cell>
        </row>
        <row r="721">
          <cell r="A721" t="str">
            <v>열일곱 살의 털</v>
          </cell>
          <cell r="B721">
            <v>11880</v>
          </cell>
          <cell r="C721">
            <v>2</v>
          </cell>
          <cell r="D721" t="str">
            <v>4808958283065</v>
          </cell>
          <cell r="E721" t="str">
            <v>kEPUB</v>
          </cell>
        </row>
        <row r="722">
          <cell r="A722" t="str">
            <v>열흘간의 낯선 바람</v>
          </cell>
          <cell r="B722">
            <v>11880</v>
          </cell>
          <cell r="C722">
            <v>1</v>
          </cell>
          <cell r="D722" t="str">
            <v>4808954436120</v>
          </cell>
          <cell r="E722" t="str">
            <v>kEPUB</v>
          </cell>
        </row>
        <row r="723">
          <cell r="A723" t="str">
            <v>오, 사랑</v>
          </cell>
          <cell r="B723">
            <v>15120</v>
          </cell>
          <cell r="C723">
            <v>2</v>
          </cell>
          <cell r="D723" t="str">
            <v>4801160946780</v>
          </cell>
          <cell r="E723" t="str">
            <v>kEPUB</v>
          </cell>
        </row>
        <row r="724">
          <cell r="A724" t="str">
            <v>왜 자꾸 나만 따라와</v>
          </cell>
          <cell r="B724">
            <v>16380</v>
          </cell>
          <cell r="C724">
            <v>1</v>
          </cell>
          <cell r="D724" t="str">
            <v>4808954442329</v>
          </cell>
          <cell r="E724" t="str">
            <v>kEPUB</v>
          </cell>
        </row>
        <row r="725">
          <cell r="A725" t="str">
            <v>우주비행</v>
          </cell>
          <cell r="B725">
            <v>13860</v>
          </cell>
          <cell r="C725">
            <v>2</v>
          </cell>
          <cell r="D725" t="str">
            <v>4808958286301</v>
          </cell>
          <cell r="E725" t="str">
            <v>kEPUB</v>
          </cell>
        </row>
        <row r="726">
          <cell r="A726" t="str">
            <v>이상한 나라의 앨리스들</v>
          </cell>
          <cell r="B726">
            <v>13860</v>
          </cell>
          <cell r="C726">
            <v>1</v>
          </cell>
          <cell r="D726" t="str">
            <v>4801195764854</v>
          </cell>
          <cell r="E726" t="str">
            <v>kEPUB</v>
          </cell>
        </row>
        <row r="727">
          <cell r="A727" t="str">
            <v>이웃집 구미호</v>
          </cell>
          <cell r="B727">
            <v>12600</v>
          </cell>
          <cell r="C727">
            <v>1</v>
          </cell>
          <cell r="D727" t="str">
            <v>4801188974130</v>
          </cell>
          <cell r="E727" t="str">
            <v>kPDF+kEPUB</v>
          </cell>
        </row>
        <row r="728">
          <cell r="A728" t="str">
            <v>이젠 진짜 리더십이 필요해!</v>
          </cell>
          <cell r="B728">
            <v>13860</v>
          </cell>
          <cell r="C728">
            <v>2</v>
          </cell>
          <cell r="D728" t="str">
            <v>4801160943888</v>
          </cell>
          <cell r="E728" t="str">
            <v>kEPUB</v>
          </cell>
        </row>
        <row r="729">
          <cell r="A729" t="str">
            <v>이타적 유전자가 온다</v>
          </cell>
          <cell r="B729">
            <v>16380</v>
          </cell>
          <cell r="C729">
            <v>1</v>
          </cell>
          <cell r="D729" t="str">
            <v>4808954438278</v>
          </cell>
          <cell r="E729" t="str">
            <v>kEPUB</v>
          </cell>
        </row>
        <row r="730">
          <cell r="A730" t="str">
            <v>일단 시작해 봐!</v>
          </cell>
          <cell r="B730">
            <v>15120</v>
          </cell>
          <cell r="C730">
            <v>1</v>
          </cell>
          <cell r="D730" t="str">
            <v>4801190147287</v>
          </cell>
          <cell r="E730" t="str">
            <v>kEPUB</v>
          </cell>
        </row>
        <row r="731">
          <cell r="A731" t="str">
            <v>일진놀이</v>
          </cell>
          <cell r="B731">
            <v>12600</v>
          </cell>
          <cell r="C731">
            <v>1</v>
          </cell>
          <cell r="D731" t="str">
            <v>4808993460841</v>
          </cell>
          <cell r="E731" t="str">
            <v>kPDF+kEPUB</v>
          </cell>
        </row>
        <row r="732">
          <cell r="A732" t="str">
            <v>조선 특파원 잭 런던</v>
          </cell>
          <cell r="B732">
            <v>12350</v>
          </cell>
          <cell r="C732">
            <v>1</v>
          </cell>
          <cell r="D732" t="str">
            <v>4808974839109</v>
          </cell>
          <cell r="E732" t="str">
            <v>kEPUB</v>
          </cell>
        </row>
        <row r="733">
          <cell r="A733" t="str">
            <v>조선가인살롱</v>
          </cell>
          <cell r="B733">
            <v>16380</v>
          </cell>
          <cell r="C733">
            <v>1</v>
          </cell>
          <cell r="D733" t="str">
            <v>4808954445450</v>
          </cell>
          <cell r="E733" t="str">
            <v>kEPUB</v>
          </cell>
        </row>
        <row r="734">
          <cell r="A734" t="str">
            <v>중3 조은비</v>
          </cell>
          <cell r="B734">
            <v>13500</v>
          </cell>
          <cell r="C734">
            <v>1</v>
          </cell>
          <cell r="D734" t="str">
            <v>4801196149988</v>
          </cell>
          <cell r="E734" t="str">
            <v>kEPUB</v>
          </cell>
        </row>
        <row r="735">
          <cell r="A735" t="str">
            <v>지구 행성에서 너와 내가</v>
          </cell>
          <cell r="B735">
            <v>15120</v>
          </cell>
          <cell r="C735">
            <v>2</v>
          </cell>
          <cell r="D735" t="str">
            <v>4801160946575</v>
          </cell>
          <cell r="E735" t="str">
            <v>kEPUB</v>
          </cell>
        </row>
        <row r="736">
          <cell r="A736" t="str">
            <v>지금 행복하고 싶어</v>
          </cell>
          <cell r="B736">
            <v>15120</v>
          </cell>
          <cell r="C736">
            <v>1</v>
          </cell>
          <cell r="D736" t="str">
            <v>4801187427804</v>
          </cell>
          <cell r="E736" t="str">
            <v>kPDF+kEPUB</v>
          </cell>
        </row>
        <row r="737">
          <cell r="A737" t="str">
            <v>차라리 결석을 할까?</v>
          </cell>
          <cell r="B737">
            <v>15120</v>
          </cell>
          <cell r="C737">
            <v>1</v>
          </cell>
          <cell r="D737" t="str">
            <v>4801190147270</v>
          </cell>
          <cell r="E737" t="str">
            <v>kEPUB</v>
          </cell>
        </row>
        <row r="738">
          <cell r="A738" t="str">
            <v>착한 아이 백천수 씨</v>
          </cell>
          <cell r="B738">
            <v>16380</v>
          </cell>
          <cell r="C738">
            <v>1</v>
          </cell>
          <cell r="D738" t="str">
            <v>4808954444743</v>
          </cell>
          <cell r="E738" t="str">
            <v>kEPUB</v>
          </cell>
        </row>
        <row r="739">
          <cell r="A739" t="str">
            <v>첫눈이 내려</v>
          </cell>
          <cell r="B739">
            <v>12600</v>
          </cell>
          <cell r="C739">
            <v>2</v>
          </cell>
          <cell r="D739" t="str">
            <v>4808958289227</v>
          </cell>
          <cell r="E739" t="str">
            <v>kEPUB</v>
          </cell>
        </row>
        <row r="740">
          <cell r="A740" t="str">
            <v>첫사랑 ing</v>
          </cell>
          <cell r="B740">
            <v>12960</v>
          </cell>
          <cell r="C740">
            <v>1</v>
          </cell>
          <cell r="D740" t="str">
            <v>4801188912484</v>
          </cell>
          <cell r="E740" t="str">
            <v>kEPUB</v>
          </cell>
        </row>
        <row r="741">
          <cell r="A741" t="str">
            <v>체리새우: 비밀글입니다</v>
          </cell>
          <cell r="B741">
            <v>11500</v>
          </cell>
          <cell r="C741">
            <v>5</v>
          </cell>
          <cell r="D741" t="str">
            <v>4808954654753</v>
          </cell>
          <cell r="E741" t="str">
            <v>kEPUB</v>
          </cell>
        </row>
        <row r="742">
          <cell r="A742" t="str">
            <v>최초의 책</v>
          </cell>
          <cell r="B742">
            <v>16380</v>
          </cell>
          <cell r="C742">
            <v>1</v>
          </cell>
          <cell r="D742" t="str">
            <v>4808954439862</v>
          </cell>
          <cell r="E742" t="str">
            <v>kEPUB</v>
          </cell>
        </row>
        <row r="743">
          <cell r="A743" t="str">
            <v>추락하는 것은 복근이 없다</v>
          </cell>
          <cell r="B743">
            <v>12600</v>
          </cell>
          <cell r="C743">
            <v>2</v>
          </cell>
          <cell r="D743" t="str">
            <v>4808958288572</v>
          </cell>
          <cell r="E743" t="str">
            <v>kEPUB</v>
          </cell>
        </row>
        <row r="744">
          <cell r="A744" t="str">
            <v>카페, 공장</v>
          </cell>
          <cell r="B744">
            <v>16380</v>
          </cell>
          <cell r="C744">
            <v>1</v>
          </cell>
          <cell r="D744" t="str">
            <v>4808954442619</v>
          </cell>
          <cell r="E744" t="str">
            <v>kEPUB</v>
          </cell>
        </row>
        <row r="745">
          <cell r="A745" t="str">
            <v>타임캡슐 1985</v>
          </cell>
          <cell r="B745">
            <v>12600</v>
          </cell>
          <cell r="C745">
            <v>2</v>
          </cell>
          <cell r="D745" t="str">
            <v>4808958287124</v>
          </cell>
          <cell r="E745" t="str">
            <v>kEPUB</v>
          </cell>
        </row>
        <row r="746">
          <cell r="A746" t="str">
            <v>테오도루 24번지</v>
          </cell>
          <cell r="B746">
            <v>11500</v>
          </cell>
          <cell r="C746">
            <v>5</v>
          </cell>
          <cell r="D746" t="str">
            <v>4808954639446</v>
          </cell>
          <cell r="E746" t="str">
            <v>kEPUB</v>
          </cell>
        </row>
        <row r="747">
          <cell r="A747" t="str">
            <v>통일한국 제1고등학교</v>
          </cell>
          <cell r="B747">
            <v>15120</v>
          </cell>
          <cell r="C747">
            <v>1</v>
          </cell>
          <cell r="D747" t="str">
            <v>4808954438049</v>
          </cell>
          <cell r="E747" t="str">
            <v>kEPUB</v>
          </cell>
        </row>
        <row r="748">
          <cell r="A748" t="str">
            <v>통행금지</v>
          </cell>
          <cell r="B748">
            <v>11340</v>
          </cell>
          <cell r="C748">
            <v>1</v>
          </cell>
          <cell r="D748" t="str">
            <v>4808974839338</v>
          </cell>
          <cell r="E748" t="str">
            <v>kEPUB</v>
          </cell>
        </row>
        <row r="749">
          <cell r="A749" t="str">
            <v>틈새 보이스</v>
          </cell>
          <cell r="B749">
            <v>27720</v>
          </cell>
          <cell r="C749">
            <v>2</v>
          </cell>
          <cell r="D749" t="str">
            <v>4808932029009</v>
          </cell>
          <cell r="E749" t="str">
            <v>kEPUB</v>
          </cell>
        </row>
        <row r="750">
          <cell r="A750" t="str">
            <v>파도가 무엇을 가져올지 누가 알겠어</v>
          </cell>
          <cell r="B750">
            <v>15120</v>
          </cell>
          <cell r="C750">
            <v>1</v>
          </cell>
          <cell r="D750" t="str">
            <v>4801161570397</v>
          </cell>
          <cell r="E750" t="str">
            <v>kEPUB</v>
          </cell>
        </row>
        <row r="751">
          <cell r="A751" t="str">
            <v>편순이 알바 보고서</v>
          </cell>
          <cell r="B751">
            <v>18900</v>
          </cell>
          <cell r="C751">
            <v>1</v>
          </cell>
          <cell r="D751" t="str">
            <v>4801170410080</v>
          </cell>
          <cell r="E751" t="str">
            <v>kEPUB</v>
          </cell>
        </row>
        <row r="752">
          <cell r="A752" t="str">
            <v>푸른 머리카락</v>
          </cell>
          <cell r="B752">
            <v>15120</v>
          </cell>
          <cell r="C752">
            <v>2</v>
          </cell>
          <cell r="D752" t="str">
            <v>4801160945189</v>
          </cell>
          <cell r="E752" t="str">
            <v>kEPUB</v>
          </cell>
        </row>
        <row r="753">
          <cell r="A753" t="str">
            <v>해리 미용실의 네버엔딩 스토리</v>
          </cell>
          <cell r="B753">
            <v>15120</v>
          </cell>
          <cell r="C753">
            <v>1</v>
          </cell>
          <cell r="D753" t="str">
            <v>4808954431064</v>
          </cell>
          <cell r="E753" t="str">
            <v>kEPUB</v>
          </cell>
        </row>
        <row r="754">
          <cell r="A754" t="str">
            <v>햇빛 쏟아지던 여름</v>
          </cell>
          <cell r="B754">
            <v>15120</v>
          </cell>
          <cell r="C754">
            <v>1</v>
          </cell>
          <cell r="D754" t="str">
            <v>4801189239160</v>
          </cell>
          <cell r="E754" t="str">
            <v>kEPUB</v>
          </cell>
        </row>
        <row r="755">
          <cell r="A755" t="str">
            <v>행운이 너에게 다가오는 중</v>
          </cell>
          <cell r="B755">
            <v>11500</v>
          </cell>
          <cell r="C755">
            <v>5</v>
          </cell>
          <cell r="D755" t="str">
            <v>4808954675314</v>
          </cell>
          <cell r="E755" t="str">
            <v>kEPUB</v>
          </cell>
        </row>
        <row r="756">
          <cell r="A756" t="str">
            <v>허구의 삶</v>
          </cell>
          <cell r="B756">
            <v>11500</v>
          </cell>
          <cell r="C756">
            <v>5</v>
          </cell>
          <cell r="D756" t="str">
            <v>4808954658263</v>
          </cell>
          <cell r="E756" t="str">
            <v>kEPUB</v>
          </cell>
        </row>
        <row r="757">
          <cell r="A757" t="str">
            <v>헌터걸. 2: 헌터보이를 만나다</v>
          </cell>
          <cell r="B757">
            <v>15120</v>
          </cell>
          <cell r="C757">
            <v>2</v>
          </cell>
          <cell r="D757" t="str">
            <v>4801160943994</v>
          </cell>
          <cell r="E757" t="str">
            <v>kEPUB</v>
          </cell>
        </row>
        <row r="758">
          <cell r="A758" t="str">
            <v>헌터걸: 거울 여신과 헌터걸의 탄생</v>
          </cell>
          <cell r="B758">
            <v>15120</v>
          </cell>
          <cell r="C758">
            <v>2</v>
          </cell>
          <cell r="D758" t="str">
            <v>4801160943604</v>
          </cell>
          <cell r="E758" t="str">
            <v>kEPUB</v>
          </cell>
        </row>
        <row r="759">
          <cell r="A759" t="str">
            <v>헬로 바바리맨</v>
          </cell>
          <cell r="B759">
            <v>14040</v>
          </cell>
          <cell r="C759">
            <v>1</v>
          </cell>
          <cell r="D759" t="str">
            <v>4808954437332</v>
          </cell>
          <cell r="E759" t="str">
            <v>kEPUB</v>
          </cell>
        </row>
        <row r="760">
          <cell r="A760" t="str">
            <v>고흐의 편지. 1</v>
          </cell>
          <cell r="B760">
            <v>18200</v>
          </cell>
          <cell r="C760">
            <v>2</v>
          </cell>
          <cell r="D760" t="str">
            <v>4808901127521</v>
          </cell>
          <cell r="E760" t="str">
            <v>kEPUB</v>
          </cell>
        </row>
        <row r="761">
          <cell r="A761" t="str">
            <v>고흐의 편지. 2</v>
          </cell>
          <cell r="B761">
            <v>15400</v>
          </cell>
          <cell r="C761">
            <v>2</v>
          </cell>
          <cell r="D761" t="str">
            <v>4808901127538</v>
          </cell>
          <cell r="E761" t="str">
            <v>kEPUB</v>
          </cell>
        </row>
        <row r="762">
          <cell r="A762" t="str">
            <v>내 이름은 도도</v>
          </cell>
          <cell r="B762">
            <v>18650</v>
          </cell>
          <cell r="C762">
            <v>1</v>
          </cell>
          <cell r="D762" t="str">
            <v>4801155401065</v>
          </cell>
          <cell r="E762" t="str">
            <v>kEPUB</v>
          </cell>
        </row>
        <row r="763">
          <cell r="A763" t="str">
            <v>내가 하늘에서 떨어졌을 때</v>
          </cell>
          <cell r="B763">
            <v>21600</v>
          </cell>
          <cell r="C763">
            <v>1</v>
          </cell>
          <cell r="D763" t="str">
            <v>4808965963394</v>
          </cell>
          <cell r="E763" t="str">
            <v>kEPUB</v>
          </cell>
        </row>
        <row r="764">
          <cell r="A764" t="str">
            <v>아연 소년들</v>
          </cell>
          <cell r="B764">
            <v>16000</v>
          </cell>
          <cell r="C764">
            <v>5</v>
          </cell>
          <cell r="D764" t="str">
            <v>4808954645577</v>
          </cell>
          <cell r="E764" t="str">
            <v>kEPUB</v>
          </cell>
        </row>
        <row r="765">
          <cell r="A765" t="str">
            <v>여행과 독서</v>
          </cell>
          <cell r="B765">
            <v>20160</v>
          </cell>
          <cell r="C765">
            <v>1</v>
          </cell>
          <cell r="D765" t="str">
            <v>4808984458703</v>
          </cell>
          <cell r="E765" t="str">
            <v>kPDF+kEPUB</v>
          </cell>
        </row>
        <row r="766">
          <cell r="A766" t="str">
            <v>나는 스쿨버스 운전사입니다</v>
          </cell>
          <cell r="B766">
            <v>17390</v>
          </cell>
          <cell r="C766">
            <v>1</v>
          </cell>
          <cell r="D766" t="str">
            <v>4801185459876</v>
          </cell>
          <cell r="E766" t="str">
            <v>kEPUB</v>
          </cell>
        </row>
        <row r="767">
          <cell r="A767" t="str">
            <v>뇌에 스위치를 켜다</v>
          </cell>
          <cell r="B767">
            <v>22680</v>
          </cell>
          <cell r="C767">
            <v>1</v>
          </cell>
          <cell r="D767" t="str">
            <v>4801187336458</v>
          </cell>
          <cell r="E767" t="str">
            <v>kEPUB</v>
          </cell>
        </row>
        <row r="768">
          <cell r="A768" t="str">
            <v>드라이빙 미스 노마</v>
          </cell>
          <cell r="B768">
            <v>20160</v>
          </cell>
          <cell r="C768">
            <v>1</v>
          </cell>
          <cell r="D768" t="str">
            <v>4808965962618</v>
          </cell>
          <cell r="E768" t="str">
            <v>kEPUB</v>
          </cell>
        </row>
        <row r="769">
          <cell r="A769" t="str">
            <v>모리와 함께한 화요일</v>
          </cell>
          <cell r="B769">
            <v>19440</v>
          </cell>
          <cell r="C769">
            <v>1</v>
          </cell>
          <cell r="D769" t="str">
            <v>4808952213211</v>
          </cell>
          <cell r="E769" t="str">
            <v>kEPUB</v>
          </cell>
        </row>
        <row r="770">
          <cell r="A770" t="str">
            <v>배움의 발견</v>
          </cell>
          <cell r="B770">
            <v>97200</v>
          </cell>
          <cell r="C770">
            <v>2</v>
          </cell>
          <cell r="D770" t="str">
            <v>4808932919553</v>
          </cell>
          <cell r="E770" t="str">
            <v>kEPUB</v>
          </cell>
        </row>
        <row r="771">
          <cell r="A771" t="str">
            <v>사흘만 볼 수 있다면</v>
          </cell>
          <cell r="B771">
            <v>16920</v>
          </cell>
          <cell r="C771">
            <v>1</v>
          </cell>
          <cell r="D771" t="str">
            <v>4801187332290</v>
          </cell>
          <cell r="E771" t="str">
            <v>kEPUB</v>
          </cell>
        </row>
        <row r="772">
          <cell r="A772" t="str">
            <v>수의사 헤리엇의 개 이야기</v>
          </cell>
          <cell r="B772">
            <v>18900</v>
          </cell>
          <cell r="C772">
            <v>1</v>
          </cell>
          <cell r="D772" t="str">
            <v>4801156623053</v>
          </cell>
          <cell r="E772" t="str">
            <v>kPDF+kEPUB</v>
          </cell>
        </row>
        <row r="773">
          <cell r="A773" t="str">
            <v>수의사 헤리엇이 사랑한 고양이</v>
          </cell>
          <cell r="B773">
            <v>18000</v>
          </cell>
          <cell r="C773">
            <v>1</v>
          </cell>
          <cell r="D773" t="str">
            <v>4801156623169</v>
          </cell>
          <cell r="E773" t="str">
            <v>kEPUB</v>
          </cell>
        </row>
        <row r="774">
          <cell r="A774" t="str">
            <v>월든</v>
          </cell>
          <cell r="B774">
            <v>16380</v>
          </cell>
          <cell r="C774">
            <v>1</v>
          </cell>
          <cell r="D774" t="str">
            <v>4801190456198</v>
          </cell>
          <cell r="E774" t="str">
            <v>kEPUB</v>
          </cell>
        </row>
        <row r="775">
          <cell r="A775" t="str">
            <v>이 세상의 눈부시게 아름다운 것들</v>
          </cell>
          <cell r="B775">
            <v>18000</v>
          </cell>
          <cell r="C775">
            <v>1</v>
          </cell>
          <cell r="D775" t="str">
            <v>4801156622926</v>
          </cell>
          <cell r="E775" t="str">
            <v>kPDF+kEPUB</v>
          </cell>
        </row>
        <row r="776">
          <cell r="A776" t="str">
            <v>힐빌리의 노래</v>
          </cell>
          <cell r="B776">
            <v>21310</v>
          </cell>
          <cell r="C776">
            <v>1</v>
          </cell>
          <cell r="D776" t="str">
            <v>4808965962281</v>
          </cell>
          <cell r="E776" t="str">
            <v>kEPUB</v>
          </cell>
        </row>
        <row r="777">
          <cell r="A777" t="str">
            <v>깨끗한 존경</v>
          </cell>
          <cell r="B777">
            <v>37800</v>
          </cell>
          <cell r="C777">
            <v>1</v>
          </cell>
          <cell r="D777" t="str">
            <v>4801196589142</v>
          </cell>
          <cell r="E777" t="str">
            <v>kEPUB</v>
          </cell>
        </row>
        <row r="778">
          <cell r="A778" t="str">
            <v>탈무드  5천년 유대인의 위대한 유산</v>
          </cell>
          <cell r="B778">
            <v>14400</v>
          </cell>
          <cell r="C778">
            <v>1</v>
          </cell>
          <cell r="D778" t="str">
            <v>4801185160918</v>
          </cell>
          <cell r="E778" t="str">
            <v>kPDF+kEPUB</v>
          </cell>
        </row>
        <row r="779">
          <cell r="A779" t="str">
            <v>무심하게 산다</v>
          </cell>
          <cell r="B779">
            <v>15120</v>
          </cell>
          <cell r="C779">
            <v>1</v>
          </cell>
          <cell r="D779" t="str">
            <v>4801185459708</v>
          </cell>
          <cell r="E779" t="str">
            <v>kEPUB</v>
          </cell>
        </row>
        <row r="780">
          <cell r="A780" t="str">
            <v>주문을 틀리는 요리점</v>
          </cell>
          <cell r="B780">
            <v>19600</v>
          </cell>
          <cell r="C780">
            <v>2</v>
          </cell>
          <cell r="D780" t="str">
            <v>4808901226026</v>
          </cell>
          <cell r="E780" t="str">
            <v>kEPUB</v>
          </cell>
        </row>
        <row r="781">
          <cell r="A781" t="str">
            <v>구체적 소년</v>
          </cell>
          <cell r="B781">
            <v>13860</v>
          </cell>
          <cell r="C781">
            <v>1</v>
          </cell>
          <cell r="D781" t="str">
            <v>4808954437325</v>
          </cell>
          <cell r="E781" t="str">
            <v>kEPUB</v>
          </cell>
        </row>
        <row r="782">
          <cell r="A782" t="str">
            <v>입 속의 검은 잎</v>
          </cell>
          <cell r="B782">
            <v>20160</v>
          </cell>
          <cell r="C782">
            <v>2</v>
          </cell>
          <cell r="D782" t="str">
            <v>4808932003979</v>
          </cell>
          <cell r="E782" t="str">
            <v>kEPUB</v>
          </cell>
        </row>
        <row r="783">
          <cell r="A783" t="str">
            <v>작은 기쁨</v>
          </cell>
          <cell r="B783">
            <v>11880</v>
          </cell>
          <cell r="C783">
            <v>1</v>
          </cell>
          <cell r="D783" t="str">
            <v>4808970635910</v>
          </cell>
          <cell r="E783" t="str">
            <v>kEPUB</v>
          </cell>
        </row>
        <row r="784">
          <cell r="A784" t="str">
            <v>지금 여기가 맨 앞</v>
          </cell>
          <cell r="B784">
            <v>10000</v>
          </cell>
          <cell r="C784">
            <v>5</v>
          </cell>
          <cell r="D784" t="str">
            <v>4808954624121</v>
          </cell>
          <cell r="E784" t="str">
            <v>kEPUB</v>
          </cell>
        </row>
        <row r="785">
          <cell r="A785" t="str">
            <v>하늘과 바람과 별과 시</v>
          </cell>
          <cell r="B785">
            <v>1980</v>
          </cell>
          <cell r="C785">
            <v>1</v>
          </cell>
          <cell r="D785" t="str">
            <v>4808998046682</v>
          </cell>
          <cell r="E785" t="str">
            <v>kPDF</v>
          </cell>
        </row>
        <row r="786">
          <cell r="A786" t="str">
            <v>간호사라서 다행이야(리커버)</v>
          </cell>
          <cell r="B786">
            <v>25200</v>
          </cell>
          <cell r="C786">
            <v>1</v>
          </cell>
          <cell r="D786" t="str">
            <v>4801190136267</v>
          </cell>
          <cell r="E786" t="str">
            <v>kEPUB</v>
          </cell>
        </row>
        <row r="787">
          <cell r="A787" t="str">
            <v>간호사를 부탁해</v>
          </cell>
          <cell r="B787">
            <v>27000</v>
          </cell>
          <cell r="C787">
            <v>1</v>
          </cell>
          <cell r="D787" t="str">
            <v>4808998602574</v>
          </cell>
          <cell r="E787" t="str">
            <v>kEPUB</v>
          </cell>
        </row>
        <row r="788">
          <cell r="A788" t="str">
            <v>고전 산문에 빠져 봐</v>
          </cell>
          <cell r="B788">
            <v>16380</v>
          </cell>
          <cell r="C788">
            <v>1</v>
          </cell>
          <cell r="D788" t="str">
            <v>4801186361437</v>
          </cell>
          <cell r="E788" t="str">
            <v>kEPUB</v>
          </cell>
        </row>
        <row r="789">
          <cell r="A789" t="str">
            <v>그래 지금은 조금 흔들려도 괜찮아</v>
          </cell>
          <cell r="B789">
            <v>18000</v>
          </cell>
          <cell r="C789">
            <v>1</v>
          </cell>
          <cell r="D789" t="str">
            <v>4808996543008</v>
          </cell>
          <cell r="E789" t="str">
            <v>kPDF+kEPUB</v>
          </cell>
        </row>
        <row r="790">
          <cell r="A790" t="str">
            <v>꿈꾸는 카메라</v>
          </cell>
          <cell r="B790">
            <v>43200</v>
          </cell>
          <cell r="C790">
            <v>2</v>
          </cell>
          <cell r="D790" t="str">
            <v>4801186787046</v>
          </cell>
          <cell r="E790" t="str">
            <v>kEPUB</v>
          </cell>
        </row>
        <row r="791">
          <cell r="A791" t="str">
            <v>나는 간호사 사람입니다</v>
          </cell>
          <cell r="B791">
            <v>17640</v>
          </cell>
          <cell r="C791">
            <v>1</v>
          </cell>
          <cell r="D791" t="str">
            <v>4808965706137</v>
          </cell>
          <cell r="E791" t="str">
            <v>kEPUB</v>
          </cell>
        </row>
        <row r="792">
          <cell r="A792" t="str">
            <v>나는 꿈꾸는 간호사입니다</v>
          </cell>
          <cell r="B792">
            <v>24840</v>
          </cell>
          <cell r="C792">
            <v>1</v>
          </cell>
          <cell r="D792" t="str">
            <v>4808968332111</v>
          </cell>
          <cell r="E792" t="str">
            <v>kEPUB</v>
          </cell>
        </row>
        <row r="793">
          <cell r="A793" t="str">
            <v>나는 신들의 요양보호사입니다</v>
          </cell>
          <cell r="B793">
            <v>14400</v>
          </cell>
          <cell r="C793">
            <v>1</v>
          </cell>
          <cell r="D793" t="str">
            <v>4801186963419</v>
          </cell>
          <cell r="E793" t="str">
            <v>kEPUB</v>
          </cell>
        </row>
        <row r="794">
          <cell r="A794" t="str">
            <v>난생처음 킥복싱</v>
          </cell>
          <cell r="B794">
            <v>16380</v>
          </cell>
          <cell r="C794">
            <v>1</v>
          </cell>
          <cell r="D794" t="str">
            <v>4801160577663</v>
          </cell>
          <cell r="E794" t="str">
            <v>kEPUB</v>
          </cell>
        </row>
        <row r="795">
          <cell r="A795" t="str">
            <v>레몬 같은 삶</v>
          </cell>
          <cell r="B795">
            <v>14040</v>
          </cell>
          <cell r="C795">
            <v>1</v>
          </cell>
          <cell r="D795" t="str">
            <v>4808997639854</v>
          </cell>
          <cell r="E795" t="str">
            <v>kEPUB</v>
          </cell>
        </row>
        <row r="796">
          <cell r="A796" t="str">
            <v>매일 갑니다, 편의점</v>
          </cell>
          <cell r="B796">
            <v>17640</v>
          </cell>
          <cell r="C796">
            <v>1</v>
          </cell>
          <cell r="D796" t="str">
            <v>4808952793423</v>
          </cell>
          <cell r="E796" t="str">
            <v>kEPUB</v>
          </cell>
        </row>
        <row r="797">
          <cell r="A797" t="str">
            <v>멈출 수 없는 사람들</v>
          </cell>
          <cell r="B797">
            <v>16380</v>
          </cell>
          <cell r="C797">
            <v>1</v>
          </cell>
          <cell r="D797" t="str">
            <v>4808963723129</v>
          </cell>
          <cell r="E797" t="str">
            <v>kEPUB</v>
          </cell>
        </row>
        <row r="798">
          <cell r="A798" t="str">
            <v>모든 순간이 너였다</v>
          </cell>
          <cell r="B798">
            <v>24840</v>
          </cell>
          <cell r="C798">
            <v>2</v>
          </cell>
          <cell r="D798" t="str">
            <v>4801162202914</v>
          </cell>
          <cell r="E798" t="str">
            <v>kEPUB</v>
          </cell>
        </row>
        <row r="799">
          <cell r="A799" t="str">
            <v>무너지지 말고 무뎌지지도 말고</v>
          </cell>
          <cell r="B799">
            <v>13500</v>
          </cell>
          <cell r="C799">
            <v>5</v>
          </cell>
          <cell r="D799" t="str">
            <v>4808954660242</v>
          </cell>
          <cell r="E799" t="str">
            <v>kEPUB</v>
          </cell>
        </row>
        <row r="800">
          <cell r="A800" t="str">
            <v>빨강 머리 앤, 행복은 내 안에 있어</v>
          </cell>
          <cell r="B800">
            <v>15840</v>
          </cell>
          <cell r="C800">
            <v>1</v>
          </cell>
          <cell r="D800" t="str">
            <v>4801164451709</v>
          </cell>
          <cell r="E800" t="str">
            <v>kEPUB</v>
          </cell>
        </row>
        <row r="801">
          <cell r="A801" t="str">
            <v>사랑은 내 시간을 기꺼이 건네주는 것이다</v>
          </cell>
          <cell r="B801">
            <v>18000</v>
          </cell>
          <cell r="C801">
            <v>1</v>
          </cell>
          <cell r="D801" t="str">
            <v>4801190078086</v>
          </cell>
          <cell r="E801" t="str">
            <v>kPDF+kEPUB</v>
          </cell>
        </row>
        <row r="802">
          <cell r="A802" t="str">
            <v>사랑은 달아서 끈적한 것</v>
          </cell>
          <cell r="B802">
            <v>23400</v>
          </cell>
          <cell r="C802">
            <v>1</v>
          </cell>
          <cell r="D802" t="str">
            <v>4801160260565</v>
          </cell>
          <cell r="E802" t="str">
            <v>kEPUB</v>
          </cell>
        </row>
        <row r="803">
          <cell r="A803" t="str">
            <v>사랑하면 보인다</v>
          </cell>
          <cell r="B803">
            <v>19910</v>
          </cell>
          <cell r="C803">
            <v>1</v>
          </cell>
          <cell r="D803" t="str">
            <v>4801186560410</v>
          </cell>
          <cell r="E803" t="str">
            <v>kEPUB</v>
          </cell>
        </row>
        <row r="804">
          <cell r="A804" t="str">
            <v>살아온 기적 살아갈 기적(100쇄 기념 에디션)</v>
          </cell>
          <cell r="B804">
            <v>17390</v>
          </cell>
          <cell r="C804">
            <v>1</v>
          </cell>
          <cell r="D804" t="str">
            <v>4808946421011</v>
          </cell>
          <cell r="E804" t="str">
            <v>kEPUB</v>
          </cell>
        </row>
        <row r="805">
          <cell r="A805" t="str">
            <v>소년을 읽다</v>
          </cell>
          <cell r="B805">
            <v>16380</v>
          </cell>
          <cell r="C805">
            <v>2</v>
          </cell>
          <cell r="D805" t="str">
            <v>4801160947084</v>
          </cell>
          <cell r="E805" t="str">
            <v>kEPUB</v>
          </cell>
        </row>
        <row r="806">
          <cell r="A806" t="str">
            <v>소르본 철학 수업</v>
          </cell>
          <cell r="B806">
            <v>21600</v>
          </cell>
          <cell r="C806">
            <v>1</v>
          </cell>
          <cell r="D806" t="str">
            <v>4801158511839</v>
          </cell>
          <cell r="E806" t="str">
            <v>kEPUB</v>
          </cell>
        </row>
        <row r="807">
          <cell r="A807" t="str">
            <v>수녀님, 서툰 그림 읽기</v>
          </cell>
          <cell r="B807">
            <v>21600</v>
          </cell>
          <cell r="C807">
            <v>1</v>
          </cell>
          <cell r="D807" t="str">
            <v>4808963125695</v>
          </cell>
          <cell r="E807" t="str">
            <v>kEPUB</v>
          </cell>
        </row>
        <row r="808">
          <cell r="A808" t="str">
            <v>아직, 불행하지 않습니다</v>
          </cell>
          <cell r="B808">
            <v>15800</v>
          </cell>
          <cell r="C808">
            <v>5</v>
          </cell>
          <cell r="D808" t="str">
            <v>4808954646888</v>
          </cell>
          <cell r="E808" t="str">
            <v>kEPUB</v>
          </cell>
        </row>
        <row r="809">
          <cell r="A809" t="str">
            <v>애쓰다 지친 나를 위해</v>
          </cell>
          <cell r="B809">
            <v>24840</v>
          </cell>
          <cell r="C809">
            <v>1</v>
          </cell>
          <cell r="D809" t="str">
            <v>4801196739424</v>
          </cell>
          <cell r="E809" t="str">
            <v>kEPUB</v>
          </cell>
        </row>
        <row r="810">
          <cell r="A810" t="str">
            <v>어떤 하루</v>
          </cell>
          <cell r="B810">
            <v>17390</v>
          </cell>
          <cell r="C810">
            <v>1</v>
          </cell>
          <cell r="D810" t="str">
            <v>4801188167013</v>
          </cell>
          <cell r="E810" t="str">
            <v>kEPUB</v>
          </cell>
        </row>
        <row r="811">
          <cell r="A811" t="str">
            <v>어머니와 나</v>
          </cell>
          <cell r="B811">
            <v>17640</v>
          </cell>
          <cell r="C811">
            <v>1</v>
          </cell>
          <cell r="D811" t="str">
            <v>4801195865827</v>
          </cell>
          <cell r="E811" t="str">
            <v>kPDF+kEPUB</v>
          </cell>
        </row>
        <row r="812">
          <cell r="A812" t="str">
            <v>어쩌다 파일럿</v>
          </cell>
          <cell r="B812">
            <v>20700</v>
          </cell>
          <cell r="C812">
            <v>1</v>
          </cell>
          <cell r="D812" t="str">
            <v>4801188296409</v>
          </cell>
          <cell r="E812" t="str">
            <v>kEPUB</v>
          </cell>
        </row>
        <row r="813">
          <cell r="A813" t="str">
            <v>열일곱, 내가 할 수 있는 것은</v>
          </cell>
          <cell r="B813">
            <v>16130</v>
          </cell>
          <cell r="C813">
            <v>2</v>
          </cell>
          <cell r="D813" t="str">
            <v>4808956058351</v>
          </cell>
          <cell r="E813" t="str">
            <v>kEPUB</v>
          </cell>
        </row>
        <row r="814">
          <cell r="A814" t="str">
            <v>우리는 코다입니다</v>
          </cell>
          <cell r="B814">
            <v>24300</v>
          </cell>
          <cell r="C814">
            <v>1</v>
          </cell>
          <cell r="D814" t="str">
            <v>4801187064429</v>
          </cell>
          <cell r="E814" t="str">
            <v>kEPUB</v>
          </cell>
        </row>
        <row r="815">
          <cell r="A815" t="str">
            <v>울고 화내고 멍때려라</v>
          </cell>
          <cell r="B815">
            <v>15120</v>
          </cell>
          <cell r="C815">
            <v>1</v>
          </cell>
          <cell r="D815" t="str">
            <v>4801186361604</v>
          </cell>
          <cell r="E815" t="str">
            <v>kEPUB</v>
          </cell>
        </row>
        <row r="816">
          <cell r="A816" t="str">
            <v>윤이상, 상처 입은 용</v>
          </cell>
          <cell r="B816">
            <v>12600</v>
          </cell>
          <cell r="C816">
            <v>2</v>
          </cell>
          <cell r="D816" t="str">
            <v>4808925562315</v>
          </cell>
          <cell r="E816" t="str">
            <v>kEPUB</v>
          </cell>
        </row>
        <row r="817">
          <cell r="A817" t="str">
            <v>응급의학과 곽경훈입니다</v>
          </cell>
          <cell r="B817">
            <v>26640</v>
          </cell>
          <cell r="C817">
            <v>1</v>
          </cell>
          <cell r="D817" t="str">
            <v>4801190136113</v>
          </cell>
          <cell r="E817" t="str">
            <v>kEPUB</v>
          </cell>
        </row>
        <row r="818">
          <cell r="A818" t="str">
            <v>인공지능 쫌 아는 10대</v>
          </cell>
          <cell r="B818">
            <v>16380</v>
          </cell>
          <cell r="C818">
            <v>1</v>
          </cell>
          <cell r="D818" t="str">
            <v>4801161727289</v>
          </cell>
          <cell r="E818" t="str">
            <v>kPDF+kEPUB</v>
          </cell>
        </row>
        <row r="819">
          <cell r="A819" t="str">
            <v>잘 넘어지는 연습</v>
          </cell>
          <cell r="B819">
            <v>18000</v>
          </cell>
          <cell r="C819">
            <v>1</v>
          </cell>
          <cell r="D819" t="str">
            <v>4801188388135</v>
          </cell>
          <cell r="E819" t="str">
            <v>kEPUB</v>
          </cell>
        </row>
        <row r="820">
          <cell r="A820" t="str">
            <v>좋아서 읽습니다, 그림책</v>
          </cell>
          <cell r="B820">
            <v>17640</v>
          </cell>
          <cell r="C820">
            <v>1</v>
          </cell>
          <cell r="D820" t="str">
            <v>4801190776357</v>
          </cell>
          <cell r="E820" t="str">
            <v>kEPUB</v>
          </cell>
        </row>
        <row r="821">
          <cell r="A821" t="str">
            <v>준최선의 롱런: 문보영 산문집</v>
          </cell>
          <cell r="B821">
            <v>49140</v>
          </cell>
          <cell r="C821">
            <v>2</v>
          </cell>
          <cell r="D821" t="str">
            <v>4808960517554</v>
          </cell>
          <cell r="E821" t="str">
            <v>kEPUB</v>
          </cell>
        </row>
        <row r="822">
          <cell r="A822" t="str">
            <v>지상의 마지막 오랑캐</v>
          </cell>
          <cell r="B822">
            <v>18000</v>
          </cell>
          <cell r="C822">
            <v>5</v>
          </cell>
          <cell r="D822" t="str">
            <v>4808954648332</v>
          </cell>
          <cell r="E822" t="str">
            <v>kEPUB</v>
          </cell>
        </row>
        <row r="823">
          <cell r="A823" t="str">
            <v>지쳤거나 좋아하는 게 없거나</v>
          </cell>
          <cell r="B823">
            <v>17010</v>
          </cell>
          <cell r="C823">
            <v>1</v>
          </cell>
          <cell r="D823" t="str">
            <v>4801196797707</v>
          </cell>
          <cell r="E823" t="str">
            <v>kEPUB</v>
          </cell>
        </row>
        <row r="824">
          <cell r="A824" t="str">
            <v>직업으로서의 음악가</v>
          </cell>
          <cell r="B824">
            <v>46800</v>
          </cell>
          <cell r="C824">
            <v>2</v>
          </cell>
          <cell r="D824" t="str">
            <v>4808932919362</v>
          </cell>
          <cell r="E824" t="str">
            <v>kEPUB</v>
          </cell>
        </row>
        <row r="825">
          <cell r="A825" t="str">
            <v>처음부터 간호사가 꿈이었나요</v>
          </cell>
          <cell r="B825">
            <v>30600</v>
          </cell>
          <cell r="C825">
            <v>1</v>
          </cell>
          <cell r="D825" t="str">
            <v>4808998602987</v>
          </cell>
          <cell r="E825" t="str">
            <v>kEPUB</v>
          </cell>
        </row>
        <row r="826">
          <cell r="A826" t="str">
            <v>철수 이야기 1 : 너와 보낸 계절들</v>
          </cell>
          <cell r="B826">
            <v>37800</v>
          </cell>
          <cell r="C826">
            <v>2</v>
          </cell>
          <cell r="D826" t="str">
            <v>4808971999974</v>
          </cell>
          <cell r="E826" t="str">
            <v>kPDF</v>
          </cell>
        </row>
        <row r="827">
          <cell r="A827" t="str">
            <v>철수 이야기 2 : 그리고 다시 봄</v>
          </cell>
          <cell r="B827">
            <v>37800</v>
          </cell>
          <cell r="C827">
            <v>2</v>
          </cell>
          <cell r="D827" t="str">
            <v>4808971999981</v>
          </cell>
          <cell r="E827" t="str">
            <v>kPDF</v>
          </cell>
        </row>
        <row r="828">
          <cell r="A828" t="str">
            <v>청춘예찬</v>
          </cell>
          <cell r="B828">
            <v>3600</v>
          </cell>
          <cell r="C828">
            <v>1</v>
          </cell>
          <cell r="D828" t="str">
            <v>4801135602116</v>
          </cell>
          <cell r="E828" t="str">
            <v>kEPUB</v>
          </cell>
        </row>
        <row r="829">
          <cell r="A829" t="str">
            <v>태도의 말들: 사소한 것이 언제나 더 중요하다</v>
          </cell>
          <cell r="B829">
            <v>32760</v>
          </cell>
          <cell r="C829">
            <v>1</v>
          </cell>
          <cell r="D829" t="str">
            <v>4801189683031</v>
          </cell>
          <cell r="E829" t="str">
            <v>kEPUB</v>
          </cell>
        </row>
        <row r="830">
          <cell r="A830" t="str">
            <v>힘내, 17살</v>
          </cell>
          <cell r="B830">
            <v>17390</v>
          </cell>
          <cell r="C830">
            <v>1</v>
          </cell>
          <cell r="D830" t="str">
            <v>4801188331803</v>
          </cell>
          <cell r="E830" t="str">
            <v>kEPUB</v>
          </cell>
        </row>
        <row r="831">
          <cell r="A831" t="str">
            <v>답사 소확행</v>
          </cell>
          <cell r="B831">
            <v>27720</v>
          </cell>
          <cell r="C831">
            <v>1</v>
          </cell>
          <cell r="D831" t="str">
            <v>4808962918137</v>
          </cell>
          <cell r="E831" t="str">
            <v>kPDF</v>
          </cell>
        </row>
        <row r="832">
          <cell r="A832" t="str">
            <v>바다 냄새가 코끝에</v>
          </cell>
          <cell r="B832">
            <v>25200</v>
          </cell>
          <cell r="C832">
            <v>1</v>
          </cell>
          <cell r="D832" t="str">
            <v>4801186561455</v>
          </cell>
          <cell r="E832" t="str">
            <v>kEPUB</v>
          </cell>
        </row>
        <row r="833">
          <cell r="A833" t="str">
            <v>다정한 여행의 배경</v>
          </cell>
          <cell r="B833">
            <v>14900</v>
          </cell>
          <cell r="C833">
            <v>1</v>
          </cell>
          <cell r="D833" t="str">
            <v>4801187496497</v>
          </cell>
          <cell r="E833" t="str">
            <v>kPDF</v>
          </cell>
        </row>
        <row r="834">
          <cell r="A834" t="str">
            <v>안나푸르나에서 밀크티를 마시다</v>
          </cell>
          <cell r="B834">
            <v>16200</v>
          </cell>
          <cell r="C834">
            <v>1</v>
          </cell>
          <cell r="D834" t="str">
            <v>4808998294311</v>
          </cell>
          <cell r="E834" t="str">
            <v>kPDF+kEPUB</v>
          </cell>
        </row>
        <row r="835">
          <cell r="A835" t="str">
            <v>수학을 품은 야구공</v>
          </cell>
          <cell r="B835">
            <v>16200</v>
          </cell>
          <cell r="C835">
            <v>1</v>
          </cell>
          <cell r="D835" t="str">
            <v>4808931460230</v>
          </cell>
          <cell r="E835" t="str">
            <v>kPDF</v>
          </cell>
        </row>
        <row r="836">
          <cell r="A836" t="str">
            <v>혼자, 천천히, 북유럽</v>
          </cell>
          <cell r="B836">
            <v>18140</v>
          </cell>
          <cell r="C836">
            <v>1</v>
          </cell>
          <cell r="D836" t="str">
            <v>4801189856565</v>
          </cell>
          <cell r="E836" t="str">
            <v>kPDF</v>
          </cell>
        </row>
        <row r="837">
          <cell r="A837" t="str">
            <v>나의 반려동물도 나처럼 행복할까</v>
          </cell>
          <cell r="B837">
            <v>28800</v>
          </cell>
          <cell r="C837">
            <v>1</v>
          </cell>
          <cell r="D837" t="str">
            <v>4808974796648</v>
          </cell>
          <cell r="E837" t="str">
            <v>kEPUB</v>
          </cell>
        </row>
        <row r="838">
          <cell r="A838" t="str">
            <v>국화와 칼</v>
          </cell>
          <cell r="B838">
            <v>12960</v>
          </cell>
          <cell r="C838">
            <v>1</v>
          </cell>
          <cell r="D838" t="str">
            <v>4808932474137</v>
          </cell>
          <cell r="E838" t="str">
            <v>kEPUB</v>
          </cell>
        </row>
        <row r="839">
          <cell r="A839" t="str">
            <v>메이지라는 시대. 1</v>
          </cell>
          <cell r="B839">
            <v>37800</v>
          </cell>
          <cell r="C839">
            <v>1</v>
          </cell>
          <cell r="D839" t="str">
            <v>4801187295076</v>
          </cell>
          <cell r="E839" t="str">
            <v>kEPUB</v>
          </cell>
        </row>
        <row r="840">
          <cell r="A840" t="str">
            <v>메이지라는 시대. 2</v>
          </cell>
          <cell r="B840">
            <v>37800</v>
          </cell>
          <cell r="C840">
            <v>1</v>
          </cell>
          <cell r="D840" t="str">
            <v>4801187295083</v>
          </cell>
          <cell r="E840" t="str">
            <v>kEPUB</v>
          </cell>
        </row>
        <row r="841">
          <cell r="A841" t="str">
            <v>장자화의 사기. 1: 큰 그릇이 된다는 것</v>
          </cell>
          <cell r="B841">
            <v>15120</v>
          </cell>
          <cell r="C841">
            <v>2</v>
          </cell>
          <cell r="D841" t="str">
            <v>4801160943215</v>
          </cell>
          <cell r="E841" t="str">
            <v>kEPUB</v>
          </cell>
        </row>
        <row r="842">
          <cell r="A842" t="str">
            <v>장자화의 사기. 2: 무엇을 위해 죽을 것인가</v>
          </cell>
          <cell r="B842">
            <v>15120</v>
          </cell>
          <cell r="C842">
            <v>2</v>
          </cell>
          <cell r="D842" t="str">
            <v>4801160943222</v>
          </cell>
          <cell r="E842" t="str">
            <v>kEPUB</v>
          </cell>
        </row>
        <row r="843">
          <cell r="A843" t="str">
            <v>칭기스의 교환</v>
          </cell>
          <cell r="B843">
            <v>25200</v>
          </cell>
          <cell r="C843">
            <v>2</v>
          </cell>
          <cell r="D843" t="str">
            <v>4801160946681</v>
          </cell>
          <cell r="E843" t="str">
            <v>kEPUB</v>
          </cell>
        </row>
        <row r="844">
          <cell r="A844" t="str">
            <v>큐우슈우 역사기행</v>
          </cell>
          <cell r="B844">
            <v>17280</v>
          </cell>
          <cell r="C844">
            <v>1</v>
          </cell>
          <cell r="D844" t="str">
            <v>4801186518145</v>
          </cell>
          <cell r="E844" t="str">
            <v>kPDF+kEPUB</v>
          </cell>
        </row>
        <row r="845">
          <cell r="A845" t="str">
            <v>한국인을 위한 중국사</v>
          </cell>
          <cell r="B845">
            <v>27720</v>
          </cell>
          <cell r="C845">
            <v>1</v>
          </cell>
          <cell r="D845" t="str">
            <v>4808974832100</v>
          </cell>
          <cell r="E845" t="str">
            <v>kPDF+kEPUB</v>
          </cell>
        </row>
        <row r="846">
          <cell r="A846" t="str">
            <v>국보, 역사의 명장면을 담다</v>
          </cell>
          <cell r="B846">
            <v>21420</v>
          </cell>
          <cell r="C846">
            <v>1</v>
          </cell>
          <cell r="D846" t="str">
            <v>4801164841883</v>
          </cell>
          <cell r="E846" t="str">
            <v>kEPUB</v>
          </cell>
        </row>
        <row r="847">
          <cell r="A847" t="str">
            <v>그들은 왜 문화재를 돌려주지 않는가</v>
          </cell>
          <cell r="B847">
            <v>20160</v>
          </cell>
          <cell r="C847">
            <v>1</v>
          </cell>
          <cell r="D847" t="str">
            <v>4808932474120</v>
          </cell>
          <cell r="E847" t="str">
            <v>kEPUB</v>
          </cell>
        </row>
        <row r="848">
          <cell r="A848" t="str">
            <v>매너의 문화사</v>
          </cell>
          <cell r="B848">
            <v>18900</v>
          </cell>
          <cell r="C848">
            <v>1</v>
          </cell>
          <cell r="D848" t="str">
            <v>4808952739841</v>
          </cell>
          <cell r="E848" t="str">
            <v>kEPUB</v>
          </cell>
        </row>
        <row r="849">
          <cell r="A849" t="str">
            <v>밥상 위에 차려진 역사 한 숟갈</v>
          </cell>
          <cell r="B849">
            <v>16200</v>
          </cell>
          <cell r="C849">
            <v>1</v>
          </cell>
          <cell r="D849" t="str">
            <v>4801187604779</v>
          </cell>
          <cell r="E849" t="str">
            <v>kEPUB</v>
          </cell>
        </row>
        <row r="850">
          <cell r="A850" t="str">
            <v>평양랭면, 멀리서 왔다고 하면 안 되갔구나</v>
          </cell>
          <cell r="B850">
            <v>20160</v>
          </cell>
          <cell r="C850">
            <v>1</v>
          </cell>
          <cell r="D850" t="str">
            <v>4801187514290</v>
          </cell>
          <cell r="E850" t="str">
            <v>kEPUB</v>
          </cell>
        </row>
        <row r="851">
          <cell r="A851" t="str">
            <v>라틴아메리카는 처음인가요?</v>
          </cell>
          <cell r="B851">
            <v>18540</v>
          </cell>
          <cell r="C851">
            <v>2</v>
          </cell>
          <cell r="D851" t="str">
            <v>4801160943581</v>
          </cell>
          <cell r="E851" t="str">
            <v>kEPUB</v>
          </cell>
        </row>
        <row r="852">
          <cell r="A852" t="str">
            <v>리비우스 로마사. 1</v>
          </cell>
          <cell r="B852">
            <v>29700</v>
          </cell>
          <cell r="C852">
            <v>1</v>
          </cell>
          <cell r="D852" t="str">
            <v>4801187142349</v>
          </cell>
          <cell r="E852" t="str">
            <v>kEPUB</v>
          </cell>
        </row>
        <row r="853">
          <cell r="A853" t="str">
            <v>리비우스 로마사. 2</v>
          </cell>
          <cell r="B853">
            <v>29700</v>
          </cell>
          <cell r="C853">
            <v>1</v>
          </cell>
          <cell r="D853" t="str">
            <v>4801187142776</v>
          </cell>
          <cell r="E853" t="str">
            <v>kEPUB</v>
          </cell>
        </row>
        <row r="854">
          <cell r="A854" t="str">
            <v>에게해의 시대</v>
          </cell>
          <cell r="B854">
            <v>23940</v>
          </cell>
          <cell r="C854">
            <v>1</v>
          </cell>
          <cell r="D854" t="str">
            <v>4808952770097</v>
          </cell>
          <cell r="E854" t="str">
            <v>kEPUB</v>
          </cell>
        </row>
        <row r="855">
          <cell r="A855" t="str">
            <v>30개 도시로 읽는 세계사</v>
          </cell>
          <cell r="B855">
            <v>42120</v>
          </cell>
          <cell r="C855">
            <v>2</v>
          </cell>
          <cell r="D855" t="str">
            <v>4801130630367</v>
          </cell>
          <cell r="E855" t="str">
            <v>kEPUB</v>
          </cell>
        </row>
        <row r="856">
          <cell r="A856" t="str">
            <v>구석기시대의 석기 생산</v>
          </cell>
          <cell r="B856">
            <v>60000</v>
          </cell>
          <cell r="C856">
            <v>1</v>
          </cell>
          <cell r="D856" t="str">
            <v>4808963472348</v>
          </cell>
          <cell r="E856" t="str">
            <v>kPDF</v>
          </cell>
        </row>
        <row r="857">
          <cell r="A857" t="str">
            <v>국기에 그려진 세계사</v>
          </cell>
          <cell r="B857">
            <v>23400</v>
          </cell>
          <cell r="C857">
            <v>1</v>
          </cell>
          <cell r="D857" t="str">
            <v>4801195976028</v>
          </cell>
          <cell r="E857" t="str">
            <v>kPDF</v>
          </cell>
        </row>
        <row r="858">
          <cell r="A858" t="str">
            <v>너무 재밌어서 잠 못 드는 세계사</v>
          </cell>
          <cell r="B858">
            <v>25200</v>
          </cell>
          <cell r="C858">
            <v>1</v>
          </cell>
          <cell r="D858" t="str">
            <v>4808965133834</v>
          </cell>
          <cell r="E858" t="str">
            <v>kEPUB</v>
          </cell>
        </row>
        <row r="859">
          <cell r="A859" t="str">
            <v>단어로 읽는 5분 세계사 플러스</v>
          </cell>
          <cell r="B859">
            <v>16380</v>
          </cell>
          <cell r="C859">
            <v>1</v>
          </cell>
          <cell r="D859" t="str">
            <v>4801186650296</v>
          </cell>
          <cell r="E859" t="str">
            <v>kEPUB</v>
          </cell>
        </row>
        <row r="860">
          <cell r="A860" t="str">
            <v>라듐 걸스</v>
          </cell>
          <cell r="B860">
            <v>21600</v>
          </cell>
          <cell r="C860">
            <v>1</v>
          </cell>
          <cell r="D860" t="str">
            <v>4801196169733</v>
          </cell>
          <cell r="E860" t="str">
            <v>kEPUB</v>
          </cell>
        </row>
        <row r="861">
          <cell r="A861" t="str">
            <v>먹는 인간</v>
          </cell>
          <cell r="B861">
            <v>34560</v>
          </cell>
          <cell r="C861">
            <v>1</v>
          </cell>
          <cell r="D861" t="str">
            <v>4808998614393</v>
          </cell>
          <cell r="E861" t="str">
            <v>kEPUB</v>
          </cell>
        </row>
        <row r="862">
          <cell r="A862" t="str">
            <v>명화로 읽는 전염병의 세계사</v>
          </cell>
          <cell r="B862">
            <v>14400</v>
          </cell>
          <cell r="C862">
            <v>1</v>
          </cell>
          <cell r="D862" t="str">
            <v>4801196767069</v>
          </cell>
          <cell r="E862" t="str">
            <v>kPDF</v>
          </cell>
        </row>
        <row r="863">
          <cell r="A863" t="str">
            <v>명화로 읽는 전쟁의 세계사</v>
          </cell>
          <cell r="B863">
            <v>18000</v>
          </cell>
          <cell r="C863">
            <v>1</v>
          </cell>
          <cell r="D863" t="str">
            <v>4801197296933</v>
          </cell>
          <cell r="E863" t="str">
            <v>kPDF</v>
          </cell>
        </row>
        <row r="864">
          <cell r="A864" t="str">
            <v>미스터리 세계사</v>
          </cell>
          <cell r="B864">
            <v>18900</v>
          </cell>
          <cell r="C864">
            <v>1</v>
          </cell>
          <cell r="D864" t="str">
            <v>4801190398078</v>
          </cell>
          <cell r="E864" t="str">
            <v>kEPUB</v>
          </cell>
        </row>
        <row r="865">
          <cell r="A865" t="str">
            <v>빵빵 터지는 20세기 세계사+한국사</v>
          </cell>
          <cell r="B865">
            <v>22320</v>
          </cell>
          <cell r="C865">
            <v>2</v>
          </cell>
          <cell r="D865" t="str">
            <v>4808958287995</v>
          </cell>
          <cell r="E865" t="str">
            <v>kEPUB</v>
          </cell>
        </row>
        <row r="866">
          <cell r="A866" t="str">
            <v>세계사를 바꾼 12가지 신소재</v>
          </cell>
          <cell r="B866">
            <v>20160</v>
          </cell>
          <cell r="C866">
            <v>1</v>
          </cell>
          <cell r="D866" t="str">
            <v>4801188850625</v>
          </cell>
          <cell r="E866" t="str">
            <v>kEPUB</v>
          </cell>
        </row>
        <row r="867">
          <cell r="A867" t="str">
            <v>세계사를 바꾼 13가지 식물</v>
          </cell>
          <cell r="B867">
            <v>23400</v>
          </cell>
          <cell r="C867">
            <v>1</v>
          </cell>
          <cell r="D867" t="str">
            <v>4801188635215</v>
          </cell>
          <cell r="E867" t="str">
            <v>kEPUB</v>
          </cell>
        </row>
        <row r="868">
          <cell r="A868" t="str">
            <v>세계사를 바꾼 37가지 물고기 이야기</v>
          </cell>
          <cell r="B868">
            <v>21600</v>
          </cell>
          <cell r="C868">
            <v>1</v>
          </cell>
          <cell r="D868" t="str">
            <v>4801188635277</v>
          </cell>
          <cell r="E868" t="str">
            <v>kEPUB</v>
          </cell>
        </row>
        <row r="869">
          <cell r="A869" t="str">
            <v>세계사를 바꾼 전염병 13가지</v>
          </cell>
          <cell r="B869">
            <v>81000</v>
          </cell>
          <cell r="C869">
            <v>2</v>
          </cell>
          <cell r="D869" t="str">
            <v>4808990062925</v>
          </cell>
          <cell r="E869" t="str">
            <v>kEPUB</v>
          </cell>
        </row>
        <row r="870">
          <cell r="A870" t="str">
            <v>세계화의 풍경들</v>
          </cell>
          <cell r="B870">
            <v>18000</v>
          </cell>
          <cell r="C870">
            <v>5</v>
          </cell>
          <cell r="D870" t="str">
            <v>4808961962940</v>
          </cell>
          <cell r="E870" t="str">
            <v>kEPUB</v>
          </cell>
        </row>
        <row r="871">
          <cell r="A871" t="str">
            <v>세상 친절한 세계사</v>
          </cell>
          <cell r="B871">
            <v>20160</v>
          </cell>
          <cell r="C871">
            <v>1</v>
          </cell>
          <cell r="D871" t="str">
            <v>4801191464031</v>
          </cell>
          <cell r="E871" t="str">
            <v>kEPUB</v>
          </cell>
        </row>
        <row r="872">
          <cell r="A872" t="str">
            <v>약국에 없는 약 이야기</v>
          </cell>
          <cell r="B872">
            <v>17280</v>
          </cell>
          <cell r="C872">
            <v>1</v>
          </cell>
          <cell r="D872" t="str">
            <v>4801190116108</v>
          </cell>
          <cell r="E872" t="str">
            <v>kEPUB</v>
          </cell>
        </row>
        <row r="873">
          <cell r="A873" t="str">
            <v>인간의 흑역사</v>
          </cell>
          <cell r="B873">
            <v>19620</v>
          </cell>
          <cell r="C873">
            <v>1</v>
          </cell>
          <cell r="D873" t="str">
            <v>4801155812397</v>
          </cell>
          <cell r="E873" t="str">
            <v>kEPUB</v>
          </cell>
        </row>
        <row r="874">
          <cell r="A874" t="str">
            <v>인류를 구한 12가지 약 이야기</v>
          </cell>
          <cell r="B874">
            <v>19800</v>
          </cell>
          <cell r="C874">
            <v>1</v>
          </cell>
          <cell r="D874" t="str">
            <v>4801189653188</v>
          </cell>
          <cell r="E874" t="str">
            <v>kEPUB</v>
          </cell>
        </row>
        <row r="875">
          <cell r="A875" t="str">
            <v>인류에게 필요한 11가지 약 이야기</v>
          </cell>
          <cell r="B875">
            <v>19800</v>
          </cell>
          <cell r="C875">
            <v>1</v>
          </cell>
          <cell r="D875" t="str">
            <v>4801190467484</v>
          </cell>
          <cell r="E875" t="str">
            <v>kEPUB</v>
          </cell>
        </row>
        <row r="876">
          <cell r="A876" t="str">
            <v>지도로 읽는 땅따먹기 세계사</v>
          </cell>
          <cell r="B876">
            <v>16380</v>
          </cell>
          <cell r="C876">
            <v>1</v>
          </cell>
          <cell r="D876" t="str">
            <v>4801190257986</v>
          </cell>
          <cell r="E876" t="str">
            <v>kEPUB</v>
          </cell>
        </row>
        <row r="877">
          <cell r="A877" t="str">
            <v>질병이 바꾼 세계의 역사</v>
          </cell>
          <cell r="B877">
            <v>21420</v>
          </cell>
          <cell r="C877">
            <v>1</v>
          </cell>
          <cell r="D877" t="str">
            <v>4808959896417</v>
          </cell>
          <cell r="E877" t="str">
            <v>kEPUB</v>
          </cell>
        </row>
        <row r="878">
          <cell r="A878" t="str">
            <v>처음 읽는 바다 세계사</v>
          </cell>
          <cell r="B878">
            <v>18900</v>
          </cell>
          <cell r="C878">
            <v>1</v>
          </cell>
          <cell r="D878" t="str">
            <v>4801187142974</v>
          </cell>
          <cell r="E878" t="str">
            <v>kEPUB</v>
          </cell>
        </row>
        <row r="879">
          <cell r="A879" t="str">
            <v>청소년을 위한 친절한 세계사</v>
          </cell>
          <cell r="B879">
            <v>19800</v>
          </cell>
          <cell r="C879">
            <v>1</v>
          </cell>
          <cell r="D879" t="str">
            <v>4808976044211</v>
          </cell>
          <cell r="E879" t="str">
            <v>kEPUB</v>
          </cell>
        </row>
        <row r="880">
          <cell r="A880" t="str">
            <v>총보다 강한 실</v>
          </cell>
          <cell r="B880">
            <v>23220</v>
          </cell>
          <cell r="C880">
            <v>1</v>
          </cell>
          <cell r="D880" t="str">
            <v>4801155812588</v>
          </cell>
          <cell r="E880" t="str">
            <v>kEPUB</v>
          </cell>
        </row>
        <row r="881">
          <cell r="A881" t="str">
            <v>친절한 서양 미술사</v>
          </cell>
          <cell r="B881">
            <v>18000</v>
          </cell>
          <cell r="C881">
            <v>1</v>
          </cell>
          <cell r="D881" t="str">
            <v>4808976044303</v>
          </cell>
          <cell r="E881" t="str">
            <v>kEPUB</v>
          </cell>
        </row>
        <row r="882">
          <cell r="A882" t="str">
            <v>탈세의 세계사</v>
          </cell>
          <cell r="B882">
            <v>21600</v>
          </cell>
          <cell r="C882">
            <v>1</v>
          </cell>
          <cell r="D882" t="str">
            <v>4801188522706</v>
          </cell>
          <cell r="E882" t="str">
            <v>kEPUB</v>
          </cell>
        </row>
        <row r="883">
          <cell r="A883" t="str">
            <v>한번에 끝내는 세계사</v>
          </cell>
          <cell r="B883">
            <v>19910</v>
          </cell>
          <cell r="C883">
            <v>1</v>
          </cell>
          <cell r="D883" t="str">
            <v>4801188850786</v>
          </cell>
          <cell r="E883" t="str">
            <v>kEPUB</v>
          </cell>
        </row>
        <row r="884">
          <cell r="A884" t="str">
            <v>생각의 힘을 길러주는 우리 신화 읽기</v>
          </cell>
          <cell r="B884">
            <v>18000</v>
          </cell>
          <cell r="C884">
            <v>1</v>
          </cell>
          <cell r="D884" t="str">
            <v>4801186358598</v>
          </cell>
          <cell r="E884" t="str">
            <v>kEPUB</v>
          </cell>
        </row>
        <row r="885">
          <cell r="A885" t="str">
            <v>이윤기 신화 거꾸로 읽기</v>
          </cell>
          <cell r="B885">
            <v>39600</v>
          </cell>
          <cell r="C885">
            <v>1</v>
          </cell>
          <cell r="D885" t="str">
            <v>4801160261098</v>
          </cell>
          <cell r="E885" t="str">
            <v>kEPUB</v>
          </cell>
        </row>
        <row r="886">
          <cell r="A886" t="str">
            <v>최초의 신화 길가메쉬 서사시</v>
          </cell>
          <cell r="B886">
            <v>37800</v>
          </cell>
          <cell r="C886">
            <v>1</v>
          </cell>
          <cell r="D886" t="str">
            <v>4801160803953</v>
          </cell>
          <cell r="E886" t="str">
            <v>kEPUB</v>
          </cell>
        </row>
        <row r="887">
          <cell r="A887" t="str">
            <v>처음 만나는 문화인류학</v>
          </cell>
          <cell r="B887">
            <v>51840</v>
          </cell>
          <cell r="C887">
            <v>2</v>
          </cell>
          <cell r="D887" t="str">
            <v>4808933704370</v>
          </cell>
          <cell r="E887" t="str">
            <v>kPDF</v>
          </cell>
        </row>
        <row r="888">
          <cell r="A888" t="str">
            <v>컬렉터, 역사를 수집하다</v>
          </cell>
          <cell r="B888">
            <v>22680</v>
          </cell>
          <cell r="C888">
            <v>1</v>
          </cell>
          <cell r="D888" t="str">
            <v>4801160803991</v>
          </cell>
          <cell r="E888" t="str">
            <v>kEPUB</v>
          </cell>
        </row>
        <row r="889">
          <cell r="A889" t="str">
            <v>서울 문학 기행</v>
          </cell>
          <cell r="B889">
            <v>32400</v>
          </cell>
          <cell r="C889">
            <v>2</v>
          </cell>
          <cell r="D889" t="str">
            <v>4808950970666</v>
          </cell>
          <cell r="E889" t="str">
            <v>kEPUB</v>
          </cell>
        </row>
        <row r="890">
          <cell r="A890" t="str">
            <v>100년 전 영국 언론은 조선을 어떻게 봤을까?</v>
          </cell>
          <cell r="B890">
            <v>19910</v>
          </cell>
          <cell r="C890">
            <v>1</v>
          </cell>
          <cell r="D890" t="str">
            <v>4801196793570</v>
          </cell>
          <cell r="E890" t="str">
            <v>kEPUB</v>
          </cell>
        </row>
        <row r="891">
          <cell r="A891" t="str">
            <v>21세기 고조선 역사 유적지 답사기</v>
          </cell>
          <cell r="B891">
            <v>21600</v>
          </cell>
          <cell r="C891">
            <v>1</v>
          </cell>
          <cell r="D891" t="str">
            <v>4808976251664</v>
          </cell>
          <cell r="E891" t="str">
            <v>kPDF</v>
          </cell>
        </row>
        <row r="892">
          <cell r="A892" t="str">
            <v>3.1 혁명과 임시정부</v>
          </cell>
          <cell r="B892">
            <v>30600</v>
          </cell>
          <cell r="C892">
            <v>2</v>
          </cell>
          <cell r="D892" t="str">
            <v>4808974431181</v>
          </cell>
          <cell r="E892" t="str">
            <v>kEPUB</v>
          </cell>
        </row>
        <row r="893">
          <cell r="A893" t="str">
            <v>35년. 1: 1910-1915 무단통치와 함께 시작된 저항</v>
          </cell>
          <cell r="B893">
            <v>17640</v>
          </cell>
          <cell r="C893">
            <v>1</v>
          </cell>
          <cell r="D893" t="str">
            <v>4801186712642</v>
          </cell>
          <cell r="E893" t="str">
            <v>kPDF+kEPUB</v>
          </cell>
        </row>
        <row r="894">
          <cell r="A894" t="str">
            <v>35년. 2: 1916-1920 3·1혁명과 대한민국임시정부</v>
          </cell>
          <cell r="B894">
            <v>17640</v>
          </cell>
          <cell r="C894">
            <v>1</v>
          </cell>
          <cell r="D894" t="str">
            <v>4801186712659</v>
          </cell>
          <cell r="E894" t="str">
            <v>kPDF+kEPUB</v>
          </cell>
        </row>
        <row r="895">
          <cell r="A895" t="str">
            <v>35년. 3: 1921-1925 의열투쟁, 무장투쟁 그리고 대중투쟁</v>
          </cell>
          <cell r="B895">
            <v>18900</v>
          </cell>
          <cell r="C895">
            <v>1</v>
          </cell>
          <cell r="D895" t="str">
            <v>4801186712666</v>
          </cell>
          <cell r="E895" t="str">
            <v>kPDF+kEPUB</v>
          </cell>
        </row>
        <row r="896">
          <cell r="A896" t="str">
            <v>건축, 근대소설을 거닐다</v>
          </cell>
          <cell r="B896">
            <v>18000</v>
          </cell>
          <cell r="C896">
            <v>1</v>
          </cell>
          <cell r="D896" t="str">
            <v>4801188296430</v>
          </cell>
          <cell r="E896" t="str">
            <v>kEPUB</v>
          </cell>
        </row>
        <row r="897">
          <cell r="A897" t="str">
            <v>교감완역 난중일기</v>
          </cell>
          <cell r="B897">
            <v>26100</v>
          </cell>
          <cell r="C897">
            <v>1</v>
          </cell>
          <cell r="D897" t="str">
            <v>4801195315285</v>
          </cell>
          <cell r="E897" t="str">
            <v>kEPUB</v>
          </cell>
        </row>
        <row r="898">
          <cell r="A898" t="str">
            <v>교과서가 담지 못한 에피소드 독립운동사</v>
          </cell>
          <cell r="B898">
            <v>18900</v>
          </cell>
          <cell r="C898">
            <v>1</v>
          </cell>
          <cell r="D898" t="str">
            <v>4801187430149</v>
          </cell>
          <cell r="E898" t="str">
            <v>kEPUB</v>
          </cell>
        </row>
        <row r="899">
          <cell r="A899" t="str">
            <v>나는 노비로소이다</v>
          </cell>
          <cell r="B899">
            <v>20160</v>
          </cell>
          <cell r="C899">
            <v>1</v>
          </cell>
          <cell r="D899" t="str">
            <v>4808976965578</v>
          </cell>
          <cell r="E899" t="str">
            <v>kPDF+kEPUB</v>
          </cell>
        </row>
        <row r="900">
          <cell r="A900" t="str">
            <v>당신에게로</v>
          </cell>
          <cell r="B900">
            <v>25920</v>
          </cell>
          <cell r="C900">
            <v>1</v>
          </cell>
          <cell r="D900" t="str">
            <v>4808998614768</v>
          </cell>
          <cell r="E900" t="str">
            <v>kEPUB</v>
          </cell>
        </row>
        <row r="901">
          <cell r="A901" t="str">
            <v>리더라면 정조처럼</v>
          </cell>
          <cell r="B901">
            <v>21600</v>
          </cell>
          <cell r="C901">
            <v>1</v>
          </cell>
          <cell r="D901" t="str">
            <v>4801188522744</v>
          </cell>
          <cell r="E901" t="str">
            <v>kEPUB</v>
          </cell>
        </row>
        <row r="902">
          <cell r="A902" t="str">
            <v>리스타트 한국사 도감(지도로 읽는다)</v>
          </cell>
          <cell r="B902">
            <v>20700</v>
          </cell>
          <cell r="C902">
            <v>1</v>
          </cell>
          <cell r="D902" t="str">
            <v>4801163940365</v>
          </cell>
          <cell r="E902" t="str">
            <v>kEPUB</v>
          </cell>
        </row>
        <row r="903">
          <cell r="A903" t="str">
            <v>밥상 위의 한국사</v>
          </cell>
          <cell r="B903">
            <v>19910</v>
          </cell>
          <cell r="C903">
            <v>1</v>
          </cell>
          <cell r="D903" t="str">
            <v>4808956392769</v>
          </cell>
          <cell r="E903" t="str">
            <v>kPDF+kEPUB</v>
          </cell>
        </row>
        <row r="904">
          <cell r="A904" t="str">
            <v>백범일지</v>
          </cell>
          <cell r="B904">
            <v>3960</v>
          </cell>
          <cell r="C904">
            <v>1</v>
          </cell>
          <cell r="D904" t="str">
            <v>4801157955405</v>
          </cell>
          <cell r="E904" t="str">
            <v>kEPUB</v>
          </cell>
        </row>
        <row r="905">
          <cell r="A905" t="str">
            <v>세계 독립의 역사</v>
          </cell>
          <cell r="B905">
            <v>17100</v>
          </cell>
          <cell r="C905">
            <v>1</v>
          </cell>
          <cell r="D905" t="str">
            <v>4801186358536</v>
          </cell>
          <cell r="E905" t="str">
            <v>kEPUB</v>
          </cell>
        </row>
        <row r="906">
          <cell r="A906" t="str">
            <v>세종의 하늘</v>
          </cell>
          <cell r="B906">
            <v>18900</v>
          </cell>
          <cell r="C906">
            <v>1</v>
          </cell>
          <cell r="D906" t="str">
            <v>4801187332542</v>
          </cell>
          <cell r="E906" t="str">
            <v>kEPUB</v>
          </cell>
        </row>
        <row r="907">
          <cell r="A907" t="str">
            <v>심용환의 역사 토크</v>
          </cell>
          <cell r="B907">
            <v>20160</v>
          </cell>
          <cell r="C907">
            <v>1</v>
          </cell>
          <cell r="D907" t="str">
            <v>4801160800075</v>
          </cell>
          <cell r="E907" t="str">
            <v>kEPUB</v>
          </cell>
        </row>
        <row r="908">
          <cell r="A908" t="str">
            <v>양심을 지킨 사람들</v>
          </cell>
          <cell r="B908">
            <v>15120</v>
          </cell>
          <cell r="C908">
            <v>1</v>
          </cell>
          <cell r="D908" t="str">
            <v>4801156330708</v>
          </cell>
          <cell r="E908" t="str">
            <v>kEPUB</v>
          </cell>
        </row>
        <row r="909">
          <cell r="A909" t="str">
            <v>엔지니어 정약용</v>
          </cell>
          <cell r="B909">
            <v>46620</v>
          </cell>
          <cell r="C909">
            <v>2</v>
          </cell>
          <cell r="D909" t="str">
            <v>4801130614114</v>
          </cell>
          <cell r="E909" t="str">
            <v>kEPUB</v>
          </cell>
        </row>
        <row r="910">
          <cell r="A910" t="str">
            <v>여기는 대한민국 임시 정부입니다</v>
          </cell>
          <cell r="B910">
            <v>20160</v>
          </cell>
          <cell r="C910">
            <v>1</v>
          </cell>
          <cell r="D910" t="str">
            <v>4801186358796</v>
          </cell>
          <cell r="E910" t="str">
            <v>kEPUB</v>
          </cell>
        </row>
        <row r="911">
          <cell r="A911" t="str">
            <v>여성독립군열전</v>
          </cell>
          <cell r="B911">
            <v>19800</v>
          </cell>
          <cell r="C911">
            <v>1</v>
          </cell>
          <cell r="D911" t="str">
            <v>4801186358611</v>
          </cell>
          <cell r="E911" t="str">
            <v>kEPUB</v>
          </cell>
        </row>
        <row r="912">
          <cell r="A912" t="str">
            <v>영화 속 역사 깊은 이야기: 한국사편</v>
          </cell>
          <cell r="B912">
            <v>23400</v>
          </cell>
          <cell r="C912">
            <v>1</v>
          </cell>
          <cell r="D912" t="str">
            <v>4801187911532</v>
          </cell>
          <cell r="E912" t="str">
            <v>kEPUB</v>
          </cell>
        </row>
        <row r="913">
          <cell r="A913" t="str">
            <v>왕으로 산다는 것</v>
          </cell>
          <cell r="B913">
            <v>25200</v>
          </cell>
          <cell r="C913">
            <v>1</v>
          </cell>
          <cell r="D913" t="str">
            <v>4801155425108</v>
          </cell>
          <cell r="E913" t="str">
            <v>kEPUB</v>
          </cell>
        </row>
        <row r="914">
          <cell r="A914" t="str">
            <v>왜 일본은 한국을 정복하고 싶어 하는가</v>
          </cell>
          <cell r="B914">
            <v>22680</v>
          </cell>
          <cell r="C914">
            <v>1</v>
          </cell>
          <cell r="D914" t="str">
            <v>4801157061915</v>
          </cell>
          <cell r="E914" t="str">
            <v>kEPUB</v>
          </cell>
        </row>
        <row r="915">
          <cell r="A915" t="str">
            <v>우리 문화의 수수께끼</v>
          </cell>
          <cell r="B915">
            <v>24950</v>
          </cell>
          <cell r="C915">
            <v>1</v>
          </cell>
          <cell r="D915" t="str">
            <v>4808974839208</v>
          </cell>
          <cell r="E915" t="str">
            <v>kEPUB</v>
          </cell>
        </row>
        <row r="916">
          <cell r="A916" t="str">
            <v>일본군 위안부 그 역사의 진실</v>
          </cell>
          <cell r="B916">
            <v>14000</v>
          </cell>
          <cell r="C916">
            <v>1</v>
          </cell>
          <cell r="D916" t="str">
            <v>4808998205232</v>
          </cell>
          <cell r="E916" t="str">
            <v>kPDF</v>
          </cell>
        </row>
        <row r="917">
          <cell r="A917" t="str">
            <v>읽기만 하면 내 것이 되는 1페이지 한국사 365</v>
          </cell>
          <cell r="B917">
            <v>20790</v>
          </cell>
          <cell r="C917">
            <v>1</v>
          </cell>
          <cell r="D917" t="str">
            <v>4801197035242</v>
          </cell>
          <cell r="E917" t="str">
            <v>kEPUB</v>
          </cell>
        </row>
        <row r="918">
          <cell r="A918" t="str">
            <v>조선왕조 오백년 실록</v>
          </cell>
          <cell r="B918">
            <v>18000</v>
          </cell>
          <cell r="C918">
            <v>1</v>
          </cell>
          <cell r="D918" t="str">
            <v>4801196184019</v>
          </cell>
          <cell r="E918" t="str">
            <v>kPDF</v>
          </cell>
        </row>
        <row r="919">
          <cell r="A919" t="str">
            <v>지갑 속의 한국사</v>
          </cell>
          <cell r="B919">
            <v>17460</v>
          </cell>
          <cell r="C919">
            <v>2</v>
          </cell>
          <cell r="D919" t="str">
            <v>4801164050537</v>
          </cell>
          <cell r="E919" t="str">
            <v>kEPUB</v>
          </cell>
        </row>
        <row r="920">
          <cell r="A920" t="str">
            <v>지구 위에서 본 우리 역사</v>
          </cell>
          <cell r="B920">
            <v>15300</v>
          </cell>
          <cell r="C920">
            <v>1</v>
          </cell>
          <cell r="D920" t="str">
            <v>4801188296058</v>
          </cell>
          <cell r="E920" t="str">
            <v>kEPUB</v>
          </cell>
        </row>
        <row r="921">
          <cell r="A921" t="str">
            <v>책으로 읽는 조선의 역사</v>
          </cell>
          <cell r="B921">
            <v>26460</v>
          </cell>
          <cell r="C921">
            <v>1</v>
          </cell>
          <cell r="D921" t="str">
            <v>4801160800891</v>
          </cell>
          <cell r="E921" t="str">
            <v>kEPUB</v>
          </cell>
        </row>
        <row r="922">
          <cell r="A922" t="str">
            <v>천년의 화가 김홍도</v>
          </cell>
          <cell r="B922">
            <v>27720</v>
          </cell>
          <cell r="C922">
            <v>1</v>
          </cell>
          <cell r="D922" t="str">
            <v>4801157061786</v>
          </cell>
          <cell r="E922" t="str">
            <v>kEPUB</v>
          </cell>
        </row>
        <row r="923">
          <cell r="A923" t="str">
            <v>하룻밤에 읽는 한국 고대사</v>
          </cell>
          <cell r="B923">
            <v>22680</v>
          </cell>
          <cell r="C923">
            <v>1</v>
          </cell>
          <cell r="D923" t="str">
            <v>4801190475397</v>
          </cell>
          <cell r="E923" t="str">
            <v>kEPUB</v>
          </cell>
        </row>
        <row r="924">
          <cell r="A924" t="str">
            <v>하룻밤에 읽는 한국 근현대사</v>
          </cell>
          <cell r="B924">
            <v>21170</v>
          </cell>
          <cell r="C924">
            <v>1</v>
          </cell>
          <cell r="D924" t="str">
            <v>4801196793525</v>
          </cell>
          <cell r="E924" t="str">
            <v>kEPUB</v>
          </cell>
        </row>
        <row r="925">
          <cell r="A925" t="str">
            <v>하멜표류기</v>
          </cell>
          <cell r="B925">
            <v>5400</v>
          </cell>
          <cell r="C925">
            <v>1</v>
          </cell>
          <cell r="D925" t="str">
            <v>4801157955047</v>
          </cell>
          <cell r="E925" t="str">
            <v>kEPUB</v>
          </cell>
        </row>
        <row r="926">
          <cell r="A926" t="str">
            <v>한 권으로 읽는 조선왕조실록</v>
          </cell>
          <cell r="B926">
            <v>28000</v>
          </cell>
          <cell r="C926">
            <v>2</v>
          </cell>
          <cell r="D926" t="str">
            <v>4808901214924</v>
          </cell>
          <cell r="E926" t="str">
            <v>kEPUB</v>
          </cell>
        </row>
        <row r="927">
          <cell r="A927" t="str">
            <v>한 손에 잡히는 조선 상식 사전</v>
          </cell>
          <cell r="B927">
            <v>25200</v>
          </cell>
          <cell r="C927">
            <v>1</v>
          </cell>
          <cell r="D927" t="str">
            <v>4801187400203</v>
          </cell>
          <cell r="E927" t="str">
            <v>kPDF+kEPUB</v>
          </cell>
        </row>
        <row r="928">
          <cell r="A928" t="str">
            <v>한 컷 한국 현대사</v>
          </cell>
          <cell r="B928">
            <v>20160</v>
          </cell>
          <cell r="C928">
            <v>1</v>
          </cell>
          <cell r="D928" t="str">
            <v>4801186542447</v>
          </cell>
          <cell r="E928" t="str">
            <v>kEPUB</v>
          </cell>
        </row>
        <row r="929">
          <cell r="A929" t="str">
            <v>한중록</v>
          </cell>
          <cell r="B929">
            <v>13860</v>
          </cell>
          <cell r="C929">
            <v>1</v>
          </cell>
          <cell r="D929" t="str">
            <v>4801157955184</v>
          </cell>
          <cell r="E929" t="str">
            <v>kEPUB</v>
          </cell>
        </row>
        <row r="930">
          <cell r="A930" t="str">
            <v>방탄소년단에서 모차르트까지 성공의 음악들</v>
          </cell>
          <cell r="B930">
            <v>20160</v>
          </cell>
          <cell r="C930">
            <v>1</v>
          </cell>
          <cell r="D930" t="str">
            <v>4801157802624</v>
          </cell>
          <cell r="E930" t="str">
            <v>kEPUB</v>
          </cell>
        </row>
        <row r="931">
          <cell r="A931" t="str">
            <v>아이돌 메이커(Idol Maker)</v>
          </cell>
          <cell r="B931">
            <v>18720</v>
          </cell>
          <cell r="C931">
            <v>1</v>
          </cell>
          <cell r="D931" t="str">
            <v>4808968570803</v>
          </cell>
          <cell r="E931" t="str">
            <v>kPDF+kEPUB</v>
          </cell>
        </row>
        <row r="932">
          <cell r="A932" t="str">
            <v>미래를 위한 디자인</v>
          </cell>
          <cell r="B932">
            <v>21600</v>
          </cell>
          <cell r="C932">
            <v>1</v>
          </cell>
          <cell r="D932" t="str">
            <v>4801185954258</v>
          </cell>
          <cell r="E932" t="str">
            <v>kEPUB</v>
          </cell>
        </row>
        <row r="933">
          <cell r="A933" t="str">
            <v>컬러의 힘</v>
          </cell>
          <cell r="B933">
            <v>19620</v>
          </cell>
          <cell r="C933">
            <v>1</v>
          </cell>
          <cell r="D933" t="str">
            <v>4801155812434</v>
          </cell>
          <cell r="E933" t="str">
            <v>kEPUB</v>
          </cell>
        </row>
        <row r="934">
          <cell r="A934" t="str">
            <v>학교에서 애니 하자</v>
          </cell>
          <cell r="B934">
            <v>18900</v>
          </cell>
          <cell r="C934">
            <v>1</v>
          </cell>
          <cell r="D934" t="str">
            <v>4801156331460</v>
          </cell>
          <cell r="E934" t="str">
            <v>kPDF</v>
          </cell>
        </row>
        <row r="935">
          <cell r="A935" t="str">
            <v>90일 밤의 미술관(90 Nights' Museum)</v>
          </cell>
          <cell r="B935">
            <v>23400</v>
          </cell>
          <cell r="C935">
            <v>1</v>
          </cell>
          <cell r="D935" t="str">
            <v>4801157686620</v>
          </cell>
          <cell r="E935" t="str">
            <v>kPDF</v>
          </cell>
        </row>
        <row r="936">
          <cell r="A936" t="str">
            <v>그리다, 너를</v>
          </cell>
          <cell r="B936">
            <v>19500</v>
          </cell>
          <cell r="C936">
            <v>5</v>
          </cell>
          <cell r="D936" t="str">
            <v>4808961962506</v>
          </cell>
          <cell r="E936" t="str">
            <v>kEPUB</v>
          </cell>
        </row>
        <row r="937">
          <cell r="A937" t="str">
            <v>나만의 사적인 미술관</v>
          </cell>
          <cell r="B937">
            <v>22680</v>
          </cell>
          <cell r="C937">
            <v>1</v>
          </cell>
          <cell r="D937" t="str">
            <v>4801190776289</v>
          </cell>
          <cell r="E937" t="str">
            <v>kEPUB</v>
          </cell>
        </row>
        <row r="938">
          <cell r="A938" t="str">
            <v>다시 그림이다</v>
          </cell>
          <cell r="B938">
            <v>36000</v>
          </cell>
          <cell r="C938">
            <v>1</v>
          </cell>
          <cell r="D938" t="str">
            <v>4808970415857</v>
          </cell>
          <cell r="E938" t="str">
            <v>kPDF</v>
          </cell>
        </row>
        <row r="939">
          <cell r="A939" t="str">
            <v>도화만발</v>
          </cell>
          <cell r="B939">
            <v>16000</v>
          </cell>
          <cell r="C939">
            <v>5</v>
          </cell>
          <cell r="D939" t="str">
            <v>4808961963541</v>
          </cell>
          <cell r="E939" t="str">
            <v>kEPUB</v>
          </cell>
        </row>
        <row r="940">
          <cell r="A940" t="str">
            <v>모두의 미술</v>
          </cell>
          <cell r="B940">
            <v>18000</v>
          </cell>
          <cell r="C940">
            <v>5</v>
          </cell>
          <cell r="D940" t="str">
            <v>4808961962902</v>
          </cell>
          <cell r="E940" t="str">
            <v>kEPUB</v>
          </cell>
        </row>
        <row r="941">
          <cell r="A941" t="str">
            <v>민화, 색을 품다</v>
          </cell>
          <cell r="B941">
            <v>22680</v>
          </cell>
          <cell r="C941">
            <v>1</v>
          </cell>
          <cell r="D941" t="str">
            <v>4801186361420</v>
          </cell>
          <cell r="E941" t="str">
            <v>kEPUB</v>
          </cell>
        </row>
        <row r="942">
          <cell r="A942" t="str">
            <v>방구석 미술관</v>
          </cell>
          <cell r="B942">
            <v>30240</v>
          </cell>
          <cell r="C942">
            <v>1</v>
          </cell>
          <cell r="D942" t="str">
            <v>4808968331862</v>
          </cell>
          <cell r="E942" t="str">
            <v>kEPUB</v>
          </cell>
        </row>
        <row r="943">
          <cell r="A943" t="str">
            <v>사과 하나로 세상을 놀라게 해주겠다</v>
          </cell>
          <cell r="B943">
            <v>14400</v>
          </cell>
          <cell r="C943">
            <v>1</v>
          </cell>
          <cell r="D943" t="str">
            <v>4808996206521</v>
          </cell>
          <cell r="E943" t="str">
            <v>kEPUB</v>
          </cell>
        </row>
        <row r="944">
          <cell r="A944" t="str">
            <v>어쨌든 미술은 재밌다</v>
          </cell>
          <cell r="B944">
            <v>18900</v>
          </cell>
          <cell r="C944">
            <v>1</v>
          </cell>
          <cell r="D944" t="str">
            <v>4801186650449</v>
          </cell>
          <cell r="E944" t="str">
            <v>kPDF</v>
          </cell>
        </row>
        <row r="945">
          <cell r="A945" t="str">
            <v>위작의 미술사</v>
          </cell>
          <cell r="B945">
            <v>20160</v>
          </cell>
          <cell r="C945">
            <v>1</v>
          </cell>
          <cell r="D945" t="str">
            <v>4801155427898</v>
          </cell>
          <cell r="E945" t="str">
            <v>kEPUB</v>
          </cell>
        </row>
        <row r="946">
          <cell r="A946" t="str">
            <v>일하는 예술가들   강석경의 인간탐구(개정증보판)</v>
          </cell>
          <cell r="B946">
            <v>43200</v>
          </cell>
          <cell r="C946">
            <v>2</v>
          </cell>
          <cell r="D946" t="str">
            <v>4808930106207</v>
          </cell>
          <cell r="E946" t="str">
            <v>kEPUB</v>
          </cell>
        </row>
        <row r="947">
          <cell r="A947" t="str">
            <v>읽기만 하면 내 것이 되는 1페이지 미술 365</v>
          </cell>
          <cell r="B947">
            <v>23310</v>
          </cell>
          <cell r="C947">
            <v>1</v>
          </cell>
          <cell r="D947" t="str">
            <v>4801190931107</v>
          </cell>
          <cell r="E947" t="str">
            <v>kEPUB</v>
          </cell>
        </row>
        <row r="948">
          <cell r="A948" t="str">
            <v>하루 5분, 명화를 읽는 시간</v>
          </cell>
          <cell r="B948">
            <v>20790</v>
          </cell>
          <cell r="C948">
            <v>1</v>
          </cell>
          <cell r="D948" t="str">
            <v>4801191013178</v>
          </cell>
          <cell r="E948" t="str">
            <v>kEPUB</v>
          </cell>
        </row>
        <row r="949">
          <cell r="A949" t="str">
            <v>여학생</v>
          </cell>
          <cell r="B949">
            <v>32400</v>
          </cell>
          <cell r="C949">
            <v>1</v>
          </cell>
          <cell r="D949" t="str">
            <v>4801188343035</v>
          </cell>
          <cell r="E949" t="str">
            <v>kEPUB</v>
          </cell>
        </row>
        <row r="950">
          <cell r="A950" t="str">
            <v>영화, 뉴욕을 찍다</v>
          </cell>
          <cell r="B950">
            <v>27720</v>
          </cell>
          <cell r="C950">
            <v>1</v>
          </cell>
          <cell r="D950" t="str">
            <v>4801195714699</v>
          </cell>
          <cell r="E950" t="str">
            <v>kEPUB</v>
          </cell>
        </row>
        <row r="951">
          <cell r="A951" t="str">
            <v>처음 만나는 영화</v>
          </cell>
          <cell r="B951">
            <v>11200</v>
          </cell>
          <cell r="C951">
            <v>2</v>
          </cell>
          <cell r="D951" t="str">
            <v>4808925560793</v>
          </cell>
          <cell r="E951" t="str">
            <v>kEPUB</v>
          </cell>
        </row>
        <row r="952">
          <cell r="A952" t="str">
            <v>1일 1클래식 1기쁨</v>
          </cell>
          <cell r="B952">
            <v>23220</v>
          </cell>
          <cell r="C952">
            <v>1</v>
          </cell>
          <cell r="D952" t="str">
            <v>4801155812557</v>
          </cell>
          <cell r="E952" t="str">
            <v>kEPUB</v>
          </cell>
        </row>
        <row r="953">
          <cell r="A953" t="str">
            <v>무량수전 배흘림기둥에 기대서서</v>
          </cell>
          <cell r="B953">
            <v>24950</v>
          </cell>
          <cell r="C953">
            <v>1</v>
          </cell>
          <cell r="D953" t="str">
            <v>4808956250823</v>
          </cell>
          <cell r="E953" t="str">
            <v>kEPUB</v>
          </cell>
        </row>
        <row r="954">
          <cell r="A954" t="str">
            <v>서양미술사</v>
          </cell>
          <cell r="B954">
            <v>25920</v>
          </cell>
          <cell r="C954">
            <v>1</v>
          </cell>
          <cell r="D954" t="str">
            <v>4801188941545</v>
          </cell>
          <cell r="E954" t="str">
            <v>kEPUB</v>
          </cell>
        </row>
        <row r="955">
          <cell r="A955" t="str">
            <v>소설처럼 아름다운 클래식 이야기</v>
          </cell>
          <cell r="B955">
            <v>25920</v>
          </cell>
          <cell r="C955">
            <v>1</v>
          </cell>
          <cell r="D955" t="str">
            <v>4801196719464</v>
          </cell>
          <cell r="E955" t="str">
            <v>kEPUB</v>
          </cell>
        </row>
        <row r="956">
          <cell r="A956" t="str">
            <v>예술이라는 은하에서</v>
          </cell>
          <cell r="B956">
            <v>15000</v>
          </cell>
          <cell r="C956">
            <v>5</v>
          </cell>
          <cell r="D956" t="str">
            <v>4808954647199</v>
          </cell>
          <cell r="E956" t="str">
            <v>kEPUB</v>
          </cell>
        </row>
        <row r="957">
          <cell r="A957" t="str">
            <v>클래식은 처음입니다만</v>
          </cell>
          <cell r="B957">
            <v>18000</v>
          </cell>
          <cell r="C957">
            <v>1</v>
          </cell>
          <cell r="D957" t="str">
            <v>4801157802808</v>
          </cell>
          <cell r="E957" t="str">
            <v>kEPUB</v>
          </cell>
        </row>
        <row r="958">
          <cell r="A958" t="str">
            <v>예술의 사생활</v>
          </cell>
          <cell r="B958">
            <v>19800</v>
          </cell>
          <cell r="C958">
            <v>1</v>
          </cell>
          <cell r="D958" t="str">
            <v>4801186000527</v>
          </cell>
          <cell r="E958" t="str">
            <v>kEPUB</v>
          </cell>
        </row>
        <row r="959">
          <cell r="A959" t="str">
            <v>당신에게 베토벤을 선물합니다</v>
          </cell>
          <cell r="B959">
            <v>17280</v>
          </cell>
          <cell r="C959">
            <v>1</v>
          </cell>
          <cell r="D959" t="str">
            <v>4801170430620</v>
          </cell>
          <cell r="E959" t="str">
            <v>kPDF+kEPUB</v>
          </cell>
        </row>
        <row r="960">
          <cell r="A960" t="str">
            <v>어쩌다 보니 재즈를 듣게 되었습니다</v>
          </cell>
          <cell r="B960">
            <v>17640</v>
          </cell>
          <cell r="C960">
            <v>1</v>
          </cell>
          <cell r="D960" t="str">
            <v>4801189620715</v>
          </cell>
          <cell r="E960" t="str">
            <v>kPDF</v>
          </cell>
        </row>
        <row r="961">
          <cell r="A961" t="str">
            <v>음반 골라주는 한문선생님의 매치(Match) 수업</v>
          </cell>
          <cell r="B961">
            <v>16200</v>
          </cell>
          <cell r="C961">
            <v>1</v>
          </cell>
          <cell r="D961" t="str">
            <v>4801188515005</v>
          </cell>
          <cell r="E961" t="str">
            <v>kEPUB</v>
          </cell>
        </row>
        <row r="962">
          <cell r="A962" t="str">
            <v>재즈 잇 업! Jazz It Up!(출간 15주년 특별판)</v>
          </cell>
          <cell r="B962">
            <v>34020</v>
          </cell>
          <cell r="C962">
            <v>1</v>
          </cell>
          <cell r="D962" t="str">
            <v>4808974839147</v>
          </cell>
          <cell r="E962" t="str">
            <v>kPDF</v>
          </cell>
        </row>
        <row r="963">
          <cell r="A963" t="str">
            <v>패션, 음악영화를 노래하다 : 19편의 음악영화로 담아낸, 뮤지션이 사랑한 패션 이야기</v>
          </cell>
          <cell r="B963">
            <v>86400</v>
          </cell>
          <cell r="C963">
            <v>2</v>
          </cell>
          <cell r="D963" t="str">
            <v>4808965456391</v>
          </cell>
          <cell r="E963" t="str">
            <v>kEPUB</v>
          </cell>
        </row>
        <row r="964">
          <cell r="A964" t="str">
            <v>감정은 패턴이다</v>
          </cell>
          <cell r="B964">
            <v>22500</v>
          </cell>
          <cell r="C964">
            <v>1</v>
          </cell>
          <cell r="D964" t="str">
            <v>4801189279654</v>
          </cell>
          <cell r="E964" t="str">
            <v>kEPUB</v>
          </cell>
        </row>
        <row r="965">
          <cell r="A965" t="str">
            <v>공간 혁명</v>
          </cell>
          <cell r="B965">
            <v>70560</v>
          </cell>
          <cell r="C965">
            <v>2</v>
          </cell>
          <cell r="D965" t="str">
            <v>4801130621990</v>
          </cell>
          <cell r="E965" t="str">
            <v>kEPUB</v>
          </cell>
        </row>
        <row r="966">
          <cell r="A966" t="str">
            <v>기분의 문제</v>
          </cell>
          <cell r="B966">
            <v>20160</v>
          </cell>
          <cell r="C966">
            <v>1</v>
          </cell>
          <cell r="D966" t="str">
            <v>4808935213078</v>
          </cell>
          <cell r="E966" t="str">
            <v>kEPUB</v>
          </cell>
        </row>
        <row r="967">
          <cell r="A967" t="str">
            <v>나는 왜 나에게만 가혹할까</v>
          </cell>
          <cell r="B967">
            <v>18000</v>
          </cell>
          <cell r="C967">
            <v>1</v>
          </cell>
          <cell r="D967" t="str">
            <v>4801186757544</v>
          </cell>
          <cell r="E967" t="str">
            <v>kEPUB</v>
          </cell>
        </row>
        <row r="968">
          <cell r="A968" t="str">
            <v>나도 그렇게 생각한다: 공감의 두 얼굴</v>
          </cell>
          <cell r="B968">
            <v>24480</v>
          </cell>
          <cell r="C968">
            <v>1</v>
          </cell>
          <cell r="D968" t="str">
            <v>4801188941255</v>
          </cell>
          <cell r="E968" t="str">
            <v>kEPUB</v>
          </cell>
        </row>
        <row r="969">
          <cell r="A969" t="str">
            <v>내 마음을 부탁해</v>
          </cell>
          <cell r="B969">
            <v>18270</v>
          </cell>
          <cell r="C969">
            <v>1</v>
          </cell>
          <cell r="D969" t="str">
            <v>4808952778086</v>
          </cell>
          <cell r="E969" t="str">
            <v>kEPUB</v>
          </cell>
        </row>
        <row r="970">
          <cell r="A970" t="str">
            <v>뇌 속에 또 다른 뇌가 있다</v>
          </cell>
          <cell r="B970">
            <v>28800</v>
          </cell>
          <cell r="C970">
            <v>2</v>
          </cell>
          <cell r="D970" t="str">
            <v>4808950969424</v>
          </cell>
          <cell r="E970" t="str">
            <v>kEPUB</v>
          </cell>
        </row>
        <row r="971">
          <cell r="A971" t="str">
            <v>딸에게 보내는 심리학 편지(10만 부 기념 스페셜 에디션)</v>
          </cell>
          <cell r="B971">
            <v>19800</v>
          </cell>
          <cell r="C971">
            <v>1</v>
          </cell>
          <cell r="D971" t="str">
            <v>4801190538016</v>
          </cell>
          <cell r="E971" t="str">
            <v>kEPUB</v>
          </cell>
        </row>
        <row r="972">
          <cell r="A972" t="str">
            <v>불행은 어떻게 질병으로 이어지는가</v>
          </cell>
          <cell r="B972">
            <v>26730</v>
          </cell>
          <cell r="C972">
            <v>1</v>
          </cell>
          <cell r="D972" t="str">
            <v>4801156758007</v>
          </cell>
          <cell r="E972" t="str">
            <v>kEPUB</v>
          </cell>
        </row>
        <row r="973">
          <cell r="A973" t="str">
            <v>사랑의 기술</v>
          </cell>
          <cell r="B973">
            <v>43200</v>
          </cell>
          <cell r="C973">
            <v>1</v>
          </cell>
          <cell r="D973" t="str">
            <v>4808931011623</v>
          </cell>
          <cell r="E973" t="str">
            <v>kEPUB</v>
          </cell>
        </row>
        <row r="974">
          <cell r="A974" t="str">
            <v>삶의 무기가 되는 심리학</v>
          </cell>
          <cell r="B974">
            <v>19800</v>
          </cell>
          <cell r="C974">
            <v>1</v>
          </cell>
          <cell r="D974" t="str">
            <v>4801186757469</v>
          </cell>
          <cell r="E974" t="str">
            <v>kEPUB</v>
          </cell>
        </row>
        <row r="975">
          <cell r="A975" t="str">
            <v>선생님도 아프다</v>
          </cell>
          <cell r="B975">
            <v>17640</v>
          </cell>
          <cell r="C975">
            <v>1</v>
          </cell>
          <cell r="D975" t="str">
            <v>4801170261446</v>
          </cell>
          <cell r="E975" t="str">
            <v>kEPUB</v>
          </cell>
        </row>
        <row r="976">
          <cell r="A976" t="str">
            <v>세상에서 가장 재미있는 63가지 심리실험: 뇌과학편</v>
          </cell>
          <cell r="B976">
            <v>23400</v>
          </cell>
          <cell r="C976">
            <v>1</v>
          </cell>
          <cell r="D976" t="str">
            <v>4801188635147</v>
          </cell>
          <cell r="E976" t="str">
            <v>kEPUB</v>
          </cell>
        </row>
        <row r="977">
          <cell r="A977" t="str">
            <v>슬픔의 위로</v>
          </cell>
          <cell r="B977">
            <v>21600</v>
          </cell>
          <cell r="C977">
            <v>1</v>
          </cell>
          <cell r="D977" t="str">
            <v>4801190467446</v>
          </cell>
          <cell r="E977" t="str">
            <v>kEPUB</v>
          </cell>
        </row>
        <row r="978">
          <cell r="A978" t="str">
            <v>월요일 아침의 심리학</v>
          </cell>
          <cell r="B978">
            <v>18900</v>
          </cell>
          <cell r="C978">
            <v>1</v>
          </cell>
          <cell r="D978" t="str">
            <v>4808935212699</v>
          </cell>
          <cell r="E978" t="str">
            <v>kEPUB</v>
          </cell>
        </row>
        <row r="979">
          <cell r="A979" t="str">
            <v>자유로부터의 도피</v>
          </cell>
          <cell r="B979">
            <v>20160</v>
          </cell>
          <cell r="C979">
            <v>1</v>
          </cell>
          <cell r="D979" t="str">
            <v>4801160804752</v>
          </cell>
          <cell r="E979" t="str">
            <v>kEPUB</v>
          </cell>
        </row>
        <row r="980">
          <cell r="A980" t="str">
            <v>집에서 길을 잃는 이상한 여자</v>
          </cell>
          <cell r="B980">
            <v>24480</v>
          </cell>
          <cell r="C980">
            <v>2</v>
          </cell>
          <cell r="D980" t="str">
            <v>4808947545587</v>
          </cell>
          <cell r="E980" t="str">
            <v>kEPUB</v>
          </cell>
        </row>
        <row r="981">
          <cell r="A981" t="str">
            <v>프로이트</v>
          </cell>
          <cell r="B981">
            <v>28800</v>
          </cell>
          <cell r="C981">
            <v>2</v>
          </cell>
          <cell r="D981" t="str">
            <v>4808966071111</v>
          </cell>
          <cell r="E981" t="str">
            <v>kPDF</v>
          </cell>
        </row>
        <row r="982">
          <cell r="A982" t="str">
            <v>균형이라는 삶의 기술</v>
          </cell>
          <cell r="B982">
            <v>21600</v>
          </cell>
          <cell r="C982">
            <v>1</v>
          </cell>
          <cell r="D982" t="str">
            <v>4801191056342</v>
          </cell>
          <cell r="E982" t="str">
            <v>kEPUB</v>
          </cell>
        </row>
        <row r="983">
          <cell r="A983" t="str">
            <v>논증의 기술</v>
          </cell>
          <cell r="B983">
            <v>15300</v>
          </cell>
          <cell r="C983">
            <v>1</v>
          </cell>
          <cell r="D983" t="str">
            <v>4801162950150</v>
          </cell>
          <cell r="E983" t="str">
            <v>kEPUB</v>
          </cell>
        </row>
        <row r="984">
          <cell r="A984" t="str">
            <v>도덕적 인간과 비도덕적 사회</v>
          </cell>
          <cell r="B984">
            <v>54000</v>
          </cell>
          <cell r="C984">
            <v>1</v>
          </cell>
          <cell r="D984" t="str">
            <v>4808931000023</v>
          </cell>
          <cell r="E984" t="str">
            <v>kEPUB</v>
          </cell>
        </row>
        <row r="985">
          <cell r="A985" t="str">
            <v>실은 나도 철학이 알고 싶었어</v>
          </cell>
          <cell r="B985">
            <v>20700</v>
          </cell>
          <cell r="C985">
            <v>1</v>
          </cell>
          <cell r="D985" t="str">
            <v>4801190147386</v>
          </cell>
          <cell r="E985" t="str">
            <v>kEPUB</v>
          </cell>
        </row>
        <row r="986">
          <cell r="A986" t="str">
            <v>쓸모인류</v>
          </cell>
          <cell r="B986">
            <v>19800</v>
          </cell>
          <cell r="C986">
            <v>1</v>
          </cell>
          <cell r="D986" t="str">
            <v>4801196519002</v>
          </cell>
          <cell r="E986" t="str">
            <v>kEPUB</v>
          </cell>
        </row>
        <row r="987">
          <cell r="A987" t="str">
            <v>어떻게 동물을 헤아릴 것인가</v>
          </cell>
          <cell r="B987">
            <v>57020</v>
          </cell>
          <cell r="C987">
            <v>1</v>
          </cell>
          <cell r="D987" t="str">
            <v>4801196950102</v>
          </cell>
          <cell r="E987" t="str">
            <v>kEPUB</v>
          </cell>
        </row>
        <row r="988">
          <cell r="A988" t="str">
            <v>어서와, 이런 철학은 처음이지?</v>
          </cell>
          <cell r="B988">
            <v>16200</v>
          </cell>
          <cell r="C988">
            <v>1</v>
          </cell>
          <cell r="D988" t="str">
            <v>4808998229610</v>
          </cell>
          <cell r="E988" t="str">
            <v>kEPUB</v>
          </cell>
        </row>
        <row r="989">
          <cell r="A989" t="str">
            <v>의심의 철학</v>
          </cell>
          <cell r="B989">
            <v>18900</v>
          </cell>
          <cell r="C989">
            <v>1</v>
          </cell>
          <cell r="D989" t="str">
            <v>4801160800259</v>
          </cell>
          <cell r="E989" t="str">
            <v>kEPUB</v>
          </cell>
        </row>
        <row r="990">
          <cell r="A990" t="str">
            <v>인간과 좀비의 목숨을 건 철학 수업</v>
          </cell>
          <cell r="B990">
            <v>20160</v>
          </cell>
          <cell r="C990">
            <v>1</v>
          </cell>
          <cell r="D990" t="str">
            <v>4801155401614</v>
          </cell>
          <cell r="E990" t="str">
            <v>kEPUB</v>
          </cell>
        </row>
        <row r="991">
          <cell r="A991" t="str">
            <v>천년의 수업</v>
          </cell>
          <cell r="B991">
            <v>40320</v>
          </cell>
          <cell r="C991">
            <v>2</v>
          </cell>
          <cell r="D991" t="str">
            <v>4801130629453</v>
          </cell>
          <cell r="E991" t="str">
            <v>kEPUB</v>
          </cell>
        </row>
        <row r="992">
          <cell r="A992" t="str">
            <v>철학은 어떻게 삶이 되는가</v>
          </cell>
          <cell r="B992">
            <v>20700</v>
          </cell>
          <cell r="C992">
            <v>1</v>
          </cell>
          <cell r="D992" t="str">
            <v>4801159311018</v>
          </cell>
          <cell r="E992" t="str">
            <v>kEPUB</v>
          </cell>
        </row>
        <row r="993">
          <cell r="A993" t="str">
            <v>철학의 쓸모</v>
          </cell>
          <cell r="B993">
            <v>25200</v>
          </cell>
          <cell r="C993">
            <v>1</v>
          </cell>
          <cell r="D993" t="str">
            <v>4808965133902</v>
          </cell>
          <cell r="E993" t="str">
            <v>kEPUB</v>
          </cell>
        </row>
        <row r="994">
          <cell r="A994" t="str">
            <v>철학의 위로</v>
          </cell>
          <cell r="B994">
            <v>24300</v>
          </cell>
          <cell r="C994">
            <v>1</v>
          </cell>
          <cell r="D994" t="str">
            <v>4801191117715</v>
          </cell>
          <cell r="E994" t="str">
            <v>kEPUB</v>
          </cell>
        </row>
        <row r="995">
          <cell r="A995" t="str">
            <v>철학의 위안(라틴어 원전 완역본)</v>
          </cell>
          <cell r="B995">
            <v>15120</v>
          </cell>
          <cell r="C995">
            <v>1</v>
          </cell>
          <cell r="D995" t="str">
            <v>4801187142431</v>
          </cell>
          <cell r="E995" t="str">
            <v>kEPUB</v>
          </cell>
        </row>
        <row r="996">
          <cell r="A996" t="str">
            <v>철학자의 음악서재, C#</v>
          </cell>
          <cell r="B996">
            <v>20700</v>
          </cell>
          <cell r="C996">
            <v>1</v>
          </cell>
          <cell r="D996" t="str">
            <v>4801197104627</v>
          </cell>
          <cell r="E996" t="str">
            <v>kEPUB</v>
          </cell>
        </row>
        <row r="997">
          <cell r="A997" t="str">
            <v>4차 산업혁명은 어떤 인재를 원하는가</v>
          </cell>
          <cell r="B997">
            <v>37800</v>
          </cell>
          <cell r="C997">
            <v>2</v>
          </cell>
          <cell r="D997" t="str">
            <v>4801130612493</v>
          </cell>
          <cell r="E997" t="str">
            <v>kEPUB</v>
          </cell>
        </row>
        <row r="998">
          <cell r="A998" t="str">
            <v>꼰대 탈출 백서</v>
          </cell>
          <cell r="B998">
            <v>17640</v>
          </cell>
          <cell r="C998">
            <v>1</v>
          </cell>
          <cell r="D998" t="str">
            <v>4808980401512</v>
          </cell>
          <cell r="E998" t="str">
            <v>kPDF+kEPUB</v>
          </cell>
        </row>
        <row r="999">
          <cell r="A999" t="str">
            <v>부모가 된다는 것의 철학</v>
          </cell>
          <cell r="B999">
            <v>19800</v>
          </cell>
          <cell r="C999">
            <v>1</v>
          </cell>
          <cell r="D999" t="str">
            <v>4801188907640</v>
          </cell>
          <cell r="E999" t="str">
            <v>kEPUB</v>
          </cell>
        </row>
        <row r="1000">
          <cell r="A1000" t="str">
            <v>비폭력 대화 워크북</v>
          </cell>
          <cell r="B1000">
            <v>23490</v>
          </cell>
          <cell r="C1000">
            <v>1</v>
          </cell>
          <cell r="D1000" t="str">
            <v>4808997383931</v>
          </cell>
          <cell r="E1000" t="str">
            <v>kPDF+kEPUB</v>
          </cell>
        </row>
        <row r="1001">
          <cell r="A1001" t="str">
            <v>수업 시간에 자는 아이들</v>
          </cell>
          <cell r="B1001">
            <v>32830</v>
          </cell>
          <cell r="C1001">
            <v>1</v>
          </cell>
          <cell r="D1001" t="str">
            <v>4801128841195</v>
          </cell>
          <cell r="E1001" t="str">
            <v>kEPUB</v>
          </cell>
        </row>
        <row r="1002">
          <cell r="A1002" t="str">
            <v>식물의 힘</v>
          </cell>
          <cell r="B1002">
            <v>50400</v>
          </cell>
          <cell r="C1002">
            <v>1</v>
          </cell>
          <cell r="D1002" t="str">
            <v>4801187700167</v>
          </cell>
          <cell r="E1002" t="str">
            <v>kEPUB</v>
          </cell>
        </row>
        <row r="1003">
          <cell r="A1003" t="str">
            <v>십 대를 위한 사랑 인문학</v>
          </cell>
          <cell r="B1003">
            <v>13860</v>
          </cell>
          <cell r="C1003">
            <v>1</v>
          </cell>
          <cell r="D1003" t="str">
            <v>4808980401505</v>
          </cell>
          <cell r="E1003" t="str">
            <v>kPDF+kEPUB</v>
          </cell>
        </row>
        <row r="1004">
          <cell r="A1004" t="str">
            <v>우리들의 문학시간</v>
          </cell>
          <cell r="B1004">
            <v>37800</v>
          </cell>
          <cell r="C1004">
            <v>1</v>
          </cell>
          <cell r="D1004" t="str">
            <v>4801191311007</v>
          </cell>
          <cell r="E1004" t="str">
            <v>kEPUB</v>
          </cell>
        </row>
        <row r="1005">
          <cell r="A1005" t="str">
            <v>토론은 게임이다</v>
          </cell>
          <cell r="B1005">
            <v>18900</v>
          </cell>
          <cell r="C1005">
            <v>1</v>
          </cell>
          <cell r="D1005" t="str">
            <v>4801185306590</v>
          </cell>
          <cell r="E1005" t="str">
            <v>kEPUB</v>
          </cell>
        </row>
        <row r="1006">
          <cell r="A1006" t="str">
            <v>네가 무엇을 하든, 누가 뭐라 하든, 나는 네가 옳다</v>
          </cell>
          <cell r="B1006">
            <v>20160</v>
          </cell>
          <cell r="C1006">
            <v>1</v>
          </cell>
          <cell r="D1006" t="str">
            <v>4801190067202</v>
          </cell>
          <cell r="E1006" t="str">
            <v>kEPUB</v>
          </cell>
        </row>
        <row r="1007">
          <cell r="A1007" t="str">
            <v>어린이 해방</v>
          </cell>
          <cell r="B1007">
            <v>15120</v>
          </cell>
          <cell r="C1007">
            <v>1</v>
          </cell>
          <cell r="D1007" t="str">
            <v>4808980401611</v>
          </cell>
          <cell r="E1007" t="str">
            <v>kPDF+kEPUB</v>
          </cell>
        </row>
        <row r="1008">
          <cell r="A1008" t="str">
            <v>학교, 행복을 노래하다</v>
          </cell>
          <cell r="B1008">
            <v>21420</v>
          </cell>
          <cell r="C1008">
            <v>1</v>
          </cell>
          <cell r="D1008" t="str">
            <v>4808980401574</v>
          </cell>
          <cell r="E1008" t="str">
            <v>kPDF+kEPUB</v>
          </cell>
        </row>
        <row r="1009">
          <cell r="A1009" t="str">
            <v>한국어 발음과 낭독</v>
          </cell>
          <cell r="B1009">
            <v>28800</v>
          </cell>
          <cell r="C1009">
            <v>1</v>
          </cell>
          <cell r="D1009" t="str">
            <v>4808970066387</v>
          </cell>
          <cell r="E1009" t="str">
            <v>kPDF</v>
          </cell>
        </row>
        <row r="1010">
          <cell r="A1010" t="str">
            <v>한국어 사건과 시간 표현</v>
          </cell>
          <cell r="B1010">
            <v>48600</v>
          </cell>
          <cell r="C1010">
            <v>1</v>
          </cell>
          <cell r="D1010" t="str">
            <v>4808952117595</v>
          </cell>
          <cell r="E1010" t="str">
            <v>kPDF</v>
          </cell>
        </row>
        <row r="1011">
          <cell r="A1011" t="str">
            <v>훈민정음의 창제와 실용</v>
          </cell>
          <cell r="B1011">
            <v>162000</v>
          </cell>
          <cell r="C1011">
            <v>1</v>
          </cell>
          <cell r="D1011" t="str">
            <v>4801156860878</v>
          </cell>
          <cell r="E1011" t="str">
            <v>kPDF</v>
          </cell>
        </row>
        <row r="1012">
          <cell r="A1012" t="str">
            <v>글쓰기를 못하는 것은 당신의 잘못이 아니다</v>
          </cell>
          <cell r="B1012">
            <v>52920</v>
          </cell>
          <cell r="C1012">
            <v>2</v>
          </cell>
          <cell r="D1012" t="str">
            <v>4808959065578</v>
          </cell>
          <cell r="E1012" t="str">
            <v>kPDF</v>
          </cell>
        </row>
        <row r="1013">
          <cell r="A1013" t="str">
            <v>나를 위로하는 글쓰기</v>
          </cell>
          <cell r="B1013">
            <v>18540</v>
          </cell>
          <cell r="C1013">
            <v>1</v>
          </cell>
          <cell r="D1013" t="str">
            <v>4808970656144</v>
          </cell>
          <cell r="E1013" t="str">
            <v>kEPUB</v>
          </cell>
        </row>
        <row r="1014">
          <cell r="A1014" t="str">
            <v>동화 쓰는 법</v>
          </cell>
          <cell r="B1014">
            <v>25200</v>
          </cell>
          <cell r="C1014">
            <v>1</v>
          </cell>
          <cell r="D1014" t="str">
            <v>4801185152784</v>
          </cell>
          <cell r="E1014" t="str">
            <v>kEPUB</v>
          </cell>
        </row>
        <row r="1015">
          <cell r="A1015" t="str">
            <v>명문대 합격 글쓰기</v>
          </cell>
          <cell r="B1015">
            <v>18000</v>
          </cell>
          <cell r="C1015">
            <v>1</v>
          </cell>
          <cell r="D1015" t="str">
            <v>4801186358581</v>
          </cell>
          <cell r="E1015" t="str">
            <v>kEPUB</v>
          </cell>
        </row>
        <row r="1016">
          <cell r="A1016" t="str">
            <v>생각은 어떻게 글이 되는가</v>
          </cell>
          <cell r="B1016">
            <v>20160</v>
          </cell>
          <cell r="C1016">
            <v>1</v>
          </cell>
          <cell r="D1016" t="str">
            <v>4801165340699</v>
          </cell>
          <cell r="E1016" t="str">
            <v>kEPUB</v>
          </cell>
        </row>
        <row r="1017">
          <cell r="A1017" t="str">
            <v>열 문장 쓰는 법</v>
          </cell>
          <cell r="B1017">
            <v>25200</v>
          </cell>
          <cell r="C1017">
            <v>1</v>
          </cell>
          <cell r="D1017" t="str">
            <v>4801189683338</v>
          </cell>
          <cell r="E1017" t="str">
            <v>kEPUB</v>
          </cell>
        </row>
        <row r="1018">
          <cell r="A1018" t="str">
            <v>이오덕의 글쓰기</v>
          </cell>
          <cell r="B1018">
            <v>20160</v>
          </cell>
          <cell r="C1018">
            <v>1</v>
          </cell>
          <cell r="D1018" t="str">
            <v>4808963722337</v>
          </cell>
          <cell r="E1018" t="str">
            <v>kEPUB</v>
          </cell>
        </row>
        <row r="1019">
          <cell r="A1019" t="str">
            <v>탄탄한 문장력</v>
          </cell>
          <cell r="B1019">
            <v>12600</v>
          </cell>
          <cell r="C1019">
            <v>1</v>
          </cell>
          <cell r="D1019" t="str">
            <v>4801185952155</v>
          </cell>
          <cell r="E1019" t="str">
            <v>kEPUB</v>
          </cell>
        </row>
        <row r="1020">
          <cell r="A1020" t="str">
            <v>논리의 기술</v>
          </cell>
          <cell r="B1020">
            <v>79200</v>
          </cell>
          <cell r="C1020">
            <v>2</v>
          </cell>
          <cell r="D1020" t="str">
            <v>4808932920467</v>
          </cell>
          <cell r="E1020" t="str">
            <v>kEPUB</v>
          </cell>
        </row>
        <row r="1021">
          <cell r="A1021" t="str">
            <v>공부완성 독서법</v>
          </cell>
          <cell r="B1021">
            <v>18650</v>
          </cell>
          <cell r="C1021">
            <v>1</v>
          </cell>
          <cell r="D1021" t="str">
            <v>4801158740543</v>
          </cell>
          <cell r="E1021" t="str">
            <v>kEPUB</v>
          </cell>
        </row>
        <row r="1022">
          <cell r="A1022" t="str">
            <v>과학자의 서재</v>
          </cell>
          <cell r="B1022">
            <v>13500</v>
          </cell>
          <cell r="C1022">
            <v>1</v>
          </cell>
          <cell r="D1022" t="str">
            <v>4801195506607</v>
          </cell>
          <cell r="E1022" t="str">
            <v>kEPUB</v>
          </cell>
        </row>
        <row r="1023">
          <cell r="A1023" t="str">
            <v>나의 책 읽기 수업</v>
          </cell>
          <cell r="B1023">
            <v>43200</v>
          </cell>
          <cell r="C1023">
            <v>1</v>
          </cell>
          <cell r="D1023" t="str">
            <v>4801187890141</v>
          </cell>
          <cell r="E1023" t="str">
            <v>kEPUB</v>
          </cell>
        </row>
        <row r="1024">
          <cell r="A1024" t="str">
            <v>사적인 서점이지만 공공연하게</v>
          </cell>
          <cell r="B1024">
            <v>35280</v>
          </cell>
          <cell r="C1024">
            <v>1</v>
          </cell>
          <cell r="D1024" t="str">
            <v>4801185152951</v>
          </cell>
          <cell r="E1024" t="str">
            <v>kEPUB</v>
          </cell>
        </row>
        <row r="1025">
          <cell r="A1025" t="str">
            <v>우리의 고통을 이해하는 책들</v>
          </cell>
          <cell r="B1025">
            <v>35280</v>
          </cell>
          <cell r="C1025">
            <v>1</v>
          </cell>
          <cell r="D1025" t="str">
            <v>4801187490099</v>
          </cell>
          <cell r="E1025" t="str">
            <v>kEPUB</v>
          </cell>
        </row>
        <row r="1026">
          <cell r="A1026" t="str">
            <v>읽기의 말들</v>
          </cell>
          <cell r="B1026">
            <v>35280</v>
          </cell>
          <cell r="C1026">
            <v>1</v>
          </cell>
          <cell r="D1026" t="str">
            <v>4801185152739</v>
          </cell>
          <cell r="E1026" t="str">
            <v>kEPUB</v>
          </cell>
        </row>
        <row r="1027">
          <cell r="A1027" t="str">
            <v>진로독서를 위한 10분 책읽기</v>
          </cell>
          <cell r="B1027">
            <v>18900</v>
          </cell>
          <cell r="C1027">
            <v>1</v>
          </cell>
          <cell r="D1027" t="str">
            <v>4801186945101</v>
          </cell>
          <cell r="E1027" t="str">
            <v>kEPUB</v>
          </cell>
        </row>
        <row r="1028">
          <cell r="A1028" t="str">
            <v>진로독서를 위한 10분 책읽기: 글로벌 진성리더편</v>
          </cell>
          <cell r="B1028">
            <v>18900</v>
          </cell>
          <cell r="C1028">
            <v>1</v>
          </cell>
          <cell r="D1028" t="str">
            <v>4801186945088</v>
          </cell>
          <cell r="E1028" t="str">
            <v>kEPUB</v>
          </cell>
        </row>
        <row r="1029">
          <cell r="A1029" t="str">
            <v>진로독서를 위한 10분 책읽기: 진성리더 인물편</v>
          </cell>
          <cell r="B1029">
            <v>18900</v>
          </cell>
          <cell r="C1029">
            <v>1</v>
          </cell>
          <cell r="D1029" t="str">
            <v>4801186945071</v>
          </cell>
          <cell r="E1029" t="str">
            <v>kEPUB</v>
          </cell>
        </row>
        <row r="1030">
          <cell r="A1030" t="str">
            <v>청소년과 함께하는 상호작용 독서치료</v>
          </cell>
          <cell r="B1030">
            <v>32000</v>
          </cell>
          <cell r="C1030">
            <v>1</v>
          </cell>
          <cell r="D1030" t="str">
            <v>4808999706714</v>
          </cell>
          <cell r="E1030" t="str">
            <v>kPDF</v>
          </cell>
        </row>
        <row r="1031">
          <cell r="A1031" t="str">
            <v>청춘의 독서</v>
          </cell>
          <cell r="B1031">
            <v>19320</v>
          </cell>
          <cell r="C1031">
            <v>2</v>
          </cell>
          <cell r="D1031" t="str">
            <v>4808901218151</v>
          </cell>
          <cell r="E1031" t="str">
            <v>kEPUB</v>
          </cell>
        </row>
        <row r="1032">
          <cell r="A1032" t="str">
            <v>논어</v>
          </cell>
          <cell r="B1032">
            <v>13860</v>
          </cell>
          <cell r="C1032">
            <v>1</v>
          </cell>
          <cell r="D1032" t="str">
            <v>4801187142592</v>
          </cell>
          <cell r="E1032" t="str">
            <v>kEPUB</v>
          </cell>
        </row>
        <row r="1033">
          <cell r="A1033" t="str">
            <v>단숨에 읽는 철학 대화집</v>
          </cell>
          <cell r="B1033">
            <v>18540</v>
          </cell>
          <cell r="C1033">
            <v>1</v>
          </cell>
          <cell r="D1033" t="str">
            <v>4801186536606</v>
          </cell>
          <cell r="E1033" t="str">
            <v>kPDF+kEPUB</v>
          </cell>
        </row>
        <row r="1034">
          <cell r="A1034" t="str">
            <v>도덕경</v>
          </cell>
          <cell r="B1034">
            <v>13860</v>
          </cell>
          <cell r="C1034">
            <v>1</v>
          </cell>
          <cell r="D1034" t="str">
            <v>4801187142677</v>
          </cell>
          <cell r="E1034" t="str">
            <v>kEPUB</v>
          </cell>
        </row>
        <row r="1035">
          <cell r="A1035" t="str">
            <v>맹자</v>
          </cell>
          <cell r="B1035">
            <v>28800</v>
          </cell>
          <cell r="C1035">
            <v>2</v>
          </cell>
          <cell r="D1035" t="str">
            <v>4801189938193</v>
          </cell>
          <cell r="E1035" t="str">
            <v>kEPUB</v>
          </cell>
        </row>
        <row r="1036">
          <cell r="A1036" t="str">
            <v>명심보감</v>
          </cell>
          <cell r="B1036">
            <v>16200</v>
          </cell>
          <cell r="C1036">
            <v>1</v>
          </cell>
          <cell r="D1036" t="str">
            <v>4808976043030</v>
          </cell>
          <cell r="E1036" t="str">
            <v>kEPUB</v>
          </cell>
        </row>
        <row r="1037">
          <cell r="A1037" t="str">
            <v>장자</v>
          </cell>
          <cell r="B1037">
            <v>16200</v>
          </cell>
          <cell r="C1037">
            <v>1</v>
          </cell>
          <cell r="D1037" t="str">
            <v>4801185160017</v>
          </cell>
          <cell r="E1037" t="str">
            <v>kPDF+kEPUB</v>
          </cell>
        </row>
        <row r="1038">
          <cell r="A1038" t="str">
            <v>장자, 쓸모없는 나무도 쓸모가 있다</v>
          </cell>
          <cell r="B1038">
            <v>28800</v>
          </cell>
          <cell r="C1038">
            <v>1</v>
          </cell>
          <cell r="D1038" t="str">
            <v>4801186510514</v>
          </cell>
          <cell r="E1038" t="str">
            <v>kEPUB</v>
          </cell>
        </row>
        <row r="1039">
          <cell r="A1039" t="str">
            <v>처음 읽는 대학 중용</v>
          </cell>
          <cell r="B1039">
            <v>17640</v>
          </cell>
          <cell r="C1039">
            <v>1</v>
          </cell>
          <cell r="D1039" t="str">
            <v>4801187525098</v>
          </cell>
          <cell r="E1039" t="str">
            <v>kEPUB</v>
          </cell>
        </row>
        <row r="1040">
          <cell r="A1040" t="str">
            <v>한비자</v>
          </cell>
          <cell r="B1040">
            <v>7920</v>
          </cell>
          <cell r="C1040">
            <v>1</v>
          </cell>
          <cell r="D1040" t="str">
            <v>4808935914012</v>
          </cell>
          <cell r="E1040" t="str">
            <v>kPDF</v>
          </cell>
        </row>
        <row r="1041">
          <cell r="A1041" t="str">
            <v>공부의 고전</v>
          </cell>
          <cell r="B1041">
            <v>42840</v>
          </cell>
          <cell r="C1041">
            <v>1</v>
          </cell>
          <cell r="D1041" t="str">
            <v>4801189683383</v>
          </cell>
          <cell r="E1041" t="str">
            <v>kEPUB</v>
          </cell>
        </row>
        <row r="1042">
          <cell r="A1042" t="str">
            <v>공산당 선언(2018)(리커버)</v>
          </cell>
          <cell r="B1042">
            <v>14220</v>
          </cell>
          <cell r="C1042">
            <v>1</v>
          </cell>
          <cell r="D1042" t="str">
            <v>4801159312497</v>
          </cell>
          <cell r="E1042" t="str">
            <v>kEPUB</v>
          </cell>
        </row>
        <row r="1043">
          <cell r="A1043" t="str">
            <v>기생충이라고 오해하지 말고 차별하지 말고</v>
          </cell>
          <cell r="B1043">
            <v>12600</v>
          </cell>
          <cell r="C1043">
            <v>1</v>
          </cell>
          <cell r="D1043" t="str">
            <v>4808946420748</v>
          </cell>
          <cell r="E1043" t="str">
            <v>kEPUB</v>
          </cell>
        </row>
        <row r="1044">
          <cell r="A1044" t="str">
            <v>돈과 인생의 진실</v>
          </cell>
          <cell r="B1044">
            <v>12600</v>
          </cell>
          <cell r="C1044">
            <v>1</v>
          </cell>
          <cell r="D1044" t="str">
            <v>4808946420755</v>
          </cell>
          <cell r="E1044" t="str">
            <v>kEPUB</v>
          </cell>
        </row>
        <row r="1045">
          <cell r="A1045" t="str">
            <v>동양과 서양의 만남</v>
          </cell>
          <cell r="B1045">
            <v>10800</v>
          </cell>
          <cell r="C1045">
            <v>1</v>
          </cell>
          <cell r="D1045" t="str">
            <v>4808966374977</v>
          </cell>
          <cell r="E1045" t="str">
            <v>kEPUB</v>
          </cell>
        </row>
        <row r="1046">
          <cell r="A1046" t="str">
            <v>문학으로 읽는 나의 인권 감수성</v>
          </cell>
          <cell r="B1046">
            <v>18000</v>
          </cell>
          <cell r="C1046">
            <v>1</v>
          </cell>
          <cell r="D1046" t="str">
            <v>4808920034374</v>
          </cell>
          <cell r="E1046" t="str">
            <v>kEPUB</v>
          </cell>
        </row>
        <row r="1047">
          <cell r="A1047" t="str">
            <v>발견이 전부다</v>
          </cell>
          <cell r="B1047">
            <v>12600</v>
          </cell>
          <cell r="C1047">
            <v>1</v>
          </cell>
          <cell r="D1047" t="str">
            <v>4808946420786</v>
          </cell>
          <cell r="E1047" t="str">
            <v>kEPUB</v>
          </cell>
        </row>
        <row r="1048">
          <cell r="A1048" t="str">
            <v>이토록 아름다운 수학이라면</v>
          </cell>
          <cell r="B1048">
            <v>27000</v>
          </cell>
          <cell r="C1048">
            <v>2</v>
          </cell>
          <cell r="D1048" t="str">
            <v>4808950979959</v>
          </cell>
          <cell r="E1048" t="str">
            <v>kPDF</v>
          </cell>
        </row>
        <row r="1049">
          <cell r="A1049" t="str">
            <v>좋은 디자인은 내일을 바꾼다</v>
          </cell>
          <cell r="B1049">
            <v>15120</v>
          </cell>
          <cell r="C1049">
            <v>1</v>
          </cell>
          <cell r="D1049" t="str">
            <v>4808946421141</v>
          </cell>
          <cell r="E1049" t="str">
            <v>kEPUB</v>
          </cell>
        </row>
        <row r="1050">
          <cell r="A1050" t="str">
            <v>좋은 질문이 좋은 인생을 만든다</v>
          </cell>
          <cell r="B1050">
            <v>12600</v>
          </cell>
          <cell r="C1050">
            <v>1</v>
          </cell>
          <cell r="D1050" t="str">
            <v>4808946420656</v>
          </cell>
          <cell r="E1050" t="str">
            <v>kEPUB</v>
          </cell>
        </row>
        <row r="1051">
          <cell r="A1051" t="str">
            <v>진실은 유물에 있다</v>
          </cell>
          <cell r="B1051">
            <v>12600</v>
          </cell>
          <cell r="C1051">
            <v>1</v>
          </cell>
          <cell r="D1051" t="str">
            <v>4808946420779</v>
          </cell>
          <cell r="E1051" t="str">
            <v>kEPUB</v>
          </cell>
        </row>
        <row r="1052">
          <cell r="A1052" t="str">
            <v>한국의 정체성</v>
          </cell>
          <cell r="B1052">
            <v>12420</v>
          </cell>
          <cell r="C1052">
            <v>1</v>
          </cell>
          <cell r="D1052" t="str">
            <v>4801159315092</v>
          </cell>
          <cell r="E1052" t="str">
            <v>kEPUB</v>
          </cell>
        </row>
        <row r="1053">
          <cell r="A1053" t="str">
            <v>한국의 주체성</v>
          </cell>
          <cell r="B1053">
            <v>12420</v>
          </cell>
          <cell r="C1053">
            <v>1</v>
          </cell>
          <cell r="D1053" t="str">
            <v>4801159315252</v>
          </cell>
          <cell r="E1053" t="str">
            <v>kEPUB</v>
          </cell>
        </row>
        <row r="1054">
          <cell r="A1054" t="str">
            <v>헌법, 우리에게 주어진 놀라운 선물</v>
          </cell>
          <cell r="B1054">
            <v>12600</v>
          </cell>
          <cell r="C1054">
            <v>1</v>
          </cell>
          <cell r="D1054" t="str">
            <v>4808946420700</v>
          </cell>
          <cell r="E1054" t="str">
            <v>kEPUB</v>
          </cell>
        </row>
        <row r="1055">
          <cell r="A1055" t="str">
            <v>내 마음을 설레게 한 세상의 도서관들</v>
          </cell>
          <cell r="B1055">
            <v>50400</v>
          </cell>
          <cell r="C1055">
            <v>1</v>
          </cell>
          <cell r="D1055" t="str">
            <v>4801187890240</v>
          </cell>
          <cell r="E1055" t="str">
            <v>kEPUB</v>
          </cell>
        </row>
        <row r="1056">
          <cell r="A1056" t="str">
            <v>세계 도서관 기행</v>
          </cell>
          <cell r="B1056">
            <v>25200</v>
          </cell>
          <cell r="C1056">
            <v>2</v>
          </cell>
          <cell r="D1056" t="str">
            <v>4808901221915</v>
          </cell>
          <cell r="E1056" t="str">
            <v>kEPUB</v>
          </cell>
        </row>
        <row r="1057">
          <cell r="A1057" t="str">
            <v>국가론</v>
          </cell>
          <cell r="B1057">
            <v>12600</v>
          </cell>
          <cell r="C1057">
            <v>1</v>
          </cell>
          <cell r="D1057" t="str">
            <v>4808961671729</v>
          </cell>
          <cell r="E1057" t="str">
            <v>kEPUB</v>
          </cell>
        </row>
        <row r="1058">
          <cell r="A1058" t="str">
            <v>군주론</v>
          </cell>
          <cell r="B1058">
            <v>20160</v>
          </cell>
          <cell r="C1058">
            <v>1</v>
          </cell>
          <cell r="D1058" t="str">
            <v>4808932440033</v>
          </cell>
          <cell r="E1058" t="str">
            <v>kEPUB</v>
          </cell>
        </row>
        <row r="1059">
          <cell r="A1059" t="str">
            <v>나는 행복한 불량품입니다</v>
          </cell>
          <cell r="B1059">
            <v>17390</v>
          </cell>
          <cell r="C1059">
            <v>1</v>
          </cell>
          <cell r="D1059" t="str">
            <v>4808974839277</v>
          </cell>
          <cell r="E1059" t="str">
            <v>kEPUB</v>
          </cell>
        </row>
        <row r="1060">
          <cell r="A1060" t="str">
            <v>노량진 군주론</v>
          </cell>
          <cell r="B1060">
            <v>27000</v>
          </cell>
          <cell r="C1060">
            <v>2</v>
          </cell>
          <cell r="D1060" t="str">
            <v>4801162207018</v>
          </cell>
          <cell r="E1060" t="str">
            <v>kEPUB</v>
          </cell>
        </row>
        <row r="1061">
          <cell r="A1061" t="str">
            <v>니체 입문</v>
          </cell>
          <cell r="B1061">
            <v>25200</v>
          </cell>
          <cell r="C1061">
            <v>1</v>
          </cell>
          <cell r="D1061" t="str">
            <v>4801159315061</v>
          </cell>
          <cell r="E1061" t="str">
            <v>kEPUB</v>
          </cell>
        </row>
        <row r="1062">
          <cell r="A1062" t="str">
            <v>러셀 서양철학사</v>
          </cell>
          <cell r="B1062">
            <v>40320</v>
          </cell>
          <cell r="C1062">
            <v>1</v>
          </cell>
          <cell r="D1062" t="str">
            <v>4808932440019</v>
          </cell>
          <cell r="E1062" t="str">
            <v>kEPUB</v>
          </cell>
        </row>
        <row r="1063">
          <cell r="A1063" t="str">
            <v>방법서설</v>
          </cell>
          <cell r="B1063">
            <v>54000</v>
          </cell>
          <cell r="C1063">
            <v>1</v>
          </cell>
          <cell r="D1063" t="str">
            <v>4808931011333</v>
          </cell>
          <cell r="E1063" t="str">
            <v>kEPUB</v>
          </cell>
        </row>
        <row r="1064">
          <cell r="A1064" t="str">
            <v>사회계약론</v>
          </cell>
          <cell r="B1064">
            <v>15120</v>
          </cell>
          <cell r="C1064">
            <v>1</v>
          </cell>
          <cell r="D1064" t="str">
            <v>4808961672399</v>
          </cell>
          <cell r="E1064" t="str">
            <v>kPDF+kEPUB</v>
          </cell>
        </row>
        <row r="1065">
          <cell r="A1065" t="str">
            <v>성찰(리커버)</v>
          </cell>
          <cell r="B1065">
            <v>14220</v>
          </cell>
          <cell r="C1065">
            <v>1</v>
          </cell>
          <cell r="D1065" t="str">
            <v>4801159312435</v>
          </cell>
          <cell r="E1065" t="str">
            <v>kEPUB</v>
          </cell>
        </row>
        <row r="1066">
          <cell r="A1066" t="str">
            <v>소크라테스의 변명 파이돈 크리톤 향연</v>
          </cell>
          <cell r="B1066">
            <v>10800</v>
          </cell>
          <cell r="C1066">
            <v>1</v>
          </cell>
          <cell r="D1066" t="str">
            <v>4801157954965</v>
          </cell>
          <cell r="E1066" t="str">
            <v>kEPUB</v>
          </cell>
        </row>
        <row r="1067">
          <cell r="A1067" t="str">
            <v>소크라테스의 변명·크리톤·파이돈·향연(그리스어 원전 완역본)</v>
          </cell>
          <cell r="B1067">
            <v>12420</v>
          </cell>
          <cell r="C1067">
            <v>1</v>
          </cell>
          <cell r="D1067" t="str">
            <v>4801190398030</v>
          </cell>
          <cell r="E1067" t="str">
            <v>kEPUB</v>
          </cell>
        </row>
        <row r="1068">
          <cell r="A1068" t="str">
            <v>아리스토텔레스 수사학(그리스어 원전 완역본)</v>
          </cell>
          <cell r="B1068">
            <v>17640</v>
          </cell>
          <cell r="C1068">
            <v>1</v>
          </cell>
          <cell r="D1068" t="str">
            <v>4801190398153</v>
          </cell>
          <cell r="E1068" t="str">
            <v>kEPUB</v>
          </cell>
        </row>
        <row r="1069">
          <cell r="A1069" t="str">
            <v>유토피아(라틴어 원전 완역본)</v>
          </cell>
          <cell r="B1069">
            <v>9900</v>
          </cell>
          <cell r="C1069">
            <v>1</v>
          </cell>
          <cell r="D1069" t="str">
            <v>4801191174596</v>
          </cell>
          <cell r="E1069" t="str">
            <v>kEPUB</v>
          </cell>
        </row>
        <row r="1070">
          <cell r="A1070" t="str">
            <v>인간 불평등 기원론</v>
          </cell>
          <cell r="B1070">
            <v>14000</v>
          </cell>
          <cell r="C1070">
            <v>2</v>
          </cell>
          <cell r="D1070" t="str">
            <v>4808901110820</v>
          </cell>
          <cell r="E1070" t="str">
            <v>kEPUB</v>
          </cell>
        </row>
        <row r="1071">
          <cell r="A1071" t="str">
            <v>차라투스트라는 이렇게 말했다</v>
          </cell>
          <cell r="B1071">
            <v>27720</v>
          </cell>
          <cell r="C1071">
            <v>1</v>
          </cell>
          <cell r="D1071" t="str">
            <v>4801160804592</v>
          </cell>
          <cell r="E1071" t="str">
            <v>kEPUB</v>
          </cell>
        </row>
        <row r="1072">
          <cell r="A1072" t="str">
            <v>틸리 서양철학사</v>
          </cell>
          <cell r="B1072">
            <v>27900</v>
          </cell>
          <cell r="C1072">
            <v>1</v>
          </cell>
          <cell r="D1072" t="str">
            <v>4801190398221</v>
          </cell>
          <cell r="E1072" t="str">
            <v>kEPUB</v>
          </cell>
        </row>
        <row r="1073">
          <cell r="A1073" t="str">
            <v>행복으로 보는 서양철학</v>
          </cell>
          <cell r="B1073">
            <v>14400</v>
          </cell>
          <cell r="C1073">
            <v>1</v>
          </cell>
          <cell r="D1073" t="str">
            <v>4801156103456</v>
          </cell>
          <cell r="E1073" t="str">
            <v>kPDF</v>
          </cell>
        </row>
        <row r="1074">
          <cell r="A1074" t="str">
            <v>풀어쓴 단테의 신곡</v>
          </cell>
          <cell r="B1074">
            <v>35000</v>
          </cell>
          <cell r="C1074">
            <v>1</v>
          </cell>
          <cell r="D1074" t="str">
            <v>4808974642631</v>
          </cell>
          <cell r="E1074" t="str">
            <v>kPDF</v>
          </cell>
        </row>
        <row r="1075">
          <cell r="A1075" t="str">
            <v>지식의 착각</v>
          </cell>
          <cell r="B1075">
            <v>22680</v>
          </cell>
          <cell r="C1075">
            <v>1</v>
          </cell>
          <cell r="D1075" t="str">
            <v>4808984076877</v>
          </cell>
          <cell r="E1075" t="str">
            <v>kPDF+kEPUB</v>
          </cell>
        </row>
        <row r="1076">
          <cell r="A1076" t="str">
            <v>10대 마음보고서</v>
          </cell>
          <cell r="B1076">
            <v>21600</v>
          </cell>
          <cell r="C1076">
            <v>1</v>
          </cell>
          <cell r="D1076" t="str">
            <v>4808994011677</v>
          </cell>
          <cell r="E1076" t="str">
            <v>kEPUB</v>
          </cell>
        </row>
        <row r="1077">
          <cell r="A1077" t="str">
            <v>당신의 어린 시절이 울고 있다</v>
          </cell>
          <cell r="B1077">
            <v>17100</v>
          </cell>
          <cell r="C1077">
            <v>1</v>
          </cell>
          <cell r="D1077" t="str">
            <v>4801157685777</v>
          </cell>
          <cell r="E1077" t="str">
            <v>kEPUB</v>
          </cell>
        </row>
        <row r="1078">
          <cell r="A1078" t="str">
            <v>솔직하게, 상처 주지 않게</v>
          </cell>
          <cell r="B1078">
            <v>18900</v>
          </cell>
          <cell r="C1078">
            <v>1</v>
          </cell>
          <cell r="D1078" t="str">
            <v>4801196969661</v>
          </cell>
          <cell r="E1078" t="str">
            <v>kEPUB</v>
          </cell>
        </row>
        <row r="1079">
          <cell r="A1079" t="str">
            <v>십 대를 위한 행복 찾기 심리 실험실</v>
          </cell>
          <cell r="B1079">
            <v>18000</v>
          </cell>
          <cell r="C1079">
            <v>1</v>
          </cell>
          <cell r="D1079" t="str">
            <v>4801170262450</v>
          </cell>
          <cell r="E1079" t="str">
            <v>kEPUB</v>
          </cell>
        </row>
        <row r="1080">
          <cell r="A1080" t="str">
            <v>셰익스피어 인문학</v>
          </cell>
          <cell r="B1080">
            <v>36540</v>
          </cell>
          <cell r="C1080">
            <v>2</v>
          </cell>
          <cell r="D1080" t="str">
            <v>4808980995509</v>
          </cell>
          <cell r="E1080" t="str">
            <v>kPDF</v>
          </cell>
        </row>
        <row r="1081">
          <cell r="A1081" t="str">
            <v>1일 1페이지, 세상에서 가장 짧은 교양 수업 365: 인물편</v>
          </cell>
          <cell r="B1081">
            <v>28800</v>
          </cell>
          <cell r="C1081">
            <v>2</v>
          </cell>
          <cell r="D1081" t="str">
            <v>4801190908062</v>
          </cell>
          <cell r="E1081" t="str">
            <v>kEPUB</v>
          </cell>
        </row>
        <row r="1082">
          <cell r="A1082" t="str">
            <v>4차 인간</v>
          </cell>
          <cell r="B1082">
            <v>21170</v>
          </cell>
          <cell r="C1082">
            <v>1</v>
          </cell>
          <cell r="D1082" t="str">
            <v>4801157844136</v>
          </cell>
          <cell r="E1082" t="str">
            <v>kEPUB</v>
          </cell>
        </row>
        <row r="1083">
          <cell r="A1083" t="str">
            <v>간디 자서전</v>
          </cell>
          <cell r="B1083">
            <v>64800</v>
          </cell>
          <cell r="C1083">
            <v>1</v>
          </cell>
          <cell r="D1083" t="str">
            <v>4808931021196</v>
          </cell>
          <cell r="E1083" t="str">
            <v>kEPUB</v>
          </cell>
        </row>
        <row r="1084">
          <cell r="A1084" t="str">
            <v>간디의 편지</v>
          </cell>
          <cell r="B1084">
            <v>14400</v>
          </cell>
          <cell r="C1084">
            <v>1</v>
          </cell>
          <cell r="D1084" t="str">
            <v>4808998602635</v>
          </cell>
          <cell r="E1084" t="str">
            <v>kEPUB</v>
          </cell>
        </row>
        <row r="1085">
          <cell r="A1085" t="str">
            <v>공간이 만든 공간</v>
          </cell>
          <cell r="B1085">
            <v>20790</v>
          </cell>
          <cell r="C1085">
            <v>1</v>
          </cell>
          <cell r="D1085" t="str">
            <v>4808932474274</v>
          </cell>
          <cell r="E1085" t="str">
            <v>kEPUB</v>
          </cell>
        </row>
        <row r="1086">
          <cell r="A1086" t="str">
            <v>공부란 무엇인가</v>
          </cell>
          <cell r="B1086">
            <v>19800</v>
          </cell>
          <cell r="C1086">
            <v>1</v>
          </cell>
          <cell r="D1086" t="str">
            <v>4801190030633</v>
          </cell>
          <cell r="E1086" t="str">
            <v>kEPUB</v>
          </cell>
        </row>
        <row r="1087">
          <cell r="A1087" t="str">
            <v>꽃을 읽다</v>
          </cell>
          <cell r="B1087">
            <v>21600</v>
          </cell>
          <cell r="C1087">
            <v>1</v>
          </cell>
          <cell r="D1087" t="str">
            <v>4801185435733</v>
          </cell>
          <cell r="E1087" t="str">
            <v>kEPUB</v>
          </cell>
        </row>
        <row r="1088">
          <cell r="A1088" t="str">
            <v>나는 나무에게 인생을 배웠다</v>
          </cell>
          <cell r="B1088">
            <v>19800</v>
          </cell>
          <cell r="C1088">
            <v>1</v>
          </cell>
          <cell r="D1088" t="str">
            <v>4801196509485</v>
          </cell>
          <cell r="E1088" t="str">
            <v>kEPUB</v>
          </cell>
        </row>
        <row r="1089">
          <cell r="A1089" t="str">
            <v>나는 나무처럼 살고 싶다(10만 부 기념 스페셜 에디션)</v>
          </cell>
          <cell r="B1089">
            <v>20160</v>
          </cell>
          <cell r="C1089">
            <v>1</v>
          </cell>
          <cell r="D1089" t="str">
            <v>4801190538269</v>
          </cell>
          <cell r="E1089" t="str">
            <v>kEPUB</v>
          </cell>
        </row>
        <row r="1090">
          <cell r="A1090" t="str">
            <v>뉴노멀 교양수업</v>
          </cell>
          <cell r="B1090">
            <v>56880</v>
          </cell>
          <cell r="C1090">
            <v>1</v>
          </cell>
          <cell r="D1090" t="str">
            <v>4808931021301</v>
          </cell>
          <cell r="E1090" t="str">
            <v>kEPUB</v>
          </cell>
        </row>
        <row r="1091">
          <cell r="A1091" t="str">
            <v>다르면 다를수록</v>
          </cell>
          <cell r="B1091">
            <v>27000</v>
          </cell>
          <cell r="C1091">
            <v>2</v>
          </cell>
          <cell r="D1091" t="str">
            <v>4808950972448</v>
          </cell>
          <cell r="E1091" t="str">
            <v>kEPUB</v>
          </cell>
        </row>
        <row r="1092">
          <cell r="A1092" t="str">
            <v>다르지만 다르지 않습니다</v>
          </cell>
          <cell r="B1092">
            <v>12600</v>
          </cell>
          <cell r="C1092">
            <v>1</v>
          </cell>
          <cell r="D1092" t="str">
            <v>4808946420922</v>
          </cell>
          <cell r="E1092" t="str">
            <v>kEPUB</v>
          </cell>
        </row>
        <row r="1093">
          <cell r="A1093" t="str">
            <v>다빈치가 자전거를 처음 만들었을까</v>
          </cell>
          <cell r="B1093">
            <v>23760</v>
          </cell>
          <cell r="C1093">
            <v>2</v>
          </cell>
          <cell r="D1093" t="str">
            <v>4808947545778</v>
          </cell>
          <cell r="E1093" t="str">
            <v>kEPUB</v>
          </cell>
        </row>
        <row r="1094">
          <cell r="A1094" t="str">
            <v>단어의 사연들</v>
          </cell>
          <cell r="B1094">
            <v>16380</v>
          </cell>
          <cell r="C1094">
            <v>1</v>
          </cell>
          <cell r="D1094" t="str">
            <v>4801188248736</v>
          </cell>
          <cell r="E1094" t="str">
            <v>kEPUB</v>
          </cell>
        </row>
        <row r="1095">
          <cell r="A1095" t="str">
            <v>당신은 왜 인간입니까</v>
          </cell>
          <cell r="B1095">
            <v>18900</v>
          </cell>
          <cell r="C1095">
            <v>1</v>
          </cell>
          <cell r="D1095" t="str">
            <v>4801188248835</v>
          </cell>
          <cell r="E1095" t="str">
            <v>kEPUB</v>
          </cell>
        </row>
        <row r="1096">
          <cell r="A1096" t="str">
            <v>던바의 수</v>
          </cell>
          <cell r="B1096">
            <v>28800</v>
          </cell>
          <cell r="C1096">
            <v>2</v>
          </cell>
          <cell r="D1096" t="str">
            <v>4808950974008</v>
          </cell>
          <cell r="E1096" t="str">
            <v>kEPUB</v>
          </cell>
        </row>
        <row r="1097">
          <cell r="A1097" t="str">
            <v>도둑의 도시 가이드</v>
          </cell>
          <cell r="B1097">
            <v>18900</v>
          </cell>
          <cell r="C1097">
            <v>1</v>
          </cell>
          <cell r="D1097" t="str">
            <v>4801188047414</v>
          </cell>
          <cell r="E1097" t="str">
            <v>kEPUB</v>
          </cell>
        </row>
        <row r="1098">
          <cell r="A1098" t="str">
            <v>도시는 무엇으로 사는가</v>
          </cell>
          <cell r="B1098">
            <v>16200</v>
          </cell>
          <cell r="C1098">
            <v>1</v>
          </cell>
          <cell r="D1098" t="str">
            <v>4808932472959</v>
          </cell>
          <cell r="E1098" t="str">
            <v>kEPUB</v>
          </cell>
        </row>
        <row r="1099">
          <cell r="A1099" t="str">
            <v>동화 넘어 인문학</v>
          </cell>
          <cell r="B1099">
            <v>14040</v>
          </cell>
          <cell r="C1099">
            <v>1</v>
          </cell>
          <cell r="D1099" t="str">
            <v>4808932473536</v>
          </cell>
          <cell r="E1099" t="str">
            <v>kEPUB</v>
          </cell>
        </row>
        <row r="1100">
          <cell r="A1100" t="str">
            <v>딥 씽킹</v>
          </cell>
          <cell r="B1100">
            <v>19800</v>
          </cell>
          <cell r="C1100">
            <v>1</v>
          </cell>
          <cell r="D1100" t="str">
            <v>4801160560290</v>
          </cell>
          <cell r="E1100" t="str">
            <v>kEPUB</v>
          </cell>
        </row>
        <row r="1101">
          <cell r="A1101" t="str">
            <v>랩으로 인문학 하기</v>
          </cell>
          <cell r="B1101">
            <v>36000</v>
          </cell>
          <cell r="C1101">
            <v>1</v>
          </cell>
          <cell r="D1101" t="str">
            <v>4801187135068</v>
          </cell>
          <cell r="E1101" t="str">
            <v>kEPUB</v>
          </cell>
        </row>
        <row r="1102">
          <cell r="A1102" t="str">
            <v>로봇 공화국에서 살아남는 법</v>
          </cell>
          <cell r="B1102">
            <v>17390</v>
          </cell>
          <cell r="C1102">
            <v>1</v>
          </cell>
          <cell r="D1102" t="str">
            <v>4801195651482</v>
          </cell>
          <cell r="E1102" t="str">
            <v>kEPUB</v>
          </cell>
        </row>
        <row r="1103">
          <cell r="A1103" t="str">
            <v>리케(Lykke)</v>
          </cell>
          <cell r="B1103">
            <v>21600</v>
          </cell>
          <cell r="C1103">
            <v>1</v>
          </cell>
          <cell r="D1103" t="str">
            <v>4808965963110</v>
          </cell>
          <cell r="E1103" t="str">
            <v>kEPUB</v>
          </cell>
        </row>
        <row r="1104">
          <cell r="A1104" t="str">
            <v>명상록</v>
          </cell>
          <cell r="B1104">
            <v>9900</v>
          </cell>
          <cell r="C1104">
            <v>1</v>
          </cell>
          <cell r="D1104" t="str">
            <v>4801187142370</v>
          </cell>
          <cell r="E1104" t="str">
            <v>kEPUB</v>
          </cell>
        </row>
        <row r="1105">
          <cell r="A1105" t="str">
            <v>문화란 무엇인가</v>
          </cell>
          <cell r="B1105">
            <v>54000</v>
          </cell>
          <cell r="C1105">
            <v>1</v>
          </cell>
          <cell r="D1105" t="str">
            <v>4808931021578</v>
          </cell>
          <cell r="E1105" t="str">
            <v>kEPUB</v>
          </cell>
        </row>
        <row r="1106">
          <cell r="A1106" t="str">
            <v>백년식사</v>
          </cell>
          <cell r="B1106">
            <v>25200</v>
          </cell>
          <cell r="C1106">
            <v>1</v>
          </cell>
          <cell r="D1106" t="str">
            <v>4801160805032</v>
          </cell>
          <cell r="E1106" t="str">
            <v>kEPUB</v>
          </cell>
        </row>
        <row r="1107">
          <cell r="A1107" t="str">
            <v>사람을 살리는 웃음</v>
          </cell>
          <cell r="B1107">
            <v>14400</v>
          </cell>
          <cell r="C1107">
            <v>1</v>
          </cell>
          <cell r="D1107" t="str">
            <v>4801186349565</v>
          </cell>
          <cell r="E1107" t="str">
            <v>kEPUB</v>
          </cell>
        </row>
        <row r="1108">
          <cell r="A1108" t="str">
            <v>산책자의 인문학</v>
          </cell>
          <cell r="B1108">
            <v>40320</v>
          </cell>
          <cell r="C1108">
            <v>2</v>
          </cell>
          <cell r="D1108" t="str">
            <v>4801130625790</v>
          </cell>
          <cell r="E1108" t="str">
            <v>kEPUB</v>
          </cell>
        </row>
        <row r="1109">
          <cell r="A1109" t="str">
            <v>수학의 선물</v>
          </cell>
          <cell r="B1109">
            <v>26100</v>
          </cell>
          <cell r="C1109">
            <v>1</v>
          </cell>
          <cell r="D1109" t="str">
            <v>4801190136007</v>
          </cell>
          <cell r="E1109" t="str">
            <v>kEPUB</v>
          </cell>
        </row>
        <row r="1110">
          <cell r="A1110" t="str">
            <v>숲 사용 설명서</v>
          </cell>
          <cell r="B1110">
            <v>27000</v>
          </cell>
          <cell r="C1110">
            <v>2</v>
          </cell>
          <cell r="D1110" t="str">
            <v>4801162206257</v>
          </cell>
          <cell r="E1110" t="str">
            <v>kEPUB</v>
          </cell>
        </row>
        <row r="1111">
          <cell r="A1111" t="str">
            <v>슬픈 경계선</v>
          </cell>
          <cell r="B1111">
            <v>21420</v>
          </cell>
          <cell r="C1111">
            <v>1</v>
          </cell>
          <cell r="D1111" t="str">
            <v>4801155401690</v>
          </cell>
          <cell r="E1111" t="str">
            <v>kEPUB</v>
          </cell>
        </row>
        <row r="1112">
          <cell r="A1112" t="str">
            <v>신과 로봇</v>
          </cell>
          <cell r="B1112">
            <v>25200</v>
          </cell>
          <cell r="C1112">
            <v>1</v>
          </cell>
          <cell r="D1112" t="str">
            <v>4808932474304</v>
          </cell>
          <cell r="E1112" t="str">
            <v>kEPUB</v>
          </cell>
        </row>
        <row r="1113">
          <cell r="A1113" t="str">
            <v>알고리즘, 인생을 계산하다</v>
          </cell>
          <cell r="B1113">
            <v>25200</v>
          </cell>
          <cell r="C1113">
            <v>1</v>
          </cell>
          <cell r="D1113" t="str">
            <v>4808935212057</v>
          </cell>
          <cell r="E1113" t="str">
            <v>kEPUB</v>
          </cell>
        </row>
        <row r="1114">
          <cell r="A1114" t="str">
            <v>어린왕자의 눈</v>
          </cell>
          <cell r="B1114">
            <v>26100</v>
          </cell>
          <cell r="C1114">
            <v>1</v>
          </cell>
          <cell r="D1114" t="str">
            <v>4808968331688</v>
          </cell>
          <cell r="E1114" t="str">
            <v>kEPUB</v>
          </cell>
        </row>
        <row r="1115">
          <cell r="A1115" t="str">
            <v>예술하는 습관</v>
          </cell>
          <cell r="B1115">
            <v>22400</v>
          </cell>
          <cell r="C1115">
            <v>2</v>
          </cell>
          <cell r="D1115" t="str">
            <v>4808901239156</v>
          </cell>
          <cell r="E1115" t="str">
            <v>kEPUB</v>
          </cell>
        </row>
        <row r="1116">
          <cell r="A1116" t="str">
            <v>오늘부터의 세계</v>
          </cell>
          <cell r="B1116">
            <v>20160</v>
          </cell>
          <cell r="C1116">
            <v>1</v>
          </cell>
          <cell r="D1116" t="str">
            <v>4801157062011</v>
          </cell>
          <cell r="E1116" t="str">
            <v>kEPUB</v>
          </cell>
        </row>
        <row r="1117">
          <cell r="A1117" t="str">
            <v>웃음의 현대사</v>
          </cell>
          <cell r="B1117">
            <v>18900</v>
          </cell>
          <cell r="C1117">
            <v>1</v>
          </cell>
          <cell r="D1117" t="str">
            <v>4801188248149</v>
          </cell>
          <cell r="E1117" t="str">
            <v>kEPUB</v>
          </cell>
        </row>
        <row r="1118">
          <cell r="A1118" t="str">
            <v>의자의 배신</v>
          </cell>
          <cell r="B1118">
            <v>50400</v>
          </cell>
          <cell r="C1118">
            <v>2</v>
          </cell>
          <cell r="D1118" t="str">
            <v>4808950986865</v>
          </cell>
          <cell r="E1118" t="str">
            <v>kEPUB</v>
          </cell>
        </row>
        <row r="1119">
          <cell r="A1119" t="str">
            <v>이타주의자의 은밀한 뇌구조</v>
          </cell>
          <cell r="B1119">
            <v>17280</v>
          </cell>
          <cell r="C1119">
            <v>1</v>
          </cell>
          <cell r="D1119" t="str">
            <v>4808993635829</v>
          </cell>
          <cell r="E1119" t="str">
            <v>kPDF+kEPUB</v>
          </cell>
        </row>
        <row r="1120">
          <cell r="A1120" t="str">
            <v>인공지능 시대가 두려운 사람들에게</v>
          </cell>
          <cell r="B1120">
            <v>30600</v>
          </cell>
          <cell r="C1120">
            <v>1</v>
          </cell>
          <cell r="D1120" t="str">
            <v>4808998602604</v>
          </cell>
          <cell r="E1120" t="str">
            <v>kEPUB</v>
          </cell>
        </row>
        <row r="1121">
          <cell r="A1121" t="str">
            <v>정치인의 식탁</v>
          </cell>
          <cell r="B1121">
            <v>18180</v>
          </cell>
          <cell r="C1121">
            <v>1</v>
          </cell>
          <cell r="D1121" t="str">
            <v>4801186639659</v>
          </cell>
          <cell r="E1121" t="str">
            <v>kEPUB</v>
          </cell>
        </row>
        <row r="1122">
          <cell r="A1122" t="str">
            <v>제4의 식탁</v>
          </cell>
          <cell r="B1122">
            <v>14760</v>
          </cell>
          <cell r="C1122">
            <v>1</v>
          </cell>
          <cell r="D1122" t="str">
            <v>4801188912293</v>
          </cell>
          <cell r="E1122" t="str">
            <v>kEPUB</v>
          </cell>
        </row>
        <row r="1123">
          <cell r="A1123" t="str">
            <v>죽음이란 무엇인가</v>
          </cell>
          <cell r="B1123">
            <v>23520</v>
          </cell>
          <cell r="C1123">
            <v>2</v>
          </cell>
          <cell r="D1123" t="str">
            <v>4808901152219</v>
          </cell>
          <cell r="E1123" t="str">
            <v>kEPUB</v>
          </cell>
        </row>
        <row r="1124">
          <cell r="A1124" t="str">
            <v>지식과 교양</v>
          </cell>
          <cell r="B1124">
            <v>27000</v>
          </cell>
          <cell r="C1124">
            <v>1</v>
          </cell>
          <cell r="D1124" t="str">
            <v>4801186510545</v>
          </cell>
          <cell r="E1124" t="str">
            <v>kEPUB</v>
          </cell>
        </row>
        <row r="1125">
          <cell r="A1125" t="str">
            <v>지적 대화를 위한 넓고 얕은 지식. 1</v>
          </cell>
          <cell r="B1125">
            <v>20160</v>
          </cell>
          <cell r="C1125">
            <v>1</v>
          </cell>
          <cell r="D1125" t="str">
            <v>4801190313187</v>
          </cell>
          <cell r="E1125" t="str">
            <v>kEPUB</v>
          </cell>
        </row>
        <row r="1126">
          <cell r="A1126" t="str">
            <v>지적 대화를 위한 넓고 얕은 지식. 2</v>
          </cell>
          <cell r="B1126">
            <v>20160</v>
          </cell>
          <cell r="C1126">
            <v>1</v>
          </cell>
          <cell r="D1126" t="str">
            <v>4801190313194</v>
          </cell>
          <cell r="E1126" t="str">
            <v>kEPUB</v>
          </cell>
        </row>
        <row r="1127">
          <cell r="A1127" t="str">
            <v>차이나는 클라스  국가 법 리더 역사 편</v>
          </cell>
          <cell r="B1127">
            <v>19910</v>
          </cell>
          <cell r="C1127">
            <v>1</v>
          </cell>
          <cell r="D1127" t="str">
            <v>4808927809463</v>
          </cell>
          <cell r="E1127" t="str">
            <v>kEPUB</v>
          </cell>
        </row>
        <row r="1128">
          <cell r="A1128" t="str">
            <v>차이나는 클라스: 고전 인류 사회편</v>
          </cell>
          <cell r="B1128">
            <v>19910</v>
          </cell>
          <cell r="C1128">
            <v>1</v>
          </cell>
          <cell r="D1128" t="str">
            <v>4808927809999</v>
          </cell>
          <cell r="E1128" t="str">
            <v>kEPUB</v>
          </cell>
        </row>
        <row r="1129">
          <cell r="A1129" t="str">
            <v>차이나는 클라스: 과학 문화 미래 편</v>
          </cell>
          <cell r="B1129">
            <v>19910</v>
          </cell>
          <cell r="C1129">
            <v>1</v>
          </cell>
          <cell r="D1129" t="str">
            <v>4808927810414</v>
          </cell>
          <cell r="E1129" t="str">
            <v>kEPUB</v>
          </cell>
        </row>
        <row r="1130">
          <cell r="A1130" t="str">
            <v>책은 도끼다</v>
          </cell>
          <cell r="B1130">
            <v>28800</v>
          </cell>
          <cell r="C1130">
            <v>2</v>
          </cell>
          <cell r="D1130" t="str">
            <v>4808956055466</v>
          </cell>
          <cell r="E1130" t="str">
            <v>kEPUB</v>
          </cell>
        </row>
        <row r="1131">
          <cell r="A1131" t="str">
            <v>코로나 사피엔스</v>
          </cell>
          <cell r="B1131">
            <v>21600</v>
          </cell>
          <cell r="C1131">
            <v>1</v>
          </cell>
          <cell r="D1131" t="str">
            <v>4801189995899</v>
          </cell>
          <cell r="E1131" t="str">
            <v>kEPUB</v>
          </cell>
        </row>
        <row r="1132">
          <cell r="A1132" t="str">
            <v>코로나19 이후의 미래</v>
          </cell>
          <cell r="B1132">
            <v>22680</v>
          </cell>
          <cell r="C1132">
            <v>1</v>
          </cell>
          <cell r="D1132" t="str">
            <v>4808977285347</v>
          </cell>
          <cell r="E1132" t="str">
            <v>kPDF+kEPUB</v>
          </cell>
        </row>
        <row r="1133">
          <cell r="A1133" t="str">
            <v>클림트</v>
          </cell>
          <cell r="B1133">
            <v>33840</v>
          </cell>
          <cell r="C1133">
            <v>2</v>
          </cell>
          <cell r="D1133" t="str">
            <v>4808950974121</v>
          </cell>
          <cell r="E1133" t="str">
            <v>kEPUB</v>
          </cell>
        </row>
        <row r="1134">
          <cell r="A1134" t="str">
            <v>하나도 괜찮지 않습니다</v>
          </cell>
          <cell r="B1134">
            <v>26100</v>
          </cell>
          <cell r="C1134">
            <v>1</v>
          </cell>
          <cell r="D1134" t="str">
            <v>4808968331657</v>
          </cell>
          <cell r="E1134" t="str">
            <v>kEPUB</v>
          </cell>
        </row>
        <row r="1135">
          <cell r="A1135" t="str">
            <v>히포크라테스 미술관</v>
          </cell>
          <cell r="B1135">
            <v>21170</v>
          </cell>
          <cell r="C1135">
            <v>1</v>
          </cell>
          <cell r="D1135" t="str">
            <v>4801187150788</v>
          </cell>
          <cell r="E1135" t="str">
            <v>kPDF+kEPUB</v>
          </cell>
        </row>
        <row r="1136">
          <cell r="A1136" t="str">
            <v>강아지 똥은 왜 자아존중감이 낮았을까</v>
          </cell>
          <cell r="B1136">
            <v>14400</v>
          </cell>
          <cell r="C1136">
            <v>1</v>
          </cell>
          <cell r="D1136" t="str">
            <v>4808965112068</v>
          </cell>
          <cell r="E1136" t="str">
            <v>kEPUB</v>
          </cell>
        </row>
        <row r="1137">
          <cell r="A1137" t="str">
            <v>다문화시대 문화를 넘어서 그리고 한국</v>
          </cell>
          <cell r="B1137">
            <v>19440</v>
          </cell>
          <cell r="C1137">
            <v>1</v>
          </cell>
          <cell r="D1137" t="str">
            <v>4808926831212</v>
          </cell>
          <cell r="E1137" t="str">
            <v>kEPUB</v>
          </cell>
        </row>
        <row r="1138">
          <cell r="A1138" t="str">
            <v>미움받을 용기</v>
          </cell>
          <cell r="B1138">
            <v>21420</v>
          </cell>
          <cell r="C1138">
            <v>1</v>
          </cell>
          <cell r="D1138" t="str">
            <v>4808996991342</v>
          </cell>
          <cell r="E1138" t="str">
            <v>kEPUB</v>
          </cell>
        </row>
        <row r="1139">
          <cell r="A1139" t="str">
            <v>미움받을 용기. 2</v>
          </cell>
          <cell r="B1139">
            <v>21420</v>
          </cell>
          <cell r="C1139">
            <v>1</v>
          </cell>
          <cell r="D1139" t="str">
            <v>4801186560120</v>
          </cell>
          <cell r="E1139" t="str">
            <v>kEPUB</v>
          </cell>
        </row>
        <row r="1140">
          <cell r="A1140" t="str">
            <v>언플래트닝, 생각의 형태</v>
          </cell>
          <cell r="B1140">
            <v>27000</v>
          </cell>
          <cell r="C1140">
            <v>1</v>
          </cell>
          <cell r="D1140" t="str">
            <v>4801159310776</v>
          </cell>
          <cell r="E1140" t="str">
            <v>kPDF+kEPUB</v>
          </cell>
        </row>
        <row r="1141">
          <cell r="A1141" t="str">
            <v>지적 대화를 위한 넓고 얕은 지식: 제로 편</v>
          </cell>
          <cell r="B1141">
            <v>24840</v>
          </cell>
          <cell r="C1141">
            <v>1</v>
          </cell>
          <cell r="D1141" t="str">
            <v>4801190313132</v>
          </cell>
          <cell r="E1141" t="str">
            <v>kEPUB</v>
          </cell>
        </row>
        <row r="1142">
          <cell r="A1142" t="str">
            <v>루쉰 문학선</v>
          </cell>
          <cell r="B1142">
            <v>27360</v>
          </cell>
          <cell r="C1142">
            <v>1</v>
          </cell>
          <cell r="D1142" t="str">
            <v>4801186846378</v>
          </cell>
          <cell r="E1142" t="str">
            <v>kEPUB</v>
          </cell>
        </row>
        <row r="1143">
          <cell r="A1143" t="str">
            <v>공리주의(리커버)</v>
          </cell>
          <cell r="B1143">
            <v>12780</v>
          </cell>
          <cell r="C1143">
            <v>1</v>
          </cell>
          <cell r="D1143" t="str">
            <v>4801159312251</v>
          </cell>
          <cell r="E1143" t="str">
            <v>kEPUB</v>
          </cell>
        </row>
        <row r="1144">
          <cell r="A1144" t="str">
            <v>인간은 기계보다 특별할까?</v>
          </cell>
          <cell r="B1144">
            <v>20700</v>
          </cell>
          <cell r="C1144">
            <v>1</v>
          </cell>
          <cell r="D1144" t="str">
            <v>4801187038550</v>
          </cell>
          <cell r="E1144" t="str">
            <v>kEPUB</v>
          </cell>
        </row>
        <row r="1145">
          <cell r="A1145" t="str">
            <v>자유론(리커버)</v>
          </cell>
          <cell r="B1145">
            <v>12780</v>
          </cell>
          <cell r="C1145">
            <v>1</v>
          </cell>
          <cell r="D1145" t="str">
            <v>4801159312237</v>
          </cell>
          <cell r="E1145" t="str">
            <v>kEPUB</v>
          </cell>
        </row>
        <row r="1146">
          <cell r="A1146" t="str">
            <v>철학의 역사</v>
          </cell>
          <cell r="B1146">
            <v>30240</v>
          </cell>
          <cell r="C1146">
            <v>1</v>
          </cell>
          <cell r="D1146" t="str">
            <v>4801188941286</v>
          </cell>
          <cell r="E1146" t="str">
            <v>kEPUB</v>
          </cell>
        </row>
        <row r="1147">
          <cell r="A1147" t="str">
            <v>탁월한 사유의 시선</v>
          </cell>
          <cell r="B1147">
            <v>33840</v>
          </cell>
          <cell r="C1147">
            <v>2</v>
          </cell>
          <cell r="D1147" t="str">
            <v>4808950975401</v>
          </cell>
          <cell r="E1147" t="str">
            <v>kEPUB</v>
          </cell>
        </row>
        <row r="1148">
          <cell r="A1148" t="str">
            <v>볼보 그리는 남자</v>
          </cell>
          <cell r="B1148">
            <v>18900</v>
          </cell>
          <cell r="C1148">
            <v>1</v>
          </cell>
          <cell r="D1148" t="str">
            <v>4801164840794</v>
          </cell>
          <cell r="E1148" t="str">
            <v>kEPUB</v>
          </cell>
        </row>
        <row r="1149">
          <cell r="A1149" t="str">
            <v>세계를 바꾸는 작은 거인들</v>
          </cell>
          <cell r="B1149">
            <v>20700</v>
          </cell>
          <cell r="C1149">
            <v>1</v>
          </cell>
          <cell r="D1149" t="str">
            <v>4801195553458</v>
          </cell>
          <cell r="E1149" t="str">
            <v>kPDF+kEPUB</v>
          </cell>
        </row>
        <row r="1150">
          <cell r="A1150" t="str">
            <v>세상이 너를 원하고 있어!</v>
          </cell>
          <cell r="B1150">
            <v>16130</v>
          </cell>
          <cell r="C1150">
            <v>1</v>
          </cell>
          <cell r="D1150" t="str">
            <v>4808968305092</v>
          </cell>
          <cell r="E1150" t="str">
            <v>kPDF+kEPUB</v>
          </cell>
        </row>
        <row r="1151">
          <cell r="A1151" t="str">
            <v>게으름이 습관이 되기 전에</v>
          </cell>
          <cell r="B1151">
            <v>10150</v>
          </cell>
          <cell r="C1151">
            <v>2</v>
          </cell>
          <cell r="D1151" t="str">
            <v>4808925568102</v>
          </cell>
          <cell r="E1151" t="str">
            <v>kEPUB</v>
          </cell>
        </row>
        <row r="1152">
          <cell r="A1152" t="str">
            <v>시간 전쟁</v>
          </cell>
          <cell r="B1152">
            <v>69120</v>
          </cell>
          <cell r="C1152">
            <v>2</v>
          </cell>
          <cell r="D1152" t="str">
            <v>4801165210749</v>
          </cell>
          <cell r="E1152" t="str">
            <v>kEPUB</v>
          </cell>
        </row>
        <row r="1153">
          <cell r="A1153" t="str">
            <v>탁월한 생각은 어떻게 만들어지는가</v>
          </cell>
          <cell r="B1153">
            <v>24300</v>
          </cell>
          <cell r="C1153">
            <v>1</v>
          </cell>
          <cell r="D1153" t="str">
            <v>4801190398641</v>
          </cell>
          <cell r="E1153" t="str">
            <v>kEPUB</v>
          </cell>
        </row>
        <row r="1154">
          <cell r="A1154" t="str">
            <v>데일 카네기 인간관계론</v>
          </cell>
          <cell r="B1154">
            <v>9900</v>
          </cell>
          <cell r="C1154">
            <v>1</v>
          </cell>
          <cell r="D1154" t="str">
            <v>4801187142561</v>
          </cell>
          <cell r="E1154" t="str">
            <v>kEPUB</v>
          </cell>
        </row>
        <row r="1155">
          <cell r="A1155" t="str">
            <v>어미팔아 친구산다</v>
          </cell>
          <cell r="B1155">
            <v>10800</v>
          </cell>
          <cell r="C1155">
            <v>1</v>
          </cell>
          <cell r="D1155" t="str">
            <v>4808956544489</v>
          </cell>
          <cell r="E1155" t="str">
            <v>kPDF+kEPUB</v>
          </cell>
        </row>
        <row r="1156">
          <cell r="A1156" t="str">
            <v>나는 하버드에서 인생을 배웠다</v>
          </cell>
          <cell r="B1156">
            <v>18650</v>
          </cell>
          <cell r="C1156">
            <v>1</v>
          </cell>
          <cell r="D1156" t="str">
            <v>4808972778370</v>
          </cell>
          <cell r="E1156" t="str">
            <v>kEPUB</v>
          </cell>
        </row>
        <row r="1157">
          <cell r="A1157" t="str">
            <v>나를 지키는 힘</v>
          </cell>
          <cell r="B1157">
            <v>18000</v>
          </cell>
          <cell r="C1157">
            <v>1</v>
          </cell>
          <cell r="D1157" t="str">
            <v>4801188388203</v>
          </cell>
          <cell r="E1157" t="str">
            <v>kEPUB</v>
          </cell>
        </row>
        <row r="1158">
          <cell r="A1158" t="str">
            <v>데일 카네기 자기관리론(1948년 초판 완역본)</v>
          </cell>
          <cell r="B1158">
            <v>9900</v>
          </cell>
          <cell r="C1158">
            <v>1</v>
          </cell>
          <cell r="D1158" t="str">
            <v>4801191280334</v>
          </cell>
          <cell r="E1158" t="str">
            <v>kEPUB</v>
          </cell>
        </row>
        <row r="1159">
          <cell r="A1159" t="str">
            <v>삶의 무기가 되는 한마디</v>
          </cell>
          <cell r="B1159">
            <v>17390</v>
          </cell>
          <cell r="C1159">
            <v>1</v>
          </cell>
          <cell r="D1159" t="str">
            <v>4801196711116</v>
          </cell>
          <cell r="E1159" t="str">
            <v>kEPUB</v>
          </cell>
        </row>
        <row r="1160">
          <cell r="A1160" t="str">
            <v>웰컴, 헌드레드</v>
          </cell>
          <cell r="B1160">
            <v>17640</v>
          </cell>
          <cell r="C1160">
            <v>1</v>
          </cell>
          <cell r="D1160" t="str">
            <v>480D170929950</v>
          </cell>
          <cell r="E1160" t="str">
            <v>kEPUB</v>
          </cell>
        </row>
        <row r="1161">
          <cell r="A1161" t="str">
            <v>회복탄력성(15만부 기념 리커버)</v>
          </cell>
          <cell r="B1161">
            <v>26640</v>
          </cell>
          <cell r="C1161">
            <v>2</v>
          </cell>
          <cell r="D1161" t="str">
            <v>4801189938773</v>
          </cell>
          <cell r="E1161" t="str">
            <v>kEPUB</v>
          </cell>
        </row>
        <row r="1162">
          <cell r="A1162" t="str">
            <v>통역사들은 어떻게 어학의 달인이 되었을까?</v>
          </cell>
          <cell r="B1162">
            <v>14400</v>
          </cell>
          <cell r="C1162">
            <v>1</v>
          </cell>
          <cell r="D1162" t="str">
            <v>480D181221350</v>
          </cell>
          <cell r="E1162" t="str">
            <v>kEPUB</v>
          </cell>
        </row>
        <row r="1163">
          <cell r="A1163" t="str">
            <v>고수의 학습법</v>
          </cell>
          <cell r="B1163">
            <v>18900</v>
          </cell>
          <cell r="C1163">
            <v>1</v>
          </cell>
          <cell r="D1163" t="str">
            <v>4801196826742</v>
          </cell>
          <cell r="E1163" t="str">
            <v>kEPUB</v>
          </cell>
        </row>
        <row r="1164">
          <cell r="A1164" t="str">
            <v>공부 마스터 플랜</v>
          </cell>
          <cell r="B1164">
            <v>18900</v>
          </cell>
          <cell r="C1164">
            <v>1</v>
          </cell>
          <cell r="D1164" t="str">
            <v>4801189584130</v>
          </cell>
          <cell r="E1164" t="str">
            <v>kEPUB</v>
          </cell>
        </row>
        <row r="1165">
          <cell r="A1165" t="str">
            <v>공부하기가 죽기보다 싫을 때 읽는 책</v>
          </cell>
          <cell r="B1165">
            <v>18900</v>
          </cell>
          <cell r="C1165">
            <v>1</v>
          </cell>
          <cell r="D1165" t="str">
            <v>4801187962756</v>
          </cell>
          <cell r="E1165" t="str">
            <v>kEPUB</v>
          </cell>
        </row>
        <row r="1166">
          <cell r="A1166" t="str">
            <v>그림은 위로다</v>
          </cell>
          <cell r="B1166">
            <v>19800</v>
          </cell>
          <cell r="C1166">
            <v>1</v>
          </cell>
          <cell r="D1166" t="str">
            <v>4808970654874</v>
          </cell>
          <cell r="E1166" t="str">
            <v>kEPUB</v>
          </cell>
        </row>
        <row r="1167">
          <cell r="A1167" t="str">
            <v>나는 무조건 합격하는 공부만 한다</v>
          </cell>
          <cell r="B1167">
            <v>18900</v>
          </cell>
          <cell r="C1167">
            <v>1</v>
          </cell>
          <cell r="D1167" t="str">
            <v>4801162541211</v>
          </cell>
          <cell r="E1167" t="str">
            <v>kEPUB</v>
          </cell>
        </row>
        <row r="1168">
          <cell r="A1168" t="str">
            <v>나를 발견하는 시간</v>
          </cell>
          <cell r="B1168">
            <v>19800</v>
          </cell>
          <cell r="C1168">
            <v>1</v>
          </cell>
          <cell r="D1168" t="str">
            <v>4801185035247</v>
          </cell>
          <cell r="E1168" t="str">
            <v>kEPUB</v>
          </cell>
        </row>
        <row r="1169">
          <cell r="A1169" t="str">
            <v>내 인벤토리에 구글을 담다</v>
          </cell>
          <cell r="B1169">
            <v>18900</v>
          </cell>
          <cell r="C1169">
            <v>1</v>
          </cell>
          <cell r="D1169" t="str">
            <v>4808965402343</v>
          </cell>
          <cell r="E1169" t="str">
            <v>kPDF</v>
          </cell>
        </row>
        <row r="1170">
          <cell r="A1170" t="str">
            <v>당신의 뇌는 서두르는 법이 없다</v>
          </cell>
          <cell r="B1170">
            <v>20160</v>
          </cell>
          <cell r="C1170">
            <v>1</v>
          </cell>
          <cell r="D1170" t="str">
            <v>4801190313224</v>
          </cell>
          <cell r="E1170" t="str">
            <v>kEPUB</v>
          </cell>
        </row>
        <row r="1171">
          <cell r="A1171" t="str">
            <v>명상이 이렇게 쓸모 있을 줄이야</v>
          </cell>
          <cell r="B1171">
            <v>16380</v>
          </cell>
          <cell r="C1171">
            <v>1</v>
          </cell>
          <cell r="D1171" t="str">
            <v>4801162541235</v>
          </cell>
          <cell r="E1171" t="str">
            <v>kEPUB</v>
          </cell>
        </row>
        <row r="1172">
          <cell r="A1172" t="str">
            <v>미래인재 기업가정신에 답이 있다</v>
          </cell>
          <cell r="B1172">
            <v>21170</v>
          </cell>
          <cell r="C1172">
            <v>1</v>
          </cell>
          <cell r="D1172" t="str">
            <v>4801158740291</v>
          </cell>
          <cell r="E1172" t="str">
            <v>kEPUB</v>
          </cell>
        </row>
        <row r="1173">
          <cell r="A1173" t="str">
            <v>수학, 꼭 해야 하나요?</v>
          </cell>
          <cell r="B1173">
            <v>16200</v>
          </cell>
          <cell r="C1173">
            <v>1</v>
          </cell>
          <cell r="D1173" t="str">
            <v>4801195924272</v>
          </cell>
          <cell r="E1173" t="str">
            <v>kEPUB</v>
          </cell>
        </row>
        <row r="1174">
          <cell r="A1174" t="str">
            <v>습관의 디테일</v>
          </cell>
          <cell r="B1174">
            <v>23040</v>
          </cell>
          <cell r="C1174">
            <v>1</v>
          </cell>
          <cell r="D1174" t="str">
            <v>4808965964049</v>
          </cell>
          <cell r="E1174" t="str">
            <v>kEPUB</v>
          </cell>
        </row>
        <row r="1175">
          <cell r="A1175" t="str">
            <v>습관의 완성</v>
          </cell>
          <cell r="B1175">
            <v>18650</v>
          </cell>
          <cell r="C1175">
            <v>1</v>
          </cell>
          <cell r="D1175" t="str">
            <v>4801190238084</v>
          </cell>
          <cell r="E1175" t="str">
            <v>kEPUB</v>
          </cell>
        </row>
        <row r="1176">
          <cell r="A1176" t="str">
            <v>시작만 있고 끝이 없는 당신을 위한 책</v>
          </cell>
          <cell r="B1176">
            <v>18900</v>
          </cell>
          <cell r="C1176">
            <v>1</v>
          </cell>
          <cell r="D1176" t="str">
            <v>4801190456044</v>
          </cell>
          <cell r="E1176" t="str">
            <v>kEPUB</v>
          </cell>
        </row>
        <row r="1177">
          <cell r="A1177" t="str">
            <v>압축 공부</v>
          </cell>
          <cell r="B1177">
            <v>19800</v>
          </cell>
          <cell r="C1177">
            <v>1</v>
          </cell>
          <cell r="D1177" t="str">
            <v>4801189584475</v>
          </cell>
          <cell r="E1177" t="str">
            <v>kEPUB</v>
          </cell>
        </row>
        <row r="1178">
          <cell r="A1178" t="str">
            <v>에이트</v>
          </cell>
          <cell r="B1178">
            <v>21420</v>
          </cell>
          <cell r="C1178">
            <v>1</v>
          </cell>
          <cell r="D1178" t="str">
            <v>4801188388906</v>
          </cell>
          <cell r="E1178" t="str">
            <v>kEPUB</v>
          </cell>
        </row>
        <row r="1179">
          <cell r="A1179" t="str">
            <v>우아한 관찰주의자</v>
          </cell>
          <cell r="B1179">
            <v>23310</v>
          </cell>
          <cell r="C1179">
            <v>1</v>
          </cell>
          <cell r="D1179" t="str">
            <v>4808935211715</v>
          </cell>
          <cell r="E1179" t="str">
            <v>kEPUB</v>
          </cell>
        </row>
        <row r="1180">
          <cell r="A1180" t="str">
            <v>울트라러닝, 세계 0.1%가 지식을 얻는 비밀</v>
          </cell>
          <cell r="B1180">
            <v>20160</v>
          </cell>
          <cell r="C1180">
            <v>1</v>
          </cell>
          <cell r="D1180" t="str">
            <v>4801162541280</v>
          </cell>
          <cell r="E1180" t="str">
            <v>kEPUB</v>
          </cell>
        </row>
        <row r="1181">
          <cell r="A1181" t="str">
            <v>청소력</v>
          </cell>
          <cell r="B1181">
            <v>6480</v>
          </cell>
          <cell r="C1181">
            <v>1</v>
          </cell>
          <cell r="D1181" t="str">
            <v>4808991824096</v>
          </cell>
          <cell r="E1181" t="str">
            <v>kPDF+kEPUB</v>
          </cell>
        </row>
        <row r="1182">
          <cell r="A1182" t="str">
            <v>콰이어트</v>
          </cell>
          <cell r="B1182">
            <v>9800</v>
          </cell>
          <cell r="C1182">
            <v>2</v>
          </cell>
          <cell r="D1182" t="str">
            <v>4808925546872</v>
          </cell>
          <cell r="E1182" t="str">
            <v>kEPUB</v>
          </cell>
        </row>
        <row r="1183">
          <cell r="A1183" t="str">
            <v>하버드 상위 1퍼센트의 비밀</v>
          </cell>
          <cell r="B1183">
            <v>23040</v>
          </cell>
          <cell r="C1183">
            <v>2</v>
          </cell>
          <cell r="D1183" t="str">
            <v>4808947544085</v>
          </cell>
          <cell r="E1183" t="str">
            <v>kEPUB</v>
          </cell>
        </row>
        <row r="1184">
          <cell r="A1184" t="str">
            <v>하버드 인생학 특강</v>
          </cell>
          <cell r="B1184">
            <v>11760</v>
          </cell>
          <cell r="C1184">
            <v>2</v>
          </cell>
          <cell r="D1184" t="str">
            <v>4808925568997</v>
          </cell>
          <cell r="E1184" t="str">
            <v>kEPUB</v>
          </cell>
        </row>
        <row r="1185">
          <cell r="A1185" t="str">
            <v>한 번이라도 끝까지 버텨본 적 있는가</v>
          </cell>
          <cell r="B1185">
            <v>20880</v>
          </cell>
          <cell r="C1185">
            <v>1</v>
          </cell>
          <cell r="D1185" t="str">
            <v>4801190356245</v>
          </cell>
          <cell r="E1185" t="str">
            <v>kEPUB</v>
          </cell>
        </row>
        <row r="1186">
          <cell r="A1186" t="str">
            <v>혼자만의 시간이 필요한 이유</v>
          </cell>
          <cell r="B1186">
            <v>18900</v>
          </cell>
          <cell r="C1186">
            <v>1</v>
          </cell>
          <cell r="D1186" t="str">
            <v>4801188041139</v>
          </cell>
          <cell r="E1186" t="str">
            <v>kPDF+kEPUB</v>
          </cell>
        </row>
        <row r="1187">
          <cell r="A1187" t="str">
            <v>말 그릇</v>
          </cell>
          <cell r="B1187">
            <v>18000</v>
          </cell>
          <cell r="C1187">
            <v>1</v>
          </cell>
          <cell r="D1187" t="str">
            <v>4801185952988</v>
          </cell>
          <cell r="E1187" t="str">
            <v>kEPUB</v>
          </cell>
        </row>
        <row r="1188">
          <cell r="A1188" t="str">
            <v>말투 때문에 말투 덕분에</v>
          </cell>
          <cell r="B1188">
            <v>16200</v>
          </cell>
          <cell r="C1188">
            <v>1</v>
          </cell>
          <cell r="D1188" t="str">
            <v>4801189584260</v>
          </cell>
          <cell r="E1188" t="str">
            <v>kEPUB</v>
          </cell>
        </row>
        <row r="1189">
          <cell r="A1189" t="str">
            <v>설득의 심리학</v>
          </cell>
          <cell r="B1189">
            <v>28800</v>
          </cell>
          <cell r="C1189">
            <v>2</v>
          </cell>
          <cell r="D1189" t="str">
            <v>4808950949150</v>
          </cell>
          <cell r="E1189" t="str">
            <v>kPDF+kEPUB</v>
          </cell>
        </row>
        <row r="1190">
          <cell r="A1190" t="str">
            <v>토론의 힘</v>
          </cell>
          <cell r="B1190">
            <v>17100</v>
          </cell>
          <cell r="C1190">
            <v>1</v>
          </cell>
          <cell r="D1190" t="str">
            <v>4808997336432</v>
          </cell>
          <cell r="E1190" t="str">
            <v>kEPUB</v>
          </cell>
        </row>
        <row r="1191">
          <cell r="A1191" t="str">
            <v>환상 너머의 통일</v>
          </cell>
          <cell r="B1191">
            <v>19530</v>
          </cell>
          <cell r="C1191">
            <v>1</v>
          </cell>
          <cell r="D1191" t="str">
            <v>4801186452487</v>
          </cell>
          <cell r="E1191" t="str">
            <v>kEPUB</v>
          </cell>
        </row>
        <row r="1192">
          <cell r="A1192" t="str">
            <v>검사내전</v>
          </cell>
          <cell r="B1192">
            <v>18900</v>
          </cell>
          <cell r="C1192">
            <v>1</v>
          </cell>
          <cell r="D1192" t="str">
            <v>4808960516175</v>
          </cell>
          <cell r="E1192" t="str">
            <v>kEPUB</v>
          </cell>
        </row>
        <row r="1193">
          <cell r="A1193" t="str">
            <v>나는 뉴욕의 초보 검사입니다</v>
          </cell>
          <cell r="B1193">
            <v>18900</v>
          </cell>
          <cell r="C1193">
            <v>1</v>
          </cell>
          <cell r="D1193" t="str">
            <v>4801188388876</v>
          </cell>
          <cell r="E1193" t="str">
            <v>kEPUB</v>
          </cell>
        </row>
        <row r="1194">
          <cell r="A1194" t="str">
            <v>법에도 심장이 있다면</v>
          </cell>
          <cell r="B1194">
            <v>16200</v>
          </cell>
          <cell r="C1194">
            <v>1</v>
          </cell>
          <cell r="D1194" t="str">
            <v>4801164710066</v>
          </cell>
          <cell r="E1194" t="str">
            <v>kEPUB</v>
          </cell>
        </row>
        <row r="1195">
          <cell r="A1195" t="str">
            <v>소파 위의 변호사</v>
          </cell>
          <cell r="B1195">
            <v>15300</v>
          </cell>
          <cell r="C1195">
            <v>1</v>
          </cell>
          <cell r="D1195" t="str">
            <v>4801188296133</v>
          </cell>
          <cell r="E1195" t="str">
            <v>kEPUB</v>
          </cell>
        </row>
        <row r="1196">
          <cell r="A1196" t="str">
            <v>우리들의 변호사</v>
          </cell>
          <cell r="B1196">
            <v>37800</v>
          </cell>
          <cell r="C1196">
            <v>1</v>
          </cell>
          <cell r="D1196" t="str">
            <v>4808961570893</v>
          </cell>
          <cell r="E1196" t="str">
            <v>kEPUB</v>
          </cell>
        </row>
        <row r="1197">
          <cell r="A1197" t="str">
            <v>정의는 어떻게 실현되는가</v>
          </cell>
          <cell r="B1197">
            <v>25920</v>
          </cell>
          <cell r="C1197">
            <v>1</v>
          </cell>
          <cell r="D1197" t="str">
            <v>4808965964179</v>
          </cell>
          <cell r="E1197" t="str">
            <v>kEPUB</v>
          </cell>
        </row>
        <row r="1198">
          <cell r="A1198" t="str">
            <v>퇴근길 법툰</v>
          </cell>
          <cell r="B1198">
            <v>72720</v>
          </cell>
          <cell r="C1198">
            <v>2</v>
          </cell>
          <cell r="D1198" t="str">
            <v>4801161658828</v>
          </cell>
          <cell r="E1198" t="str">
            <v>kPDF</v>
          </cell>
        </row>
        <row r="1199">
          <cell r="A1199" t="str">
            <v>IMF 키즈의 생애</v>
          </cell>
          <cell r="B1199">
            <v>40320</v>
          </cell>
          <cell r="C1199">
            <v>1</v>
          </cell>
          <cell r="D1199" t="str">
            <v>4801188605027</v>
          </cell>
          <cell r="E1199" t="str">
            <v>kEPUB</v>
          </cell>
        </row>
        <row r="1200">
          <cell r="A1200" t="str">
            <v>걷기만 하면 돼</v>
          </cell>
          <cell r="B1200">
            <v>15300</v>
          </cell>
          <cell r="C1200">
            <v>1</v>
          </cell>
          <cell r="D1200" t="str">
            <v>4801188296287</v>
          </cell>
          <cell r="E1200" t="str">
            <v>kEPUB</v>
          </cell>
        </row>
        <row r="1201">
          <cell r="A1201" t="str">
            <v>괜찮지 않습니다</v>
          </cell>
          <cell r="B1201">
            <v>9800</v>
          </cell>
          <cell r="C1201">
            <v>2</v>
          </cell>
          <cell r="D1201" t="str">
            <v>4808925562339</v>
          </cell>
          <cell r="E1201" t="str">
            <v>kEPUB</v>
          </cell>
        </row>
        <row r="1202">
          <cell r="A1202" t="str">
            <v>만화로 읽는 피케티의 21세기 자본</v>
          </cell>
          <cell r="B1202">
            <v>18000</v>
          </cell>
          <cell r="C1202">
            <v>1</v>
          </cell>
          <cell r="D1202" t="str">
            <v>4801157955856</v>
          </cell>
          <cell r="E1202" t="str">
            <v>kPDF</v>
          </cell>
        </row>
        <row r="1203">
          <cell r="A1203" t="str">
            <v>생태주의</v>
          </cell>
          <cell r="B1203">
            <v>14220</v>
          </cell>
          <cell r="C1203">
            <v>1</v>
          </cell>
          <cell r="D1203" t="str">
            <v>4808970137964</v>
          </cell>
          <cell r="E1203" t="str">
            <v>kEPUB</v>
          </cell>
        </row>
        <row r="1204">
          <cell r="A1204" t="str">
            <v>스스로 해일이 된 여자들</v>
          </cell>
          <cell r="B1204">
            <v>18900</v>
          </cell>
          <cell r="C1204">
            <v>1</v>
          </cell>
          <cell r="D1204" t="str">
            <v>4808974839758</v>
          </cell>
          <cell r="E1204" t="str">
            <v>kEPUB</v>
          </cell>
        </row>
        <row r="1205">
          <cell r="A1205" t="str">
            <v>시간은 어떻게 돈이 되었는가?</v>
          </cell>
          <cell r="B1205">
            <v>17640</v>
          </cell>
          <cell r="C1205">
            <v>1</v>
          </cell>
          <cell r="D1205" t="str">
            <v>4801160801096</v>
          </cell>
          <cell r="E1205" t="str">
            <v>kEPUB</v>
          </cell>
        </row>
        <row r="1206">
          <cell r="A1206" t="str">
            <v>실격당한 자들을 위한 변론</v>
          </cell>
          <cell r="B1206">
            <v>20160</v>
          </cell>
          <cell r="C1206">
            <v>2</v>
          </cell>
          <cell r="D1206" t="str">
            <v>4801160943734</v>
          </cell>
          <cell r="E1206" t="str">
            <v>kEPUB</v>
          </cell>
        </row>
        <row r="1207">
          <cell r="A1207" t="str">
            <v>여자의 역사는 모두의 역사다</v>
          </cell>
          <cell r="B1207">
            <v>50400</v>
          </cell>
          <cell r="C1207">
            <v>1</v>
          </cell>
          <cell r="D1207" t="str">
            <v>4801196874941</v>
          </cell>
          <cell r="E1207" t="str">
            <v>kPDF</v>
          </cell>
        </row>
        <row r="1208">
          <cell r="A1208" t="str">
            <v>우리는 왜 이슬람을 혐오할까?</v>
          </cell>
          <cell r="B1208">
            <v>24300</v>
          </cell>
          <cell r="C1208">
            <v>1</v>
          </cell>
          <cell r="D1208" t="str">
            <v>4801195485575</v>
          </cell>
          <cell r="E1208" t="str">
            <v>kEPUB</v>
          </cell>
        </row>
        <row r="1209">
          <cell r="A1209" t="str">
            <v>우리는 통일 세대</v>
          </cell>
          <cell r="B1209">
            <v>19800</v>
          </cell>
          <cell r="C1209">
            <v>1</v>
          </cell>
          <cell r="D1209" t="str">
            <v>4801186358727</v>
          </cell>
          <cell r="E1209" t="str">
            <v>kEPUB</v>
          </cell>
        </row>
        <row r="1210">
          <cell r="A1210" t="str">
            <v>우리도 사랑할 수 있을까</v>
          </cell>
          <cell r="B1210">
            <v>18900</v>
          </cell>
          <cell r="C1210">
            <v>1</v>
          </cell>
          <cell r="D1210" t="str">
            <v>4808997780273</v>
          </cell>
          <cell r="E1210" t="str">
            <v>kEPUB</v>
          </cell>
        </row>
        <row r="1211">
          <cell r="A1211" t="str">
            <v>위대한 강의 삶과 죽음</v>
          </cell>
          <cell r="B1211">
            <v>20160</v>
          </cell>
          <cell r="C1211">
            <v>1</v>
          </cell>
          <cell r="D1211" t="str">
            <v>4801160401753</v>
          </cell>
          <cell r="E1211" t="str">
            <v>kEPUB</v>
          </cell>
        </row>
        <row r="1212">
          <cell r="A1212" t="str">
            <v>육식의 딜레마</v>
          </cell>
          <cell r="B1212">
            <v>15300</v>
          </cell>
          <cell r="C1212">
            <v>1</v>
          </cell>
          <cell r="D1212" t="str">
            <v>4801188296041</v>
          </cell>
          <cell r="E1212" t="str">
            <v>kEPUB</v>
          </cell>
        </row>
        <row r="1213">
          <cell r="A1213" t="str">
            <v>인간 증발</v>
          </cell>
          <cell r="B1213">
            <v>18900</v>
          </cell>
          <cell r="C1213">
            <v>1</v>
          </cell>
          <cell r="D1213" t="str">
            <v>4801159311339</v>
          </cell>
          <cell r="E1213" t="str">
            <v>kEPUB</v>
          </cell>
        </row>
        <row r="1214">
          <cell r="A1214" t="str">
            <v>인스타그램에는 절망이 없다</v>
          </cell>
          <cell r="B1214">
            <v>18900</v>
          </cell>
          <cell r="C1214">
            <v>1</v>
          </cell>
          <cell r="D1214" t="str">
            <v>4801160403405</v>
          </cell>
          <cell r="E1214" t="str">
            <v>kEPUB</v>
          </cell>
        </row>
        <row r="1215">
          <cell r="A1215" t="str">
            <v>자본과 이데올로기</v>
          </cell>
          <cell r="B1215">
            <v>38000</v>
          </cell>
          <cell r="C1215">
            <v>5</v>
          </cell>
          <cell r="D1215" t="str">
            <v>4808954671064</v>
          </cell>
          <cell r="E1215" t="str">
            <v>kEPUB</v>
          </cell>
        </row>
        <row r="1216">
          <cell r="A1216" t="str">
            <v>저렴한 것들의 세계사</v>
          </cell>
          <cell r="B1216">
            <v>21600</v>
          </cell>
          <cell r="C1216">
            <v>1</v>
          </cell>
          <cell r="D1216" t="str">
            <v>4801187691205</v>
          </cell>
          <cell r="E1216" t="str">
            <v>kEPUB</v>
          </cell>
        </row>
        <row r="1217">
          <cell r="A1217" t="str">
            <v>지금 여기, 무탈한가요?</v>
          </cell>
          <cell r="B1217">
            <v>18900</v>
          </cell>
          <cell r="C1217">
            <v>1</v>
          </cell>
          <cell r="D1217" t="str">
            <v>4801189799305</v>
          </cell>
          <cell r="E1217" t="str">
            <v>kEPUB</v>
          </cell>
        </row>
        <row r="1218">
          <cell r="A1218" t="str">
            <v>지리의 힘</v>
          </cell>
          <cell r="B1218">
            <v>21420</v>
          </cell>
          <cell r="C1218">
            <v>1</v>
          </cell>
          <cell r="D1218" t="str">
            <v>4808993178692</v>
          </cell>
          <cell r="E1218" t="str">
            <v>kEPUB</v>
          </cell>
        </row>
        <row r="1219">
          <cell r="A1219" t="str">
            <v>코로나 시대의 페미니즘</v>
          </cell>
          <cell r="B1219">
            <v>16380</v>
          </cell>
          <cell r="C1219">
            <v>1</v>
          </cell>
          <cell r="D1219" t="str">
            <v>4801160804554</v>
          </cell>
          <cell r="E1219" t="str">
            <v>kEPUB</v>
          </cell>
        </row>
        <row r="1220">
          <cell r="A1220" t="str">
            <v>페미니즘 교실</v>
          </cell>
          <cell r="B1220">
            <v>45360</v>
          </cell>
          <cell r="C1220">
            <v>2</v>
          </cell>
          <cell r="D1220" t="str">
            <v>4808971999301</v>
          </cell>
          <cell r="E1220" t="str">
            <v>kEPUB</v>
          </cell>
        </row>
        <row r="1221">
          <cell r="A1221" t="str">
            <v>페미니즘을 팝니다</v>
          </cell>
          <cell r="B1221">
            <v>21420</v>
          </cell>
          <cell r="C1221">
            <v>1</v>
          </cell>
          <cell r="D1221" t="str">
            <v>4808984076846</v>
          </cell>
          <cell r="E1221" t="str">
            <v>kPDF+kEPUB</v>
          </cell>
        </row>
        <row r="1222">
          <cell r="A1222" t="str">
            <v>학교에 페미니즘을</v>
          </cell>
          <cell r="B1222">
            <v>16200</v>
          </cell>
          <cell r="C1222">
            <v>1</v>
          </cell>
          <cell r="D1222" t="str">
            <v>4801186000626</v>
          </cell>
          <cell r="E1222" t="str">
            <v>kEPUB</v>
          </cell>
        </row>
        <row r="1223">
          <cell r="A1223" t="str">
            <v>핵을 넘다</v>
          </cell>
          <cell r="B1223">
            <v>16200</v>
          </cell>
          <cell r="C1223">
            <v>1</v>
          </cell>
          <cell r="D1223" t="str">
            <v>4801186036304</v>
          </cell>
          <cell r="E1223" t="str">
            <v>kEPUB</v>
          </cell>
        </row>
        <row r="1224">
          <cell r="A1224" t="str">
            <v>2050 거주불능 지구</v>
          </cell>
          <cell r="B1224">
            <v>24840</v>
          </cell>
          <cell r="C1224">
            <v>1</v>
          </cell>
          <cell r="D1224" t="str">
            <v>4801155401652</v>
          </cell>
          <cell r="E1224" t="str">
            <v>kEPUB</v>
          </cell>
        </row>
        <row r="1225">
          <cell r="A1225" t="str">
            <v>GMO, 우리는 날마다 논란을 먹는다</v>
          </cell>
          <cell r="B1225">
            <v>21420</v>
          </cell>
          <cell r="C1225">
            <v>1</v>
          </cell>
          <cell r="D1225" t="str">
            <v>4801161727104</v>
          </cell>
          <cell r="E1225" t="str">
            <v>kPDF+kEPUB</v>
          </cell>
        </row>
        <row r="1226">
          <cell r="A1226" t="str">
            <v>그건 혐오예요</v>
          </cell>
          <cell r="B1226">
            <v>18900</v>
          </cell>
          <cell r="C1226">
            <v>1</v>
          </cell>
          <cell r="D1226" t="str">
            <v>4801187525265</v>
          </cell>
          <cell r="E1226" t="str">
            <v>kEPUB</v>
          </cell>
        </row>
        <row r="1227">
          <cell r="A1227" t="str">
            <v>기후변화와 신사회계약</v>
          </cell>
          <cell r="B1227">
            <v>50400</v>
          </cell>
          <cell r="C1227">
            <v>2</v>
          </cell>
          <cell r="D1227" t="str">
            <v>4808965453147</v>
          </cell>
          <cell r="E1227" t="str">
            <v>kPDF</v>
          </cell>
        </row>
        <row r="1228">
          <cell r="A1228" t="str">
            <v>기후변화의 심리학</v>
          </cell>
          <cell r="B1228">
            <v>22680</v>
          </cell>
          <cell r="C1228">
            <v>1</v>
          </cell>
          <cell r="D1228" t="str">
            <v>4801195634058</v>
          </cell>
          <cell r="E1228" t="str">
            <v>kEPUB</v>
          </cell>
        </row>
        <row r="1229">
          <cell r="A1229" t="str">
            <v>낯선 이웃</v>
          </cell>
          <cell r="B1229">
            <v>21420</v>
          </cell>
          <cell r="C1229">
            <v>1</v>
          </cell>
          <cell r="D1229" t="str">
            <v>4801189143078</v>
          </cell>
          <cell r="E1229" t="str">
            <v>kEPUB</v>
          </cell>
        </row>
        <row r="1230">
          <cell r="A1230" t="str">
            <v>닥터 셰퍼드, 죽은 자들의 의사</v>
          </cell>
          <cell r="B1230">
            <v>23310</v>
          </cell>
          <cell r="C1230">
            <v>1</v>
          </cell>
          <cell r="D1230" t="str">
            <v>4801187038529</v>
          </cell>
          <cell r="E1230" t="str">
            <v>kEPUB</v>
          </cell>
        </row>
        <row r="1231">
          <cell r="A1231" t="str">
            <v>딸에게 들려주는 인종차별 이야기</v>
          </cell>
          <cell r="B1231">
            <v>34200</v>
          </cell>
          <cell r="C1231">
            <v>1</v>
          </cell>
          <cell r="D1231" t="str">
            <v>4801196874927</v>
          </cell>
          <cell r="E1231" t="str">
            <v>kEPUB</v>
          </cell>
        </row>
        <row r="1232">
          <cell r="A1232" t="str">
            <v>마지막 비상구</v>
          </cell>
          <cell r="B1232">
            <v>63000</v>
          </cell>
          <cell r="C1232">
            <v>1</v>
          </cell>
          <cell r="D1232" t="str">
            <v>4801190422063</v>
          </cell>
          <cell r="E1232" t="str">
            <v>kEPUB</v>
          </cell>
        </row>
        <row r="1233">
          <cell r="A1233" t="str">
            <v>보통 사람들의 전쟁</v>
          </cell>
          <cell r="B1233">
            <v>23040</v>
          </cell>
          <cell r="C1233">
            <v>1</v>
          </cell>
          <cell r="D1233" t="str">
            <v>4808965962977</v>
          </cell>
          <cell r="E1233" t="str">
            <v>kEPUB</v>
          </cell>
        </row>
        <row r="1234">
          <cell r="A1234" t="str">
            <v>세계화 시대의 불평등 문제</v>
          </cell>
          <cell r="B1234">
            <v>27000</v>
          </cell>
          <cell r="C1234">
            <v>1</v>
          </cell>
          <cell r="D1234" t="str">
            <v>4808967220228</v>
          </cell>
          <cell r="E1234" t="str">
            <v>kPDF</v>
          </cell>
        </row>
        <row r="1235">
          <cell r="A1235" t="str">
            <v>쓰레기 거절하기</v>
          </cell>
          <cell r="B1235">
            <v>18900</v>
          </cell>
          <cell r="C1235">
            <v>1</v>
          </cell>
          <cell r="D1235" t="str">
            <v>4808963723310</v>
          </cell>
          <cell r="E1235" t="str">
            <v>kEPUB</v>
          </cell>
        </row>
        <row r="1236">
          <cell r="A1236" t="str">
            <v>쓰레기책</v>
          </cell>
          <cell r="B1236">
            <v>21240</v>
          </cell>
          <cell r="C1236">
            <v>1</v>
          </cell>
          <cell r="D1236" t="str">
            <v>4801196852901</v>
          </cell>
          <cell r="E1236" t="str">
            <v>kEPUB</v>
          </cell>
        </row>
        <row r="1237">
          <cell r="A1237" t="str">
            <v>어쩌면 가장 중요한 이야기</v>
          </cell>
          <cell r="B1237">
            <v>17280</v>
          </cell>
          <cell r="C1237">
            <v>1</v>
          </cell>
          <cell r="D1237" t="str">
            <v>4808993690477</v>
          </cell>
          <cell r="E1237" t="str">
            <v>kEPUB</v>
          </cell>
        </row>
        <row r="1238">
          <cell r="A1238" t="str">
            <v>에코사이드</v>
          </cell>
          <cell r="B1238">
            <v>21600</v>
          </cell>
          <cell r="C1238">
            <v>1</v>
          </cell>
          <cell r="D1238" t="str">
            <v>4808959407224</v>
          </cell>
          <cell r="E1238" t="str">
            <v>kEPUB</v>
          </cell>
        </row>
        <row r="1239">
          <cell r="A1239" t="str">
            <v>엘리트 세습</v>
          </cell>
          <cell r="B1239">
            <v>27720</v>
          </cell>
          <cell r="C1239">
            <v>1</v>
          </cell>
          <cell r="D1239" t="str">
            <v>4808984078017</v>
          </cell>
          <cell r="E1239" t="str">
            <v>kEPUB</v>
          </cell>
        </row>
        <row r="1240">
          <cell r="A1240" t="str">
            <v>오늘도, 녹색 이슈</v>
          </cell>
          <cell r="B1240">
            <v>17010</v>
          </cell>
          <cell r="C1240">
            <v>1</v>
          </cell>
          <cell r="D1240" t="str">
            <v>4801156332078</v>
          </cell>
          <cell r="E1240" t="str">
            <v>kEPUB</v>
          </cell>
        </row>
        <row r="1241">
          <cell r="A1241" t="str">
            <v>왜 세계의 절반은 굶주리는가?</v>
          </cell>
          <cell r="B1241">
            <v>13610</v>
          </cell>
          <cell r="C1241">
            <v>1</v>
          </cell>
          <cell r="D1241" t="str">
            <v>4801187038031</v>
          </cell>
          <cell r="E1241" t="str">
            <v>kEPUB</v>
          </cell>
        </row>
        <row r="1242">
          <cell r="A1242" t="str">
            <v>우리도 행복할 수 있을까</v>
          </cell>
          <cell r="B1242">
            <v>20160</v>
          </cell>
          <cell r="C1242">
            <v>1</v>
          </cell>
          <cell r="D1242" t="str">
            <v>4808997780136</v>
          </cell>
          <cell r="E1242" t="str">
            <v>kEPUB</v>
          </cell>
        </row>
        <row r="1243">
          <cell r="A1243" t="str">
            <v>우리의 얼음이 사라지고 있다</v>
          </cell>
          <cell r="B1243">
            <v>27720</v>
          </cell>
          <cell r="C1243">
            <v>1</v>
          </cell>
          <cell r="D1243" t="str">
            <v>4808962918069</v>
          </cell>
          <cell r="E1243" t="str">
            <v>kPDF+kEPUB</v>
          </cell>
        </row>
        <row r="1244">
          <cell r="A1244" t="str">
            <v>인권도 차별이 되나요?</v>
          </cell>
          <cell r="B1244">
            <v>19800</v>
          </cell>
          <cell r="C1244">
            <v>1</v>
          </cell>
          <cell r="D1244" t="str">
            <v>4801187289556</v>
          </cell>
          <cell r="E1244" t="str">
            <v>kEPUB</v>
          </cell>
        </row>
        <row r="1245">
          <cell r="A1245" t="str">
            <v>지구와 바꾼 휴대폰</v>
          </cell>
          <cell r="B1245">
            <v>17280</v>
          </cell>
          <cell r="C1245">
            <v>1</v>
          </cell>
          <cell r="D1245" t="str">
            <v>4801186639666</v>
          </cell>
          <cell r="E1245" t="str">
            <v>kEPUB</v>
          </cell>
        </row>
        <row r="1246">
          <cell r="A1246" t="str">
            <v>지역생태활동가 도코로지스트 이야기</v>
          </cell>
          <cell r="B1246">
            <v>17280</v>
          </cell>
          <cell r="C1246">
            <v>1</v>
          </cell>
          <cell r="D1246" t="str">
            <v>4808993690415</v>
          </cell>
          <cell r="E1246" t="str">
            <v>kPDF+kEPUB</v>
          </cell>
        </row>
        <row r="1247">
          <cell r="A1247" t="str">
            <v>청소년 스마트폰 디톡스</v>
          </cell>
          <cell r="B1247">
            <v>21240</v>
          </cell>
          <cell r="C1247">
            <v>1</v>
          </cell>
          <cell r="D1247" t="str">
            <v>4801186118369</v>
          </cell>
          <cell r="E1247" t="str">
            <v>kEPUB</v>
          </cell>
        </row>
        <row r="1248">
          <cell r="A1248" t="str">
            <v>탄소사회의 종말</v>
          </cell>
          <cell r="B1248">
            <v>45000</v>
          </cell>
          <cell r="C1248">
            <v>2</v>
          </cell>
          <cell r="D1248" t="str">
            <v>4808950992941</v>
          </cell>
          <cell r="E1248" t="str">
            <v>kEPUB</v>
          </cell>
        </row>
        <row r="1249">
          <cell r="A1249" t="str">
            <v>후쿠시마 하청노동 일지</v>
          </cell>
          <cell r="B1249">
            <v>21600</v>
          </cell>
          <cell r="C1249">
            <v>1</v>
          </cell>
          <cell r="D1249" t="str">
            <v>4801196096091</v>
          </cell>
          <cell r="E1249" t="str">
            <v>kEPUB</v>
          </cell>
        </row>
        <row r="1250">
          <cell r="A1250" t="str">
            <v>나라를 지키는 칠뱅이</v>
          </cell>
          <cell r="B1250">
            <v>11880</v>
          </cell>
          <cell r="C1250">
            <v>1</v>
          </cell>
          <cell r="D1250" t="str">
            <v>4801195021995</v>
          </cell>
          <cell r="E1250" t="str">
            <v>kEPUB</v>
          </cell>
        </row>
        <row r="1251">
          <cell r="A1251" t="str">
            <v>뉴스 사용 설명서</v>
          </cell>
          <cell r="B1251">
            <v>13860</v>
          </cell>
          <cell r="C1251">
            <v>1</v>
          </cell>
          <cell r="D1251" t="str">
            <v>4808980401604</v>
          </cell>
          <cell r="E1251" t="str">
            <v>kPDF+kEPUB</v>
          </cell>
        </row>
        <row r="1252">
          <cell r="A1252" t="str">
            <v>1등에게 박수 치는 게 왜 놀랄 일일까?</v>
          </cell>
          <cell r="B1252">
            <v>16380</v>
          </cell>
          <cell r="C1252">
            <v>1</v>
          </cell>
          <cell r="D1252" t="str">
            <v>4801186361451</v>
          </cell>
          <cell r="E1252" t="str">
            <v>kEPUB</v>
          </cell>
        </row>
        <row r="1253">
          <cell r="A1253" t="str">
            <v>귀찮아, 법 없이 살면 안 될까?</v>
          </cell>
          <cell r="B1253">
            <v>16380</v>
          </cell>
          <cell r="C1253">
            <v>1</v>
          </cell>
          <cell r="D1253" t="str">
            <v>4801186361499</v>
          </cell>
          <cell r="E1253" t="str">
            <v>kEPUB</v>
          </cell>
        </row>
        <row r="1254">
          <cell r="A1254" t="str">
            <v>기본소득 쫌 아는 10대</v>
          </cell>
          <cell r="B1254">
            <v>16380</v>
          </cell>
          <cell r="C1254">
            <v>1</v>
          </cell>
          <cell r="D1254" t="str">
            <v>4801161727531</v>
          </cell>
          <cell r="E1254" t="str">
            <v>kPDF+kEPUB</v>
          </cell>
        </row>
        <row r="1255">
          <cell r="A1255" t="str">
            <v>내가 먹는 것이 바로 나</v>
          </cell>
          <cell r="B1255">
            <v>18720</v>
          </cell>
          <cell r="C1255">
            <v>1</v>
          </cell>
          <cell r="D1255" t="str">
            <v>4808970136936</v>
          </cell>
          <cell r="E1255" t="str">
            <v>kEPUB</v>
          </cell>
        </row>
        <row r="1256">
          <cell r="A1256" t="str">
            <v>내가? 정치를? 왜?</v>
          </cell>
          <cell r="B1256">
            <v>18900</v>
          </cell>
          <cell r="C1256">
            <v>1</v>
          </cell>
          <cell r="D1256" t="str">
            <v>4801157842101</v>
          </cell>
          <cell r="E1256" t="str">
            <v>kEPUB</v>
          </cell>
        </row>
        <row r="1257">
          <cell r="A1257" t="str">
            <v>모두 다 문화야</v>
          </cell>
          <cell r="B1257">
            <v>18900</v>
          </cell>
          <cell r="C1257">
            <v>1</v>
          </cell>
          <cell r="D1257" t="str">
            <v>4801161727098</v>
          </cell>
          <cell r="E1257" t="str">
            <v>kPDF+kEPUB</v>
          </cell>
        </row>
        <row r="1258">
          <cell r="A1258" t="str">
            <v>세계화, 무엇이 문제일까?</v>
          </cell>
          <cell r="B1258">
            <v>16380</v>
          </cell>
          <cell r="C1258">
            <v>1</v>
          </cell>
          <cell r="D1258" t="str">
            <v>4801187336427</v>
          </cell>
          <cell r="E1258" t="str">
            <v>kEPUB</v>
          </cell>
        </row>
        <row r="1259">
          <cell r="A1259" t="str">
            <v>세상은 어떻게 뉴스가 될까</v>
          </cell>
          <cell r="B1259">
            <v>30240</v>
          </cell>
          <cell r="C1259">
            <v>2</v>
          </cell>
          <cell r="D1259" t="str">
            <v>4808971995945</v>
          </cell>
          <cell r="E1259" t="str">
            <v>kEPUB</v>
          </cell>
        </row>
        <row r="1260">
          <cell r="A1260" t="str">
            <v>시민불복종 쫌 아는 10대</v>
          </cell>
          <cell r="B1260">
            <v>16380</v>
          </cell>
          <cell r="C1260">
            <v>1</v>
          </cell>
          <cell r="D1260" t="str">
            <v>4801161727586</v>
          </cell>
          <cell r="E1260" t="str">
            <v>kPDF+kEPUB</v>
          </cell>
        </row>
        <row r="1261">
          <cell r="A1261" t="str">
            <v>시민혁명</v>
          </cell>
          <cell r="B1261">
            <v>12780</v>
          </cell>
          <cell r="C1261">
            <v>1</v>
          </cell>
          <cell r="D1261" t="str">
            <v>4808970137834</v>
          </cell>
          <cell r="E1261" t="str">
            <v>kEPUB</v>
          </cell>
        </row>
        <row r="1262">
          <cell r="A1262" t="str">
            <v>십 대의 손으로 정의로운 사회 만들기</v>
          </cell>
          <cell r="B1262">
            <v>13860</v>
          </cell>
          <cell r="C1262">
            <v>1</v>
          </cell>
          <cell r="D1262" t="str">
            <v>4808980403868</v>
          </cell>
          <cell r="E1262" t="str">
            <v>kPDF+kEPUB</v>
          </cell>
        </row>
        <row r="1263">
          <cell r="A1263" t="str">
            <v>십대를 위한 미래 진로 교실</v>
          </cell>
          <cell r="B1263">
            <v>18650</v>
          </cell>
          <cell r="C1263">
            <v>1</v>
          </cell>
          <cell r="D1263" t="str">
            <v>4801188370079</v>
          </cell>
          <cell r="E1263" t="str">
            <v>kPDF+kEPUB</v>
          </cell>
        </row>
        <row r="1264">
          <cell r="A1264" t="str">
            <v>아빠, 비폭력이 뭐예요?</v>
          </cell>
          <cell r="B1264">
            <v>11340</v>
          </cell>
          <cell r="C1264">
            <v>1</v>
          </cell>
          <cell r="D1264" t="str">
            <v>4801195634089</v>
          </cell>
          <cell r="E1264" t="str">
            <v>kEPUB</v>
          </cell>
        </row>
        <row r="1265">
          <cell r="A1265" t="str">
            <v>오늘의 세계 분쟁</v>
          </cell>
          <cell r="B1265">
            <v>28730</v>
          </cell>
          <cell r="C1265">
            <v>1</v>
          </cell>
          <cell r="D1265" t="str">
            <v>4801190498105</v>
          </cell>
          <cell r="E1265" t="str">
            <v>kEPUB</v>
          </cell>
        </row>
        <row r="1266">
          <cell r="A1266" t="str">
            <v>우리는 작은 가게에서 어른이 되는 중입니다</v>
          </cell>
          <cell r="B1266">
            <v>16380</v>
          </cell>
          <cell r="C1266">
            <v>2</v>
          </cell>
          <cell r="D1266" t="str">
            <v>4801160943314</v>
          </cell>
          <cell r="E1266" t="str">
            <v>kEPUB</v>
          </cell>
        </row>
        <row r="1267">
          <cell r="A1267" t="str">
            <v>유럽은 왜 빵빵 할까?</v>
          </cell>
          <cell r="B1267">
            <v>16380</v>
          </cell>
          <cell r="C1267">
            <v>1</v>
          </cell>
          <cell r="D1267" t="str">
            <v>4801186361796</v>
          </cell>
          <cell r="E1267" t="str">
            <v>kEPUB</v>
          </cell>
        </row>
        <row r="1268">
          <cell r="A1268" t="str">
            <v>이제 만나러 갑니다</v>
          </cell>
          <cell r="B1268">
            <v>52920</v>
          </cell>
          <cell r="C1268">
            <v>2</v>
          </cell>
          <cell r="D1268" t="str">
            <v>4808959062409</v>
          </cell>
          <cell r="E1268" t="str">
            <v>kEPUB</v>
          </cell>
        </row>
        <row r="1269">
          <cell r="A1269" t="str">
            <v>인공지능 시대, 십대를 위한 미디어 수업</v>
          </cell>
          <cell r="B1269">
            <v>18540</v>
          </cell>
          <cell r="C1269">
            <v>2</v>
          </cell>
          <cell r="D1269" t="str">
            <v>4801160946759</v>
          </cell>
          <cell r="E1269" t="str">
            <v>kEPUB</v>
          </cell>
        </row>
        <row r="1270">
          <cell r="A1270" t="str">
            <v>정치, 알아야 세상을 바꾼다</v>
          </cell>
          <cell r="B1270">
            <v>17010</v>
          </cell>
          <cell r="C1270">
            <v>1</v>
          </cell>
          <cell r="D1270" t="str">
            <v>4808954440301</v>
          </cell>
          <cell r="E1270" t="str">
            <v>kEPUB</v>
          </cell>
        </row>
        <row r="1271">
          <cell r="A1271" t="str">
            <v>청소년 정치의 주인이 되어볼까</v>
          </cell>
          <cell r="B1271">
            <v>15120</v>
          </cell>
          <cell r="C1271">
            <v>2</v>
          </cell>
          <cell r="D1271" t="str">
            <v>4808958286820</v>
          </cell>
          <cell r="E1271" t="str">
            <v>kEPUB</v>
          </cell>
        </row>
        <row r="1272">
          <cell r="A1272" t="str">
            <v>청소년이 정치를 꼭 알아야 하나요?</v>
          </cell>
          <cell r="B1272">
            <v>13860</v>
          </cell>
          <cell r="C1272">
            <v>1</v>
          </cell>
          <cell r="D1272" t="str">
            <v>4801186650814</v>
          </cell>
          <cell r="E1272" t="str">
            <v>kEPUB</v>
          </cell>
        </row>
        <row r="1273">
          <cell r="A1273" t="str">
            <v>최저임금 쫌 아는 10대</v>
          </cell>
          <cell r="B1273">
            <v>16380</v>
          </cell>
          <cell r="C1273">
            <v>1</v>
          </cell>
          <cell r="D1273" t="str">
            <v>4801161727326</v>
          </cell>
          <cell r="E1273" t="str">
            <v>kPDF+kEPUB</v>
          </cell>
        </row>
        <row r="1274">
          <cell r="A1274" t="str">
            <v>그 메일은 열지 마세요</v>
          </cell>
          <cell r="B1274">
            <v>21420</v>
          </cell>
          <cell r="C1274">
            <v>1</v>
          </cell>
          <cell r="D1274" t="str">
            <v>4808959896516</v>
          </cell>
          <cell r="E1274" t="str">
            <v>kEPUB</v>
          </cell>
        </row>
        <row r="1275">
          <cell r="A1275" t="str">
            <v>고민레터</v>
          </cell>
          <cell r="B1275">
            <v>16200</v>
          </cell>
          <cell r="C1275">
            <v>1</v>
          </cell>
          <cell r="D1275" t="str">
            <v>4801186531533</v>
          </cell>
          <cell r="E1275" t="str">
            <v>kPDF</v>
          </cell>
        </row>
        <row r="1276">
          <cell r="A1276" t="str">
            <v>벼리는 불교가 궁금해</v>
          </cell>
          <cell r="B1276">
            <v>27000</v>
          </cell>
          <cell r="C1276">
            <v>1</v>
          </cell>
          <cell r="D1276" t="str">
            <v>4808974796839</v>
          </cell>
          <cell r="E1276" t="str">
            <v>kEPUB</v>
          </cell>
        </row>
        <row r="1277">
          <cell r="A1277" t="str">
            <v>0초 공부법</v>
          </cell>
          <cell r="B1277">
            <v>17640</v>
          </cell>
          <cell r="C1277">
            <v>1</v>
          </cell>
          <cell r="D1277" t="str">
            <v>4801155427195</v>
          </cell>
          <cell r="E1277" t="str">
            <v>kEPUB</v>
          </cell>
        </row>
        <row r="1278">
          <cell r="A1278" t="str">
            <v>9등급 꼴찌, 1년 만에 통역사 된 비법(특별증보판)</v>
          </cell>
          <cell r="B1278">
            <v>21000</v>
          </cell>
          <cell r="C1278">
            <v>2</v>
          </cell>
          <cell r="D1278" t="str">
            <v>4808901219080</v>
          </cell>
          <cell r="E1278" t="str">
            <v>kEPUB</v>
          </cell>
        </row>
        <row r="1279">
          <cell r="A1279" t="str">
            <v>공부는 절대 나를 배신하지 않는다</v>
          </cell>
          <cell r="B1279">
            <v>18000</v>
          </cell>
          <cell r="C1279">
            <v>1</v>
          </cell>
          <cell r="D1279" t="str">
            <v>4801190538184</v>
          </cell>
          <cell r="E1279" t="str">
            <v>kEPUB</v>
          </cell>
        </row>
        <row r="1280">
          <cell r="A1280" t="str">
            <v>극강의 공부 PT</v>
          </cell>
          <cell r="B1280">
            <v>18900</v>
          </cell>
          <cell r="C1280">
            <v>1</v>
          </cell>
          <cell r="D1280" t="str">
            <v>4801188700746</v>
          </cell>
          <cell r="E1280" t="str">
            <v>kEPUB</v>
          </cell>
        </row>
        <row r="1281">
          <cell r="A1281" t="str">
            <v>기적의 몰입 학습법 당일깨기</v>
          </cell>
          <cell r="B1281">
            <v>20160</v>
          </cell>
          <cell r="C1281">
            <v>1</v>
          </cell>
          <cell r="D1281" t="str">
            <v>4801196833511</v>
          </cell>
          <cell r="E1281" t="str">
            <v>kPDF</v>
          </cell>
        </row>
        <row r="1282">
          <cell r="A1282" t="str">
            <v>성적 급상승 공부법의 비밀</v>
          </cell>
          <cell r="B1282">
            <v>21310</v>
          </cell>
          <cell r="C1282">
            <v>1</v>
          </cell>
          <cell r="D1282" t="str">
            <v>4801190356993</v>
          </cell>
          <cell r="E1282" t="str">
            <v>kEPUB</v>
          </cell>
        </row>
        <row r="1283">
          <cell r="A1283" t="str">
            <v>의대생 공부법</v>
          </cell>
          <cell r="B1283">
            <v>10500</v>
          </cell>
          <cell r="C1283">
            <v>2</v>
          </cell>
          <cell r="D1283" t="str">
            <v>4808925568577</v>
          </cell>
          <cell r="E1283" t="str">
            <v>kEPUB</v>
          </cell>
        </row>
        <row r="1284">
          <cell r="A1284" t="str">
            <v>이토록 공부가 재미있어지는 순간</v>
          </cell>
          <cell r="B1284">
            <v>37800</v>
          </cell>
          <cell r="C1284">
            <v>2</v>
          </cell>
          <cell r="D1284" t="str">
            <v>480D200730470</v>
          </cell>
          <cell r="E1284" t="str">
            <v>kEPUB</v>
          </cell>
        </row>
        <row r="1285">
          <cell r="A1285" t="str">
            <v>최강공부법</v>
          </cell>
          <cell r="B1285">
            <v>37800</v>
          </cell>
          <cell r="C1285">
            <v>1</v>
          </cell>
          <cell r="D1285" t="str">
            <v>4801189703005</v>
          </cell>
          <cell r="E1285" t="str">
            <v>kPDF</v>
          </cell>
        </row>
        <row r="1286">
          <cell r="A1286" t="str">
            <v>합격하는 사람은 단순하게 공부합니다</v>
          </cell>
          <cell r="B1286">
            <v>35280</v>
          </cell>
          <cell r="C1286">
            <v>2</v>
          </cell>
          <cell r="D1286" t="str">
            <v>4801130630473</v>
          </cell>
          <cell r="E1286" t="str">
            <v>kEPUB</v>
          </cell>
        </row>
        <row r="1287">
          <cell r="A1287" t="str">
            <v>왜 우리는 생각대로 행동하지 않을까</v>
          </cell>
          <cell r="B1287">
            <v>18000</v>
          </cell>
          <cell r="C1287">
            <v>1</v>
          </cell>
          <cell r="D1287" t="str">
            <v>4808992371629</v>
          </cell>
          <cell r="E1287" t="str">
            <v>kEPUB</v>
          </cell>
        </row>
        <row r="1288">
          <cell r="A1288" t="str">
            <v>철학의 숲</v>
          </cell>
          <cell r="B1288">
            <v>19800</v>
          </cell>
          <cell r="C1288">
            <v>1</v>
          </cell>
          <cell r="D1288" t="str">
            <v>4801189584796</v>
          </cell>
          <cell r="E1288" t="str">
            <v>kEPUB</v>
          </cell>
        </row>
        <row r="1289">
          <cell r="A1289" t="str">
            <v>10대를 위한 완벽한 진로 공부법</v>
          </cell>
          <cell r="B1289">
            <v>18540</v>
          </cell>
          <cell r="C1289">
            <v>1</v>
          </cell>
          <cell r="D1289" t="str">
            <v>4801197065980</v>
          </cell>
          <cell r="E1289" t="str">
            <v>kEPUB</v>
          </cell>
        </row>
        <row r="1290">
          <cell r="A1290" t="str">
            <v>진로 로드맵</v>
          </cell>
          <cell r="B1290">
            <v>21170</v>
          </cell>
          <cell r="C1290">
            <v>1</v>
          </cell>
          <cell r="D1290" t="str">
            <v>4801158740673</v>
          </cell>
          <cell r="E1290" t="str">
            <v>kEPUB</v>
          </cell>
        </row>
        <row r="1291">
          <cell r="A1291" t="str">
            <v>4차 산업혁명과 인간의 미래</v>
          </cell>
          <cell r="B1291">
            <v>23400</v>
          </cell>
          <cell r="C1291">
            <v>1</v>
          </cell>
          <cell r="D1291" t="str">
            <v>4808952239358</v>
          </cell>
          <cell r="E1291" t="str">
            <v>kEPUB</v>
          </cell>
        </row>
        <row r="1292">
          <cell r="A1292" t="str">
            <v>가모가 들려주는 원소의 기원 이야기</v>
          </cell>
          <cell r="B1292">
            <v>10800</v>
          </cell>
          <cell r="C1292">
            <v>1</v>
          </cell>
          <cell r="D1292" t="str">
            <v>480D200100270</v>
          </cell>
          <cell r="E1292" t="str">
            <v>kEPUB</v>
          </cell>
        </row>
        <row r="1293">
          <cell r="A1293" t="str">
            <v>공생, 생명은 서로 돕는다</v>
          </cell>
          <cell r="B1293">
            <v>20160</v>
          </cell>
          <cell r="C1293">
            <v>1</v>
          </cell>
          <cell r="D1293" t="str">
            <v>4808998746445</v>
          </cell>
          <cell r="E1293" t="str">
            <v>kEPUB</v>
          </cell>
        </row>
        <row r="1294">
          <cell r="A1294" t="str">
            <v>과학이 어려운 딸에게</v>
          </cell>
          <cell r="B1294">
            <v>14490</v>
          </cell>
          <cell r="C1294">
            <v>1</v>
          </cell>
          <cell r="D1294" t="str">
            <v>4808954442152</v>
          </cell>
          <cell r="E1294" t="str">
            <v>kEPUB</v>
          </cell>
        </row>
        <row r="1295">
          <cell r="A1295" t="str">
            <v>과학이슈 11 Season. 6</v>
          </cell>
          <cell r="B1295">
            <v>18900</v>
          </cell>
          <cell r="C1295">
            <v>1</v>
          </cell>
          <cell r="D1295" t="str">
            <v>4801188704133</v>
          </cell>
          <cell r="E1295" t="str">
            <v>kEPUB</v>
          </cell>
        </row>
        <row r="1296">
          <cell r="A1296" t="str">
            <v>과학이슈 11 Season. 9</v>
          </cell>
          <cell r="B1296">
            <v>18900</v>
          </cell>
          <cell r="C1296">
            <v>1</v>
          </cell>
          <cell r="D1296" t="str">
            <v>4801163631096</v>
          </cell>
          <cell r="E1296" t="str">
            <v>kEPUB</v>
          </cell>
        </row>
        <row r="1297">
          <cell r="A1297" t="str">
            <v>교과서가 쉬워지는 통 수학</v>
          </cell>
          <cell r="B1297">
            <v>27000</v>
          </cell>
          <cell r="C1297">
            <v>1</v>
          </cell>
          <cell r="D1297" t="str">
            <v>4801188762119</v>
          </cell>
          <cell r="E1297" t="str">
            <v>kEPUB</v>
          </cell>
        </row>
        <row r="1298">
          <cell r="A1298" t="str">
            <v>궁금했어, 공학기술</v>
          </cell>
          <cell r="B1298">
            <v>16130</v>
          </cell>
          <cell r="C1298">
            <v>1</v>
          </cell>
          <cell r="D1298" t="str">
            <v>4801162180700</v>
          </cell>
          <cell r="E1298" t="str">
            <v>kEPUB</v>
          </cell>
        </row>
        <row r="1299">
          <cell r="A1299" t="str">
            <v>궁금했어, 에너지</v>
          </cell>
          <cell r="B1299">
            <v>16130</v>
          </cell>
          <cell r="C1299">
            <v>1</v>
          </cell>
          <cell r="D1299" t="str">
            <v>4801162180779</v>
          </cell>
          <cell r="E1299" t="str">
            <v>kEPUB</v>
          </cell>
        </row>
        <row r="1300">
          <cell r="A1300" t="str">
            <v>궁금했어, 우주</v>
          </cell>
          <cell r="B1300">
            <v>16130</v>
          </cell>
          <cell r="C1300">
            <v>1</v>
          </cell>
          <cell r="D1300" t="str">
            <v>4801162180144</v>
          </cell>
          <cell r="E1300" t="str">
            <v>kEPUB</v>
          </cell>
        </row>
        <row r="1301">
          <cell r="A1301" t="str">
            <v>궁금했어, 인공지능</v>
          </cell>
          <cell r="B1301">
            <v>16130</v>
          </cell>
          <cell r="C1301">
            <v>1</v>
          </cell>
          <cell r="D1301" t="str">
            <v>4801162180649</v>
          </cell>
          <cell r="E1301" t="str">
            <v>kEPUB</v>
          </cell>
        </row>
        <row r="1302">
          <cell r="A1302" t="str">
            <v>나의 첫 과학책 읽기 수업</v>
          </cell>
          <cell r="B1302">
            <v>17640</v>
          </cell>
          <cell r="C1302">
            <v>1</v>
          </cell>
          <cell r="D1302" t="str">
            <v>4801156332733</v>
          </cell>
          <cell r="E1302" t="str">
            <v>kEPUB</v>
          </cell>
        </row>
        <row r="1303">
          <cell r="A1303" t="str">
            <v>내가 유전자를 고를 수 있다면</v>
          </cell>
          <cell r="B1303">
            <v>17640</v>
          </cell>
          <cell r="C1303">
            <v>1</v>
          </cell>
          <cell r="D1303" t="str">
            <v>4801156332511</v>
          </cell>
          <cell r="E1303" t="str">
            <v>kEPUB</v>
          </cell>
        </row>
        <row r="1304">
          <cell r="A1304" t="str">
            <v>동물원에 동물이 없다면</v>
          </cell>
          <cell r="B1304">
            <v>17640</v>
          </cell>
          <cell r="C1304">
            <v>1</v>
          </cell>
          <cell r="D1304" t="str">
            <v>4801156332528</v>
          </cell>
          <cell r="E1304" t="str">
            <v>kEPUB</v>
          </cell>
        </row>
        <row r="1305">
          <cell r="A1305" t="str">
            <v>드림캐쳐: 수학과 함께 비상</v>
          </cell>
          <cell r="B1305">
            <v>4500</v>
          </cell>
          <cell r="C1305">
            <v>1</v>
          </cell>
          <cell r="D1305" t="str">
            <v>4801158585212</v>
          </cell>
          <cell r="E1305" t="str">
            <v>kPDF</v>
          </cell>
        </row>
        <row r="1306">
          <cell r="A1306" t="str">
            <v>라이엘이 들려주는 지질 조사 이야기</v>
          </cell>
          <cell r="B1306">
            <v>10800</v>
          </cell>
          <cell r="C1306">
            <v>1</v>
          </cell>
          <cell r="D1306" t="str">
            <v>480D200100290</v>
          </cell>
          <cell r="E1306" t="str">
            <v>kEPUB</v>
          </cell>
        </row>
        <row r="1307">
          <cell r="A1307" t="str">
            <v>라플라스가 들려주는 천체물리학 이야기</v>
          </cell>
          <cell r="B1307">
            <v>10800</v>
          </cell>
          <cell r="C1307">
            <v>1</v>
          </cell>
          <cell r="D1307" t="str">
            <v>480D191241240</v>
          </cell>
          <cell r="E1307" t="str">
            <v>kEPUB</v>
          </cell>
        </row>
        <row r="1308">
          <cell r="A1308" t="str">
            <v>레일리가 들려주는 빛의 물리 이야기</v>
          </cell>
          <cell r="B1308">
            <v>10800</v>
          </cell>
          <cell r="C1308">
            <v>1</v>
          </cell>
          <cell r="D1308" t="str">
            <v>480D191237740</v>
          </cell>
          <cell r="E1308" t="str">
            <v>kEPUB</v>
          </cell>
        </row>
        <row r="1309">
          <cell r="A1309" t="str">
            <v>맥스웰이 들려주는 전기 자기 이야기</v>
          </cell>
          <cell r="B1309">
            <v>10800</v>
          </cell>
          <cell r="C1309">
            <v>1</v>
          </cell>
          <cell r="D1309" t="str">
            <v>480D191236770</v>
          </cell>
          <cell r="E1309" t="str">
            <v>kEPUB</v>
          </cell>
        </row>
        <row r="1310">
          <cell r="A1310" t="str">
            <v>물리학 이야기</v>
          </cell>
          <cell r="B1310">
            <v>18720</v>
          </cell>
          <cell r="C1310">
            <v>1</v>
          </cell>
          <cell r="D1310" t="str">
            <v>4808970136530</v>
          </cell>
          <cell r="E1310" t="str">
            <v>kEPUB</v>
          </cell>
        </row>
        <row r="1311">
          <cell r="A1311" t="str">
            <v>물질 쫌 아는 10대</v>
          </cell>
          <cell r="B1311">
            <v>16380</v>
          </cell>
          <cell r="C1311">
            <v>1</v>
          </cell>
          <cell r="D1311" t="str">
            <v>4801161727302</v>
          </cell>
          <cell r="E1311" t="str">
            <v>kPDF+kEPUB</v>
          </cell>
        </row>
        <row r="1312">
          <cell r="A1312" t="str">
            <v>미래의 최고 직업 바이오가 답이다</v>
          </cell>
          <cell r="B1312">
            <v>28800</v>
          </cell>
          <cell r="C1312">
            <v>1</v>
          </cell>
          <cell r="D1312" t="str">
            <v>4808970448565</v>
          </cell>
          <cell r="E1312" t="str">
            <v>kEPUB</v>
          </cell>
        </row>
        <row r="1313">
          <cell r="A1313" t="str">
            <v>베살리우스가 들려주는 인체 이야기</v>
          </cell>
          <cell r="B1313">
            <v>10800</v>
          </cell>
          <cell r="C1313">
            <v>1</v>
          </cell>
          <cell r="D1313" t="str">
            <v>480D200100530</v>
          </cell>
          <cell r="E1313" t="str">
            <v>kEPUB</v>
          </cell>
        </row>
        <row r="1314">
          <cell r="A1314" t="str">
            <v>비커 군과 교과서 친구들의 수상한 과학책</v>
          </cell>
          <cell r="B1314">
            <v>32760</v>
          </cell>
          <cell r="C1314">
            <v>2</v>
          </cell>
          <cell r="D1314" t="str">
            <v>4801186900797</v>
          </cell>
          <cell r="E1314" t="str">
            <v>kPDF</v>
          </cell>
        </row>
        <row r="1315">
          <cell r="A1315" t="str">
            <v>빅뱅 쫌 아는 10대</v>
          </cell>
          <cell r="B1315">
            <v>16380</v>
          </cell>
          <cell r="C1315">
            <v>1</v>
          </cell>
          <cell r="D1315" t="str">
            <v>4801161727418</v>
          </cell>
          <cell r="E1315" t="str">
            <v>kPDF+kEPUB</v>
          </cell>
        </row>
        <row r="1316">
          <cell r="A1316" t="str">
            <v>빛 쫌 아는 10대</v>
          </cell>
          <cell r="B1316">
            <v>16380</v>
          </cell>
          <cell r="C1316">
            <v>1</v>
          </cell>
          <cell r="D1316" t="str">
            <v>4801161727463</v>
          </cell>
          <cell r="E1316" t="str">
            <v>kPDF+kEPUB</v>
          </cell>
        </row>
        <row r="1317">
          <cell r="A1317" t="str">
            <v>생명 윤리 이야기</v>
          </cell>
          <cell r="B1317">
            <v>18720</v>
          </cell>
          <cell r="C1317">
            <v>1</v>
          </cell>
          <cell r="D1317" t="str">
            <v>4808970136295</v>
          </cell>
          <cell r="E1317" t="str">
            <v>kEPUB</v>
          </cell>
        </row>
        <row r="1318">
          <cell r="A1318" t="str">
            <v>세상에서 가장 쉬운 양자역학 수업</v>
          </cell>
          <cell r="B1318">
            <v>49140</v>
          </cell>
          <cell r="C1318">
            <v>2</v>
          </cell>
          <cell r="D1318" t="str">
            <v>4801186900520</v>
          </cell>
          <cell r="E1318" t="str">
            <v>kPDF</v>
          </cell>
        </row>
        <row r="1319">
          <cell r="A1319" t="str">
            <v>세상에서 가장 쉬운 우주과학 수업</v>
          </cell>
          <cell r="B1319">
            <v>49140</v>
          </cell>
          <cell r="C1319">
            <v>2</v>
          </cell>
          <cell r="D1319" t="str">
            <v>4801186900896</v>
          </cell>
          <cell r="E1319" t="str">
            <v>kPDF</v>
          </cell>
        </row>
        <row r="1320">
          <cell r="A1320" t="str">
            <v>세포 짠 DNA 쏙 북적북적 생명 과학 수업</v>
          </cell>
          <cell r="B1320">
            <v>16380</v>
          </cell>
          <cell r="C1320">
            <v>1</v>
          </cell>
          <cell r="D1320" t="str">
            <v>4801186361772</v>
          </cell>
          <cell r="E1320" t="str">
            <v>kEPUB</v>
          </cell>
        </row>
        <row r="1321">
          <cell r="A1321" t="str">
            <v>슐라이덴이 들려주는 식물 이야기</v>
          </cell>
          <cell r="B1321">
            <v>10800</v>
          </cell>
          <cell r="C1321">
            <v>1</v>
          </cell>
          <cell r="D1321" t="str">
            <v>480D200100540</v>
          </cell>
          <cell r="E1321" t="str">
            <v>kEPUB</v>
          </cell>
        </row>
        <row r="1322">
          <cell r="A1322" t="str">
            <v>스미스가 들려주는 지층 이야기</v>
          </cell>
          <cell r="B1322">
            <v>10800</v>
          </cell>
          <cell r="C1322">
            <v>1</v>
          </cell>
          <cell r="D1322" t="str">
            <v>480D200100640</v>
          </cell>
          <cell r="E1322" t="str">
            <v>kEPUB</v>
          </cell>
        </row>
        <row r="1323">
          <cell r="A1323" t="str">
            <v>실은 나도 과학이 알고 싶었어. 1</v>
          </cell>
          <cell r="B1323">
            <v>17100</v>
          </cell>
          <cell r="C1323">
            <v>1</v>
          </cell>
          <cell r="D1323" t="str">
            <v>4801186639987</v>
          </cell>
          <cell r="E1323" t="str">
            <v>kEPUB</v>
          </cell>
        </row>
        <row r="1324">
          <cell r="A1324" t="str">
            <v>실은 나도 과학이 알고 싶었어. 2</v>
          </cell>
          <cell r="B1324">
            <v>17100</v>
          </cell>
          <cell r="C1324">
            <v>1</v>
          </cell>
          <cell r="D1324" t="str">
            <v>4801186639994</v>
          </cell>
          <cell r="E1324" t="str">
            <v>kEPUB</v>
          </cell>
        </row>
        <row r="1325">
          <cell r="A1325" t="str">
            <v>십대를 위한 영화 속 수학 인문학 여행</v>
          </cell>
          <cell r="B1325">
            <v>16200</v>
          </cell>
          <cell r="C1325">
            <v>1</v>
          </cell>
          <cell r="D1325" t="str">
            <v>4801170263273</v>
          </cell>
          <cell r="E1325" t="str">
            <v>kEPUB</v>
          </cell>
        </row>
        <row r="1326">
          <cell r="A1326" t="str">
            <v>아보가드로가 들려주는 물질의 상태 변화 이야기</v>
          </cell>
          <cell r="B1326">
            <v>10800</v>
          </cell>
          <cell r="C1326">
            <v>1</v>
          </cell>
          <cell r="D1326" t="str">
            <v>480D200100410</v>
          </cell>
          <cell r="E1326" t="str">
            <v>kEPUB</v>
          </cell>
        </row>
        <row r="1327">
          <cell r="A1327" t="str">
            <v>아빠와 함께 하는 키즈 메이커</v>
          </cell>
          <cell r="B1327">
            <v>37800</v>
          </cell>
          <cell r="C1327">
            <v>2</v>
          </cell>
          <cell r="D1327" t="str">
            <v>4808970445793</v>
          </cell>
          <cell r="E1327" t="str">
            <v>kEPUB</v>
          </cell>
        </row>
        <row r="1328">
          <cell r="A1328" t="str">
            <v>암스트롱이 들려주는 달 이야기</v>
          </cell>
          <cell r="B1328">
            <v>10800</v>
          </cell>
          <cell r="C1328">
            <v>1</v>
          </cell>
          <cell r="D1328" t="str">
            <v>480D191240760</v>
          </cell>
          <cell r="E1328" t="str">
            <v>kEPUB</v>
          </cell>
        </row>
        <row r="1329">
          <cell r="A1329" t="str">
            <v>왜 인공지능이 문제일까</v>
          </cell>
          <cell r="B1329">
            <v>16200</v>
          </cell>
          <cell r="C1329">
            <v>1</v>
          </cell>
          <cell r="D1329" t="str">
            <v>4801187980354</v>
          </cell>
          <cell r="E1329" t="str">
            <v>kEPUB</v>
          </cell>
        </row>
        <row r="1330">
          <cell r="A1330" t="str">
            <v>원소 주기율표</v>
          </cell>
          <cell r="B1330">
            <v>18900</v>
          </cell>
          <cell r="C1330">
            <v>1</v>
          </cell>
          <cell r="D1330" t="str">
            <v>4801189719716</v>
          </cell>
          <cell r="E1330" t="str">
            <v>kEPUB</v>
          </cell>
        </row>
        <row r="1331">
          <cell r="A1331" t="str">
            <v>원소 쫌 아는 10대</v>
          </cell>
          <cell r="B1331">
            <v>16380</v>
          </cell>
          <cell r="C1331">
            <v>1</v>
          </cell>
          <cell r="D1331" t="str">
            <v>4801161727630</v>
          </cell>
          <cell r="E1331" t="str">
            <v>kPDF+kEPUB</v>
          </cell>
        </row>
        <row r="1332">
          <cell r="A1332" t="str">
            <v>윌슨이 들려주는 판 구조론 이야기</v>
          </cell>
          <cell r="B1332">
            <v>10800</v>
          </cell>
          <cell r="C1332">
            <v>1</v>
          </cell>
          <cell r="D1332" t="str">
            <v>480D191240520</v>
          </cell>
          <cell r="E1332" t="str">
            <v>kEPUB</v>
          </cell>
        </row>
        <row r="1333">
          <cell r="A1333" t="str">
            <v>유레카의 순간들</v>
          </cell>
          <cell r="B1333">
            <v>23400</v>
          </cell>
          <cell r="C1333">
            <v>1</v>
          </cell>
          <cell r="D1333" t="str">
            <v>4808952236173</v>
          </cell>
          <cell r="E1333" t="str">
            <v>kEPUB</v>
          </cell>
        </row>
        <row r="1334">
          <cell r="A1334" t="str">
            <v>의학 세계사</v>
          </cell>
          <cell r="B1334">
            <v>23400</v>
          </cell>
          <cell r="C1334">
            <v>1</v>
          </cell>
          <cell r="D1334" t="str">
            <v>4808952240484</v>
          </cell>
          <cell r="E1334" t="str">
            <v>kEPUB</v>
          </cell>
        </row>
        <row r="1335">
          <cell r="A1335" t="str">
            <v>인공지능과 4차 산업혁명의 미래</v>
          </cell>
          <cell r="B1335">
            <v>16200</v>
          </cell>
          <cell r="C1335">
            <v>1</v>
          </cell>
          <cell r="D1335" t="str">
            <v>4801170262016</v>
          </cell>
          <cell r="E1335" t="str">
            <v>kEPUB</v>
          </cell>
        </row>
        <row r="1336">
          <cell r="A1336" t="str">
            <v>정전이 되면 자이로드롭은 땅에 떨어질까?</v>
          </cell>
          <cell r="B1336">
            <v>16380</v>
          </cell>
          <cell r="C1336">
            <v>1</v>
          </cell>
          <cell r="D1336" t="str">
            <v>4801186361802</v>
          </cell>
          <cell r="E1336" t="str">
            <v>kEPUB</v>
          </cell>
        </row>
        <row r="1337">
          <cell r="A1337" t="str">
            <v>줄이 들려주는 일과 에너지 이야기</v>
          </cell>
          <cell r="B1337">
            <v>10800</v>
          </cell>
          <cell r="C1337">
            <v>1</v>
          </cell>
          <cell r="D1337" t="str">
            <v>480D191237550</v>
          </cell>
          <cell r="E1337" t="str">
            <v>kEPUB</v>
          </cell>
        </row>
        <row r="1338">
          <cell r="A1338" t="str">
            <v>중ㆍ고등학교 과학토론 완전정복</v>
          </cell>
          <cell r="B1338">
            <v>18360</v>
          </cell>
          <cell r="C1338">
            <v>1</v>
          </cell>
          <cell r="D1338" t="str">
            <v>4801190116177</v>
          </cell>
          <cell r="E1338" t="str">
            <v>kEPUB</v>
          </cell>
        </row>
        <row r="1339">
          <cell r="A1339" t="str">
            <v>쥘베른이 들려주는 미래의 과학기술 이야기</v>
          </cell>
          <cell r="B1339">
            <v>10800</v>
          </cell>
          <cell r="C1339">
            <v>1</v>
          </cell>
          <cell r="D1339" t="str">
            <v>480D200100790</v>
          </cell>
          <cell r="E1339" t="str">
            <v>kEPUB</v>
          </cell>
        </row>
        <row r="1340">
          <cell r="A1340" t="str">
            <v>지구과학</v>
          </cell>
          <cell r="B1340">
            <v>43200</v>
          </cell>
          <cell r="C1340">
            <v>1</v>
          </cell>
          <cell r="D1340" t="str">
            <v>4808959793327</v>
          </cell>
          <cell r="E1340" t="str">
            <v>kPDF+kEPUB</v>
          </cell>
        </row>
        <row r="1341">
          <cell r="A1341" t="str">
            <v>찬드라세카르가 들려주는 별 이야기</v>
          </cell>
          <cell r="B1341">
            <v>10800</v>
          </cell>
          <cell r="C1341">
            <v>1</v>
          </cell>
          <cell r="D1341" t="str">
            <v>480D191241230</v>
          </cell>
          <cell r="E1341" t="str">
            <v>kEPUB</v>
          </cell>
        </row>
        <row r="1342">
          <cell r="A1342" t="str">
            <v>청소년을 위한 인공지능 해부도감</v>
          </cell>
          <cell r="B1342">
            <v>49140</v>
          </cell>
          <cell r="C1342">
            <v>2</v>
          </cell>
          <cell r="D1342" t="str">
            <v>4801186900926</v>
          </cell>
          <cell r="E1342" t="str">
            <v>kPDF</v>
          </cell>
        </row>
        <row r="1343">
          <cell r="A1343" t="str">
            <v>케번디시가 들려주는 물질의 특성 이야기</v>
          </cell>
          <cell r="B1343">
            <v>10800</v>
          </cell>
          <cell r="C1343">
            <v>1</v>
          </cell>
          <cell r="D1343" t="str">
            <v>480D200100730</v>
          </cell>
          <cell r="E1343" t="str">
            <v>kEPUB</v>
          </cell>
        </row>
        <row r="1344">
          <cell r="A1344" t="str">
            <v>코스모스(Cosmos)</v>
          </cell>
          <cell r="B1344">
            <v>25200</v>
          </cell>
          <cell r="C1344">
            <v>1</v>
          </cell>
          <cell r="D1344" t="str">
            <v>4808965133735</v>
          </cell>
          <cell r="E1344" t="str">
            <v>kEPUB</v>
          </cell>
        </row>
        <row r="1345">
          <cell r="A1345" t="str">
            <v>킬링이 들려주는 지구 온난화 이야기</v>
          </cell>
          <cell r="B1345">
            <v>10800</v>
          </cell>
          <cell r="C1345">
            <v>1</v>
          </cell>
          <cell r="D1345" t="str">
            <v>480D200100680</v>
          </cell>
          <cell r="E1345" t="str">
            <v>kEPUB</v>
          </cell>
        </row>
        <row r="1346">
          <cell r="A1346" t="str">
            <v>탄소 톡 산소 펑 화끈화끈 화학 수업</v>
          </cell>
          <cell r="B1346">
            <v>16380</v>
          </cell>
          <cell r="C1346">
            <v>1</v>
          </cell>
          <cell r="D1346" t="str">
            <v>4801186361758</v>
          </cell>
          <cell r="E1346" t="str">
            <v>kEPUB</v>
          </cell>
        </row>
        <row r="1347">
          <cell r="A1347" t="str">
            <v>톰슨이 들려주는 줄기세포 이야기</v>
          </cell>
          <cell r="B1347">
            <v>10800</v>
          </cell>
          <cell r="C1347">
            <v>1</v>
          </cell>
          <cell r="D1347" t="str">
            <v>480D191236810</v>
          </cell>
          <cell r="E1347" t="str">
            <v>kEPUB</v>
          </cell>
        </row>
        <row r="1348">
          <cell r="A1348" t="str">
            <v>통통한 과학책. 1</v>
          </cell>
          <cell r="B1348">
            <v>18180</v>
          </cell>
          <cell r="C1348">
            <v>2</v>
          </cell>
          <cell r="D1348" t="str">
            <v>4801160945301</v>
          </cell>
          <cell r="E1348" t="str">
            <v>kEPUB</v>
          </cell>
        </row>
        <row r="1349">
          <cell r="A1349" t="str">
            <v>통통한 과학책. 2</v>
          </cell>
          <cell r="B1349">
            <v>19440</v>
          </cell>
          <cell r="C1349">
            <v>2</v>
          </cell>
          <cell r="D1349" t="str">
            <v>4801160945318</v>
          </cell>
          <cell r="E1349" t="str">
            <v>kEPUB</v>
          </cell>
        </row>
        <row r="1350">
          <cell r="A1350" t="str">
            <v>파블로프가 들려주는 소화 이야기</v>
          </cell>
          <cell r="B1350">
            <v>10800</v>
          </cell>
          <cell r="C1350">
            <v>1</v>
          </cell>
          <cell r="D1350" t="str">
            <v>480D191241660</v>
          </cell>
          <cell r="E1350" t="str">
            <v>kEPUB</v>
          </cell>
        </row>
        <row r="1351">
          <cell r="A1351" t="str">
            <v>파워풀한 교과서 과학 토론</v>
          </cell>
          <cell r="B1351">
            <v>17820</v>
          </cell>
          <cell r="C1351">
            <v>1</v>
          </cell>
          <cell r="D1351" t="str">
            <v>4801188912262</v>
          </cell>
          <cell r="E1351" t="str">
            <v>kEPUB</v>
          </cell>
        </row>
        <row r="1352">
          <cell r="A1352" t="str">
            <v>패러데이가 들려주는 전자석과 전동기 이야기</v>
          </cell>
          <cell r="B1352">
            <v>10800</v>
          </cell>
          <cell r="C1352">
            <v>1</v>
          </cell>
          <cell r="D1352" t="str">
            <v>480D191241680</v>
          </cell>
          <cell r="E1352" t="str">
            <v>kEPUB</v>
          </cell>
        </row>
        <row r="1353">
          <cell r="A1353" t="str">
            <v>펭귄이 날개로 날 수 있다면</v>
          </cell>
          <cell r="B1353">
            <v>17640</v>
          </cell>
          <cell r="C1353">
            <v>1</v>
          </cell>
          <cell r="D1353" t="str">
            <v>4801156332610</v>
          </cell>
          <cell r="E1353" t="str">
            <v>kEPUB</v>
          </cell>
        </row>
        <row r="1354">
          <cell r="A1354" t="str">
            <v>하리하라의 과학고전 카페. 1</v>
          </cell>
          <cell r="B1354">
            <v>12000</v>
          </cell>
          <cell r="C1354">
            <v>5</v>
          </cell>
          <cell r="D1354" t="str">
            <v>4808954605984</v>
          </cell>
          <cell r="E1354" t="str">
            <v>kEPUB</v>
          </cell>
        </row>
        <row r="1355">
          <cell r="A1355" t="str">
            <v>하비가 들려주는 혈액 순환 이야기</v>
          </cell>
          <cell r="B1355">
            <v>10800</v>
          </cell>
          <cell r="C1355">
            <v>1</v>
          </cell>
          <cell r="D1355" t="str">
            <v>480D200100240</v>
          </cell>
          <cell r="E1355" t="str">
            <v>kEPUB</v>
          </cell>
        </row>
        <row r="1356">
          <cell r="A1356" t="str">
            <v>허블이 들려주는 우주 팽창 이야기</v>
          </cell>
          <cell r="B1356">
            <v>10800</v>
          </cell>
          <cell r="C1356">
            <v>1</v>
          </cell>
          <cell r="D1356" t="str">
            <v>480D191241270</v>
          </cell>
          <cell r="E1356" t="str">
            <v>kEPUB</v>
          </cell>
        </row>
        <row r="1357">
          <cell r="A1357" t="str">
            <v>환경과 생태 쫌 아는 10대</v>
          </cell>
          <cell r="B1357">
            <v>16380</v>
          </cell>
          <cell r="C1357">
            <v>1</v>
          </cell>
          <cell r="D1357" t="str">
            <v>4801161727357</v>
          </cell>
          <cell r="E1357" t="str">
            <v>kPDF+kEPUB</v>
          </cell>
        </row>
        <row r="1358">
          <cell r="A1358" t="str">
            <v>환경호르몬 어떻게 해결할까?</v>
          </cell>
          <cell r="B1358">
            <v>16380</v>
          </cell>
          <cell r="C1358">
            <v>1</v>
          </cell>
          <cell r="D1358" t="str">
            <v>4801163630594</v>
          </cell>
          <cell r="E1358" t="str">
            <v>kEPUB</v>
          </cell>
        </row>
        <row r="1359">
          <cell r="A1359" t="str">
            <v>훅이 들려주는 세포 이야기</v>
          </cell>
          <cell r="B1359">
            <v>10800</v>
          </cell>
          <cell r="C1359">
            <v>1</v>
          </cell>
          <cell r="D1359" t="str">
            <v>480D191239600</v>
          </cell>
          <cell r="E1359" t="str">
            <v>kEPUB</v>
          </cell>
        </row>
        <row r="1360">
          <cell r="A1360" t="str">
            <v>국어시간에 설화읽기. 1</v>
          </cell>
          <cell r="B1360">
            <v>25200</v>
          </cell>
          <cell r="C1360">
            <v>1</v>
          </cell>
          <cell r="D1360" t="str">
            <v>4808958629863</v>
          </cell>
          <cell r="E1360" t="str">
            <v>kEPUB</v>
          </cell>
        </row>
        <row r="1361">
          <cell r="A1361" t="str">
            <v>국어시간에 설화읽기. 2</v>
          </cell>
          <cell r="B1361">
            <v>25200</v>
          </cell>
          <cell r="C1361">
            <v>1</v>
          </cell>
          <cell r="D1361" t="str">
            <v>4808958629870</v>
          </cell>
          <cell r="E1361" t="str">
            <v>kEPUB</v>
          </cell>
        </row>
        <row r="1362">
          <cell r="A1362" t="str">
            <v>김영랑을 읽다</v>
          </cell>
          <cell r="B1362">
            <v>15120</v>
          </cell>
          <cell r="C1362">
            <v>1</v>
          </cell>
          <cell r="D1362" t="str">
            <v>4801160800006</v>
          </cell>
          <cell r="E1362" t="str">
            <v>kEPUB</v>
          </cell>
        </row>
        <row r="1363">
          <cell r="A1363" t="str">
            <v>매콤달콤 맛있는 우리 고전 시가</v>
          </cell>
          <cell r="B1363">
            <v>19800</v>
          </cell>
          <cell r="C1363">
            <v>2</v>
          </cell>
          <cell r="D1363" t="str">
            <v>4808958289319</v>
          </cell>
          <cell r="E1363" t="str">
            <v>kEPUB</v>
          </cell>
        </row>
        <row r="1364">
          <cell r="A1364" t="str">
            <v>바리데기 야야 내 딸이야 내가 버린 내 딸이야</v>
          </cell>
          <cell r="B1364">
            <v>12600</v>
          </cell>
          <cell r="C1364">
            <v>1</v>
          </cell>
          <cell r="D1364" t="str">
            <v>4808958626077</v>
          </cell>
          <cell r="E1364" t="str">
            <v>kEPUB</v>
          </cell>
        </row>
        <row r="1365">
          <cell r="A1365" t="str">
            <v>백석을 읽다</v>
          </cell>
          <cell r="B1365">
            <v>15120</v>
          </cell>
          <cell r="C1365">
            <v>1</v>
          </cell>
          <cell r="D1365" t="str">
            <v>4801160802758</v>
          </cell>
          <cell r="E1365" t="str">
            <v>kEPUB</v>
          </cell>
        </row>
        <row r="1366">
          <cell r="A1366" t="str">
            <v>변강쇠전</v>
          </cell>
          <cell r="B1366">
            <v>15120</v>
          </cell>
          <cell r="C1366">
            <v>1</v>
          </cell>
          <cell r="D1366" t="str">
            <v>4808958629825</v>
          </cell>
          <cell r="E1366" t="str">
            <v>kEPUB</v>
          </cell>
        </row>
        <row r="1367">
          <cell r="A1367" t="str">
            <v>신분 이야기</v>
          </cell>
          <cell r="B1367">
            <v>16200</v>
          </cell>
          <cell r="C1367">
            <v>1</v>
          </cell>
          <cell r="D1367" t="str">
            <v>4808958625711</v>
          </cell>
          <cell r="E1367" t="str">
            <v>kEPUB</v>
          </cell>
        </row>
        <row r="1368">
          <cell r="A1368" t="str">
            <v>운영전</v>
          </cell>
          <cell r="B1368">
            <v>12600</v>
          </cell>
          <cell r="C1368">
            <v>1</v>
          </cell>
          <cell r="D1368" t="str">
            <v>4808958625704</v>
          </cell>
          <cell r="E1368" t="str">
            <v>kEPUB</v>
          </cell>
        </row>
        <row r="1369">
          <cell r="A1369" t="str">
            <v>이상을 읽다</v>
          </cell>
          <cell r="B1369">
            <v>15120</v>
          </cell>
          <cell r="C1369">
            <v>1</v>
          </cell>
          <cell r="D1369" t="str">
            <v>4801160804882</v>
          </cell>
          <cell r="E1369" t="str">
            <v>kEPUB</v>
          </cell>
        </row>
        <row r="1370">
          <cell r="A1370" t="str">
            <v>한국고전 소설 14선</v>
          </cell>
          <cell r="B1370">
            <v>11970</v>
          </cell>
          <cell r="C1370">
            <v>1</v>
          </cell>
          <cell r="D1370" t="str">
            <v>4808989994947</v>
          </cell>
          <cell r="E1370" t="str">
            <v>kPDF</v>
          </cell>
        </row>
        <row r="1371">
          <cell r="A1371" t="str">
            <v>한용운을 읽다</v>
          </cell>
          <cell r="B1371">
            <v>15120</v>
          </cell>
          <cell r="C1371">
            <v>1</v>
          </cell>
          <cell r="D1371" t="str">
            <v>4801160805223</v>
          </cell>
          <cell r="E1371" t="str">
            <v>kEPUB</v>
          </cell>
        </row>
        <row r="1372">
          <cell r="A1372" t="str">
            <v>한중록 &amp; 계축일기 &amp; 인현왕후전 외</v>
          </cell>
          <cell r="B1372">
            <v>10710</v>
          </cell>
          <cell r="C1372">
            <v>1</v>
          </cell>
          <cell r="D1372" t="str">
            <v>4808989994770</v>
          </cell>
          <cell r="E1372" t="str">
            <v>kPDF</v>
          </cell>
        </row>
        <row r="1373">
          <cell r="A1373" t="str">
            <v>공부는 내 인생에 대한 예의다</v>
          </cell>
          <cell r="B1373">
            <v>16380</v>
          </cell>
          <cell r="C1373">
            <v>1</v>
          </cell>
          <cell r="D1373" t="str">
            <v>4808965700067</v>
          </cell>
          <cell r="E1373" t="str">
            <v>kEPUB</v>
          </cell>
        </row>
        <row r="1374">
          <cell r="A1374" t="str">
            <v>나는 희망을 꿈꾸는 실패한 열아홉살입니다</v>
          </cell>
          <cell r="B1374">
            <v>10800</v>
          </cell>
          <cell r="C1374">
            <v>1</v>
          </cell>
          <cell r="D1374" t="str">
            <v>4801190532656</v>
          </cell>
          <cell r="E1374" t="str">
            <v>kPDF</v>
          </cell>
        </row>
        <row r="1375">
          <cell r="A1375" t="str">
            <v>에고, Ego! 시 쓰기 프로젝트</v>
          </cell>
          <cell r="B1375">
            <v>16200</v>
          </cell>
          <cell r="C1375">
            <v>1</v>
          </cell>
          <cell r="D1375" t="str">
            <v>4808926883921</v>
          </cell>
          <cell r="E1375" t="str">
            <v>kPDF</v>
          </cell>
        </row>
        <row r="1376">
          <cell r="A1376" t="str">
            <v>오, 신이시여!</v>
          </cell>
          <cell r="B1376">
            <v>8100</v>
          </cell>
          <cell r="C1376">
            <v>1</v>
          </cell>
          <cell r="D1376" t="str">
            <v>4808965112945</v>
          </cell>
          <cell r="E1376" t="str">
            <v>kEPUB</v>
          </cell>
        </row>
        <row r="1377">
          <cell r="A1377" t="str">
            <v>존 레넌</v>
          </cell>
          <cell r="B1377">
            <v>15120</v>
          </cell>
          <cell r="C1377">
            <v>1</v>
          </cell>
          <cell r="D1377" t="str">
            <v>4808957078778</v>
          </cell>
          <cell r="E1377" t="str">
            <v>kEPUB</v>
          </cell>
        </row>
        <row r="1378">
          <cell r="A1378" t="str">
            <v>졸업하기 전에 알았더라면 좋았을 것들</v>
          </cell>
          <cell r="B1378">
            <v>18900</v>
          </cell>
          <cell r="C1378">
            <v>1</v>
          </cell>
          <cell r="D1378" t="str">
            <v>4801191378024</v>
          </cell>
          <cell r="E1378" t="str">
            <v>kEPUB</v>
          </cell>
        </row>
        <row r="1379">
          <cell r="A1379" t="str">
            <v>포기할까 했더니 아직 1라운드</v>
          </cell>
          <cell r="B1379">
            <v>15120</v>
          </cell>
          <cell r="C1379">
            <v>1</v>
          </cell>
          <cell r="D1379" t="str">
            <v>4808954442602</v>
          </cell>
          <cell r="E1379" t="str">
            <v>kEPUB</v>
          </cell>
        </row>
        <row r="1380">
          <cell r="A1380" t="str">
            <v>10대에게 권하는 역사</v>
          </cell>
          <cell r="B1380">
            <v>17390</v>
          </cell>
          <cell r="C1380">
            <v>1</v>
          </cell>
          <cell r="D1380" t="str">
            <v>4801186650333</v>
          </cell>
          <cell r="E1380" t="str">
            <v>kEPUB</v>
          </cell>
        </row>
        <row r="1381">
          <cell r="A1381" t="str">
            <v>과거시험이 전 세계 역사를 바꿨다고?</v>
          </cell>
          <cell r="B1381">
            <v>15840</v>
          </cell>
          <cell r="C1381">
            <v>1</v>
          </cell>
          <cell r="D1381" t="str">
            <v>4801188912163</v>
          </cell>
          <cell r="E1381" t="str">
            <v>kEPUB</v>
          </cell>
        </row>
        <row r="1382">
          <cell r="A1382" t="str">
            <v>교과서가 쉬워지는 통 한국사 세계사. 1</v>
          </cell>
          <cell r="B1382">
            <v>28440</v>
          </cell>
          <cell r="C1382">
            <v>1</v>
          </cell>
          <cell r="D1382" t="str">
            <v>4801195865469</v>
          </cell>
          <cell r="E1382" t="str">
            <v>kEPUB</v>
          </cell>
        </row>
        <row r="1383">
          <cell r="A1383" t="str">
            <v>교과서가 쉬워지는 통 한국사 세계사. 2</v>
          </cell>
          <cell r="B1383">
            <v>28440</v>
          </cell>
          <cell r="C1383">
            <v>1</v>
          </cell>
          <cell r="D1383" t="str">
            <v>4801195865476</v>
          </cell>
          <cell r="E1383" t="str">
            <v>kEPUB</v>
          </cell>
        </row>
        <row r="1384">
          <cell r="A1384" t="str">
            <v>교과서가 쉬워지는 통 한국사 세계사. 3</v>
          </cell>
          <cell r="B1384">
            <v>28440</v>
          </cell>
          <cell r="C1384">
            <v>1</v>
          </cell>
          <cell r="D1384" t="str">
            <v>4801195865483</v>
          </cell>
          <cell r="E1384" t="str">
            <v>kEPUB</v>
          </cell>
        </row>
        <row r="1385">
          <cell r="A1385" t="str">
            <v>길고 짧은 건 대 봐야 아는 법</v>
          </cell>
          <cell r="B1385">
            <v>18900</v>
          </cell>
          <cell r="C1385">
            <v>1</v>
          </cell>
          <cell r="D1385" t="str">
            <v>4801189034109</v>
          </cell>
          <cell r="E1385" t="str">
            <v>kEPUB</v>
          </cell>
        </row>
        <row r="1386">
          <cell r="A1386" t="str">
            <v>믿을 수 없는 이야기, 제주 4ㆍ3은 왜?</v>
          </cell>
          <cell r="B1386">
            <v>17280</v>
          </cell>
          <cell r="C1386">
            <v>2</v>
          </cell>
          <cell r="D1386" t="str">
            <v>4808958288466</v>
          </cell>
          <cell r="E1386" t="str">
            <v>kEPUB</v>
          </cell>
        </row>
        <row r="1387">
          <cell r="A1387" t="str">
            <v>방탄 차력사의 오늘 이야기</v>
          </cell>
          <cell r="B1387">
            <v>18900</v>
          </cell>
          <cell r="C1387">
            <v>1</v>
          </cell>
          <cell r="D1387" t="str">
            <v>4801195381792</v>
          </cell>
          <cell r="E1387" t="str">
            <v>kEPUB</v>
          </cell>
        </row>
        <row r="1388">
          <cell r="A1388" t="str">
            <v>백두산을 부탁해</v>
          </cell>
          <cell r="B1388">
            <v>17510</v>
          </cell>
          <cell r="C1388">
            <v>1</v>
          </cell>
          <cell r="D1388" t="str">
            <v>4808974837761</v>
          </cell>
          <cell r="E1388" t="str">
            <v>kEPUB</v>
          </cell>
        </row>
        <row r="1389">
          <cell r="A1389" t="str">
            <v>삐딱하게 보는 민주주의 역사</v>
          </cell>
          <cell r="B1389">
            <v>20160</v>
          </cell>
          <cell r="C1389">
            <v>1</v>
          </cell>
          <cell r="D1389" t="str">
            <v>4801189451029</v>
          </cell>
          <cell r="E1389" t="str">
            <v>kEPUB</v>
          </cell>
        </row>
        <row r="1390">
          <cell r="A1390" t="str">
            <v>세상에 발자취를 남긴 생각의 천재들</v>
          </cell>
          <cell r="B1390">
            <v>21600</v>
          </cell>
          <cell r="C1390">
            <v>1</v>
          </cell>
          <cell r="D1390" t="str">
            <v>4801196753475</v>
          </cell>
          <cell r="E1390" t="str">
            <v>kEPUB</v>
          </cell>
        </row>
        <row r="1391">
          <cell r="A1391" t="str">
            <v>세상을 바꾼 씨앗</v>
          </cell>
          <cell r="B1391">
            <v>16380</v>
          </cell>
          <cell r="C1391">
            <v>1</v>
          </cell>
          <cell r="D1391" t="str">
            <v>4801156331521</v>
          </cell>
          <cell r="E1391" t="str">
            <v>kEPUB</v>
          </cell>
        </row>
        <row r="1392">
          <cell r="A1392" t="str">
            <v>스토리텔링 청소년 독도 교과서</v>
          </cell>
          <cell r="B1392">
            <v>18900</v>
          </cell>
          <cell r="C1392">
            <v>1</v>
          </cell>
          <cell r="D1392" t="str">
            <v>4808962912821</v>
          </cell>
          <cell r="E1392" t="str">
            <v>kPDF+kEPUB</v>
          </cell>
        </row>
        <row r="1393">
          <cell r="A1393" t="str">
            <v>아직도 마녀가 있다고</v>
          </cell>
          <cell r="B1393">
            <v>12240</v>
          </cell>
          <cell r="C1393">
            <v>2</v>
          </cell>
          <cell r="D1393" t="str">
            <v>4808958284703</v>
          </cell>
          <cell r="E1393" t="str">
            <v>kEPUB</v>
          </cell>
        </row>
        <row r="1394">
          <cell r="A1394" t="str">
            <v>알라의 나라 이슬람</v>
          </cell>
          <cell r="B1394">
            <v>25200</v>
          </cell>
          <cell r="C1394">
            <v>1</v>
          </cell>
          <cell r="D1394" t="str">
            <v>4808952238597</v>
          </cell>
          <cell r="E1394" t="str">
            <v>kEPUB</v>
          </cell>
        </row>
        <row r="1395">
          <cell r="A1395" t="str">
            <v>역사를 만든 최고의 짝</v>
          </cell>
          <cell r="B1395">
            <v>17640</v>
          </cell>
          <cell r="C1395">
            <v>1</v>
          </cell>
          <cell r="D1395" t="str">
            <v>4801156332245</v>
          </cell>
          <cell r="E1395" t="str">
            <v>kEPUB</v>
          </cell>
        </row>
        <row r="1396">
          <cell r="A1396" t="str">
            <v>열여덟을 위한 세계 혁명사</v>
          </cell>
          <cell r="B1396">
            <v>16200</v>
          </cell>
          <cell r="C1396">
            <v>1</v>
          </cell>
          <cell r="D1396" t="str">
            <v>4808997779581</v>
          </cell>
          <cell r="E1396" t="str">
            <v>kPDF+kEPUB</v>
          </cell>
        </row>
        <row r="1397">
          <cell r="A1397" t="str">
            <v>오페라와 함께하는 사회탐구</v>
          </cell>
          <cell r="B1397">
            <v>17640</v>
          </cell>
          <cell r="C1397">
            <v>1</v>
          </cell>
          <cell r="D1397" t="str">
            <v>4801156332658</v>
          </cell>
          <cell r="E1397" t="str">
            <v>kEPUB</v>
          </cell>
        </row>
        <row r="1398">
          <cell r="A1398" t="str">
            <v>우리 곁의 한시</v>
          </cell>
          <cell r="B1398">
            <v>17640</v>
          </cell>
          <cell r="C1398">
            <v>1</v>
          </cell>
          <cell r="D1398" t="str">
            <v>4801156331897</v>
          </cell>
          <cell r="E1398" t="str">
            <v>kEPUB</v>
          </cell>
        </row>
        <row r="1399">
          <cell r="A1399" t="str">
            <v>전염병이 휩쓴 세계사</v>
          </cell>
          <cell r="B1399">
            <v>25200</v>
          </cell>
          <cell r="C1399">
            <v>1</v>
          </cell>
          <cell r="D1399" t="str">
            <v>4808952238542</v>
          </cell>
          <cell r="E1399" t="str">
            <v>kEPUB</v>
          </cell>
        </row>
        <row r="1400">
          <cell r="A1400" t="str">
            <v>전쟁으로 보는 세계사</v>
          </cell>
          <cell r="B1400">
            <v>18650</v>
          </cell>
          <cell r="C1400">
            <v>1</v>
          </cell>
          <cell r="D1400" t="str">
            <v>4808997943333</v>
          </cell>
          <cell r="E1400" t="str">
            <v>kEPUB</v>
          </cell>
        </row>
        <row r="1401">
          <cell r="A1401" t="str">
            <v>제주 4.3</v>
          </cell>
          <cell r="B1401">
            <v>15120</v>
          </cell>
          <cell r="C1401">
            <v>1</v>
          </cell>
          <cell r="D1401" t="str">
            <v>4801160403733</v>
          </cell>
          <cell r="E1401" t="str">
            <v>kEPUB</v>
          </cell>
        </row>
        <row r="1402">
          <cell r="A1402" t="str">
            <v>중세유럽 천년의 역사</v>
          </cell>
          <cell r="B1402">
            <v>25200</v>
          </cell>
          <cell r="C1402">
            <v>1</v>
          </cell>
          <cell r="D1402" t="str">
            <v>4808952238580</v>
          </cell>
          <cell r="E1402" t="str">
            <v>kEPUB</v>
          </cell>
        </row>
        <row r="1403">
          <cell r="A1403" t="str">
            <v>처음 시작하는 한국사 세계사: 근대 현대 편</v>
          </cell>
          <cell r="B1403">
            <v>19910</v>
          </cell>
          <cell r="C1403">
            <v>1</v>
          </cell>
          <cell r="D1403" t="str">
            <v>4801186650395</v>
          </cell>
          <cell r="E1403" t="str">
            <v>kPDF</v>
          </cell>
        </row>
        <row r="1404">
          <cell r="A1404" t="str">
            <v>평화무임승차자의 80일</v>
          </cell>
          <cell r="B1404">
            <v>14870</v>
          </cell>
          <cell r="C1404">
            <v>1</v>
          </cell>
          <cell r="D1404" t="str">
            <v>4808974838041</v>
          </cell>
          <cell r="E1404" t="str">
            <v>kEPUB</v>
          </cell>
        </row>
        <row r="1405">
          <cell r="A1405" t="str">
            <v>청소년을 위한 한국음악사(국악편)</v>
          </cell>
          <cell r="B1405">
            <v>16200</v>
          </cell>
          <cell r="C1405">
            <v>1</v>
          </cell>
          <cell r="D1405" t="str">
            <v>4808977151628</v>
          </cell>
          <cell r="E1405" t="str">
            <v>kPDF</v>
          </cell>
        </row>
        <row r="1406">
          <cell r="A1406" t="str">
            <v>10대 언어보감</v>
          </cell>
          <cell r="B1406">
            <v>17640</v>
          </cell>
          <cell r="C1406">
            <v>1</v>
          </cell>
          <cell r="D1406" t="str">
            <v>4808994011790</v>
          </cell>
          <cell r="E1406" t="str">
            <v>kEPUB</v>
          </cell>
        </row>
        <row r="1407">
          <cell r="A1407" t="str">
            <v>10대에게 권하는 영문학</v>
          </cell>
          <cell r="B1407">
            <v>17390</v>
          </cell>
          <cell r="C1407">
            <v>1</v>
          </cell>
          <cell r="D1407" t="str">
            <v>4801186650890</v>
          </cell>
          <cell r="E1407" t="str">
            <v>kEPUB</v>
          </cell>
        </row>
        <row r="1408">
          <cell r="A1408" t="str">
            <v>고1 책상 위에 서양고전</v>
          </cell>
          <cell r="B1408">
            <v>13500</v>
          </cell>
          <cell r="C1408">
            <v>1</v>
          </cell>
          <cell r="D1408" t="str">
            <v>4801186592046</v>
          </cell>
          <cell r="E1408" t="str">
            <v>kEPUB</v>
          </cell>
        </row>
        <row r="1409">
          <cell r="A1409" t="str">
            <v>공학자의 시간 여행</v>
          </cell>
          <cell r="B1409">
            <v>15120</v>
          </cell>
          <cell r="C1409">
            <v>1</v>
          </cell>
          <cell r="D1409" t="str">
            <v>4801188912538</v>
          </cell>
          <cell r="E1409" t="str">
            <v>kEPUB</v>
          </cell>
        </row>
        <row r="1410">
          <cell r="A1410" t="str">
            <v>그림이 보이고 경제가 읽히는 순간</v>
          </cell>
          <cell r="B1410">
            <v>17640</v>
          </cell>
          <cell r="C1410">
            <v>1</v>
          </cell>
          <cell r="D1410" t="str">
            <v>4808954439756</v>
          </cell>
          <cell r="E1410" t="str">
            <v>kEPUB</v>
          </cell>
        </row>
        <row r="1411">
          <cell r="A1411" t="str">
            <v>꼰대 아빠와 등골브레이커의 브랜드 썰전</v>
          </cell>
          <cell r="B1411">
            <v>14040</v>
          </cell>
          <cell r="C1411">
            <v>1</v>
          </cell>
          <cell r="D1411" t="str">
            <v>4808954431989</v>
          </cell>
          <cell r="E1411" t="str">
            <v>kEPUB</v>
          </cell>
        </row>
        <row r="1412">
          <cell r="A1412" t="str">
            <v>나는 반려동물과 산다</v>
          </cell>
          <cell r="B1412">
            <v>35280</v>
          </cell>
          <cell r="C1412">
            <v>2</v>
          </cell>
          <cell r="D1412" t="str">
            <v>4801130630114</v>
          </cell>
          <cell r="E1412" t="str">
            <v>kEPUB</v>
          </cell>
        </row>
        <row r="1413">
          <cell r="A1413" t="str">
            <v>논술의 정석</v>
          </cell>
          <cell r="B1413">
            <v>18000</v>
          </cell>
          <cell r="C1413">
            <v>1</v>
          </cell>
          <cell r="D1413" t="str">
            <v>4801190082441</v>
          </cell>
          <cell r="E1413" t="str">
            <v>kPDF</v>
          </cell>
        </row>
        <row r="1414">
          <cell r="A1414" t="str">
            <v>누가 뭐래도 내 길을 갈래</v>
          </cell>
          <cell r="B1414">
            <v>13860</v>
          </cell>
          <cell r="C1414">
            <v>2</v>
          </cell>
          <cell r="D1414" t="str">
            <v>4801160943796</v>
          </cell>
          <cell r="E1414" t="str">
            <v>kEPUB</v>
          </cell>
        </row>
        <row r="1415">
          <cell r="A1415" t="str">
            <v>단어로 읽는 5분 한국사</v>
          </cell>
          <cell r="B1415">
            <v>16380</v>
          </cell>
          <cell r="C1415">
            <v>1</v>
          </cell>
          <cell r="D1415" t="str">
            <v>4801186650586</v>
          </cell>
          <cell r="E1415" t="str">
            <v>kEPUB</v>
          </cell>
        </row>
        <row r="1416">
          <cell r="A1416" t="str">
            <v>덕질로 배운다! 10대를 위한 글쓰기 특강</v>
          </cell>
          <cell r="B1416">
            <v>21060</v>
          </cell>
          <cell r="C1416">
            <v>1</v>
          </cell>
          <cell r="D1416" t="str">
            <v>4801190641303</v>
          </cell>
          <cell r="E1416" t="str">
            <v>kEPUB</v>
          </cell>
        </row>
        <row r="1417">
          <cell r="A1417" t="str">
            <v>동물원에서 시작하는 사회탐구</v>
          </cell>
          <cell r="B1417">
            <v>18270</v>
          </cell>
          <cell r="C1417">
            <v>1</v>
          </cell>
          <cell r="D1417" t="str">
            <v>4801156332665</v>
          </cell>
          <cell r="E1417" t="str">
            <v>kEPUB</v>
          </cell>
        </row>
        <row r="1418">
          <cell r="A1418" t="str">
            <v>먹고 마시고 요리하라</v>
          </cell>
          <cell r="B1418">
            <v>17010</v>
          </cell>
          <cell r="C1418">
            <v>1</v>
          </cell>
          <cell r="D1418" t="str">
            <v>4801190275072</v>
          </cell>
          <cell r="E1418" t="str">
            <v>kEPUB</v>
          </cell>
        </row>
        <row r="1419">
          <cell r="A1419" t="str">
            <v>문장 교실: 글쓰기는 귀찮지만 잘 쓰고 싶어</v>
          </cell>
          <cell r="B1419">
            <v>21420</v>
          </cell>
          <cell r="C1419">
            <v>1</v>
          </cell>
          <cell r="D1419" t="str">
            <v>4801155813448</v>
          </cell>
          <cell r="E1419" t="str">
            <v>kEPUB</v>
          </cell>
        </row>
        <row r="1420">
          <cell r="A1420" t="str">
            <v>미랑이와 마리의 사랑 이야기</v>
          </cell>
          <cell r="B1420">
            <v>15120</v>
          </cell>
          <cell r="C1420">
            <v>1</v>
          </cell>
          <cell r="D1420" t="str">
            <v>4801157769033</v>
          </cell>
          <cell r="E1420" t="str">
            <v>kPDF</v>
          </cell>
        </row>
        <row r="1421">
          <cell r="A1421" t="str">
            <v>박상미의 고민사전: 청소년, 학부모편</v>
          </cell>
          <cell r="B1421">
            <v>15120</v>
          </cell>
          <cell r="C1421">
            <v>1</v>
          </cell>
          <cell r="D1421" t="str">
            <v>4801188912446</v>
          </cell>
          <cell r="E1421" t="str">
            <v>kEPUB</v>
          </cell>
        </row>
        <row r="1422">
          <cell r="A1422" t="str">
            <v>변기에 빠진 세계사</v>
          </cell>
          <cell r="B1422">
            <v>17640</v>
          </cell>
          <cell r="C1422">
            <v>1</v>
          </cell>
          <cell r="D1422" t="str">
            <v>4808954442824</v>
          </cell>
          <cell r="E1422" t="str">
            <v>kEPUB</v>
          </cell>
        </row>
        <row r="1423">
          <cell r="A1423" t="str">
            <v>삐뚤빼뚤 가도 좋아</v>
          </cell>
          <cell r="B1423">
            <v>12240</v>
          </cell>
          <cell r="C1423">
            <v>2</v>
          </cell>
          <cell r="D1423" t="str">
            <v>4808958288978</v>
          </cell>
          <cell r="E1423" t="str">
            <v>kEPUB</v>
          </cell>
        </row>
        <row r="1424">
          <cell r="A1424" t="str">
            <v>사소하지 않은 생각</v>
          </cell>
          <cell r="B1424">
            <v>17640</v>
          </cell>
          <cell r="C1424">
            <v>1</v>
          </cell>
          <cell r="D1424" t="str">
            <v>4808954437882</v>
          </cell>
          <cell r="E1424" t="str">
            <v>kEPUB</v>
          </cell>
        </row>
        <row r="1425">
          <cell r="A1425" t="str">
            <v>삼국유사</v>
          </cell>
          <cell r="B1425">
            <v>18900</v>
          </cell>
          <cell r="C1425">
            <v>1</v>
          </cell>
          <cell r="D1425" t="str">
            <v>4808974747862</v>
          </cell>
          <cell r="E1425" t="str">
            <v>kPDF+kEPUB</v>
          </cell>
        </row>
        <row r="1426">
          <cell r="A1426" t="str">
            <v>세상을 흔들어라 콘텐츠의 힘!</v>
          </cell>
          <cell r="B1426">
            <v>17390</v>
          </cell>
          <cell r="C1426">
            <v>1</v>
          </cell>
          <cell r="D1426" t="str">
            <v>4808954439800</v>
          </cell>
          <cell r="E1426" t="str">
            <v>kEPUB</v>
          </cell>
        </row>
        <row r="1427">
          <cell r="A1427" t="str">
            <v>소크라테스의 변명:진리를 위해 죽다(주니어클래식 2)</v>
          </cell>
          <cell r="B1427">
            <v>17280</v>
          </cell>
          <cell r="C1427">
            <v>2</v>
          </cell>
          <cell r="D1427" t="str">
            <v>4808958280064</v>
          </cell>
          <cell r="E1427" t="str">
            <v>kEPUB</v>
          </cell>
        </row>
        <row r="1428">
          <cell r="A1428" t="str">
            <v>스토리 답사 여행</v>
          </cell>
          <cell r="B1428">
            <v>17460</v>
          </cell>
          <cell r="C1428">
            <v>1</v>
          </cell>
          <cell r="D1428" t="str">
            <v>4808954444866</v>
          </cell>
          <cell r="E1428" t="str">
            <v>kEPUB</v>
          </cell>
        </row>
        <row r="1429">
          <cell r="A1429" t="str">
            <v>신과 함께 살아온 사람들</v>
          </cell>
          <cell r="B1429">
            <v>16380</v>
          </cell>
          <cell r="C1429">
            <v>1</v>
          </cell>
          <cell r="D1429" t="str">
            <v>4808954445283</v>
          </cell>
          <cell r="E1429" t="str">
            <v>kEPUB</v>
          </cell>
        </row>
        <row r="1430">
          <cell r="A1430" t="str">
            <v>십 대를 위한 동화 속 젠더 이야기</v>
          </cell>
          <cell r="B1430">
            <v>16200</v>
          </cell>
          <cell r="C1430">
            <v>1</v>
          </cell>
          <cell r="D1430" t="str">
            <v>4801170262382</v>
          </cell>
          <cell r="E1430" t="str">
            <v>kEPUB</v>
          </cell>
        </row>
        <row r="1431">
          <cell r="A1431" t="str">
            <v>십 대를 위한 첫 심리학 수업</v>
          </cell>
          <cell r="B1431">
            <v>15120</v>
          </cell>
          <cell r="C1431">
            <v>2</v>
          </cell>
          <cell r="D1431" t="str">
            <v>4801160945295</v>
          </cell>
          <cell r="E1431" t="str">
            <v>kEPUB</v>
          </cell>
        </row>
        <row r="1432">
          <cell r="A1432" t="str">
            <v>십대, 뭐 하면서 살 거야?</v>
          </cell>
          <cell r="B1432">
            <v>15120</v>
          </cell>
          <cell r="C1432">
            <v>1</v>
          </cell>
          <cell r="D1432" t="str">
            <v>4801188912774</v>
          </cell>
          <cell r="E1432" t="str">
            <v>kEPUB</v>
          </cell>
        </row>
        <row r="1433">
          <cell r="A1433" t="str">
            <v>아시아 신화는 처음이지?</v>
          </cell>
          <cell r="B1433">
            <v>17640</v>
          </cell>
          <cell r="C1433">
            <v>1</v>
          </cell>
          <cell r="D1433" t="str">
            <v>4808954442039</v>
          </cell>
          <cell r="E1433" t="str">
            <v>kEPUB</v>
          </cell>
        </row>
        <row r="1434">
          <cell r="A1434" t="str">
            <v>어느 외계인의 인류학 보고서: 경제 편</v>
          </cell>
          <cell r="B1434">
            <v>20160</v>
          </cell>
          <cell r="C1434">
            <v>2</v>
          </cell>
          <cell r="D1434" t="str">
            <v>4801160944502</v>
          </cell>
          <cell r="E1434" t="str">
            <v>kEPUB</v>
          </cell>
        </row>
        <row r="1435">
          <cell r="A1435" t="str">
            <v>여자는 야동보면 안 돼?</v>
          </cell>
          <cell r="B1435">
            <v>17640</v>
          </cell>
          <cell r="C1435">
            <v>1</v>
          </cell>
          <cell r="D1435" t="str">
            <v>4801156332221</v>
          </cell>
          <cell r="E1435" t="str">
            <v>kEPUB</v>
          </cell>
        </row>
        <row r="1436">
          <cell r="A1436" t="str">
            <v>열일곱 살에 읽는 논어</v>
          </cell>
          <cell r="B1436">
            <v>34780</v>
          </cell>
          <cell r="C1436">
            <v>1</v>
          </cell>
          <cell r="D1436" t="str">
            <v>4808998614430</v>
          </cell>
          <cell r="E1436" t="str">
            <v>kEPUB</v>
          </cell>
        </row>
        <row r="1437">
          <cell r="A1437" t="str">
            <v>열일곱 살에 읽는 맹자</v>
          </cell>
          <cell r="B1437">
            <v>34780</v>
          </cell>
          <cell r="C1437">
            <v>1</v>
          </cell>
          <cell r="D1437" t="str">
            <v>4808998614447</v>
          </cell>
          <cell r="E1437" t="str">
            <v>kEPUB</v>
          </cell>
        </row>
        <row r="1438">
          <cell r="A1438" t="str">
            <v>이것은 성교육 책이 아님</v>
          </cell>
          <cell r="B1438">
            <v>23040</v>
          </cell>
          <cell r="C1438">
            <v>1</v>
          </cell>
          <cell r="D1438" t="str">
            <v>4801157236030</v>
          </cell>
          <cell r="E1438" t="str">
            <v>kPDF</v>
          </cell>
        </row>
        <row r="1439">
          <cell r="A1439" t="str">
            <v>이대로 어른이 되어도 괜찮을까요?</v>
          </cell>
          <cell r="B1439">
            <v>13860</v>
          </cell>
          <cell r="C1439">
            <v>1</v>
          </cell>
          <cell r="D1439" t="str">
            <v>4808980406999</v>
          </cell>
          <cell r="E1439" t="str">
            <v>kPDF+kEPUB</v>
          </cell>
        </row>
        <row r="1440">
          <cell r="A1440" t="str">
            <v>인간의 길, 10대가 묻고 고전이 답하다(정치 역사)</v>
          </cell>
          <cell r="B1440">
            <v>23400</v>
          </cell>
          <cell r="C1440">
            <v>1</v>
          </cell>
          <cell r="D1440" t="str">
            <v>4801186510446</v>
          </cell>
          <cell r="E1440" t="str">
            <v>kEPUB</v>
          </cell>
        </row>
        <row r="1441">
          <cell r="A1441" t="str">
            <v>인공지능이 스포츠 심판이라면</v>
          </cell>
          <cell r="B1441">
            <v>17640</v>
          </cell>
          <cell r="C1441">
            <v>1</v>
          </cell>
          <cell r="D1441" t="str">
            <v>4801156332979</v>
          </cell>
          <cell r="E1441" t="str">
            <v>kEPUB</v>
          </cell>
        </row>
        <row r="1442">
          <cell r="A1442" t="str">
            <v>장자, 아파트 경비원이 되다</v>
          </cell>
          <cell r="B1442">
            <v>13140</v>
          </cell>
          <cell r="C1442">
            <v>2</v>
          </cell>
          <cell r="D1442" t="str">
            <v>4801160940054</v>
          </cell>
          <cell r="E1442" t="str">
            <v>kEPUB</v>
          </cell>
        </row>
        <row r="1443">
          <cell r="A1443" t="str">
            <v>전쟁하는 인간</v>
          </cell>
          <cell r="B1443">
            <v>25200</v>
          </cell>
          <cell r="C1443">
            <v>1</v>
          </cell>
          <cell r="D1443" t="str">
            <v>4808967340445</v>
          </cell>
          <cell r="E1443" t="str">
            <v>kPDF</v>
          </cell>
        </row>
        <row r="1444">
          <cell r="A1444" t="str">
            <v>좋아하는 일을 하는 거야</v>
          </cell>
          <cell r="B1444">
            <v>15120</v>
          </cell>
          <cell r="C1444">
            <v>1</v>
          </cell>
          <cell r="D1444" t="str">
            <v>4801188912125</v>
          </cell>
          <cell r="E1444" t="str">
            <v>kEPUB</v>
          </cell>
        </row>
        <row r="1445">
          <cell r="A1445" t="str">
            <v>책숲에서 길을 찾다</v>
          </cell>
          <cell r="B1445">
            <v>16380</v>
          </cell>
          <cell r="C1445">
            <v>1</v>
          </cell>
          <cell r="D1445" t="str">
            <v>4808958629269</v>
          </cell>
          <cell r="E1445" t="str">
            <v>kEPUB</v>
          </cell>
        </row>
        <row r="1446">
          <cell r="A1446" t="str">
            <v>철학 인터뷰</v>
          </cell>
          <cell r="B1446">
            <v>18900</v>
          </cell>
          <cell r="C1446">
            <v>1</v>
          </cell>
          <cell r="D1446" t="str">
            <v>4801185306286</v>
          </cell>
          <cell r="E1446" t="str">
            <v>kEPUB</v>
          </cell>
        </row>
        <row r="1447">
          <cell r="A1447" t="str">
            <v>청소년 인문학 수업. 1: 역사 예술 문학</v>
          </cell>
          <cell r="B1447">
            <v>23310</v>
          </cell>
          <cell r="C1447">
            <v>1</v>
          </cell>
          <cell r="D1447" t="str">
            <v>4801157844372</v>
          </cell>
          <cell r="E1447" t="str">
            <v>kEPUB</v>
          </cell>
        </row>
        <row r="1448">
          <cell r="A1448" t="str">
            <v>청소년 인문학 수업. 2: 사회 과학 경제</v>
          </cell>
          <cell r="B1448">
            <v>23310</v>
          </cell>
          <cell r="C1448">
            <v>1</v>
          </cell>
          <cell r="D1448" t="str">
            <v>4801157844389</v>
          </cell>
          <cell r="E1448" t="str">
            <v>kEPUB</v>
          </cell>
        </row>
        <row r="1449">
          <cell r="A1449" t="str">
            <v>청소년에게 심리학이 뭔 소용이람?</v>
          </cell>
          <cell r="B1449">
            <v>17640</v>
          </cell>
          <cell r="C1449">
            <v>1</v>
          </cell>
          <cell r="D1449" t="str">
            <v>4808980408924</v>
          </cell>
          <cell r="E1449" t="str">
            <v>kPDF+kEPUB</v>
          </cell>
        </row>
        <row r="1450">
          <cell r="A1450" t="str">
            <v>청소년을 위한 생활과 윤리</v>
          </cell>
          <cell r="B1450">
            <v>20700</v>
          </cell>
          <cell r="C1450">
            <v>1</v>
          </cell>
          <cell r="D1450" t="str">
            <v>4808955865028</v>
          </cell>
          <cell r="E1450" t="str">
            <v>kEPUB</v>
          </cell>
        </row>
        <row r="1451">
          <cell r="A1451" t="str">
            <v>청소년을 위한 친절한 서양 철학사</v>
          </cell>
          <cell r="B1451">
            <v>19800</v>
          </cell>
          <cell r="C1451">
            <v>1</v>
          </cell>
          <cell r="D1451" t="str">
            <v>4808976044389</v>
          </cell>
          <cell r="E1451" t="str">
            <v>kEPUB</v>
          </cell>
        </row>
        <row r="1452">
          <cell r="A1452" t="str">
            <v>체 게바라와 여행하는 법</v>
          </cell>
          <cell r="B1452">
            <v>13860</v>
          </cell>
          <cell r="C1452">
            <v>2</v>
          </cell>
          <cell r="D1452" t="str">
            <v>4801160940474</v>
          </cell>
          <cell r="E1452" t="str">
            <v>kEPUB</v>
          </cell>
        </row>
        <row r="1453">
          <cell r="A1453" t="str">
            <v>칸트, 근세 철학을 완성하다</v>
          </cell>
          <cell r="B1453">
            <v>24840</v>
          </cell>
          <cell r="C1453">
            <v>1</v>
          </cell>
          <cell r="D1453" t="str">
            <v>4801186510408</v>
          </cell>
          <cell r="E1453" t="str">
            <v>kEPUB</v>
          </cell>
        </row>
        <row r="1454">
          <cell r="A1454" t="str">
            <v>태도의 힘</v>
          </cell>
          <cell r="B1454">
            <v>15980</v>
          </cell>
          <cell r="C1454">
            <v>1</v>
          </cell>
          <cell r="D1454" t="str">
            <v>4801188912224</v>
          </cell>
          <cell r="E1454" t="str">
            <v>kEPUB</v>
          </cell>
        </row>
        <row r="1455">
          <cell r="A1455" t="str">
            <v>파워풀한 교과서 세계문학 토론</v>
          </cell>
          <cell r="B1455">
            <v>21240</v>
          </cell>
          <cell r="C1455">
            <v>1</v>
          </cell>
          <cell r="D1455" t="str">
            <v>4801188912798</v>
          </cell>
          <cell r="E1455" t="str">
            <v>kPDF</v>
          </cell>
        </row>
        <row r="1456">
          <cell r="A1456" t="str">
            <v>하루 한 줄 공부명언 365</v>
          </cell>
          <cell r="B1456">
            <v>16200</v>
          </cell>
          <cell r="C1456">
            <v>1</v>
          </cell>
          <cell r="D1456" t="str">
            <v>4808976044228</v>
          </cell>
          <cell r="E1456" t="str">
            <v>kEPUB</v>
          </cell>
        </row>
        <row r="1457">
          <cell r="A1457" t="str">
            <v>해리 포터와 피터 팬은 친구가 될 수 있을까?</v>
          </cell>
          <cell r="B1457">
            <v>14940</v>
          </cell>
          <cell r="C1457">
            <v>1</v>
          </cell>
          <cell r="D1457" t="str">
            <v>4808954431798</v>
          </cell>
          <cell r="E1457" t="str">
            <v>kEPUB</v>
          </cell>
        </row>
        <row r="1458">
          <cell r="A1458" t="str">
            <v>헌법 다시 읽기</v>
          </cell>
          <cell r="B1458">
            <v>15660</v>
          </cell>
          <cell r="C1458">
            <v>1</v>
          </cell>
          <cell r="D1458" t="str">
            <v>4808954437240</v>
          </cell>
          <cell r="E1458" t="str">
            <v>kEPUB</v>
          </cell>
        </row>
        <row r="1459">
          <cell r="A1459" t="str">
            <v>힙합은 어떻게 힙하게 됐을까</v>
          </cell>
          <cell r="B1459">
            <v>16380</v>
          </cell>
          <cell r="C1459">
            <v>1</v>
          </cell>
          <cell r="D1459" t="str">
            <v>4808954439138</v>
          </cell>
          <cell r="E1459" t="str">
            <v>kEPUB</v>
          </cell>
        </row>
        <row r="1460">
          <cell r="A1460" t="str">
            <v>10대, 인생을 바꾸는 진로 수업</v>
          </cell>
          <cell r="B1460">
            <v>18000</v>
          </cell>
          <cell r="C1460">
            <v>1</v>
          </cell>
          <cell r="D1460" t="str">
            <v>4808966376650</v>
          </cell>
          <cell r="E1460" t="str">
            <v>kEPUB</v>
          </cell>
        </row>
        <row r="1461">
          <cell r="A1461" t="str">
            <v>10대가 맞이할 세상, 새로운 미래직업</v>
          </cell>
          <cell r="B1461">
            <v>18650</v>
          </cell>
          <cell r="C1461">
            <v>1</v>
          </cell>
          <cell r="D1461" t="str">
            <v>4801158740260</v>
          </cell>
          <cell r="E1461" t="str">
            <v>kEPUB</v>
          </cell>
        </row>
        <row r="1462">
          <cell r="A1462" t="str">
            <v>10대가 알아야 할 미래 직업의 이동   ICT와 인공지능이 만드는 10년 후 직업 이야기</v>
          </cell>
          <cell r="B1462">
            <v>33840</v>
          </cell>
          <cell r="C1462">
            <v>2</v>
          </cell>
          <cell r="D1462" t="str">
            <v>4801160070676</v>
          </cell>
          <cell r="E1462" t="str">
            <v>kEPUB</v>
          </cell>
        </row>
        <row r="1463">
          <cell r="A1463" t="str">
            <v>10대를 위한 그릿</v>
          </cell>
          <cell r="B1463">
            <v>35280</v>
          </cell>
          <cell r="C1463">
            <v>2</v>
          </cell>
          <cell r="D1463" t="str">
            <v>4801130621624</v>
          </cell>
          <cell r="E1463" t="str">
            <v>kEPUB</v>
          </cell>
        </row>
        <row r="1464">
          <cell r="A1464" t="str">
            <v>16살, 네 꿈이 평생을 결정한다</v>
          </cell>
          <cell r="B1464">
            <v>20160</v>
          </cell>
          <cell r="C1464">
            <v>1</v>
          </cell>
          <cell r="D1464" t="str">
            <v>4808956768458</v>
          </cell>
          <cell r="E1464" t="str">
            <v>kPDF</v>
          </cell>
        </row>
        <row r="1465">
          <cell r="A1465" t="str">
            <v>4차 산업혁명 새로운 직업 이야기</v>
          </cell>
          <cell r="B1465">
            <v>20160</v>
          </cell>
          <cell r="C1465">
            <v>1</v>
          </cell>
          <cell r="D1465" t="str">
            <v>4808998584139</v>
          </cell>
          <cell r="E1465" t="str">
            <v>kEPUB</v>
          </cell>
        </row>
        <row r="1466">
          <cell r="A1466" t="str">
            <v>공부보다 중요한 습관혁명</v>
          </cell>
          <cell r="B1466">
            <v>10800</v>
          </cell>
          <cell r="C1466">
            <v>1</v>
          </cell>
          <cell r="D1466" t="str">
            <v>4808977183506</v>
          </cell>
          <cell r="E1466" t="str">
            <v>kEPUB</v>
          </cell>
        </row>
        <row r="1467">
          <cell r="A1467" t="str">
            <v>긍정적이라면 중등교사</v>
          </cell>
          <cell r="B1467">
            <v>21600</v>
          </cell>
          <cell r="C1467">
            <v>1</v>
          </cell>
          <cell r="D1467" t="str">
            <v>4801188091158</v>
          </cell>
          <cell r="E1467" t="str">
            <v>kEPUB</v>
          </cell>
        </row>
        <row r="1468">
          <cell r="A1468" t="str">
            <v>내 말 사용 설명서</v>
          </cell>
          <cell r="B1468">
            <v>24300</v>
          </cell>
          <cell r="C1468">
            <v>1</v>
          </cell>
          <cell r="D1468" t="str">
            <v>4808998602932</v>
          </cell>
          <cell r="E1468" t="str">
            <v>kEPUB</v>
          </cell>
        </row>
        <row r="1469">
          <cell r="A1469" t="str">
            <v>내 인생의 첫 멘토 리더</v>
          </cell>
          <cell r="B1469">
            <v>19800</v>
          </cell>
          <cell r="C1469">
            <v>1</v>
          </cell>
          <cell r="D1469" t="str">
            <v>4808997581733</v>
          </cell>
          <cell r="E1469" t="str">
            <v>kPDF+kEPUB</v>
          </cell>
        </row>
        <row r="1470">
          <cell r="A1470" t="str">
            <v>담대하다면 소방관</v>
          </cell>
          <cell r="B1470">
            <v>21600</v>
          </cell>
          <cell r="C1470">
            <v>1</v>
          </cell>
          <cell r="D1470" t="str">
            <v>4801188091202</v>
          </cell>
          <cell r="E1470" t="str">
            <v>kEPUB</v>
          </cell>
        </row>
        <row r="1471">
          <cell r="A1471" t="str">
            <v>대통령을 만드는 정치컨설턴트</v>
          </cell>
          <cell r="B1471">
            <v>21600</v>
          </cell>
          <cell r="C1471">
            <v>1</v>
          </cell>
          <cell r="D1471" t="str">
            <v>4801188091745</v>
          </cell>
          <cell r="E1471" t="str">
            <v>kEPUB</v>
          </cell>
        </row>
        <row r="1472">
          <cell r="A1472" t="str">
            <v>대한민국 청소년 20대를 리드하라</v>
          </cell>
          <cell r="B1472">
            <v>16130</v>
          </cell>
          <cell r="C1472">
            <v>1</v>
          </cell>
          <cell r="D1472" t="str">
            <v>4808997943500</v>
          </cell>
          <cell r="E1472" t="str">
            <v>kEPUB</v>
          </cell>
        </row>
        <row r="1473">
          <cell r="A1473" t="str">
            <v>드론 전문가 마스터플랜</v>
          </cell>
          <cell r="B1473">
            <v>14400</v>
          </cell>
          <cell r="C1473">
            <v>1</v>
          </cell>
          <cell r="D1473" t="str">
            <v>4801161252309</v>
          </cell>
          <cell r="E1473" t="str">
            <v>kPDF</v>
          </cell>
        </row>
        <row r="1474">
          <cell r="A1474" t="str">
            <v>리얼(Real) 로봇공학자</v>
          </cell>
          <cell r="B1474">
            <v>17100</v>
          </cell>
          <cell r="C1474">
            <v>1</v>
          </cell>
          <cell r="D1474" t="str">
            <v>4808957369593</v>
          </cell>
          <cell r="E1474" t="str">
            <v>kEPUB</v>
          </cell>
        </row>
        <row r="1475">
          <cell r="A1475" t="str">
            <v>말투가 인성이다</v>
          </cell>
          <cell r="B1475">
            <v>16200</v>
          </cell>
          <cell r="C1475">
            <v>1</v>
          </cell>
          <cell r="D1475" t="str">
            <v>4808976043665</v>
          </cell>
          <cell r="E1475" t="str">
            <v>kEPUB</v>
          </cell>
        </row>
        <row r="1476">
          <cell r="A1476" t="str">
            <v>목소리로 세상을 두드리는 성우</v>
          </cell>
          <cell r="B1476">
            <v>21600</v>
          </cell>
          <cell r="C1476">
            <v>1</v>
          </cell>
          <cell r="D1476" t="str">
            <v>4801195874997</v>
          </cell>
          <cell r="E1476" t="str">
            <v>kEPUB</v>
          </cell>
        </row>
        <row r="1477">
          <cell r="A1477" t="str">
            <v>미래가 두려운 너에게</v>
          </cell>
          <cell r="B1477">
            <v>18650</v>
          </cell>
          <cell r="C1477">
            <v>1</v>
          </cell>
          <cell r="D1477" t="str">
            <v>4801158740598</v>
          </cell>
          <cell r="E1477" t="str">
            <v>kEPUB</v>
          </cell>
        </row>
        <row r="1478">
          <cell r="A1478" t="str">
            <v>미래교육 미래학교</v>
          </cell>
          <cell r="B1478">
            <v>19910</v>
          </cell>
          <cell r="C1478">
            <v>1</v>
          </cell>
          <cell r="D1478" t="str">
            <v>4801158740475</v>
          </cell>
          <cell r="E1478" t="str">
            <v>kEPUB</v>
          </cell>
        </row>
        <row r="1479">
          <cell r="A1479" t="str">
            <v>미소가 아름다운 승무원</v>
          </cell>
          <cell r="B1479">
            <v>21600</v>
          </cell>
          <cell r="C1479">
            <v>1</v>
          </cell>
          <cell r="D1479" t="str">
            <v>4801188091103</v>
          </cell>
          <cell r="E1479" t="str">
            <v>kEPUB</v>
          </cell>
        </row>
        <row r="1480">
          <cell r="A1480" t="str">
            <v>백화점바이어</v>
          </cell>
          <cell r="B1480">
            <v>21600</v>
          </cell>
          <cell r="C1480">
            <v>1</v>
          </cell>
          <cell r="D1480" t="str">
            <v>4801188091080</v>
          </cell>
          <cell r="E1480" t="str">
            <v>kEPUB</v>
          </cell>
        </row>
        <row r="1481">
          <cell r="A1481" t="str">
            <v>빅데이터 전문가 마스터플랜</v>
          </cell>
          <cell r="B1481">
            <v>14400</v>
          </cell>
          <cell r="C1481">
            <v>1</v>
          </cell>
          <cell r="D1481" t="str">
            <v>4801161252750</v>
          </cell>
          <cell r="E1481" t="str">
            <v>kPDF</v>
          </cell>
        </row>
        <row r="1482">
          <cell r="A1482" t="str">
            <v>상상하고 만들고 해결하고</v>
          </cell>
          <cell r="B1482">
            <v>18650</v>
          </cell>
          <cell r="C1482">
            <v>1</v>
          </cell>
          <cell r="D1482" t="str">
            <v>4801158740574</v>
          </cell>
          <cell r="E1482" t="str">
            <v>kEPUB</v>
          </cell>
        </row>
        <row r="1483">
          <cell r="A1483" t="str">
            <v>새로운 미래 뭐하고 살까?</v>
          </cell>
          <cell r="B1483">
            <v>18650</v>
          </cell>
          <cell r="C1483">
            <v>1</v>
          </cell>
          <cell r="D1483" t="str">
            <v>4801158740529</v>
          </cell>
          <cell r="E1483" t="str">
            <v>kEPUB</v>
          </cell>
        </row>
        <row r="1484">
          <cell r="A1484" t="str">
            <v>생각의 주인은 나</v>
          </cell>
          <cell r="B1484">
            <v>18900</v>
          </cell>
          <cell r="C1484">
            <v>1</v>
          </cell>
          <cell r="D1484" t="str">
            <v>4808974744168</v>
          </cell>
          <cell r="E1484" t="str">
            <v>kPDF+kEPUB</v>
          </cell>
        </row>
        <row r="1485">
          <cell r="A1485" t="str">
            <v>세상을 무대로 소통하는 동시통역사</v>
          </cell>
          <cell r="B1485">
            <v>21600</v>
          </cell>
          <cell r="C1485">
            <v>1</v>
          </cell>
          <cell r="D1485" t="str">
            <v>4801188091547</v>
          </cell>
          <cell r="E1485" t="str">
            <v>kEPUB</v>
          </cell>
        </row>
        <row r="1486">
          <cell r="A1486" t="str">
            <v>세상을 바꾸고 싶다면 기자</v>
          </cell>
          <cell r="B1486">
            <v>21600</v>
          </cell>
          <cell r="C1486">
            <v>1</v>
          </cell>
          <cell r="D1486" t="str">
            <v>4801188091639</v>
          </cell>
          <cell r="E1486" t="str">
            <v>kEPUB</v>
          </cell>
        </row>
        <row r="1487">
          <cell r="A1487" t="str">
            <v>세상을 바꾼 10대들, 그들은 무엇이 달랐을까?</v>
          </cell>
          <cell r="B1487">
            <v>19910</v>
          </cell>
          <cell r="C1487">
            <v>1</v>
          </cell>
          <cell r="D1487" t="str">
            <v>4801158741038</v>
          </cell>
          <cell r="E1487" t="str">
            <v>kEPUB</v>
          </cell>
        </row>
        <row r="1488">
          <cell r="A1488" t="str">
            <v>셰프 마스터플랜</v>
          </cell>
          <cell r="B1488">
            <v>14400</v>
          </cell>
          <cell r="C1488">
            <v>1</v>
          </cell>
          <cell r="D1488" t="str">
            <v>4801161252507</v>
          </cell>
          <cell r="E1488" t="str">
            <v>kPDF</v>
          </cell>
        </row>
        <row r="1489">
          <cell r="A1489" t="str">
            <v>손정의 리더십</v>
          </cell>
          <cell r="B1489">
            <v>24300</v>
          </cell>
          <cell r="C1489">
            <v>1</v>
          </cell>
          <cell r="D1489" t="str">
            <v>4801188768067</v>
          </cell>
          <cell r="E1489" t="str">
            <v>kPDF</v>
          </cell>
        </row>
        <row r="1490">
          <cell r="A1490" t="str">
            <v>쇼핑호스트</v>
          </cell>
          <cell r="B1490">
            <v>21600</v>
          </cell>
          <cell r="C1490">
            <v>1</v>
          </cell>
          <cell r="D1490" t="str">
            <v>4801188091417</v>
          </cell>
          <cell r="E1490" t="str">
            <v>kEPUB</v>
          </cell>
        </row>
        <row r="1491">
          <cell r="A1491" t="str">
            <v>십 대를 위한 두근두근 N잡 대모험</v>
          </cell>
          <cell r="B1491">
            <v>15120</v>
          </cell>
          <cell r="C1491">
            <v>1</v>
          </cell>
          <cell r="D1491" t="str">
            <v>4801170263136</v>
          </cell>
          <cell r="E1491" t="str">
            <v>kEPUB</v>
          </cell>
        </row>
        <row r="1492">
          <cell r="A1492" t="str">
            <v>십 대를 위한 쓰담쓰담 마음 카페</v>
          </cell>
          <cell r="B1492">
            <v>18540</v>
          </cell>
          <cell r="C1492">
            <v>2</v>
          </cell>
          <cell r="D1492" t="str">
            <v>4801160946599</v>
          </cell>
          <cell r="E1492" t="str">
            <v>kEPUB</v>
          </cell>
        </row>
        <row r="1493">
          <cell r="A1493" t="str">
            <v>십대, 지금 있는 곳에서 시작하라</v>
          </cell>
          <cell r="B1493">
            <v>18900</v>
          </cell>
          <cell r="C1493">
            <v>1</v>
          </cell>
          <cell r="D1493" t="str">
            <v>4801160022347</v>
          </cell>
          <cell r="E1493" t="str">
            <v>kEPUB</v>
          </cell>
        </row>
        <row r="1494">
          <cell r="A1494" t="str">
            <v>아나운서</v>
          </cell>
          <cell r="B1494">
            <v>21600</v>
          </cell>
          <cell r="C1494">
            <v>1</v>
          </cell>
          <cell r="D1494" t="str">
            <v>4801188091370</v>
          </cell>
          <cell r="E1494" t="str">
            <v>kEPUB</v>
          </cell>
        </row>
        <row r="1495">
          <cell r="A1495" t="str">
            <v>아들에게 보내는 인생 편지</v>
          </cell>
          <cell r="B1495">
            <v>17390</v>
          </cell>
          <cell r="C1495">
            <v>1</v>
          </cell>
          <cell r="D1495" t="str">
            <v>4801190312050</v>
          </cell>
          <cell r="E1495" t="str">
            <v>kEPUB</v>
          </cell>
        </row>
        <row r="1496">
          <cell r="A1496" t="str">
            <v>아이돌 마스터플랜</v>
          </cell>
          <cell r="B1496">
            <v>14400</v>
          </cell>
          <cell r="C1496">
            <v>1</v>
          </cell>
          <cell r="D1496" t="str">
            <v>4801161251975</v>
          </cell>
          <cell r="E1496" t="str">
            <v>kPDF</v>
          </cell>
        </row>
        <row r="1497">
          <cell r="A1497" t="str">
            <v>약사</v>
          </cell>
          <cell r="B1497">
            <v>21600</v>
          </cell>
          <cell r="C1497">
            <v>1</v>
          </cell>
          <cell r="D1497" t="str">
            <v>4801188091400</v>
          </cell>
          <cell r="E1497" t="str">
            <v>kEPUB</v>
          </cell>
        </row>
        <row r="1498">
          <cell r="A1498" t="str">
            <v>열여덟을 위한 논리 개그 캠프</v>
          </cell>
          <cell r="B1498">
            <v>16200</v>
          </cell>
          <cell r="C1498">
            <v>1</v>
          </cell>
          <cell r="D1498" t="str">
            <v>4808997779451</v>
          </cell>
          <cell r="E1498" t="str">
            <v>kPDF+kEPUB</v>
          </cell>
        </row>
        <row r="1499">
          <cell r="A1499" t="str">
            <v>영상기자</v>
          </cell>
          <cell r="B1499">
            <v>21600</v>
          </cell>
          <cell r="C1499">
            <v>1</v>
          </cell>
          <cell r="D1499" t="str">
            <v>4801188091554</v>
          </cell>
          <cell r="E1499" t="str">
            <v>kEPUB</v>
          </cell>
        </row>
        <row r="1500">
          <cell r="A1500" t="str">
            <v>우리 인체가 궁금하다면 한의사</v>
          </cell>
          <cell r="B1500">
            <v>21600</v>
          </cell>
          <cell r="C1500">
            <v>1</v>
          </cell>
          <cell r="D1500" t="str">
            <v>4801188091219</v>
          </cell>
          <cell r="E1500" t="str">
            <v>kEPUB</v>
          </cell>
        </row>
        <row r="1501">
          <cell r="A1501" t="str">
            <v>웹소설 작가 마스터플랜</v>
          </cell>
          <cell r="B1501">
            <v>14400</v>
          </cell>
          <cell r="C1501">
            <v>1</v>
          </cell>
          <cell r="D1501" t="str">
            <v>4801161252668</v>
          </cell>
          <cell r="E1501" t="str">
            <v>kPDF</v>
          </cell>
        </row>
        <row r="1502">
          <cell r="A1502" t="str">
            <v>웹소설작가</v>
          </cell>
          <cell r="B1502">
            <v>21600</v>
          </cell>
          <cell r="C1502">
            <v>1</v>
          </cell>
          <cell r="D1502" t="str">
            <v>4801188091462</v>
          </cell>
          <cell r="E1502" t="str">
            <v>kEPUB</v>
          </cell>
        </row>
        <row r="1503">
          <cell r="A1503" t="str">
            <v>웹툰작가</v>
          </cell>
          <cell r="B1503">
            <v>21600</v>
          </cell>
          <cell r="C1503">
            <v>1</v>
          </cell>
          <cell r="D1503" t="str">
            <v>4801188091141</v>
          </cell>
          <cell r="E1503" t="str">
            <v>kEPUB</v>
          </cell>
        </row>
        <row r="1504">
          <cell r="A1504" t="str">
            <v>음향효과감독</v>
          </cell>
          <cell r="B1504">
            <v>21600</v>
          </cell>
          <cell r="C1504">
            <v>1</v>
          </cell>
          <cell r="D1504" t="str">
            <v>4801188091066</v>
          </cell>
          <cell r="E1504" t="str">
            <v>kEPUB</v>
          </cell>
        </row>
        <row r="1505">
          <cell r="A1505" t="str">
            <v>인공지능전문가</v>
          </cell>
          <cell r="B1505">
            <v>21600</v>
          </cell>
          <cell r="C1505">
            <v>1</v>
          </cell>
          <cell r="D1505" t="str">
            <v>4801188091561</v>
          </cell>
          <cell r="E1505" t="str">
            <v>kEPUB</v>
          </cell>
        </row>
        <row r="1506">
          <cell r="A1506" t="str">
            <v>인생을 어떻게 살면 좋겠냐고 묻는 딸에게</v>
          </cell>
          <cell r="B1506">
            <v>18900</v>
          </cell>
          <cell r="C1506">
            <v>1</v>
          </cell>
          <cell r="D1506" t="str">
            <v>4801187962794</v>
          </cell>
          <cell r="E1506" t="str">
            <v>kEPUB</v>
          </cell>
        </row>
        <row r="1507">
          <cell r="A1507" t="str">
            <v>자유롭다면 그라피티작가</v>
          </cell>
          <cell r="B1507">
            <v>21600</v>
          </cell>
          <cell r="C1507">
            <v>1</v>
          </cell>
          <cell r="D1507" t="str">
            <v>4801188091301</v>
          </cell>
          <cell r="E1507" t="str">
            <v>kEPUB</v>
          </cell>
        </row>
        <row r="1508">
          <cell r="A1508" t="str">
            <v>자존감 스쿨</v>
          </cell>
          <cell r="B1508">
            <v>15120</v>
          </cell>
          <cell r="C1508">
            <v>1</v>
          </cell>
          <cell r="D1508" t="str">
            <v>4801165523825</v>
          </cell>
          <cell r="E1508" t="str">
            <v>kPDF+kEPUB</v>
          </cell>
        </row>
        <row r="1509">
          <cell r="A1509" t="str">
            <v>재미있게 살고 싶다면 예능PD</v>
          </cell>
          <cell r="B1509">
            <v>21600</v>
          </cell>
          <cell r="C1509">
            <v>1</v>
          </cell>
          <cell r="D1509" t="str">
            <v>4801188091295</v>
          </cell>
          <cell r="E1509" t="str">
            <v>kEPUB</v>
          </cell>
        </row>
        <row r="1510">
          <cell r="A1510" t="str">
            <v>전교 꼴찌, 270일 만에 의대생이 된 공부 비법</v>
          </cell>
          <cell r="B1510">
            <v>20160</v>
          </cell>
          <cell r="C1510">
            <v>1</v>
          </cell>
          <cell r="D1510" t="str">
            <v>4801189612376</v>
          </cell>
          <cell r="E1510" t="str">
            <v>kEPUB</v>
          </cell>
        </row>
        <row r="1511">
          <cell r="A1511" t="str">
            <v>정승제 선생님이야!(한정판 스페셜 에디션)</v>
          </cell>
          <cell r="B1511">
            <v>18650</v>
          </cell>
          <cell r="C1511">
            <v>1</v>
          </cell>
          <cell r="D1511" t="str">
            <v>4801196633517</v>
          </cell>
          <cell r="E1511" t="str">
            <v>kEPUB</v>
          </cell>
        </row>
        <row r="1512">
          <cell r="A1512" t="str">
            <v>정치에 적극 참여하고 싶다면 국회의원 보좌관</v>
          </cell>
          <cell r="B1512">
            <v>21600</v>
          </cell>
          <cell r="C1512">
            <v>1</v>
          </cell>
          <cell r="D1512" t="str">
            <v>4801195874959</v>
          </cell>
          <cell r="E1512" t="str">
            <v>kEPUB</v>
          </cell>
        </row>
        <row r="1513">
          <cell r="A1513" t="str">
            <v>책임과 사명을 즐길 수 있다면 기관사</v>
          </cell>
          <cell r="B1513">
            <v>21600</v>
          </cell>
          <cell r="C1513">
            <v>1</v>
          </cell>
          <cell r="D1513" t="str">
            <v>4801188091134</v>
          </cell>
          <cell r="E1513" t="str">
            <v>kEPUB</v>
          </cell>
        </row>
        <row r="1514">
          <cell r="A1514" t="str">
            <v>청소년, 세상에 서다</v>
          </cell>
          <cell r="B1514">
            <v>17280</v>
          </cell>
          <cell r="C1514">
            <v>1</v>
          </cell>
          <cell r="D1514" t="str">
            <v>4801157767084</v>
          </cell>
          <cell r="E1514" t="str">
            <v>kPDF</v>
          </cell>
        </row>
        <row r="1515">
          <cell r="A1515" t="str">
            <v>청소년을 위한 고전혁명</v>
          </cell>
          <cell r="B1515">
            <v>16380</v>
          </cell>
          <cell r="C1515">
            <v>1</v>
          </cell>
          <cell r="D1515" t="str">
            <v>4801188388944</v>
          </cell>
          <cell r="E1515" t="str">
            <v>kEPUB</v>
          </cell>
        </row>
        <row r="1516">
          <cell r="A1516" t="str">
            <v>청소년을 위한 에이트</v>
          </cell>
          <cell r="B1516">
            <v>16380</v>
          </cell>
          <cell r="C1516">
            <v>1</v>
          </cell>
          <cell r="D1516" t="str">
            <v>4801191360074</v>
          </cell>
          <cell r="E1516" t="str">
            <v>kEPUB</v>
          </cell>
        </row>
        <row r="1517">
          <cell r="A1517" t="str">
            <v>청소년을 위한 콰이어트 파워</v>
          </cell>
          <cell r="B1517">
            <v>10360</v>
          </cell>
          <cell r="C1517">
            <v>2</v>
          </cell>
          <cell r="D1517" t="str">
            <v>4808925562858</v>
          </cell>
          <cell r="E1517" t="str">
            <v>kEPUB</v>
          </cell>
        </row>
        <row r="1518">
          <cell r="A1518" t="str">
            <v>파일럿 마스터플랜</v>
          </cell>
          <cell r="B1518">
            <v>14400</v>
          </cell>
          <cell r="C1518">
            <v>1</v>
          </cell>
          <cell r="D1518" t="str">
            <v>4801161252385</v>
          </cell>
          <cell r="E1518" t="str">
            <v>kPDF</v>
          </cell>
        </row>
        <row r="1519">
          <cell r="A1519" t="str">
            <v>프로파일러(2020)</v>
          </cell>
          <cell r="B1519">
            <v>21600</v>
          </cell>
          <cell r="C1519">
            <v>1</v>
          </cell>
          <cell r="D1519" t="str">
            <v>4801188091721</v>
          </cell>
          <cell r="E1519" t="str">
            <v>kEPUB</v>
          </cell>
        </row>
        <row r="1520">
          <cell r="A1520" t="str">
            <v>휴머니스트라면 세무사</v>
          </cell>
          <cell r="B1520">
            <v>21600</v>
          </cell>
          <cell r="C1520">
            <v>1</v>
          </cell>
          <cell r="D1520" t="str">
            <v>4801188091165</v>
          </cell>
          <cell r="E1520" t="str">
            <v>kEPUB</v>
          </cell>
        </row>
        <row r="1521">
          <cell r="A1521" t="str">
            <v>청소년을 위한 민주주의 여행</v>
          </cell>
          <cell r="B1521">
            <v>16800</v>
          </cell>
          <cell r="C1521">
            <v>2</v>
          </cell>
          <cell r="D1521" t="str">
            <v>4808901229423</v>
          </cell>
          <cell r="E1521" t="str">
            <v>kEPUB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F11"/>
  <sheetViews>
    <sheetView workbookViewId="0">
      <selection activeCell="A4" sqref="A4"/>
    </sheetView>
  </sheetViews>
  <sheetFormatPr defaultRowHeight="16.5"/>
  <cols>
    <col min="2" max="2" width="14.25" customWidth="1"/>
    <col min="3" max="3" width="15" customWidth="1"/>
    <col min="4" max="4" width="15.375" bestFit="1" customWidth="1"/>
    <col min="5" max="5" width="14.125" customWidth="1"/>
  </cols>
  <sheetData>
    <row r="1" spans="1:6" ht="78.75" customHeight="1" thickBot="1">
      <c r="A1" s="67" t="s">
        <v>6248</v>
      </c>
      <c r="B1" s="67"/>
      <c r="C1" s="67"/>
      <c r="D1" s="67"/>
      <c r="E1" s="67"/>
      <c r="F1" s="67"/>
    </row>
    <row r="2" spans="1:6" ht="35.1" customHeight="1">
      <c r="A2" s="63"/>
      <c r="B2" s="62" t="s">
        <v>6249</v>
      </c>
      <c r="C2" s="62"/>
      <c r="D2" s="62"/>
      <c r="E2" s="62"/>
      <c r="F2" s="65" t="s">
        <v>6250</v>
      </c>
    </row>
    <row r="3" spans="1:6" ht="35.1" customHeight="1">
      <c r="A3" s="64"/>
      <c r="B3" s="46" t="s">
        <v>6255</v>
      </c>
      <c r="C3" s="46" t="s">
        <v>6256</v>
      </c>
      <c r="D3" s="46" t="s">
        <v>6260</v>
      </c>
      <c r="E3" s="46" t="s">
        <v>6251</v>
      </c>
      <c r="F3" s="66"/>
    </row>
    <row r="4" spans="1:6" ht="35.1" customHeight="1">
      <c r="A4" s="55" t="s">
        <v>6246</v>
      </c>
      <c r="B4" s="47">
        <f>'유아용 전자책'!A3</f>
        <v>115</v>
      </c>
      <c r="C4" s="47">
        <f>'유아용 전자책'!G3</f>
        <v>129</v>
      </c>
      <c r="D4" s="47">
        <f>'유아용 전자책'!H3</f>
        <v>2219370</v>
      </c>
      <c r="E4" s="61">
        <v>3.8059999999999997E-2</v>
      </c>
      <c r="F4" s="49"/>
    </row>
    <row r="5" spans="1:6" ht="35.1" customHeight="1">
      <c r="A5" s="55" t="s">
        <v>6252</v>
      </c>
      <c r="B5" s="47">
        <f>'어린이용 전자책'!A3</f>
        <v>954</v>
      </c>
      <c r="C5" s="47">
        <f>'어린이용 전자책'!G3</f>
        <v>1200</v>
      </c>
      <c r="D5" s="47">
        <f>'어린이용 전자책'!H3</f>
        <v>21897020</v>
      </c>
      <c r="E5" s="61">
        <v>0.35408600000000001</v>
      </c>
      <c r="F5" s="49"/>
    </row>
    <row r="6" spans="1:6" ht="35.1" customHeight="1">
      <c r="A6" s="55" t="s">
        <v>6253</v>
      </c>
      <c r="B6" s="48">
        <f>'청소년용 전자책'!A3</f>
        <v>1183</v>
      </c>
      <c r="C6" s="48">
        <f>'청소년용 전자책'!G3</f>
        <v>1571</v>
      </c>
      <c r="D6" s="50">
        <f>'청소년용 전자책'!H3</f>
        <v>34799570</v>
      </c>
      <c r="E6" s="61">
        <v>0.46355000000000002</v>
      </c>
      <c r="F6" s="49"/>
    </row>
    <row r="7" spans="1:6" ht="35.1" customHeight="1">
      <c r="A7" s="55" t="s">
        <v>6254</v>
      </c>
      <c r="B7" s="47">
        <f>'일반용 전자책'!A3</f>
        <v>374</v>
      </c>
      <c r="C7" s="47">
        <f>'일반용 전자책'!G3</f>
        <v>489</v>
      </c>
      <c r="D7" s="47">
        <f>'일반용 전자책'!H3</f>
        <v>12649550</v>
      </c>
      <c r="E7" s="61">
        <v>0.14429</v>
      </c>
      <c r="F7" s="49"/>
    </row>
    <row r="8" spans="1:6" ht="35.1" customHeight="1" thickBot="1">
      <c r="A8" s="56" t="s">
        <v>6257</v>
      </c>
      <c r="B8" s="51">
        <f>SUM(B4:B7)</f>
        <v>2626</v>
      </c>
      <c r="C8" s="52">
        <f>SUM(C4:C7)</f>
        <v>3389</v>
      </c>
      <c r="D8" s="53">
        <f>SUM(D4:D7)</f>
        <v>71565510</v>
      </c>
      <c r="E8" s="53" t="s">
        <v>6258</v>
      </c>
      <c r="F8" s="54"/>
    </row>
    <row r="11" spans="1:6">
      <c r="F11" s="60"/>
    </row>
  </sheetData>
  <mergeCells count="4">
    <mergeCell ref="B2:E2"/>
    <mergeCell ref="A2:A3"/>
    <mergeCell ref="F2:F3"/>
    <mergeCell ref="A1:F1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K118"/>
  <sheetViews>
    <sheetView workbookViewId="0">
      <selection activeCell="G3" sqref="G3"/>
    </sheetView>
  </sheetViews>
  <sheetFormatPr defaultRowHeight="16.5"/>
  <cols>
    <col min="1" max="1" width="5.375" customWidth="1"/>
    <col min="2" max="2" width="6.25" customWidth="1"/>
    <col min="3" max="3" width="36.875" bestFit="1" customWidth="1"/>
    <col min="9" max="9" width="13.5" bestFit="1" customWidth="1"/>
  </cols>
  <sheetData>
    <row r="1" spans="1:11" ht="78.75" customHeight="1">
      <c r="A1" s="68" t="s">
        <v>6245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24.75" customHeight="1">
      <c r="A2" s="17" t="s">
        <v>1</v>
      </c>
      <c r="B2" s="17" t="s">
        <v>2</v>
      </c>
      <c r="C2" s="17" t="s">
        <v>4</v>
      </c>
      <c r="D2" s="17" t="s">
        <v>4114</v>
      </c>
      <c r="E2" s="17" t="s">
        <v>5</v>
      </c>
      <c r="F2" s="17" t="s">
        <v>6</v>
      </c>
      <c r="G2" s="17" t="s">
        <v>0</v>
      </c>
      <c r="H2" s="17" t="s">
        <v>6259</v>
      </c>
      <c r="I2" s="17" t="s">
        <v>9</v>
      </c>
      <c r="J2" s="17" t="s">
        <v>3</v>
      </c>
      <c r="K2" s="17" t="s">
        <v>7</v>
      </c>
    </row>
    <row r="3" spans="1:11" ht="24.75" customHeight="1">
      <c r="A3" s="19">
        <f>COUNT(A4:A1072)</f>
        <v>115</v>
      </c>
      <c r="B3" s="11"/>
      <c r="C3" s="21" t="s">
        <v>8</v>
      </c>
      <c r="D3" s="22"/>
      <c r="E3" s="16"/>
      <c r="F3" s="8"/>
      <c r="G3" s="19">
        <f>SUM(G4:G1072)</f>
        <v>129</v>
      </c>
      <c r="H3" s="59">
        <f>SUM(H4:H1072)</f>
        <v>2219370</v>
      </c>
      <c r="I3" s="11"/>
      <c r="J3" s="11"/>
      <c r="K3" s="11"/>
    </row>
    <row r="4" spans="1:11" ht="24.75" customHeight="1">
      <c r="A4" s="11">
        <v>1</v>
      </c>
      <c r="B4" s="11" t="str">
        <f>VLOOKUP(C4,'[3]어린이용 전자책'!A$4:P$2150,2,0)</f>
        <v>유아</v>
      </c>
      <c r="C4" s="14" t="s">
        <v>2643</v>
      </c>
      <c r="D4" s="14" t="s">
        <v>211</v>
      </c>
      <c r="E4" s="14" t="s">
        <v>187</v>
      </c>
      <c r="F4" s="39">
        <f>VLOOKUP(C4,'[3]어린이용 전자책'!$A$3:$M$2150,4,0)</f>
        <v>18000</v>
      </c>
      <c r="G4" s="8">
        <v>1</v>
      </c>
      <c r="H4" s="13">
        <v>18000</v>
      </c>
      <c r="I4" s="11" t="str">
        <f>VLOOKUP(C4,'[3]어린이용 전자책'!$A$3:$M$2150,9,0)</f>
        <v>4801190031029</v>
      </c>
      <c r="J4" s="11" t="s">
        <v>382</v>
      </c>
      <c r="K4" s="11" t="str">
        <f>VLOOKUP(C4,'[3]어린이용 전자책'!$A$3:$M$2150,13,0)</f>
        <v>kPDF</v>
      </c>
    </row>
    <row r="5" spans="1:11" ht="24.75" customHeight="1">
      <c r="A5" s="11">
        <v>2</v>
      </c>
      <c r="B5" s="11" t="str">
        <f>VLOOKUP(C5,'[3]어린이용 전자책'!A$4:P$2150,2,0)</f>
        <v>유아</v>
      </c>
      <c r="C5" s="14" t="s">
        <v>6247</v>
      </c>
      <c r="D5" s="14" t="s">
        <v>1002</v>
      </c>
      <c r="E5" s="14" t="s">
        <v>800</v>
      </c>
      <c r="F5" s="39">
        <f>VLOOKUP(C5,'[3]어린이용 전자책'!$A$3:$M$2150,4,0)</f>
        <v>14400</v>
      </c>
      <c r="G5" s="8">
        <v>1</v>
      </c>
      <c r="H5" s="13">
        <v>14400</v>
      </c>
      <c r="I5" s="11" t="str">
        <f>VLOOKUP(C5,'[3]어린이용 전자책'!$A$3:$M$2150,9,0)</f>
        <v>4801186531526</v>
      </c>
      <c r="J5" s="11" t="s">
        <v>382</v>
      </c>
      <c r="K5" s="11" t="str">
        <f>VLOOKUP(C5,'[3]어린이용 전자책'!$A$3:$M$2150,13,0)</f>
        <v>kPDF</v>
      </c>
    </row>
    <row r="6" spans="1:11" ht="24.75" customHeight="1">
      <c r="A6" s="11">
        <v>3</v>
      </c>
      <c r="B6" s="11" t="str">
        <f>VLOOKUP(C6,'[3]어린이용 전자책'!A$4:P$2150,2,0)</f>
        <v>유아</v>
      </c>
      <c r="C6" s="14" t="s">
        <v>2695</v>
      </c>
      <c r="D6" s="14" t="s">
        <v>1619</v>
      </c>
      <c r="E6" s="14" t="s">
        <v>1600</v>
      </c>
      <c r="F6" s="39">
        <f>VLOOKUP(C6,'[3]어린이용 전자책'!$A$3:$M$2150,4,0)</f>
        <v>35640</v>
      </c>
      <c r="G6" s="8">
        <v>1</v>
      </c>
      <c r="H6" s="13">
        <v>35640</v>
      </c>
      <c r="I6" s="11" t="str">
        <f>VLOOKUP(C6,'[3]어린이용 전자책'!$A$3:$M$2150,9,0)</f>
        <v>4808994750415</v>
      </c>
      <c r="J6" s="11" t="s">
        <v>382</v>
      </c>
      <c r="K6" s="11" t="str">
        <f>VLOOKUP(C6,'[3]어린이용 전자책'!$A$3:$M$2150,13,0)</f>
        <v>kEPUB</v>
      </c>
    </row>
    <row r="7" spans="1:11" ht="24.75" customHeight="1">
      <c r="A7" s="11">
        <v>4</v>
      </c>
      <c r="B7" s="11" t="str">
        <f>VLOOKUP(C7,'[3]어린이용 전자책'!A$4:P$2150,2,0)</f>
        <v>유아</v>
      </c>
      <c r="C7" s="14" t="s">
        <v>3702</v>
      </c>
      <c r="D7" s="14" t="s">
        <v>1490</v>
      </c>
      <c r="E7" s="14" t="s">
        <v>157</v>
      </c>
      <c r="F7" s="39">
        <f>VLOOKUP(C7,'[3]어린이용 전자책'!$A$3:$M$2150,4,0)</f>
        <v>15120</v>
      </c>
      <c r="G7" s="8">
        <v>1</v>
      </c>
      <c r="H7" s="13">
        <v>15120</v>
      </c>
      <c r="I7" s="11" t="str">
        <f>VLOOKUP(C7,'[3]어린이용 전자책'!$A$3:$M$2150,9,0)</f>
        <v>4801160340649</v>
      </c>
      <c r="J7" s="11" t="s">
        <v>382</v>
      </c>
      <c r="K7" s="11" t="str">
        <f>VLOOKUP(C7,'[3]어린이용 전자책'!$A$3:$M$2150,13,0)</f>
        <v>kPDF</v>
      </c>
    </row>
    <row r="8" spans="1:11" ht="24.75" customHeight="1">
      <c r="A8" s="11">
        <v>5</v>
      </c>
      <c r="B8" s="11" t="str">
        <f>VLOOKUP(C8,'[3]어린이용 전자책'!A$4:P$2150,2,0)</f>
        <v>유아</v>
      </c>
      <c r="C8" s="14" t="s">
        <v>3637</v>
      </c>
      <c r="D8" s="14" t="s">
        <v>1458</v>
      </c>
      <c r="E8" s="14" t="s">
        <v>92</v>
      </c>
      <c r="F8" s="39">
        <f>VLOOKUP(C8,'[3]어린이용 전자책'!$A$3:$M$2150,4,0)</f>
        <v>19910</v>
      </c>
      <c r="G8" s="8">
        <v>1</v>
      </c>
      <c r="H8" s="13">
        <v>19910</v>
      </c>
      <c r="I8" s="11" t="str">
        <f>VLOOKUP(C8,'[3]어린이용 전자책'!$A$3:$M$2150,9,0)</f>
        <v>4801162180175</v>
      </c>
      <c r="J8" s="11" t="s">
        <v>382</v>
      </c>
      <c r="K8" s="11" t="str">
        <f>VLOOKUP(C8,'[3]어린이용 전자책'!$A$3:$M$2150,13,0)</f>
        <v>kPDF</v>
      </c>
    </row>
    <row r="9" spans="1:11" ht="24.75" customHeight="1">
      <c r="A9" s="11">
        <v>6</v>
      </c>
      <c r="B9" s="11" t="str">
        <f>VLOOKUP(C9,'[3]어린이용 전자책'!A$4:P$2150,2,0)</f>
        <v>유아</v>
      </c>
      <c r="C9" s="14" t="s">
        <v>3745</v>
      </c>
      <c r="D9" s="14" t="s">
        <v>766</v>
      </c>
      <c r="E9" s="14" t="s">
        <v>765</v>
      </c>
      <c r="F9" s="39">
        <f>VLOOKUP(C9,'[3]어린이용 전자책'!$A$3:$M$2150,4,0)</f>
        <v>10800</v>
      </c>
      <c r="G9" s="8">
        <v>1</v>
      </c>
      <c r="H9" s="13">
        <v>10800</v>
      </c>
      <c r="I9" s="11" t="str">
        <f>VLOOKUP(C9,'[3]어린이용 전자책'!$A$3:$M$2150,9,0)</f>
        <v>4808956635835</v>
      </c>
      <c r="J9" s="11" t="s">
        <v>767</v>
      </c>
      <c r="K9" s="11" t="str">
        <f>VLOOKUP(C9,'[3]어린이용 전자책'!$A$3:$M$2150,13,0)</f>
        <v>kPDF</v>
      </c>
    </row>
    <row r="10" spans="1:11" ht="24.75" customHeight="1">
      <c r="A10" s="11">
        <v>7</v>
      </c>
      <c r="B10" s="11" t="str">
        <f>VLOOKUP(C10,'[3]어린이용 전자책'!A$4:P$2150,2,0)</f>
        <v>유아</v>
      </c>
      <c r="C10" s="14" t="s">
        <v>2335</v>
      </c>
      <c r="D10" s="14" t="s">
        <v>794</v>
      </c>
      <c r="E10" s="14" t="s">
        <v>698</v>
      </c>
      <c r="F10" s="39">
        <f>VLOOKUP(C10,'[3]어린이용 전자책'!$A$3:$M$2150,4,0)</f>
        <v>18000</v>
      </c>
      <c r="G10" s="8">
        <v>1</v>
      </c>
      <c r="H10" s="13">
        <v>18000</v>
      </c>
      <c r="I10" s="11" t="str">
        <f>VLOOKUP(C10,'[3]어린이용 전자책'!$A$3:$M$2150,9,0)</f>
        <v>4801163270233</v>
      </c>
      <c r="J10" s="11" t="s">
        <v>767</v>
      </c>
      <c r="K10" s="11" t="str">
        <f>VLOOKUP(C10,'[3]어린이용 전자책'!$A$3:$M$2150,13,0)</f>
        <v>kPDF+kEPUB</v>
      </c>
    </row>
    <row r="11" spans="1:11" ht="24.75" customHeight="1">
      <c r="A11" s="11">
        <v>8</v>
      </c>
      <c r="B11" s="11" t="str">
        <f>VLOOKUP(C11,'[3]어린이용 전자책'!A$4:P$2150,2,0)</f>
        <v>유아</v>
      </c>
      <c r="C11" s="14" t="s">
        <v>3220</v>
      </c>
      <c r="D11" s="14" t="s">
        <v>904</v>
      </c>
      <c r="E11" s="14" t="s">
        <v>886</v>
      </c>
      <c r="F11" s="39">
        <f>VLOOKUP(C11,'[3]어린이용 전자책'!$A$3:$M$2150,4,0)</f>
        <v>18000</v>
      </c>
      <c r="G11" s="8">
        <v>1</v>
      </c>
      <c r="H11" s="13">
        <v>18000</v>
      </c>
      <c r="I11" s="11" t="str">
        <f>VLOOKUP(C11,'[3]어린이용 전자책'!$A$3:$M$2150,9,0)</f>
        <v>480D180519390</v>
      </c>
      <c r="J11" s="11" t="s">
        <v>328</v>
      </c>
      <c r="K11" s="11" t="str">
        <f>VLOOKUP(C11,'[3]어린이용 전자책'!$A$3:$M$2150,13,0)</f>
        <v>kEPUB</v>
      </c>
    </row>
    <row r="12" spans="1:11" ht="24.75" customHeight="1">
      <c r="A12" s="11">
        <v>9</v>
      </c>
      <c r="B12" s="11" t="str">
        <f>VLOOKUP(C12,'[3]어린이용 전자책'!A$4:P$2150,2,0)</f>
        <v>유아</v>
      </c>
      <c r="C12" s="14" t="s">
        <v>3689</v>
      </c>
      <c r="D12" s="14" t="s">
        <v>1480</v>
      </c>
      <c r="E12" s="14" t="s">
        <v>1482</v>
      </c>
      <c r="F12" s="39">
        <f>VLOOKUP(C12,'[3]어린이용 전자책'!$A$3:$M$2150,4,0)</f>
        <v>12600</v>
      </c>
      <c r="G12" s="8">
        <v>1</v>
      </c>
      <c r="H12" s="13">
        <v>12600</v>
      </c>
      <c r="I12" s="11" t="str">
        <f>VLOOKUP(C12,'[3]어린이용 전자책'!$A$3:$M$2150,9,0)</f>
        <v>480D180527120</v>
      </c>
      <c r="J12" s="11" t="s">
        <v>328</v>
      </c>
      <c r="K12" s="11" t="str">
        <f>VLOOKUP(C12,'[3]어린이용 전자책'!$A$3:$M$2150,13,0)</f>
        <v>kePDF</v>
      </c>
    </row>
    <row r="13" spans="1:11" ht="24.75" customHeight="1">
      <c r="A13" s="11">
        <v>10</v>
      </c>
      <c r="B13" s="11" t="str">
        <f>VLOOKUP(C13,'[3]어린이용 전자책'!A$4:P$2150,2,0)</f>
        <v>유아</v>
      </c>
      <c r="C13" s="14" t="s">
        <v>2577</v>
      </c>
      <c r="D13" s="14" t="s">
        <v>283</v>
      </c>
      <c r="E13" s="14" t="s">
        <v>96</v>
      </c>
      <c r="F13" s="39">
        <f>VLOOKUP(C13,'[3]어린이용 전자책'!$A$3:$M$2150,4,0)</f>
        <v>16380</v>
      </c>
      <c r="G13" s="8">
        <v>1</v>
      </c>
      <c r="H13" s="13">
        <v>16380</v>
      </c>
      <c r="I13" s="11" t="str">
        <f>VLOOKUP(C13,'[3]어린이용 전자책'!$A$3:$M$2150,9,0)</f>
        <v>4808927747307</v>
      </c>
      <c r="J13" s="11" t="s">
        <v>328</v>
      </c>
      <c r="K13" s="11" t="str">
        <f>VLOOKUP(C13,'[3]어린이용 전자책'!$A$3:$M$2150,13,0)</f>
        <v>kPDF</v>
      </c>
    </row>
    <row r="14" spans="1:11" ht="24.75" customHeight="1">
      <c r="A14" s="11">
        <v>11</v>
      </c>
      <c r="B14" s="11" t="str">
        <f>VLOOKUP(C14,'[3]어린이용 전자책'!A$4:P$2150,2,0)</f>
        <v>유아</v>
      </c>
      <c r="C14" s="14" t="s">
        <v>2579</v>
      </c>
      <c r="D14" s="14" t="s">
        <v>220</v>
      </c>
      <c r="E14" s="14" t="s">
        <v>96</v>
      </c>
      <c r="F14" s="39">
        <f>VLOOKUP(C14,'[3]어린이용 전자책'!$A$3:$M$2150,4,0)</f>
        <v>16380</v>
      </c>
      <c r="G14" s="8">
        <v>1</v>
      </c>
      <c r="H14" s="13">
        <v>16380</v>
      </c>
      <c r="I14" s="11" t="str">
        <f>VLOOKUP(C14,'[3]어린이용 전자책'!$A$3:$M$2150,9,0)</f>
        <v>4808927747291</v>
      </c>
      <c r="J14" s="11" t="s">
        <v>328</v>
      </c>
      <c r="K14" s="11" t="str">
        <f>VLOOKUP(C14,'[3]어린이용 전자책'!$A$3:$M$2150,13,0)</f>
        <v>kPDF</v>
      </c>
    </row>
    <row r="15" spans="1:11" ht="24.75" customHeight="1">
      <c r="A15" s="11">
        <v>12</v>
      </c>
      <c r="B15" s="11" t="str">
        <f>VLOOKUP(C15,'[3]어린이용 전자책'!A$4:P$2150,2,0)</f>
        <v>유아</v>
      </c>
      <c r="C15" s="14" t="s">
        <v>2578</v>
      </c>
      <c r="D15" s="14" t="s">
        <v>220</v>
      </c>
      <c r="E15" s="14" t="s">
        <v>96</v>
      </c>
      <c r="F15" s="39">
        <f>VLOOKUP(C15,'[3]어린이용 전자책'!$A$3:$M$2150,4,0)</f>
        <v>16380</v>
      </c>
      <c r="G15" s="8">
        <v>1</v>
      </c>
      <c r="H15" s="13">
        <v>16380</v>
      </c>
      <c r="I15" s="11" t="str">
        <f>VLOOKUP(C15,'[3]어린이용 전자책'!$A$3:$M$2150,9,0)</f>
        <v>4808927747284</v>
      </c>
      <c r="J15" s="11" t="s">
        <v>328</v>
      </c>
      <c r="K15" s="11" t="str">
        <f>VLOOKUP(C15,'[3]어린이용 전자책'!$A$3:$M$2150,13,0)</f>
        <v>kPDF</v>
      </c>
    </row>
    <row r="16" spans="1:11" ht="24.75" customHeight="1">
      <c r="A16" s="11">
        <v>13</v>
      </c>
      <c r="B16" s="11" t="str">
        <f>VLOOKUP(C16,'[3]어린이용 전자책'!A$4:P$2150,2,0)</f>
        <v>유아</v>
      </c>
      <c r="C16" s="14" t="s">
        <v>2385</v>
      </c>
      <c r="D16" s="14" t="s">
        <v>1559</v>
      </c>
      <c r="E16" s="14" t="s">
        <v>29</v>
      </c>
      <c r="F16" s="39">
        <f>VLOOKUP(C16,'[3]어린이용 전자책'!$A$3:$M$2150,4,0)</f>
        <v>14400</v>
      </c>
      <c r="G16" s="8">
        <v>1</v>
      </c>
      <c r="H16" s="13">
        <v>14400</v>
      </c>
      <c r="I16" s="11" t="str">
        <f>VLOOKUP(C16,'[3]어린이용 전자책'!$A$3:$M$2150,9,0)</f>
        <v>4801189584208</v>
      </c>
      <c r="J16" s="11" t="s">
        <v>1560</v>
      </c>
      <c r="K16" s="11" t="str">
        <f>VLOOKUP(C16,'[3]어린이용 전자책'!$A$3:$M$2150,13,0)</f>
        <v>kPDF</v>
      </c>
    </row>
    <row r="17" spans="1:11" ht="24.75" customHeight="1">
      <c r="A17" s="11">
        <v>14</v>
      </c>
      <c r="B17" s="11" t="str">
        <f>VLOOKUP(C17,'[3]어린이용 전자책'!A$4:P$2150,2,0)</f>
        <v>유아</v>
      </c>
      <c r="C17" s="14" t="s">
        <v>2618</v>
      </c>
      <c r="D17" s="14" t="s">
        <v>977</v>
      </c>
      <c r="E17" s="14" t="s">
        <v>4049</v>
      </c>
      <c r="F17" s="39">
        <f>VLOOKUP(C17,'[3]어린이용 전자책'!$A$3:$M$2150,4,0)</f>
        <v>55300</v>
      </c>
      <c r="G17" s="8">
        <v>2</v>
      </c>
      <c r="H17" s="13">
        <v>110600</v>
      </c>
      <c r="I17" s="11" t="str">
        <f>VLOOKUP(C17,'[3]어린이용 전자책'!$A$3:$M$2150,9,0)</f>
        <v>4801164061472</v>
      </c>
      <c r="J17" s="11" t="s">
        <v>1560</v>
      </c>
      <c r="K17" s="11" t="str">
        <f>VLOOKUP(C17,'[3]어린이용 전자책'!$A$3:$M$2150,13,0)</f>
        <v>kPDF</v>
      </c>
    </row>
    <row r="18" spans="1:11" ht="24.75" customHeight="1">
      <c r="A18" s="11">
        <v>15</v>
      </c>
      <c r="B18" s="11" t="str">
        <f>VLOOKUP(C18,'[3]어린이용 전자책'!A$4:P$2150,2,0)</f>
        <v>유아</v>
      </c>
      <c r="C18" s="14" t="s">
        <v>3936</v>
      </c>
      <c r="D18" s="14" t="s">
        <v>769</v>
      </c>
      <c r="E18" s="14" t="s">
        <v>719</v>
      </c>
      <c r="F18" s="39">
        <f>VLOOKUP(C18,'[3]어린이용 전자책'!$A$3:$M$2150,4,0)</f>
        <v>19800</v>
      </c>
      <c r="G18" s="8">
        <v>1</v>
      </c>
      <c r="H18" s="13">
        <v>19800</v>
      </c>
      <c r="I18" s="11" t="str">
        <f>VLOOKUP(C18,'[3]어린이용 전자책'!$A$3:$M$2150,9,0)</f>
        <v>4808972887683</v>
      </c>
      <c r="J18" s="11" t="s">
        <v>306</v>
      </c>
      <c r="K18" s="11" t="str">
        <f>VLOOKUP(C18,'[3]어린이용 전자책'!$A$3:$M$2150,13,0)</f>
        <v>kEPUB</v>
      </c>
    </row>
    <row r="19" spans="1:11" ht="24.75" customHeight="1">
      <c r="A19" s="11">
        <v>16</v>
      </c>
      <c r="B19" s="11" t="str">
        <f>VLOOKUP(C19,'[3]어린이용 전자책'!A$4:P$2150,2,0)</f>
        <v>유아</v>
      </c>
      <c r="C19" s="14" t="s">
        <v>2540</v>
      </c>
      <c r="D19" s="14" t="s">
        <v>738</v>
      </c>
      <c r="E19" s="14" t="s">
        <v>739</v>
      </c>
      <c r="F19" s="39">
        <f>VLOOKUP(C19,'[3]어린이용 전자책'!$A$3:$M$2150,4,0)</f>
        <v>8400</v>
      </c>
      <c r="G19" s="8">
        <v>2</v>
      </c>
      <c r="H19" s="13">
        <v>16800</v>
      </c>
      <c r="I19" s="11" t="str">
        <f>VLOOKUP(C19,'[3]어린이용 전자책'!$A$3:$M$2150,9,0)</f>
        <v>4808925567600</v>
      </c>
      <c r="J19" s="11" t="s">
        <v>306</v>
      </c>
      <c r="K19" s="11" t="str">
        <f>VLOOKUP(C19,'[3]어린이용 전자책'!$A$3:$M$2150,13,0)</f>
        <v>kPDF</v>
      </c>
    </row>
    <row r="20" spans="1:11" ht="24.75" customHeight="1">
      <c r="A20" s="11">
        <v>17</v>
      </c>
      <c r="B20" s="11" t="str">
        <f>VLOOKUP(C20,'[3]어린이용 전자책'!A$4:P$2150,2,0)</f>
        <v>유아</v>
      </c>
      <c r="C20" s="14" t="s">
        <v>2976</v>
      </c>
      <c r="D20" s="14" t="s">
        <v>941</v>
      </c>
      <c r="E20" s="14" t="s">
        <v>373</v>
      </c>
      <c r="F20" s="39">
        <f>VLOOKUP(C20,'[3]어린이용 전자책'!$A$3:$M$2150,4,0)</f>
        <v>23400</v>
      </c>
      <c r="G20" s="8">
        <v>2</v>
      </c>
      <c r="H20" s="13">
        <v>46800</v>
      </c>
      <c r="I20" s="11" t="str">
        <f>VLOOKUP(C20,'[3]어린이용 전자책'!$A$3:$M$2150,9,0)</f>
        <v>4808962472011</v>
      </c>
      <c r="J20" s="11" t="s">
        <v>306</v>
      </c>
      <c r="K20" s="11" t="str">
        <f>VLOOKUP(C20,'[3]어린이용 전자책'!$A$3:$M$2150,13,0)</f>
        <v>kEPUB</v>
      </c>
    </row>
    <row r="21" spans="1:11" ht="24.75" customHeight="1">
      <c r="A21" s="11">
        <v>18</v>
      </c>
      <c r="B21" s="11" t="str">
        <f>VLOOKUP(C21,'[3]어린이용 전자책'!A$4:P$2150,2,0)</f>
        <v>유아</v>
      </c>
      <c r="C21" s="14" t="s">
        <v>2312</v>
      </c>
      <c r="D21" s="14" t="s">
        <v>1353</v>
      </c>
      <c r="E21" s="14" t="s">
        <v>800</v>
      </c>
      <c r="F21" s="39">
        <f>VLOOKUP(C21,'[3]어린이용 전자책'!$A$3:$M$2150,4,0)</f>
        <v>14400</v>
      </c>
      <c r="G21" s="8">
        <v>1</v>
      </c>
      <c r="H21" s="13">
        <v>14400</v>
      </c>
      <c r="I21" s="11" t="str">
        <f>VLOOKUP(C21,'[3]어린이용 전자책'!$A$3:$M$2150,9,0)</f>
        <v>4801186531939</v>
      </c>
      <c r="J21" s="11" t="s">
        <v>306</v>
      </c>
      <c r="K21" s="11" t="str">
        <f>VLOOKUP(C21,'[3]어린이용 전자책'!$A$3:$M$2150,13,0)</f>
        <v>kPDF</v>
      </c>
    </row>
    <row r="22" spans="1:11" ht="24.75" customHeight="1">
      <c r="A22" s="11">
        <v>19</v>
      </c>
      <c r="B22" s="11" t="str">
        <f>VLOOKUP(C22,'[3]어린이용 전자책'!A$4:P$2150,2,0)</f>
        <v>유아</v>
      </c>
      <c r="C22" s="14" t="s">
        <v>2729</v>
      </c>
      <c r="D22" s="14" t="s">
        <v>951</v>
      </c>
      <c r="E22" s="14" t="s">
        <v>581</v>
      </c>
      <c r="F22" s="39">
        <f>VLOOKUP(C22,'[3]어린이용 전자책'!$A$3:$M$2150,4,0)</f>
        <v>11970</v>
      </c>
      <c r="G22" s="8">
        <v>1</v>
      </c>
      <c r="H22" s="13">
        <v>11970</v>
      </c>
      <c r="I22" s="11" t="str">
        <f>VLOOKUP(C22,'[3]어린이용 전자책'!$A$3:$M$2150,9,0)</f>
        <v>4801161721843</v>
      </c>
      <c r="J22" s="11" t="s">
        <v>306</v>
      </c>
      <c r="K22" s="11" t="str">
        <f>VLOOKUP(C22,'[3]어린이용 전자책'!$A$3:$M$2150,13,0)</f>
        <v>kPDF</v>
      </c>
    </row>
    <row r="23" spans="1:11" ht="24.75" customHeight="1">
      <c r="A23" s="11">
        <v>20</v>
      </c>
      <c r="B23" s="11" t="str">
        <f>VLOOKUP(C23,'[3]어린이용 전자책'!A$4:P$2150,2,0)</f>
        <v>유아</v>
      </c>
      <c r="C23" s="14" t="s">
        <v>3770</v>
      </c>
      <c r="D23" s="14" t="s">
        <v>1524</v>
      </c>
      <c r="E23" s="14" t="s">
        <v>92</v>
      </c>
      <c r="F23" s="39">
        <f>VLOOKUP(C23,'[3]어린이용 전자책'!$A$3:$M$2150,4,0)</f>
        <v>16380</v>
      </c>
      <c r="G23" s="8">
        <v>1</v>
      </c>
      <c r="H23" s="13">
        <v>16380</v>
      </c>
      <c r="I23" s="11" t="str">
        <f>VLOOKUP(C23,'[3]어린이용 전자책'!$A$3:$M$2150,9,0)</f>
        <v>4801162180441</v>
      </c>
      <c r="J23" s="11" t="s">
        <v>306</v>
      </c>
      <c r="K23" s="11" t="str">
        <f>VLOOKUP(C23,'[3]어린이용 전자책'!$A$3:$M$2150,13,0)</f>
        <v>kPDF</v>
      </c>
    </row>
    <row r="24" spans="1:11" ht="24.75" customHeight="1">
      <c r="A24" s="11">
        <v>21</v>
      </c>
      <c r="B24" s="11" t="str">
        <f>VLOOKUP(C24,'[3]어린이용 전자책'!A$4:P$2150,2,0)</f>
        <v>유아</v>
      </c>
      <c r="C24" s="14" t="s">
        <v>2784</v>
      </c>
      <c r="D24" s="14" t="s">
        <v>845</v>
      </c>
      <c r="E24" s="14" t="s">
        <v>800</v>
      </c>
      <c r="F24" s="39">
        <f>VLOOKUP(C24,'[3]어린이용 전자책'!$A$3:$M$2150,4,0)</f>
        <v>14400</v>
      </c>
      <c r="G24" s="8">
        <v>1</v>
      </c>
      <c r="H24" s="13">
        <v>14400</v>
      </c>
      <c r="I24" s="11" t="str">
        <f>VLOOKUP(C24,'[3]어린이용 전자책'!$A$3:$M$2150,9,0)</f>
        <v>4801170440230</v>
      </c>
      <c r="J24" s="11" t="s">
        <v>306</v>
      </c>
      <c r="K24" s="11" t="str">
        <f>VLOOKUP(C24,'[3]어린이용 전자책'!$A$3:$M$2150,13,0)</f>
        <v>kPDF</v>
      </c>
    </row>
    <row r="25" spans="1:11" ht="24.75" customHeight="1">
      <c r="A25" s="11">
        <v>22</v>
      </c>
      <c r="B25" s="11" t="str">
        <f>VLOOKUP(C25,'[3]어린이용 전자책'!A$4:P$2150,2,0)</f>
        <v>유아</v>
      </c>
      <c r="C25" s="14" t="s">
        <v>3721</v>
      </c>
      <c r="D25" s="14" t="s">
        <v>1497</v>
      </c>
      <c r="E25" s="14" t="s">
        <v>800</v>
      </c>
      <c r="F25" s="39">
        <f>VLOOKUP(C25,'[3]어린이용 전자책'!$A$3:$M$2150,4,0)</f>
        <v>14400</v>
      </c>
      <c r="G25" s="8">
        <v>1</v>
      </c>
      <c r="H25" s="13">
        <v>14400</v>
      </c>
      <c r="I25" s="11" t="str">
        <f>VLOOKUP(C25,'[3]어린이용 전자책'!$A$3:$M$2150,9,0)</f>
        <v>4801186531809</v>
      </c>
      <c r="J25" s="11" t="s">
        <v>306</v>
      </c>
      <c r="K25" s="11" t="str">
        <f>VLOOKUP(C25,'[3]어린이용 전자책'!$A$3:$M$2150,13,0)</f>
        <v>kPDF</v>
      </c>
    </row>
    <row r="26" spans="1:11" ht="24.75" customHeight="1">
      <c r="A26" s="11">
        <v>23</v>
      </c>
      <c r="B26" s="11" t="str">
        <f>VLOOKUP(C26,'[3]어린이용 전자책'!A$4:P$2150,2,0)</f>
        <v>유아</v>
      </c>
      <c r="C26" s="14" t="s">
        <v>2826</v>
      </c>
      <c r="D26" s="14" t="s">
        <v>278</v>
      </c>
      <c r="E26" s="14" t="s">
        <v>191</v>
      </c>
      <c r="F26" s="39">
        <f>VLOOKUP(C26,'[3]어린이용 전자책'!$A$3:$M$2150,4,0)</f>
        <v>15120</v>
      </c>
      <c r="G26" s="8">
        <v>1</v>
      </c>
      <c r="H26" s="13">
        <v>15120</v>
      </c>
      <c r="I26" s="11" t="str">
        <f>VLOOKUP(C26,'[3]어린이용 전자책'!$A$3:$M$2150,9,0)</f>
        <v>4801190300798</v>
      </c>
      <c r="J26" s="11" t="s">
        <v>306</v>
      </c>
      <c r="K26" s="11" t="str">
        <f>VLOOKUP(C26,'[3]어린이용 전자책'!$A$3:$M$2150,13,0)</f>
        <v>kPDF</v>
      </c>
    </row>
    <row r="27" spans="1:11" ht="24.75" customHeight="1">
      <c r="A27" s="11">
        <v>24</v>
      </c>
      <c r="B27" s="11" t="str">
        <f>VLOOKUP(C27,'[3]어린이용 전자책'!A$4:P$2150,2,0)</f>
        <v>유아</v>
      </c>
      <c r="C27" s="14" t="s">
        <v>2691</v>
      </c>
      <c r="D27" s="14" t="s">
        <v>1059</v>
      </c>
      <c r="E27" s="14" t="s">
        <v>237</v>
      </c>
      <c r="F27" s="39">
        <f>VLOOKUP(C27,'[3]어린이용 전자책'!$A$3:$M$2150,4,0)</f>
        <v>18900</v>
      </c>
      <c r="G27" s="8">
        <v>1</v>
      </c>
      <c r="H27" s="13">
        <v>18900</v>
      </c>
      <c r="I27" s="11" t="str">
        <f>VLOOKUP(C27,'[3]어린이용 전자책'!$A$3:$M$2150,9,0)</f>
        <v>4801157852926</v>
      </c>
      <c r="J27" s="11" t="s">
        <v>306</v>
      </c>
      <c r="K27" s="11" t="str">
        <f>VLOOKUP(C27,'[3]어린이용 전자책'!$A$3:$M$2150,13,0)</f>
        <v>kPDF+kEPUB</v>
      </c>
    </row>
    <row r="28" spans="1:11" ht="24.75" customHeight="1">
      <c r="A28" s="11">
        <v>25</v>
      </c>
      <c r="B28" s="11" t="str">
        <f>VLOOKUP(C28,'[3]어린이용 전자책'!A$4:P$2150,2,0)</f>
        <v>유아</v>
      </c>
      <c r="C28" s="14" t="s">
        <v>2732</v>
      </c>
      <c r="D28" s="14" t="s">
        <v>951</v>
      </c>
      <c r="E28" s="14" t="s">
        <v>581</v>
      </c>
      <c r="F28" s="39">
        <f>VLOOKUP(C28,'[3]어린이용 전자책'!$A$3:$M$2150,4,0)</f>
        <v>11970</v>
      </c>
      <c r="G28" s="8">
        <v>1</v>
      </c>
      <c r="H28" s="13">
        <v>11970</v>
      </c>
      <c r="I28" s="11" t="str">
        <f>VLOOKUP(C28,'[3]어린이용 전자책'!$A$3:$M$2150,9,0)</f>
        <v>4801161721911</v>
      </c>
      <c r="J28" s="11" t="s">
        <v>306</v>
      </c>
      <c r="K28" s="11" t="str">
        <f>VLOOKUP(C28,'[3]어린이용 전자책'!$A$3:$M$2150,13,0)</f>
        <v>kPDF</v>
      </c>
    </row>
    <row r="29" spans="1:11" ht="24.75" customHeight="1">
      <c r="A29" s="11">
        <v>26</v>
      </c>
      <c r="B29" s="11" t="str">
        <f>VLOOKUP(C29,'[3]어린이용 전자책'!A$4:P$2150,2,0)</f>
        <v>유아</v>
      </c>
      <c r="C29" s="14" t="s">
        <v>2249</v>
      </c>
      <c r="D29" s="14" t="s">
        <v>4094</v>
      </c>
      <c r="E29" s="14" t="s">
        <v>698</v>
      </c>
      <c r="F29" s="39">
        <f>VLOOKUP(C29,'[3]어린이용 전자책'!$A$3:$M$2150,4,0)</f>
        <v>16200</v>
      </c>
      <c r="G29" s="8">
        <v>1</v>
      </c>
      <c r="H29" s="13">
        <v>16200</v>
      </c>
      <c r="I29" s="11" t="str">
        <f>VLOOKUP(C29,'[3]어린이용 전자책'!$A$3:$M$2150,9,0)</f>
        <v>4801163270110</v>
      </c>
      <c r="J29" s="11" t="s">
        <v>306</v>
      </c>
      <c r="K29" s="11" t="str">
        <f>VLOOKUP(C29,'[3]어린이용 전자책'!$A$3:$M$2150,13,0)</f>
        <v>kPDF</v>
      </c>
    </row>
    <row r="30" spans="1:11" ht="24.75" customHeight="1">
      <c r="A30" s="11">
        <v>27</v>
      </c>
      <c r="B30" s="11" t="str">
        <f>VLOOKUP(C30,'[3]어린이용 전자책'!A$4:P$2150,2,0)</f>
        <v>유아</v>
      </c>
      <c r="C30" s="14" t="s">
        <v>2580</v>
      </c>
      <c r="D30" s="14" t="s">
        <v>837</v>
      </c>
      <c r="E30" s="14" t="s">
        <v>800</v>
      </c>
      <c r="F30" s="39">
        <f>VLOOKUP(C30,'[3]어린이용 전자책'!$A$3:$M$2150,4,0)</f>
        <v>14400</v>
      </c>
      <c r="G30" s="8">
        <v>1</v>
      </c>
      <c r="H30" s="13">
        <v>14400</v>
      </c>
      <c r="I30" s="11" t="str">
        <f>VLOOKUP(C30,'[3]어린이용 전자책'!$A$3:$M$2150,9,0)</f>
        <v>4801170440070</v>
      </c>
      <c r="J30" s="11" t="s">
        <v>306</v>
      </c>
      <c r="K30" s="11" t="str">
        <f>VLOOKUP(C30,'[3]어린이용 전자책'!$A$3:$M$2150,13,0)</f>
        <v>kPDF</v>
      </c>
    </row>
    <row r="31" spans="1:11" ht="24.75" customHeight="1">
      <c r="A31" s="11">
        <v>28</v>
      </c>
      <c r="B31" s="11" t="str">
        <f>VLOOKUP(C31,'[3]어린이용 전자책'!A$4:P$2150,2,0)</f>
        <v>유아</v>
      </c>
      <c r="C31" s="14" t="s">
        <v>2194</v>
      </c>
      <c r="D31" s="14" t="s">
        <v>257</v>
      </c>
      <c r="E31" s="14" t="s">
        <v>765</v>
      </c>
      <c r="F31" s="39">
        <f>VLOOKUP(C31,'[3]어린이용 전자책'!$A$3:$M$2150,4,0)</f>
        <v>12600</v>
      </c>
      <c r="G31" s="8">
        <v>1</v>
      </c>
      <c r="H31" s="13">
        <v>12600</v>
      </c>
      <c r="I31" s="11" t="str">
        <f>VLOOKUP(C31,'[3]어린이용 전자책'!$A$3:$M$2150,9,0)</f>
        <v>4808956635828</v>
      </c>
      <c r="J31" s="11" t="s">
        <v>306</v>
      </c>
      <c r="K31" s="11" t="str">
        <f>VLOOKUP(C31,'[3]어린이용 전자책'!$A$3:$M$2150,13,0)</f>
        <v>kPDF</v>
      </c>
    </row>
    <row r="32" spans="1:11" ht="24.75" customHeight="1">
      <c r="A32" s="11">
        <v>29</v>
      </c>
      <c r="B32" s="11" t="str">
        <f>VLOOKUP(C32,'[3]어린이용 전자책'!A$4:P$2150,2,0)</f>
        <v>유아</v>
      </c>
      <c r="C32" s="14" t="s">
        <v>2840</v>
      </c>
      <c r="D32" s="14" t="s">
        <v>1631</v>
      </c>
      <c r="E32" s="14" t="s">
        <v>191</v>
      </c>
      <c r="F32" s="39">
        <f>VLOOKUP(C32,'[3]어린이용 전자책'!$A$3:$M$2150,4,0)</f>
        <v>18900</v>
      </c>
      <c r="G32" s="8">
        <v>1</v>
      </c>
      <c r="H32" s="13">
        <v>18900</v>
      </c>
      <c r="I32" s="11" t="str">
        <f>VLOOKUP(C32,'[3]어린이용 전자책'!$A$3:$M$2150,9,0)</f>
        <v>4801190300842</v>
      </c>
      <c r="J32" s="11" t="s">
        <v>306</v>
      </c>
      <c r="K32" s="11" t="str">
        <f>VLOOKUP(C32,'[3]어린이용 전자책'!$A$3:$M$2150,13,0)</f>
        <v>kPDF</v>
      </c>
    </row>
    <row r="33" spans="1:11" ht="24.75" customHeight="1">
      <c r="A33" s="11">
        <v>30</v>
      </c>
      <c r="B33" s="11" t="str">
        <f>VLOOKUP(C33,'[3]어린이용 전자책'!A$4:P$2150,2,0)</f>
        <v>유아</v>
      </c>
      <c r="C33" s="14" t="s">
        <v>3312</v>
      </c>
      <c r="D33" s="14" t="s">
        <v>1353</v>
      </c>
      <c r="E33" s="14" t="s">
        <v>800</v>
      </c>
      <c r="F33" s="39">
        <f>VLOOKUP(C33,'[3]어린이용 전자책'!$A$3:$M$2150,4,0)</f>
        <v>14400</v>
      </c>
      <c r="G33" s="8">
        <v>1</v>
      </c>
      <c r="H33" s="13">
        <v>14400</v>
      </c>
      <c r="I33" s="11" t="str">
        <f>VLOOKUP(C33,'[3]어린이용 전자책'!$A$3:$M$2150,9,0)</f>
        <v>4801186531519</v>
      </c>
      <c r="J33" s="11" t="s">
        <v>306</v>
      </c>
      <c r="K33" s="11" t="str">
        <f>VLOOKUP(C33,'[3]어린이용 전자책'!$A$3:$M$2150,13,0)</f>
        <v>kPDF</v>
      </c>
    </row>
    <row r="34" spans="1:11" ht="24.75" customHeight="1">
      <c r="A34" s="11">
        <v>31</v>
      </c>
      <c r="B34" s="11" t="str">
        <f>VLOOKUP(C34,'[3]어린이용 전자책'!A$4:P$2150,2,0)</f>
        <v>유아</v>
      </c>
      <c r="C34" s="14" t="s">
        <v>3358</v>
      </c>
      <c r="D34" s="14" t="s">
        <v>257</v>
      </c>
      <c r="E34" s="14" t="s">
        <v>765</v>
      </c>
      <c r="F34" s="39">
        <f>VLOOKUP(C34,'[3]어린이용 전자책'!$A$3:$M$2150,4,0)</f>
        <v>12600</v>
      </c>
      <c r="G34" s="8">
        <v>1</v>
      </c>
      <c r="H34" s="7">
        <v>12600</v>
      </c>
      <c r="I34" s="11" t="str">
        <f>VLOOKUP(C34,'[3]어린이용 전자책'!$A$3:$M$2150,9,0)</f>
        <v>4808956635743</v>
      </c>
      <c r="J34" s="11" t="s">
        <v>306</v>
      </c>
      <c r="K34" s="11" t="str">
        <f>VLOOKUP(C34,'[3]어린이용 전자책'!$A$3:$M$2150,13,0)</f>
        <v>kPDF</v>
      </c>
    </row>
    <row r="35" spans="1:11" ht="24.75" customHeight="1">
      <c r="A35" s="11">
        <v>32</v>
      </c>
      <c r="B35" s="11" t="str">
        <f>VLOOKUP(C35,'[3]어린이용 전자책'!A$4:P$2150,2,0)</f>
        <v>유아</v>
      </c>
      <c r="C35" s="14" t="s">
        <v>2845</v>
      </c>
      <c r="D35" s="14" t="s">
        <v>718</v>
      </c>
      <c r="E35" s="14" t="s">
        <v>719</v>
      </c>
      <c r="F35" s="39">
        <f>VLOOKUP(C35,'[3]어린이용 전자책'!$A$3:$M$2150,4,0)</f>
        <v>19800</v>
      </c>
      <c r="G35" s="8">
        <v>1</v>
      </c>
      <c r="H35" s="13">
        <v>19800</v>
      </c>
      <c r="I35" s="11" t="str">
        <f>VLOOKUP(C35,'[3]어린이용 전자책'!$A$3:$M$2150,9,0)</f>
        <v>4801160266253</v>
      </c>
      <c r="J35" s="11" t="s">
        <v>306</v>
      </c>
      <c r="K35" s="11" t="str">
        <f>VLOOKUP(C35,'[3]어린이용 전자책'!$A$3:$M$2150,13,0)</f>
        <v>kPDF</v>
      </c>
    </row>
    <row r="36" spans="1:11" ht="24.75" customHeight="1">
      <c r="A36" s="11">
        <v>33</v>
      </c>
      <c r="B36" s="11" t="str">
        <f>VLOOKUP(C36,'[3]어린이용 전자책'!A$4:P$2150,2,0)</f>
        <v>유아</v>
      </c>
      <c r="C36" s="14" t="s">
        <v>3609</v>
      </c>
      <c r="D36" s="14" t="s">
        <v>1446</v>
      </c>
      <c r="E36" s="14" t="s">
        <v>800</v>
      </c>
      <c r="F36" s="39">
        <f>VLOOKUP(C36,'[3]어린이용 전자책'!$A$3:$M$2150,4,0)</f>
        <v>18000</v>
      </c>
      <c r="G36" s="8">
        <v>1</v>
      </c>
      <c r="H36" s="13">
        <v>18000</v>
      </c>
      <c r="I36" s="11" t="str">
        <f>VLOOKUP(C36,'[3]어린이용 전자책'!$A$3:$M$2150,9,0)</f>
        <v>4801186531625</v>
      </c>
      <c r="J36" s="11" t="s">
        <v>306</v>
      </c>
      <c r="K36" s="11" t="str">
        <f>VLOOKUP(C36,'[3]어린이용 전자책'!$A$3:$M$2150,13,0)</f>
        <v>kPDF</v>
      </c>
    </row>
    <row r="37" spans="1:11" ht="24.75" customHeight="1">
      <c r="A37" s="11">
        <v>34</v>
      </c>
      <c r="B37" s="11" t="str">
        <f>VLOOKUP(C37,'[3]어린이용 전자책'!A$4:P$2150,2,0)</f>
        <v>유아</v>
      </c>
      <c r="C37" s="14" t="s">
        <v>2376</v>
      </c>
      <c r="D37" s="14" t="s">
        <v>265</v>
      </c>
      <c r="E37" s="14" t="s">
        <v>800</v>
      </c>
      <c r="F37" s="39">
        <f>VLOOKUP(C37,'[3]어린이용 전자책'!$A$3:$M$2150,4,0)</f>
        <v>14400</v>
      </c>
      <c r="G37" s="8">
        <v>1</v>
      </c>
      <c r="H37" s="13">
        <v>14400</v>
      </c>
      <c r="I37" s="11" t="str">
        <f>VLOOKUP(C37,'[3]어린이용 전자책'!$A$3:$M$2150,9,0)</f>
        <v>4801186531946</v>
      </c>
      <c r="J37" s="11" t="s">
        <v>306</v>
      </c>
      <c r="K37" s="11" t="str">
        <f>VLOOKUP(C37,'[3]어린이용 전자책'!$A$3:$M$2150,13,0)</f>
        <v>kPDF</v>
      </c>
    </row>
    <row r="38" spans="1:11" ht="24.75" customHeight="1">
      <c r="A38" s="11">
        <v>35</v>
      </c>
      <c r="B38" s="11" t="str">
        <f>VLOOKUP(C38,'[3]어린이용 전자책'!A$4:P$2150,2,0)</f>
        <v>유아</v>
      </c>
      <c r="C38" s="14" t="s">
        <v>2569</v>
      </c>
      <c r="D38" s="14" t="s">
        <v>815</v>
      </c>
      <c r="E38" s="14" t="s">
        <v>800</v>
      </c>
      <c r="F38" s="39">
        <f>VLOOKUP(C38,'[3]어린이용 전자책'!$A$3:$M$2150,4,0)</f>
        <v>14400</v>
      </c>
      <c r="G38" s="8">
        <v>1</v>
      </c>
      <c r="H38" s="13">
        <v>14400</v>
      </c>
      <c r="I38" s="11" t="str">
        <f>VLOOKUP(C38,'[3]어린이용 전자책'!$A$3:$M$2150,9,0)</f>
        <v>4801170440063</v>
      </c>
      <c r="J38" s="11" t="s">
        <v>306</v>
      </c>
      <c r="K38" s="11" t="str">
        <f>VLOOKUP(C38,'[3]어린이용 전자책'!$A$3:$M$2150,13,0)</f>
        <v>kPDF</v>
      </c>
    </row>
    <row r="39" spans="1:11" ht="24.75" customHeight="1">
      <c r="A39" s="11">
        <v>36</v>
      </c>
      <c r="B39" s="11" t="str">
        <f>VLOOKUP(C39,'[3]어린이용 전자책'!A$4:P$2150,2,0)</f>
        <v>유아</v>
      </c>
      <c r="C39" s="14" t="s">
        <v>3048</v>
      </c>
      <c r="D39" s="14" t="s">
        <v>329</v>
      </c>
      <c r="E39" s="14" t="s">
        <v>830</v>
      </c>
      <c r="F39" s="39">
        <f>VLOOKUP(C39,'[3]어린이용 전자책'!$A$3:$M$2150,4,0)</f>
        <v>21600</v>
      </c>
      <c r="G39" s="8">
        <v>2</v>
      </c>
      <c r="H39" s="13">
        <v>43200</v>
      </c>
      <c r="I39" s="11" t="str">
        <f>VLOOKUP(C39,'[3]어린이용 전자책'!$A$3:$M$2150,9,0)</f>
        <v>4808950989873</v>
      </c>
      <c r="J39" s="11" t="s">
        <v>306</v>
      </c>
      <c r="K39" s="11" t="str">
        <f>VLOOKUP(C39,'[3]어린이용 전자책'!$A$3:$M$2150,13,0)</f>
        <v>kPDF</v>
      </c>
    </row>
    <row r="40" spans="1:11" ht="24.75" customHeight="1">
      <c r="A40" s="11">
        <v>37</v>
      </c>
      <c r="B40" s="11" t="str">
        <f>VLOOKUP(C40,'[3]어린이용 전자책'!A$4:P$2150,2,0)</f>
        <v>유아</v>
      </c>
      <c r="C40" s="14" t="s">
        <v>3248</v>
      </c>
      <c r="D40" s="14" t="s">
        <v>1330</v>
      </c>
      <c r="E40" s="14" t="s">
        <v>886</v>
      </c>
      <c r="F40" s="39">
        <f>VLOOKUP(C40,'[3]어린이용 전자책'!$A$3:$M$2150,4,0)</f>
        <v>18900</v>
      </c>
      <c r="G40" s="8">
        <v>1</v>
      </c>
      <c r="H40" s="13">
        <v>18900</v>
      </c>
      <c r="I40" s="11" t="str">
        <f>VLOOKUP(C40,'[3]어린이용 전자책'!$A$3:$M$2150,9,0)</f>
        <v>480D180438810</v>
      </c>
      <c r="J40" s="11" t="s">
        <v>306</v>
      </c>
      <c r="K40" s="11" t="str">
        <f>VLOOKUP(C40,'[3]어린이용 전자책'!$A$3:$M$2150,13,0)</f>
        <v>kPDF</v>
      </c>
    </row>
    <row r="41" spans="1:11" ht="24.75" customHeight="1">
      <c r="A41" s="11">
        <v>38</v>
      </c>
      <c r="B41" s="11" t="str">
        <f>VLOOKUP(C41,'[3]어린이용 전자책'!A$4:P$2150,2,0)</f>
        <v>유아</v>
      </c>
      <c r="C41" s="14" t="s">
        <v>3741</v>
      </c>
      <c r="D41" s="14" t="s">
        <v>1446</v>
      </c>
      <c r="E41" s="14" t="s">
        <v>800</v>
      </c>
      <c r="F41" s="39">
        <f>VLOOKUP(C41,'[3]어린이용 전자책'!$A$3:$M$2150,4,0)</f>
        <v>18000</v>
      </c>
      <c r="G41" s="8">
        <v>1</v>
      </c>
      <c r="H41" s="13">
        <v>18000</v>
      </c>
      <c r="I41" s="11" t="str">
        <f>VLOOKUP(C41,'[3]어린이용 전자책'!$A$3:$M$2150,9,0)</f>
        <v>4801186531755</v>
      </c>
      <c r="J41" s="11" t="s">
        <v>306</v>
      </c>
      <c r="K41" s="11" t="str">
        <f>VLOOKUP(C41,'[3]어린이용 전자책'!$A$3:$M$2150,13,0)</f>
        <v>kPDF</v>
      </c>
    </row>
    <row r="42" spans="1:11" ht="24.75" customHeight="1">
      <c r="A42" s="11">
        <v>39</v>
      </c>
      <c r="B42" s="11" t="str">
        <f>VLOOKUP(C42,'[3]어린이용 전자책'!A$4:P$2150,2,0)</f>
        <v>유아</v>
      </c>
      <c r="C42" s="14" t="s">
        <v>2788</v>
      </c>
      <c r="D42" s="14" t="s">
        <v>236</v>
      </c>
      <c r="E42" s="14" t="s">
        <v>134</v>
      </c>
      <c r="F42" s="39">
        <f>VLOOKUP(C42,'[3]어린이용 전자책'!$A$3:$M$2150,4,0)</f>
        <v>15120</v>
      </c>
      <c r="G42" s="8">
        <v>1</v>
      </c>
      <c r="H42" s="13">
        <v>15120</v>
      </c>
      <c r="I42" s="11" t="str">
        <f>VLOOKUP(C42,'[3]어린이용 전자책'!$A$3:$M$2150,9,0)</f>
        <v>4808968305733</v>
      </c>
      <c r="J42" s="11" t="s">
        <v>306</v>
      </c>
      <c r="K42" s="11" t="str">
        <f>VLOOKUP(C42,'[3]어린이용 전자책'!$A$3:$M$2150,13,0)</f>
        <v>kPDF</v>
      </c>
    </row>
    <row r="43" spans="1:11" ht="24.75" customHeight="1">
      <c r="A43" s="11">
        <v>40</v>
      </c>
      <c r="B43" s="11" t="str">
        <f>VLOOKUP(C43,'[3]어린이용 전자책'!A$4:P$2150,2,0)</f>
        <v>유아</v>
      </c>
      <c r="C43" s="14" t="s">
        <v>2819</v>
      </c>
      <c r="D43" s="14" t="s">
        <v>1629</v>
      </c>
      <c r="E43" s="14" t="s">
        <v>710</v>
      </c>
      <c r="F43" s="39">
        <f>VLOOKUP(C43,'[3]어린이용 전자책'!$A$3:$M$2150,4,0)</f>
        <v>20160</v>
      </c>
      <c r="G43" s="8">
        <v>1</v>
      </c>
      <c r="H43" s="13">
        <v>20160</v>
      </c>
      <c r="I43" s="11" t="str">
        <f>VLOOKUP(C43,'[3]어린이용 전자책'!$A$3:$M$2150,9,0)</f>
        <v>4801157236085</v>
      </c>
      <c r="J43" s="11" t="s">
        <v>306</v>
      </c>
      <c r="K43" s="11" t="str">
        <f>VLOOKUP(C43,'[3]어린이용 전자책'!$A$3:$M$2150,13,0)</f>
        <v>kPDF</v>
      </c>
    </row>
    <row r="44" spans="1:11" ht="24.75" customHeight="1">
      <c r="A44" s="11">
        <v>41</v>
      </c>
      <c r="B44" s="11" t="str">
        <f>VLOOKUP(C44,'[3]어린이용 전자책'!A$4:P$2150,2,0)</f>
        <v>유아</v>
      </c>
      <c r="C44" s="14" t="s">
        <v>3933</v>
      </c>
      <c r="D44" s="14" t="s">
        <v>3965</v>
      </c>
      <c r="E44" s="14" t="s">
        <v>3966</v>
      </c>
      <c r="F44" s="39">
        <f>VLOOKUP(C44,'[3]어린이용 전자책'!$A$3:$M$2150,4,0)</f>
        <v>14850</v>
      </c>
      <c r="G44" s="8">
        <v>1</v>
      </c>
      <c r="H44" s="13">
        <v>14850</v>
      </c>
      <c r="I44" s="11" t="str">
        <f>VLOOKUP(C44,'[3]어린이용 전자책'!$A$3:$M$2150,9,0)</f>
        <v>4808971849828</v>
      </c>
      <c r="J44" s="11" t="s">
        <v>306</v>
      </c>
      <c r="K44" s="11" t="str">
        <f>VLOOKUP(C44,'[3]어린이용 전자책'!$A$3:$M$2150,13,0)</f>
        <v>kEPUB</v>
      </c>
    </row>
    <row r="45" spans="1:11" ht="24.75" customHeight="1">
      <c r="A45" s="11">
        <v>42</v>
      </c>
      <c r="B45" s="11" t="str">
        <f>VLOOKUP(C45,'[3]어린이용 전자책'!A$4:P$2150,2,0)</f>
        <v>유아</v>
      </c>
      <c r="C45" s="14" t="s">
        <v>3253</v>
      </c>
      <c r="D45" s="14" t="s">
        <v>1332</v>
      </c>
      <c r="E45" s="14" t="s">
        <v>698</v>
      </c>
      <c r="F45" s="39">
        <f>VLOOKUP(C45,'[3]어린이용 전자책'!$A$3:$M$2150,4,0)</f>
        <v>14400</v>
      </c>
      <c r="G45" s="8">
        <v>1</v>
      </c>
      <c r="H45" s="13">
        <v>14400</v>
      </c>
      <c r="I45" s="11" t="str">
        <f>VLOOKUP(C45,'[3]어린이용 전자책'!$A$3:$M$2150,9,0)</f>
        <v>4801186670416</v>
      </c>
      <c r="J45" s="11" t="s">
        <v>306</v>
      </c>
      <c r="K45" s="11" t="str">
        <f>VLOOKUP(C45,'[3]어린이용 전자책'!$A$3:$M$2150,13,0)</f>
        <v>kPDF+kEPUB</v>
      </c>
    </row>
    <row r="46" spans="1:11" ht="24.75" customHeight="1">
      <c r="A46" s="11">
        <v>43</v>
      </c>
      <c r="B46" s="11" t="str">
        <f>VLOOKUP(C46,'[3]어린이용 전자책'!A$4:P$2150,2,0)</f>
        <v>유아</v>
      </c>
      <c r="C46" s="14" t="s">
        <v>2091</v>
      </c>
      <c r="D46" s="14" t="s">
        <v>204</v>
      </c>
      <c r="E46" s="14" t="s">
        <v>314</v>
      </c>
      <c r="F46" s="39">
        <f>VLOOKUP(C46,'[3]어린이용 전자책'!$A$3:$M$2150,4,0)</f>
        <v>12600</v>
      </c>
      <c r="G46" s="8">
        <v>1</v>
      </c>
      <c r="H46" s="13">
        <v>12600</v>
      </c>
      <c r="I46" s="11" t="str">
        <f>VLOOKUP(C46,'[3]어린이용 전자책'!$A$3:$M$2150,9,0)</f>
        <v>4801195023197</v>
      </c>
      <c r="J46" s="11" t="s">
        <v>306</v>
      </c>
      <c r="K46" s="11" t="str">
        <f>VLOOKUP(C46,'[3]어린이용 전자책'!$A$3:$M$2150,13,0)</f>
        <v>kPDF</v>
      </c>
    </row>
    <row r="47" spans="1:11" ht="24.75" customHeight="1">
      <c r="A47" s="11">
        <v>44</v>
      </c>
      <c r="B47" s="11" t="str">
        <f>VLOOKUP(C47,'[3]어린이용 전자책'!A$4:P$2150,2,0)</f>
        <v>유아</v>
      </c>
      <c r="C47" s="14" t="s">
        <v>2507</v>
      </c>
      <c r="D47" s="14" t="s">
        <v>753</v>
      </c>
      <c r="E47" s="14" t="s">
        <v>191</v>
      </c>
      <c r="F47" s="39">
        <f>VLOOKUP(C47,'[3]어린이용 전자책'!$A$3:$M$2150,4,0)</f>
        <v>15120</v>
      </c>
      <c r="G47" s="8">
        <v>1</v>
      </c>
      <c r="H47" s="13">
        <v>15120</v>
      </c>
      <c r="I47" s="11" t="str">
        <f>VLOOKUP(C47,'[3]어린이용 전자책'!$A$3:$M$2150,9,0)</f>
        <v>4801190300286</v>
      </c>
      <c r="J47" s="11" t="s">
        <v>306</v>
      </c>
      <c r="K47" s="11" t="str">
        <f>VLOOKUP(C47,'[3]어린이용 전자책'!$A$3:$M$2150,13,0)</f>
        <v>kPDF</v>
      </c>
    </row>
    <row r="48" spans="1:11" ht="24.75" customHeight="1">
      <c r="A48" s="11">
        <v>45</v>
      </c>
      <c r="B48" s="11" t="str">
        <f>VLOOKUP(C48,'[3]어린이용 전자책'!A$4:P$2150,2,0)</f>
        <v>유아</v>
      </c>
      <c r="C48" s="14" t="s">
        <v>3021</v>
      </c>
      <c r="D48" s="14" t="s">
        <v>993</v>
      </c>
      <c r="E48" s="14" t="s">
        <v>185</v>
      </c>
      <c r="F48" s="39">
        <f>VLOOKUP(C48,'[3]어린이용 전자책'!$A$3:$M$2150,4,0)</f>
        <v>23400</v>
      </c>
      <c r="G48" s="8">
        <v>1</v>
      </c>
      <c r="H48" s="13">
        <v>23400</v>
      </c>
      <c r="I48" s="11" t="str">
        <f>VLOOKUP(C48,'[3]어린이용 전자책'!$A$3:$M$2150,9,0)</f>
        <v>4801160268264</v>
      </c>
      <c r="J48" s="11" t="s">
        <v>306</v>
      </c>
      <c r="K48" s="11" t="str">
        <f>VLOOKUP(C48,'[3]어린이용 전자책'!$A$3:$M$2150,13,0)</f>
        <v>kPDF</v>
      </c>
    </row>
    <row r="49" spans="1:11" ht="24.75" customHeight="1">
      <c r="A49" s="11">
        <v>46</v>
      </c>
      <c r="B49" s="11" t="str">
        <f>VLOOKUP(C49,'[3]어린이용 전자책'!A$4:P$2150,2,0)</f>
        <v>유아</v>
      </c>
      <c r="C49" s="14" t="s">
        <v>3490</v>
      </c>
      <c r="D49" s="14" t="s">
        <v>1390</v>
      </c>
      <c r="E49" s="14" t="s">
        <v>698</v>
      </c>
      <c r="F49" s="39">
        <f>VLOOKUP(C49,'[3]어린이용 전자책'!$A$3:$M$2150,4,0)</f>
        <v>16200</v>
      </c>
      <c r="G49" s="8">
        <v>1</v>
      </c>
      <c r="H49" s="13">
        <v>16200</v>
      </c>
      <c r="I49" s="11" t="str">
        <f>VLOOKUP(C49,'[3]어린이용 전자책'!$A$3:$M$2150,9,0)</f>
        <v>4801186670874</v>
      </c>
      <c r="J49" s="11" t="s">
        <v>306</v>
      </c>
      <c r="K49" s="11" t="str">
        <f>VLOOKUP(C49,'[3]어린이용 전자책'!$A$3:$M$2150,13,0)</f>
        <v>kPDF+kEPUB</v>
      </c>
    </row>
    <row r="50" spans="1:11" ht="24.75" customHeight="1">
      <c r="A50" s="11">
        <v>47</v>
      </c>
      <c r="B50" s="11" t="str">
        <f>VLOOKUP(C50,'[3]어린이용 전자책'!A$4:P$2150,2,0)</f>
        <v>유아</v>
      </c>
      <c r="C50" s="14" t="s">
        <v>2624</v>
      </c>
      <c r="D50" s="14" t="s">
        <v>752</v>
      </c>
      <c r="E50" s="14" t="s">
        <v>191</v>
      </c>
      <c r="F50" s="39">
        <f>VLOOKUP(C50,'[3]어린이용 전자책'!$A$3:$M$2150,4,0)</f>
        <v>18900</v>
      </c>
      <c r="G50" s="8">
        <v>1</v>
      </c>
      <c r="H50" s="13">
        <v>18900</v>
      </c>
      <c r="I50" s="11" t="str">
        <f>VLOOKUP(C50,'[3]어린이용 전자책'!$A$3:$M$2150,9,0)</f>
        <v>4801190300385</v>
      </c>
      <c r="J50" s="11" t="s">
        <v>306</v>
      </c>
      <c r="K50" s="11" t="str">
        <f>VLOOKUP(C50,'[3]어린이용 전자책'!$A$3:$M$2150,13,0)</f>
        <v>kPDF</v>
      </c>
    </row>
    <row r="51" spans="1:11" ht="24.75" customHeight="1">
      <c r="A51" s="11">
        <v>48</v>
      </c>
      <c r="B51" s="11" t="str">
        <f>VLOOKUP(C51,'[3]어린이용 전자책'!A$4:P$2150,2,0)</f>
        <v>유아</v>
      </c>
      <c r="C51" s="14" t="s">
        <v>2998</v>
      </c>
      <c r="D51" s="14" t="s">
        <v>1186</v>
      </c>
      <c r="E51" s="14" t="s">
        <v>191</v>
      </c>
      <c r="F51" s="39">
        <f>VLOOKUP(C51,'[3]어린이용 전자책'!$A$3:$M$2150,4,0)</f>
        <v>16380</v>
      </c>
      <c r="G51" s="8">
        <v>1</v>
      </c>
      <c r="H51" s="13">
        <v>16380</v>
      </c>
      <c r="I51" s="11" t="str">
        <f>VLOOKUP(C51,'[3]어린이용 전자책'!$A$3:$M$2150,9,0)</f>
        <v>4801165880379</v>
      </c>
      <c r="J51" s="11" t="s">
        <v>306</v>
      </c>
      <c r="K51" s="11" t="str">
        <f>VLOOKUP(C51,'[3]어린이용 전자책'!$A$3:$M$2150,13,0)</f>
        <v>kPDF</v>
      </c>
    </row>
    <row r="52" spans="1:11" ht="24.75" customHeight="1">
      <c r="A52" s="11">
        <v>49</v>
      </c>
      <c r="B52" s="11" t="str">
        <f>VLOOKUP(C52,'[3]어린이용 전자책'!A$4:P$2150,2,0)</f>
        <v>유아</v>
      </c>
      <c r="C52" s="14" t="s">
        <v>2094</v>
      </c>
      <c r="D52" s="14" t="s">
        <v>204</v>
      </c>
      <c r="E52" s="14" t="s">
        <v>314</v>
      </c>
      <c r="F52" s="39">
        <f>VLOOKUP(C52,'[3]어린이용 전자책'!$A$3:$M$2150,4,0)</f>
        <v>12600</v>
      </c>
      <c r="G52" s="8">
        <v>1</v>
      </c>
      <c r="H52" s="13">
        <v>12600</v>
      </c>
      <c r="I52" s="11" t="str">
        <f>VLOOKUP(C52,'[3]어린이용 전자책'!$A$3:$M$2150,9,0)</f>
        <v>4801185903058</v>
      </c>
      <c r="J52" s="11" t="s">
        <v>306</v>
      </c>
      <c r="K52" s="11" t="str">
        <f>VLOOKUP(C52,'[3]어린이용 전자책'!$A$3:$M$2150,13,0)</f>
        <v>kPDF</v>
      </c>
    </row>
    <row r="53" spans="1:11" ht="24.75" customHeight="1">
      <c r="A53" s="11">
        <v>50</v>
      </c>
      <c r="B53" s="11" t="str">
        <f>VLOOKUP(C53,'[3]어린이용 전자책'!A$4:P$2150,2,0)</f>
        <v>유아</v>
      </c>
      <c r="C53" s="14" t="s">
        <v>3617</v>
      </c>
      <c r="D53" s="14" t="s">
        <v>1451</v>
      </c>
      <c r="E53" s="14" t="s">
        <v>698</v>
      </c>
      <c r="F53" s="39">
        <f>VLOOKUP(C53,'[3]어린이용 전자책'!$A$3:$M$2150,4,0)</f>
        <v>14400</v>
      </c>
      <c r="G53" s="8">
        <v>1</v>
      </c>
      <c r="H53" s="13">
        <v>14400</v>
      </c>
      <c r="I53" s="11" t="str">
        <f>VLOOKUP(C53,'[3]어린이용 전자책'!$A$3:$M$2150,9,0)</f>
        <v>4801186670935</v>
      </c>
      <c r="J53" s="11" t="s">
        <v>306</v>
      </c>
      <c r="K53" s="11" t="str">
        <f>VLOOKUP(C53,'[3]어린이용 전자책'!$A$3:$M$2150,13,0)</f>
        <v>kPDF+kEPUB</v>
      </c>
    </row>
    <row r="54" spans="1:11" ht="24.75" customHeight="1">
      <c r="A54" s="11">
        <v>51</v>
      </c>
      <c r="B54" s="11" t="str">
        <f>VLOOKUP(C54,'[3]어린이용 전자책'!A$4:P$2150,2,0)</f>
        <v>유아</v>
      </c>
      <c r="C54" s="14" t="s">
        <v>2282</v>
      </c>
      <c r="D54" s="14" t="s">
        <v>1537</v>
      </c>
      <c r="E54" s="14" t="s">
        <v>191</v>
      </c>
      <c r="F54" s="39">
        <f>VLOOKUP(C54,'[3]어린이용 전자책'!$A$3:$M$2150,4,0)</f>
        <v>17640</v>
      </c>
      <c r="G54" s="8">
        <v>1</v>
      </c>
      <c r="H54" s="13">
        <v>17640</v>
      </c>
      <c r="I54" s="11" t="str">
        <f>VLOOKUP(C54,'[3]어린이용 전자책'!$A$3:$M$2150,9,0)</f>
        <v>4801189164479</v>
      </c>
      <c r="J54" s="11" t="s">
        <v>306</v>
      </c>
      <c r="K54" s="11" t="str">
        <f>VLOOKUP(C54,'[3]어린이용 전자책'!$A$3:$M$2150,13,0)</f>
        <v>kPDF</v>
      </c>
    </row>
    <row r="55" spans="1:11" ht="24.75" customHeight="1">
      <c r="A55" s="11">
        <v>52</v>
      </c>
      <c r="B55" s="11" t="str">
        <f>VLOOKUP(C55,'[3]어린이용 전자책'!A$4:P$2150,2,0)</f>
        <v>유아</v>
      </c>
      <c r="C55" s="14" t="s">
        <v>2210</v>
      </c>
      <c r="D55" s="14" t="s">
        <v>866</v>
      </c>
      <c r="E55" s="14" t="s">
        <v>231</v>
      </c>
      <c r="F55" s="39">
        <f>VLOOKUP(C55,'[3]어린이용 전자책'!$A$3:$M$2150,4,0)</f>
        <v>16380</v>
      </c>
      <c r="G55" s="8">
        <v>1</v>
      </c>
      <c r="H55" s="13">
        <v>16380</v>
      </c>
      <c r="I55" s="11" t="str">
        <f>VLOOKUP(C55,'[3]어린이용 전자책'!$A$3:$M$2150,9,0)</f>
        <v>4801188867128</v>
      </c>
      <c r="J55" s="11" t="s">
        <v>306</v>
      </c>
      <c r="K55" s="11" t="str">
        <f>VLOOKUP(C55,'[3]어린이용 전자책'!$A$3:$M$2150,13,0)</f>
        <v>kPDF</v>
      </c>
    </row>
    <row r="56" spans="1:11" ht="24.75" customHeight="1">
      <c r="A56" s="11">
        <v>53</v>
      </c>
      <c r="B56" s="11" t="str">
        <f>VLOOKUP(C56,'[3]어린이용 전자책'!A$4:P$2150,2,0)</f>
        <v>유아</v>
      </c>
      <c r="C56" s="14" t="s">
        <v>2690</v>
      </c>
      <c r="D56" s="14" t="s">
        <v>823</v>
      </c>
      <c r="E56" s="14" t="s">
        <v>237</v>
      </c>
      <c r="F56" s="39">
        <f>VLOOKUP(C56,'[3]어린이용 전자책'!$A$3:$M$2150,4,0)</f>
        <v>18900</v>
      </c>
      <c r="G56" s="8">
        <v>1</v>
      </c>
      <c r="H56" s="13">
        <v>18900</v>
      </c>
      <c r="I56" s="11" t="str">
        <f>VLOOKUP(C56,'[3]어린이용 전자책'!$A$3:$M$2150,9,0)</f>
        <v>4801157852919</v>
      </c>
      <c r="J56" s="11" t="s">
        <v>306</v>
      </c>
      <c r="K56" s="11" t="str">
        <f>VLOOKUP(C56,'[3]어린이용 전자책'!$A$3:$M$2150,13,0)</f>
        <v>kPDF</v>
      </c>
    </row>
    <row r="57" spans="1:11" ht="24.75" customHeight="1">
      <c r="A57" s="11">
        <v>54</v>
      </c>
      <c r="B57" s="11" t="str">
        <f>VLOOKUP(C57,'[3]어린이용 전자책'!A$4:P$2150,2,0)</f>
        <v>유아</v>
      </c>
      <c r="C57" s="14" t="s">
        <v>3392</v>
      </c>
      <c r="D57" s="14" t="s">
        <v>1363</v>
      </c>
      <c r="E57" s="14" t="s">
        <v>800</v>
      </c>
      <c r="F57" s="39">
        <f>VLOOKUP(C57,'[3]어린이용 전자책'!$A$3:$M$2150,4,0)</f>
        <v>14400</v>
      </c>
      <c r="G57" s="8">
        <v>1</v>
      </c>
      <c r="H57" s="13">
        <v>14400</v>
      </c>
      <c r="I57" s="11" t="str">
        <f>VLOOKUP(C57,'[3]어린이용 전자책'!$A$3:$M$2150,9,0)</f>
        <v>4801186531540</v>
      </c>
      <c r="J57" s="11" t="s">
        <v>306</v>
      </c>
      <c r="K57" s="11" t="str">
        <f>VLOOKUP(C57,'[3]어린이용 전자책'!$A$3:$M$2150,13,0)</f>
        <v>kPDF</v>
      </c>
    </row>
    <row r="58" spans="1:11" ht="24.75" customHeight="1">
      <c r="A58" s="11">
        <v>55</v>
      </c>
      <c r="B58" s="11" t="str">
        <f>VLOOKUP(C58,'[3]어린이용 전자책'!A$4:P$2150,2,0)</f>
        <v>유아</v>
      </c>
      <c r="C58" s="14" t="s">
        <v>2484</v>
      </c>
      <c r="D58" s="14" t="s">
        <v>4112</v>
      </c>
      <c r="E58" s="14" t="s">
        <v>237</v>
      </c>
      <c r="F58" s="39">
        <f>VLOOKUP(C58,'[3]어린이용 전자책'!$A$3:$M$2150,4,0)</f>
        <v>16380</v>
      </c>
      <c r="G58" s="8">
        <v>1</v>
      </c>
      <c r="H58" s="13">
        <v>16380</v>
      </c>
      <c r="I58" s="11" t="str">
        <f>VLOOKUP(C58,'[3]어린이용 전자책'!$A$3:$M$2150,9,0)</f>
        <v>4801157852490</v>
      </c>
      <c r="J58" s="11" t="s">
        <v>306</v>
      </c>
      <c r="K58" s="11" t="str">
        <f>VLOOKUP(C58,'[3]어린이용 전자책'!$A$3:$M$2150,13,0)</f>
        <v>kPDF</v>
      </c>
    </row>
    <row r="59" spans="1:11" ht="24.75" customHeight="1">
      <c r="A59" s="11">
        <v>56</v>
      </c>
      <c r="B59" s="11" t="str">
        <f>VLOOKUP(C59,'[3]어린이용 전자책'!A$4:P$2150,2,0)</f>
        <v>유아</v>
      </c>
      <c r="C59" s="14" t="s">
        <v>2223</v>
      </c>
      <c r="D59" s="14" t="s">
        <v>324</v>
      </c>
      <c r="E59" s="14" t="s">
        <v>868</v>
      </c>
      <c r="F59" s="39">
        <f>VLOOKUP(C59,'[3]어린이용 전자책'!$A$3:$M$2150,4,0)</f>
        <v>26100</v>
      </c>
      <c r="G59" s="8">
        <v>1</v>
      </c>
      <c r="H59" s="13">
        <v>26100</v>
      </c>
      <c r="I59" s="11" t="str">
        <f>VLOOKUP(C59,'[3]어린이용 전자책'!$A$3:$M$2150,9,0)</f>
        <v>4808956187952</v>
      </c>
      <c r="J59" s="11" t="s">
        <v>306</v>
      </c>
      <c r="K59" s="11" t="str">
        <f>VLOOKUP(C59,'[3]어린이용 전자책'!$A$3:$M$2150,13,0)</f>
        <v>kPDF</v>
      </c>
    </row>
    <row r="60" spans="1:11" ht="24.75" customHeight="1">
      <c r="A60" s="11">
        <v>57</v>
      </c>
      <c r="B60" s="11" t="str">
        <f>VLOOKUP(C60,'[3]어린이용 전자책'!A$4:P$2150,2,0)</f>
        <v>유아</v>
      </c>
      <c r="C60" s="14" t="s">
        <v>3277</v>
      </c>
      <c r="D60" s="14" t="s">
        <v>1341</v>
      </c>
      <c r="E60" s="14" t="s">
        <v>1342</v>
      </c>
      <c r="F60" s="39">
        <f>VLOOKUP(C60,'[3]어린이용 전자책'!$A$3:$M$2150,4,0)</f>
        <v>16200</v>
      </c>
      <c r="G60" s="8">
        <v>1</v>
      </c>
      <c r="H60" s="13">
        <v>16200</v>
      </c>
      <c r="I60" s="11" t="str">
        <f>VLOOKUP(C60,'[3]어린이용 전자책'!$A$3:$M$2150,9,0)</f>
        <v>4801187079058</v>
      </c>
      <c r="J60" s="11" t="s">
        <v>306</v>
      </c>
      <c r="K60" s="11" t="str">
        <f>VLOOKUP(C60,'[3]어린이용 전자책'!$A$3:$M$2150,13,0)</f>
        <v>kPDF</v>
      </c>
    </row>
    <row r="61" spans="1:11" ht="24.75" customHeight="1">
      <c r="A61" s="11">
        <v>58</v>
      </c>
      <c r="B61" s="11" t="str">
        <f>VLOOKUP(C61,'[3]어린이용 전자책'!A$4:P$2150,2,0)</f>
        <v>유아</v>
      </c>
      <c r="C61" s="14" t="s">
        <v>2459</v>
      </c>
      <c r="D61" s="14" t="s">
        <v>1601</v>
      </c>
      <c r="E61" s="14" t="s">
        <v>1602</v>
      </c>
      <c r="F61" s="39">
        <f>VLOOKUP(C61,'[3]어린이용 전자책'!$A$3:$M$2150,4,0)</f>
        <v>15300</v>
      </c>
      <c r="G61" s="8">
        <v>1</v>
      </c>
      <c r="H61" s="13">
        <v>15300</v>
      </c>
      <c r="I61" s="11" t="str">
        <f>VLOOKUP(C61,'[3]어린이용 전자책'!$A$3:$M$2150,9,0)</f>
        <v>4801187304129</v>
      </c>
      <c r="J61" s="11" t="s">
        <v>306</v>
      </c>
      <c r="K61" s="11" t="str">
        <f>VLOOKUP(C61,'[3]어린이용 전자책'!$A$3:$M$2150,13,0)</f>
        <v>kPDF</v>
      </c>
    </row>
    <row r="62" spans="1:11" ht="24.75" customHeight="1">
      <c r="A62" s="11">
        <v>59</v>
      </c>
      <c r="B62" s="11" t="str">
        <f>VLOOKUP(C62,'[3]어린이용 전자책'!A$4:P$2150,2,0)</f>
        <v>유아</v>
      </c>
      <c r="C62" s="14" t="s">
        <v>2987</v>
      </c>
      <c r="D62" s="14" t="s">
        <v>993</v>
      </c>
      <c r="E62" s="14" t="s">
        <v>185</v>
      </c>
      <c r="F62" s="39">
        <f>VLOOKUP(C62,'[3]어린이용 전자책'!$A$3:$M$2150,4,0)</f>
        <v>23400</v>
      </c>
      <c r="G62" s="8">
        <v>1</v>
      </c>
      <c r="H62" s="13">
        <v>23400</v>
      </c>
      <c r="I62" s="11" t="str">
        <f>VLOOKUP(C62,'[3]어린이용 전자책'!$A$3:$M$2150,9,0)</f>
        <v>4801160268165</v>
      </c>
      <c r="J62" s="11" t="s">
        <v>306</v>
      </c>
      <c r="K62" s="11" t="str">
        <f>VLOOKUP(C62,'[3]어린이용 전자책'!$A$3:$M$2150,13,0)</f>
        <v>kPDF</v>
      </c>
    </row>
    <row r="63" spans="1:11" ht="24.75" customHeight="1">
      <c r="A63" s="11">
        <v>60</v>
      </c>
      <c r="B63" s="11" t="str">
        <f>VLOOKUP(C63,'[3]어린이용 전자책'!A$4:P$2150,2,0)</f>
        <v>유아</v>
      </c>
      <c r="C63" s="14" t="s">
        <v>2115</v>
      </c>
      <c r="D63" s="14" t="s">
        <v>1071</v>
      </c>
      <c r="E63" s="14" t="s">
        <v>581</v>
      </c>
      <c r="F63" s="39">
        <f>VLOOKUP(C63,'[3]어린이용 전자책'!$A$3:$M$2150,4,0)</f>
        <v>15120</v>
      </c>
      <c r="G63" s="8">
        <v>1</v>
      </c>
      <c r="H63" s="13">
        <v>15120</v>
      </c>
      <c r="I63" s="11" t="str">
        <f>VLOOKUP(C63,'[3]어린이용 전자책'!$A$3:$M$2150,9,0)</f>
        <v>4808974741242</v>
      </c>
      <c r="J63" s="11" t="s">
        <v>306</v>
      </c>
      <c r="K63" s="11" t="str">
        <f>VLOOKUP(C63,'[3]어린이용 전자책'!$A$3:$M$2150,13,0)</f>
        <v>kPDF</v>
      </c>
    </row>
    <row r="64" spans="1:11" ht="24.75" customHeight="1">
      <c r="A64" s="11">
        <v>61</v>
      </c>
      <c r="B64" s="11" t="str">
        <f>VLOOKUP(C64,'[3]어린이용 전자책'!A$4:P$2150,2,0)</f>
        <v>유아</v>
      </c>
      <c r="C64" s="14" t="s">
        <v>2236</v>
      </c>
      <c r="D64" s="14" t="s">
        <v>1061</v>
      </c>
      <c r="E64" s="14" t="s">
        <v>581</v>
      </c>
      <c r="F64" s="39">
        <f>VLOOKUP(C64,'[3]어린이용 전자책'!$A$3:$M$2150,4,0)</f>
        <v>15120</v>
      </c>
      <c r="G64" s="8">
        <v>1</v>
      </c>
      <c r="H64" s="13">
        <v>15120</v>
      </c>
      <c r="I64" s="11" t="str">
        <f>VLOOKUP(C64,'[3]어린이용 전자책'!$A$3:$M$2150,9,0)</f>
        <v>4801161720921</v>
      </c>
      <c r="J64" s="11" t="s">
        <v>306</v>
      </c>
      <c r="K64" s="11" t="str">
        <f>VLOOKUP(C64,'[3]어린이용 전자책'!$A$3:$M$2150,13,0)</f>
        <v>kPDF</v>
      </c>
    </row>
    <row r="65" spans="1:11" ht="24.75" customHeight="1">
      <c r="A65" s="11">
        <v>62</v>
      </c>
      <c r="B65" s="11" t="str">
        <f>VLOOKUP(C65,'[3]어린이용 전자책'!A$4:P$2150,2,0)</f>
        <v>유아</v>
      </c>
      <c r="C65" s="14" t="s">
        <v>3226</v>
      </c>
      <c r="D65" s="14" t="s">
        <v>1328</v>
      </c>
      <c r="E65" s="14" t="s">
        <v>800</v>
      </c>
      <c r="F65" s="39">
        <f>VLOOKUP(C65,'[3]어린이용 전자책'!$A$3:$M$2150,4,0)</f>
        <v>14400</v>
      </c>
      <c r="G65" s="8">
        <v>1</v>
      </c>
      <c r="H65" s="13">
        <v>14400</v>
      </c>
      <c r="I65" s="11" t="str">
        <f>VLOOKUP(C65,'[3]어린이용 전자책'!$A$3:$M$2150,9,0)</f>
        <v>4801186531304</v>
      </c>
      <c r="J65" s="11" t="s">
        <v>306</v>
      </c>
      <c r="K65" s="11" t="str">
        <f>VLOOKUP(C65,'[3]어린이용 전자책'!$A$3:$M$2150,13,0)</f>
        <v>kPDF</v>
      </c>
    </row>
    <row r="66" spans="1:11" ht="24.75" customHeight="1">
      <c r="A66" s="11">
        <v>63</v>
      </c>
      <c r="B66" s="11" t="str">
        <f>VLOOKUP(C66,'[3]어린이용 전자책'!A$4:P$2150,2,0)</f>
        <v>유아</v>
      </c>
      <c r="C66" s="14" t="s">
        <v>2261</v>
      </c>
      <c r="D66" s="14" t="s">
        <v>1530</v>
      </c>
      <c r="E66" s="14" t="s">
        <v>237</v>
      </c>
      <c r="F66" s="39">
        <f>VLOOKUP(C66,'[3]어린이용 전자책'!$A$3:$M$2150,4,0)</f>
        <v>18900</v>
      </c>
      <c r="G66" s="8">
        <v>1</v>
      </c>
      <c r="H66" s="13">
        <v>18900</v>
      </c>
      <c r="I66" s="11" t="str">
        <f>VLOOKUP(C66,'[3]어린이용 전자책'!$A$3:$M$2150,9,0)</f>
        <v>4801157852179</v>
      </c>
      <c r="J66" s="11" t="s">
        <v>306</v>
      </c>
      <c r="K66" s="11" t="str">
        <f>VLOOKUP(C66,'[3]어린이용 전자책'!$A$3:$M$2150,13,0)</f>
        <v>kEPUB</v>
      </c>
    </row>
    <row r="67" spans="1:11" ht="24.75" customHeight="1">
      <c r="A67" s="11">
        <v>64</v>
      </c>
      <c r="B67" s="11" t="str">
        <f>VLOOKUP(C67,'[3]어린이용 전자책'!A$4:P$2150,2,0)</f>
        <v>유아</v>
      </c>
      <c r="C67" s="14" t="s">
        <v>2110</v>
      </c>
      <c r="D67" s="14" t="s">
        <v>741</v>
      </c>
      <c r="E67" s="14" t="s">
        <v>742</v>
      </c>
      <c r="F67" s="39">
        <f>VLOOKUP(C67,'[3]어린이용 전자책'!$A$3:$M$2150,4,0)</f>
        <v>16630</v>
      </c>
      <c r="G67" s="8">
        <v>1</v>
      </c>
      <c r="H67" s="13">
        <v>16630</v>
      </c>
      <c r="I67" s="11" t="str">
        <f>VLOOKUP(C67,'[3]어린이용 전자책'!$A$3:$M$2150,9,0)</f>
        <v>4801185801316</v>
      </c>
      <c r="J67" s="11" t="s">
        <v>306</v>
      </c>
      <c r="K67" s="11" t="str">
        <f>VLOOKUP(C67,'[3]어린이용 전자책'!$A$3:$M$2150,13,0)</f>
        <v>kEPUB</v>
      </c>
    </row>
    <row r="68" spans="1:11" ht="24.75" customHeight="1">
      <c r="A68" s="11">
        <v>65</v>
      </c>
      <c r="B68" s="11" t="str">
        <f>VLOOKUP(C68,'[3]어린이용 전자책'!A$4:P$2150,2,0)</f>
        <v>유아</v>
      </c>
      <c r="C68" s="14" t="s">
        <v>2477</v>
      </c>
      <c r="D68" s="14" t="s">
        <v>1604</v>
      </c>
      <c r="E68" s="14" t="s">
        <v>581</v>
      </c>
      <c r="F68" s="39">
        <f>VLOOKUP(C68,'[3]어린이용 전자책'!$A$3:$M$2150,4,0)</f>
        <v>13860</v>
      </c>
      <c r="G68" s="8">
        <v>1</v>
      </c>
      <c r="H68" s="13">
        <v>13860</v>
      </c>
      <c r="I68" s="11" t="str">
        <f>VLOOKUP(C68,'[3]어린이용 전자책'!$A$3:$M$2150,9,0)</f>
        <v>4801161721416</v>
      </c>
      <c r="J68" s="11" t="s">
        <v>306</v>
      </c>
      <c r="K68" s="11" t="str">
        <f>VLOOKUP(C68,'[3]어린이용 전자책'!$A$3:$M$2150,13,0)</f>
        <v>kPDF</v>
      </c>
    </row>
    <row r="69" spans="1:11" ht="24.75" customHeight="1">
      <c r="A69" s="11">
        <v>66</v>
      </c>
      <c r="B69" s="11" t="str">
        <f>VLOOKUP(C69,'[3]어린이용 전자책'!A$4:P$2150,2,0)</f>
        <v>유아</v>
      </c>
      <c r="C69" s="14" t="s">
        <v>2738</v>
      </c>
      <c r="D69" s="14" t="s">
        <v>952</v>
      </c>
      <c r="E69" s="14" t="s">
        <v>581</v>
      </c>
      <c r="F69" s="39">
        <f>VLOOKUP(C69,'[3]어린이용 전자책'!$A$3:$M$2150,4,0)</f>
        <v>15120</v>
      </c>
      <c r="G69" s="8">
        <v>1</v>
      </c>
      <c r="H69" s="13">
        <v>15120</v>
      </c>
      <c r="I69" s="11" t="str">
        <f>VLOOKUP(C69,'[3]어린이용 전자책'!$A$3:$M$2150,9,0)</f>
        <v>4801161722024</v>
      </c>
      <c r="J69" s="11" t="s">
        <v>306</v>
      </c>
      <c r="K69" s="11" t="str">
        <f>VLOOKUP(C69,'[3]어린이용 전자책'!$A$3:$M$2150,13,0)</f>
        <v>kPDF</v>
      </c>
    </row>
    <row r="70" spans="1:11" ht="24.75" customHeight="1">
      <c r="A70" s="11">
        <v>67</v>
      </c>
      <c r="B70" s="11" t="str">
        <f>VLOOKUP(C70,'[3]어린이용 전자책'!A$4:P$2150,2,0)</f>
        <v>유아</v>
      </c>
      <c r="C70" s="14" t="s">
        <v>2474</v>
      </c>
      <c r="D70" s="14" t="s">
        <v>1603</v>
      </c>
      <c r="E70" s="14" t="s">
        <v>191</v>
      </c>
      <c r="F70" s="39">
        <f>VLOOKUP(C70,'[3]어린이용 전자책'!$A$3:$M$2150,4,0)</f>
        <v>17640</v>
      </c>
      <c r="G70" s="8">
        <v>1</v>
      </c>
      <c r="H70" s="13">
        <v>17640</v>
      </c>
      <c r="I70" s="11" t="str">
        <f>VLOOKUP(C70,'[3]어린이용 전자책'!$A$3:$M$2150,9,0)</f>
        <v>4801189164714</v>
      </c>
      <c r="J70" s="11" t="s">
        <v>306</v>
      </c>
      <c r="K70" s="11" t="str">
        <f>VLOOKUP(C70,'[3]어린이용 전자책'!$A$3:$M$2150,13,0)</f>
        <v>kPDF</v>
      </c>
    </row>
    <row r="71" spans="1:11" ht="24.75" customHeight="1">
      <c r="A71" s="11">
        <v>68</v>
      </c>
      <c r="B71" s="11" t="str">
        <f>VLOOKUP(C71,'[3]어린이용 전자책'!A$4:P$2150,2,0)</f>
        <v>유아</v>
      </c>
      <c r="C71" s="14" t="s">
        <v>2837</v>
      </c>
      <c r="D71" s="14" t="s">
        <v>809</v>
      </c>
      <c r="E71" s="14" t="s">
        <v>285</v>
      </c>
      <c r="F71" s="39">
        <f>VLOOKUP(C71,'[3]어린이용 전자책'!$A$3:$M$2150,4,0)</f>
        <v>16200</v>
      </c>
      <c r="G71" s="8">
        <v>1</v>
      </c>
      <c r="H71" s="13">
        <v>16200</v>
      </c>
      <c r="I71" s="11" t="str">
        <f>VLOOKUP(C71,'[3]어린이용 전자책'!$A$3:$M$2150,9,0)</f>
        <v>4801165392124</v>
      </c>
      <c r="J71" s="11" t="s">
        <v>306</v>
      </c>
      <c r="K71" s="11" t="str">
        <f>VLOOKUP(C71,'[3]어린이용 전자책'!$A$3:$M$2150,13,0)</f>
        <v>kPDF+kEPUB</v>
      </c>
    </row>
    <row r="72" spans="1:11" ht="24.75" customHeight="1">
      <c r="A72" s="11">
        <v>69</v>
      </c>
      <c r="B72" s="11" t="str">
        <f>VLOOKUP(C72,'[3]어린이용 전자책'!A$4:P$2150,2,0)</f>
        <v>유아</v>
      </c>
      <c r="C72" s="14" t="s">
        <v>3002</v>
      </c>
      <c r="D72" s="14" t="s">
        <v>1490</v>
      </c>
      <c r="E72" s="14" t="s">
        <v>157</v>
      </c>
      <c r="F72" s="39">
        <f>VLOOKUP(C72,'[3]어린이용 전자책'!$A$3:$M$2150,4,0)</f>
        <v>12600</v>
      </c>
      <c r="G72" s="8">
        <v>1</v>
      </c>
      <c r="H72" s="13">
        <v>12600</v>
      </c>
      <c r="I72" s="11" t="str">
        <f>VLOOKUP(C72,'[3]어린이용 전자책'!$A$3:$M$2150,9,0)</f>
        <v>4801160341240</v>
      </c>
      <c r="J72" s="11" t="s">
        <v>306</v>
      </c>
      <c r="K72" s="11" t="str">
        <f>VLOOKUP(C72,'[3]어린이용 전자책'!$A$3:$M$2150,13,0)</f>
        <v>kPDF</v>
      </c>
    </row>
    <row r="73" spans="1:11" ht="24.75" customHeight="1">
      <c r="A73" s="11">
        <v>70</v>
      </c>
      <c r="B73" s="11" t="str">
        <f>VLOOKUP(C73,'[3]어린이용 전자책'!A$4:P$2150,2,0)</f>
        <v>유아</v>
      </c>
      <c r="C73" s="14" t="s">
        <v>2932</v>
      </c>
      <c r="D73" s="14" t="s">
        <v>1645</v>
      </c>
      <c r="E73" s="14" t="s">
        <v>191</v>
      </c>
      <c r="F73" s="39">
        <f>VLOOKUP(C73,'[3]어린이용 전자책'!$A$3:$M$2150,4,0)</f>
        <v>18900</v>
      </c>
      <c r="G73" s="8">
        <v>1</v>
      </c>
      <c r="H73" s="13">
        <v>18900</v>
      </c>
      <c r="I73" s="11" t="str">
        <f>VLOOKUP(C73,'[3]어린이용 전자책'!$A$3:$M$2150,9,0)</f>
        <v>4801165880072</v>
      </c>
      <c r="J73" s="11" t="s">
        <v>306</v>
      </c>
      <c r="K73" s="11" t="str">
        <f>VLOOKUP(C73,'[3]어린이용 전자책'!$A$3:$M$2150,13,0)</f>
        <v>kPDF</v>
      </c>
    </row>
    <row r="74" spans="1:11" ht="24.75" customHeight="1">
      <c r="A74" s="11">
        <v>71</v>
      </c>
      <c r="B74" s="11" t="str">
        <f>VLOOKUP(C74,'[3]어린이용 전자책'!A$4:P$2150,2,0)</f>
        <v>유아</v>
      </c>
      <c r="C74" s="14" t="s">
        <v>2689</v>
      </c>
      <c r="D74" s="14" t="s">
        <v>848</v>
      </c>
      <c r="E74" s="14" t="s">
        <v>191</v>
      </c>
      <c r="F74" s="39">
        <f>VLOOKUP(C74,'[3]어린이용 전자책'!$A$3:$M$2150,4,0)</f>
        <v>18900</v>
      </c>
      <c r="G74" s="8">
        <v>1</v>
      </c>
      <c r="H74" s="13">
        <v>18900</v>
      </c>
      <c r="I74" s="11" t="str">
        <f>VLOOKUP(C74,'[3]어린이용 전자책'!$A$3:$M$2150,9,0)</f>
        <v>4801190300422</v>
      </c>
      <c r="J74" s="11" t="s">
        <v>306</v>
      </c>
      <c r="K74" s="11" t="str">
        <f>VLOOKUP(C74,'[3]어린이용 전자책'!$A$3:$M$2150,13,0)</f>
        <v>kPDF</v>
      </c>
    </row>
    <row r="75" spans="1:11" ht="24.75" customHeight="1">
      <c r="A75" s="11">
        <v>72</v>
      </c>
      <c r="B75" s="11" t="str">
        <f>VLOOKUP(C75,'[3]어린이용 전자책'!A$4:P$2150,2,0)</f>
        <v>유아</v>
      </c>
      <c r="C75" s="14" t="s">
        <v>2979</v>
      </c>
      <c r="D75" s="14" t="s">
        <v>249</v>
      </c>
      <c r="E75" s="14" t="s">
        <v>830</v>
      </c>
      <c r="F75" s="39">
        <f>VLOOKUP(C75,'[3]어린이용 전자책'!$A$3:$M$2150,4,0)</f>
        <v>21600</v>
      </c>
      <c r="G75" s="8">
        <v>2</v>
      </c>
      <c r="H75" s="13">
        <v>43200</v>
      </c>
      <c r="I75" s="11" t="str">
        <f>VLOOKUP(C75,'[3]어린이용 전자책'!$A$3:$M$2150,9,0)</f>
        <v>4808950989859</v>
      </c>
      <c r="J75" s="11" t="s">
        <v>306</v>
      </c>
      <c r="K75" s="11" t="str">
        <f>VLOOKUP(C75,'[3]어린이용 전자책'!$A$3:$M$2150,13,0)</f>
        <v>kPDF</v>
      </c>
    </row>
    <row r="76" spans="1:11" ht="24.75" customHeight="1">
      <c r="A76" s="11">
        <v>73</v>
      </c>
      <c r="B76" s="11" t="str">
        <f>VLOOKUP(C76,'[3]어린이용 전자책'!A$4:P$2150,2,0)</f>
        <v>유아</v>
      </c>
      <c r="C76" s="14" t="s">
        <v>2771</v>
      </c>
      <c r="D76" s="14" t="s">
        <v>959</v>
      </c>
      <c r="E76" s="14" t="s">
        <v>191</v>
      </c>
      <c r="F76" s="39">
        <f>VLOOKUP(C76,'[3]어린이용 전자책'!$A$3:$M$2150,4,0)</f>
        <v>15120</v>
      </c>
      <c r="G76" s="8">
        <v>1</v>
      </c>
      <c r="H76" s="13">
        <v>15120</v>
      </c>
      <c r="I76" s="11" t="str">
        <f>VLOOKUP(C76,'[3]어린이용 전자책'!$A$3:$M$2150,9,0)</f>
        <v>4801190300613</v>
      </c>
      <c r="J76" s="11" t="s">
        <v>306</v>
      </c>
      <c r="K76" s="11" t="str">
        <f>VLOOKUP(C76,'[3]어린이용 전자책'!$A$3:$M$2150,13,0)</f>
        <v>kPDF</v>
      </c>
    </row>
    <row r="77" spans="1:11" ht="24.75" customHeight="1">
      <c r="A77" s="11">
        <v>74</v>
      </c>
      <c r="B77" s="11" t="str">
        <f>VLOOKUP(C77,'[3]어린이용 전자책'!A$4:P$2150,2,0)</f>
        <v>유아</v>
      </c>
      <c r="C77" s="14" t="s">
        <v>2731</v>
      </c>
      <c r="D77" s="14" t="s">
        <v>951</v>
      </c>
      <c r="E77" s="14" t="s">
        <v>581</v>
      </c>
      <c r="F77" s="39">
        <f>VLOOKUP(C77,'[3]어린이용 전자책'!$A$3:$M$2150,4,0)</f>
        <v>11970</v>
      </c>
      <c r="G77" s="8">
        <v>1</v>
      </c>
      <c r="H77" s="13">
        <v>11970</v>
      </c>
      <c r="I77" s="11" t="str">
        <f>VLOOKUP(C77,'[3]어린이용 전자책'!$A$3:$M$2150,9,0)</f>
        <v>4801161721874</v>
      </c>
      <c r="J77" s="11" t="s">
        <v>306</v>
      </c>
      <c r="K77" s="11" t="str">
        <f>VLOOKUP(C77,'[3]어린이용 전자책'!$A$3:$M$2150,13,0)</f>
        <v>kPDF</v>
      </c>
    </row>
    <row r="78" spans="1:11" ht="24.75" customHeight="1">
      <c r="A78" s="11">
        <v>75</v>
      </c>
      <c r="B78" s="11" t="str">
        <f>VLOOKUP(C78,'[3]어린이용 전자책'!A$4:P$2150,2,0)</f>
        <v>유아</v>
      </c>
      <c r="C78" s="14" t="s">
        <v>3695</v>
      </c>
      <c r="D78" s="14" t="s">
        <v>1485</v>
      </c>
      <c r="E78" s="14" t="s">
        <v>698</v>
      </c>
      <c r="F78" s="39">
        <f>VLOOKUP(C78,'[3]어린이용 전자책'!$A$3:$M$2150,4,0)</f>
        <v>14400</v>
      </c>
      <c r="G78" s="8">
        <v>1</v>
      </c>
      <c r="H78" s="13">
        <v>14400</v>
      </c>
      <c r="I78" s="11" t="str">
        <f>VLOOKUP(C78,'[3]어린이용 전자책'!$A$3:$M$2150,9,0)</f>
        <v>4801186670980</v>
      </c>
      <c r="J78" s="11" t="s">
        <v>306</v>
      </c>
      <c r="K78" s="11" t="str">
        <f>VLOOKUP(C78,'[3]어린이용 전자책'!$A$3:$M$2150,13,0)</f>
        <v>kPDF</v>
      </c>
    </row>
    <row r="79" spans="1:11" ht="24.75" customHeight="1">
      <c r="A79" s="11">
        <v>76</v>
      </c>
      <c r="B79" s="11" t="str">
        <f>VLOOKUP(C79,'[3]어린이용 전자책'!A$4:P$2150,2,0)</f>
        <v>유아</v>
      </c>
      <c r="C79" s="14" t="s">
        <v>2926</v>
      </c>
      <c r="D79" s="14" t="s">
        <v>759</v>
      </c>
      <c r="E79" s="14" t="s">
        <v>830</v>
      </c>
      <c r="F79" s="39">
        <f>VLOOKUP(C79,'[3]어린이용 전자책'!$A$3:$M$2150,4,0)</f>
        <v>21600</v>
      </c>
      <c r="G79" s="8">
        <v>2</v>
      </c>
      <c r="H79" s="13">
        <v>43200</v>
      </c>
      <c r="I79" s="11" t="str">
        <f>VLOOKUP(C79,'[3]어린이용 전자책'!$A$3:$M$2150,9,0)</f>
        <v>4808950982195</v>
      </c>
      <c r="J79" s="11" t="s">
        <v>306</v>
      </c>
      <c r="K79" s="11" t="str">
        <f>VLOOKUP(C79,'[3]어린이용 전자책'!$A$3:$M$2150,13,0)</f>
        <v>kPDF</v>
      </c>
    </row>
    <row r="80" spans="1:11" ht="24.75" customHeight="1">
      <c r="A80" s="11">
        <v>77</v>
      </c>
      <c r="B80" s="11" t="str">
        <f>VLOOKUP(C80,'[3]어린이용 전자책'!A$4:P$2150,2,0)</f>
        <v>유아</v>
      </c>
      <c r="C80" s="14" t="s">
        <v>2783</v>
      </c>
      <c r="D80" s="14" t="s">
        <v>960</v>
      </c>
      <c r="E80" s="14" t="s">
        <v>237</v>
      </c>
      <c r="F80" s="39">
        <f>VLOOKUP(C80,'[3]어린이용 전자책'!$A$3:$M$2150,4,0)</f>
        <v>16380</v>
      </c>
      <c r="G80" s="8">
        <v>1</v>
      </c>
      <c r="H80" s="13">
        <v>16380</v>
      </c>
      <c r="I80" s="11" t="str">
        <f>VLOOKUP(C80,'[3]어린이용 전자책'!$A$3:$M$2150,9,0)</f>
        <v>4801157852988</v>
      </c>
      <c r="J80" s="11" t="s">
        <v>306</v>
      </c>
      <c r="K80" s="11" t="str">
        <f>VLOOKUP(C80,'[3]어린이용 전자책'!$A$3:$M$2150,13,0)</f>
        <v>kPDF</v>
      </c>
    </row>
    <row r="81" spans="1:11" ht="24.75" customHeight="1">
      <c r="A81" s="11">
        <v>78</v>
      </c>
      <c r="B81" s="11" t="str">
        <f>VLOOKUP(C81,'[3]어린이용 전자책'!A$4:P$2150,2,0)</f>
        <v>유아</v>
      </c>
      <c r="C81" s="14" t="s">
        <v>2834</v>
      </c>
      <c r="D81" s="14" t="s">
        <v>933</v>
      </c>
      <c r="E81" s="14" t="s">
        <v>170</v>
      </c>
      <c r="F81" s="39">
        <f>VLOOKUP(C81,'[3]어린이용 전자책'!$A$3:$M$2150,4,0)</f>
        <v>12960</v>
      </c>
      <c r="G81" s="8">
        <v>1</v>
      </c>
      <c r="H81" s="13">
        <v>12960</v>
      </c>
      <c r="I81" s="11" t="str">
        <f>VLOOKUP(C81,'[3]어린이용 전자책'!$A$3:$M$2150,9,0)</f>
        <v>4801157921691</v>
      </c>
      <c r="J81" s="11" t="s">
        <v>306</v>
      </c>
      <c r="K81" s="11" t="str">
        <f>VLOOKUP(C81,'[3]어린이용 전자책'!$A$3:$M$2150,13,0)</f>
        <v>kPDF</v>
      </c>
    </row>
    <row r="82" spans="1:11" ht="24.75" customHeight="1">
      <c r="A82" s="11">
        <v>79</v>
      </c>
      <c r="B82" s="11" t="str">
        <f>VLOOKUP(C82,'[3]어린이용 전자책'!A$4:P$2150,2,0)</f>
        <v>유아</v>
      </c>
      <c r="C82" s="14" t="s">
        <v>3066</v>
      </c>
      <c r="D82" s="14" t="s">
        <v>1068</v>
      </c>
      <c r="E82" s="14" t="s">
        <v>373</v>
      </c>
      <c r="F82" s="39">
        <f>VLOOKUP(C82,'[3]어린이용 전자책'!$A$3:$M$2150,4,0)</f>
        <v>23400</v>
      </c>
      <c r="G82" s="8">
        <v>2</v>
      </c>
      <c r="H82" s="13">
        <v>46800</v>
      </c>
      <c r="I82" s="11" t="str">
        <f>VLOOKUP(C82,'[3]어린이용 전자책'!$A$3:$M$2150,9,0)</f>
        <v>4808962472370</v>
      </c>
      <c r="J82" s="11" t="s">
        <v>306</v>
      </c>
      <c r="K82" s="11" t="str">
        <f>VLOOKUP(C82,'[3]어린이용 전자책'!$A$3:$M$2150,13,0)</f>
        <v>kPDF</v>
      </c>
    </row>
    <row r="83" spans="1:11" ht="24.75" customHeight="1">
      <c r="A83" s="11">
        <v>80</v>
      </c>
      <c r="B83" s="11" t="str">
        <f>VLOOKUP(C83,'[3]어린이용 전자책'!A$4:P$2150,2,0)</f>
        <v>유아</v>
      </c>
      <c r="C83" s="14" t="s">
        <v>3033</v>
      </c>
      <c r="D83" s="14" t="s">
        <v>4052</v>
      </c>
      <c r="E83" s="14" t="s">
        <v>191</v>
      </c>
      <c r="F83" s="39">
        <f>VLOOKUP(C83,'[3]어린이용 전자책'!$A$3:$M$2150,4,0)</f>
        <v>22680</v>
      </c>
      <c r="G83" s="8">
        <v>1</v>
      </c>
      <c r="H83" s="13">
        <v>22680</v>
      </c>
      <c r="I83" s="11" t="str">
        <f>VLOOKUP(C83,'[3]어린이용 전자책'!$A$3:$M$2150,9,0)</f>
        <v>4801165880553</v>
      </c>
      <c r="J83" s="11" t="s">
        <v>306</v>
      </c>
      <c r="K83" s="11" t="str">
        <f>VLOOKUP(C83,'[3]어린이용 전자책'!$A$3:$M$2150,13,0)</f>
        <v>kPDF</v>
      </c>
    </row>
    <row r="84" spans="1:11" ht="24.75" customHeight="1">
      <c r="A84" s="11">
        <v>81</v>
      </c>
      <c r="B84" s="11" t="str">
        <f>VLOOKUP(C84,'[3]어린이용 전자책'!A$4:P$2150,2,0)</f>
        <v>유아</v>
      </c>
      <c r="C84" s="14" t="s">
        <v>2574</v>
      </c>
      <c r="D84" s="14" t="s">
        <v>948</v>
      </c>
      <c r="E84" s="14" t="s">
        <v>698</v>
      </c>
      <c r="F84" s="39">
        <f>VLOOKUP(C84,'[3]어린이용 전자책'!$A$3:$M$2150,4,0)</f>
        <v>16200</v>
      </c>
      <c r="G84" s="8">
        <v>1</v>
      </c>
      <c r="H84" s="13">
        <v>16200</v>
      </c>
      <c r="I84" s="11" t="str">
        <f>VLOOKUP(C84,'[3]어린이용 전자책'!$A$3:$M$2150,9,0)</f>
        <v>4801163270424</v>
      </c>
      <c r="J84" s="11" t="s">
        <v>306</v>
      </c>
      <c r="K84" s="11" t="str">
        <f>VLOOKUP(C84,'[3]어린이용 전자책'!$A$3:$M$2150,13,0)</f>
        <v>kPDF</v>
      </c>
    </row>
    <row r="85" spans="1:11" ht="24.75" customHeight="1">
      <c r="A85" s="11">
        <v>82</v>
      </c>
      <c r="B85" s="11" t="str">
        <f>VLOOKUP(C85,'[3]어린이용 전자책'!A$4:P$2150,2,0)</f>
        <v>유아</v>
      </c>
      <c r="C85" s="14" t="s">
        <v>3931</v>
      </c>
      <c r="D85" s="14" t="s">
        <v>4007</v>
      </c>
      <c r="E85" s="14" t="s">
        <v>3966</v>
      </c>
      <c r="F85" s="39">
        <f>VLOOKUP(C85,'[3]어린이용 전자책'!$A$3:$M$2150,4,0)</f>
        <v>14850</v>
      </c>
      <c r="G85" s="8">
        <v>1</v>
      </c>
      <c r="H85" s="13">
        <v>14850</v>
      </c>
      <c r="I85" s="11" t="str">
        <f>VLOOKUP(C85,'[3]어린이용 전자책'!$A$3:$M$2150,9,0)</f>
        <v>4808971849606</v>
      </c>
      <c r="J85" s="11" t="s">
        <v>306</v>
      </c>
      <c r="K85" s="11" t="str">
        <f>VLOOKUP(C85,'[3]어린이용 전자책'!$A$3:$M$2150,13,0)</f>
        <v>kEPUB</v>
      </c>
    </row>
    <row r="86" spans="1:11" ht="24.75" customHeight="1">
      <c r="A86" s="11">
        <v>83</v>
      </c>
      <c r="B86" s="11" t="str">
        <f>VLOOKUP(C86,'[3]어린이용 전자책'!A$4:P$2150,2,0)</f>
        <v>유아</v>
      </c>
      <c r="C86" s="14" t="s">
        <v>3739</v>
      </c>
      <c r="D86" s="14" t="s">
        <v>1505</v>
      </c>
      <c r="E86" s="14" t="s">
        <v>1506</v>
      </c>
      <c r="F86" s="39">
        <f>VLOOKUP(C86,'[3]어린이용 전자책'!$A$3:$M$2150,4,0)</f>
        <v>17280</v>
      </c>
      <c r="G86" s="8">
        <v>1</v>
      </c>
      <c r="H86" s="13">
        <v>17280</v>
      </c>
      <c r="I86" s="11" t="str">
        <f>VLOOKUP(C86,'[3]어린이용 전자책'!$A$3:$M$2150,9,0)</f>
        <v>4801196362028</v>
      </c>
      <c r="J86" s="11" t="s">
        <v>306</v>
      </c>
      <c r="K86" s="11" t="str">
        <f>VLOOKUP(C86,'[3]어린이용 전자책'!$A$3:$M$2150,13,0)</f>
        <v>kPDF+kEPUB</v>
      </c>
    </row>
    <row r="87" spans="1:11" ht="24.75" customHeight="1">
      <c r="A87" s="11">
        <v>84</v>
      </c>
      <c r="B87" s="11" t="str">
        <f>VLOOKUP(C87,'[3]어린이용 전자책'!A$4:P$2150,2,0)</f>
        <v>유아</v>
      </c>
      <c r="C87" s="14" t="s">
        <v>2906</v>
      </c>
      <c r="D87" s="14" t="s">
        <v>965</v>
      </c>
      <c r="E87" s="14" t="s">
        <v>581</v>
      </c>
      <c r="F87" s="39">
        <f>VLOOKUP(C87,'[3]어린이용 전자책'!$A$3:$M$2150,4,0)</f>
        <v>15750</v>
      </c>
      <c r="G87" s="8">
        <v>1</v>
      </c>
      <c r="H87" s="13">
        <v>15750</v>
      </c>
      <c r="I87" s="11" t="str">
        <f>VLOOKUP(C87,'[3]어린이용 전자책'!$A$3:$M$2150,9,0)</f>
        <v>4801161722383</v>
      </c>
      <c r="J87" s="11" t="s">
        <v>306</v>
      </c>
      <c r="K87" s="11" t="str">
        <f>VLOOKUP(C87,'[3]어린이용 전자책'!$A$3:$M$2150,13,0)</f>
        <v>kPDF</v>
      </c>
    </row>
    <row r="88" spans="1:11" ht="24.75" customHeight="1">
      <c r="A88" s="11">
        <v>85</v>
      </c>
      <c r="B88" s="11" t="str">
        <f>VLOOKUP(C88,'[3]어린이용 전자책'!A$4:P$2150,2,0)</f>
        <v>유아</v>
      </c>
      <c r="C88" s="14" t="s">
        <v>3235</v>
      </c>
      <c r="D88" s="14" t="s">
        <v>3997</v>
      </c>
      <c r="E88" s="14" t="s">
        <v>800</v>
      </c>
      <c r="F88" s="39">
        <f>VLOOKUP(C88,'[3]어린이용 전자책'!$A$3:$M$2150,4,0)</f>
        <v>14400</v>
      </c>
      <c r="G88" s="8">
        <v>1</v>
      </c>
      <c r="H88" s="13">
        <v>14400</v>
      </c>
      <c r="I88" s="11" t="str">
        <f>VLOOKUP(C88,'[3]어린이용 전자책'!$A$3:$M$2150,9,0)</f>
        <v>4801186531458</v>
      </c>
      <c r="J88" s="11" t="s">
        <v>306</v>
      </c>
      <c r="K88" s="11" t="str">
        <f>VLOOKUP(C88,'[3]어린이용 전자책'!$A$3:$M$2150,13,0)</f>
        <v>kPDF</v>
      </c>
    </row>
    <row r="89" spans="1:11" ht="24.75" customHeight="1">
      <c r="A89" s="11">
        <v>86</v>
      </c>
      <c r="B89" s="11" t="str">
        <f>VLOOKUP(C89,'[3]어린이용 전자책'!A$4:P$2150,2,0)</f>
        <v>유아</v>
      </c>
      <c r="C89" s="14" t="s">
        <v>2757</v>
      </c>
      <c r="D89" s="14" t="s">
        <v>4104</v>
      </c>
      <c r="E89" s="14" t="s">
        <v>231</v>
      </c>
      <c r="F89" s="39">
        <f>VLOOKUP(C89,'[3]어린이용 전자책'!$A$3:$M$2150,4,0)</f>
        <v>17640</v>
      </c>
      <c r="G89" s="8">
        <v>1</v>
      </c>
      <c r="H89" s="13">
        <v>17640</v>
      </c>
      <c r="I89" s="11" t="str">
        <f>VLOOKUP(C89,'[3]어린이용 전자책'!$A$3:$M$2150,9,0)</f>
        <v>4801188867432</v>
      </c>
      <c r="J89" s="11" t="s">
        <v>306</v>
      </c>
      <c r="K89" s="11" t="str">
        <f>VLOOKUP(C89,'[3]어린이용 전자책'!$A$3:$M$2150,13,0)</f>
        <v>kPDF</v>
      </c>
    </row>
    <row r="90" spans="1:11" ht="24.75" customHeight="1">
      <c r="A90" s="11">
        <v>87</v>
      </c>
      <c r="B90" s="11" t="str">
        <f>VLOOKUP(C90,'[3]어린이용 전자책'!A$4:P$2150,2,0)</f>
        <v>유아</v>
      </c>
      <c r="C90" s="14" t="s">
        <v>2734</v>
      </c>
      <c r="D90" s="14" t="s">
        <v>892</v>
      </c>
      <c r="E90" s="14" t="s">
        <v>581</v>
      </c>
      <c r="F90" s="39">
        <f>VLOOKUP(C90,'[3]어린이용 전자책'!$A$3:$M$2150,4,0)</f>
        <v>11970</v>
      </c>
      <c r="G90" s="8">
        <v>1</v>
      </c>
      <c r="H90" s="13">
        <v>11970</v>
      </c>
      <c r="I90" s="11" t="str">
        <f>VLOOKUP(C90,'[3]어린이용 전자책'!$A$3:$M$2150,9,0)</f>
        <v>4801161721928</v>
      </c>
      <c r="J90" s="11" t="s">
        <v>306</v>
      </c>
      <c r="K90" s="11" t="str">
        <f>VLOOKUP(C90,'[3]어린이용 전자책'!$A$3:$M$2150,13,0)</f>
        <v>kPDF</v>
      </c>
    </row>
    <row r="91" spans="1:11" ht="24.75" customHeight="1">
      <c r="A91" s="11">
        <v>88</v>
      </c>
      <c r="B91" s="11" t="str">
        <f>VLOOKUP(C91,'[3]어린이용 전자책'!A$4:P$2150,2,0)</f>
        <v>유아</v>
      </c>
      <c r="C91" s="14" t="s">
        <v>3278</v>
      </c>
      <c r="D91" s="14" t="s">
        <v>1343</v>
      </c>
      <c r="E91" s="14" t="s">
        <v>800</v>
      </c>
      <c r="F91" s="39">
        <f>VLOOKUP(C91,'[3]어린이용 전자책'!$A$3:$M$2150,4,0)</f>
        <v>14400</v>
      </c>
      <c r="G91" s="8">
        <v>1</v>
      </c>
      <c r="H91" s="13">
        <v>14400</v>
      </c>
      <c r="I91" s="11" t="str">
        <f>VLOOKUP(C91,'[3]어린이용 전자책'!$A$3:$M$2150,9,0)</f>
        <v>4801186531502</v>
      </c>
      <c r="J91" s="11" t="s">
        <v>306</v>
      </c>
      <c r="K91" s="11" t="str">
        <f>VLOOKUP(C91,'[3]어린이용 전자책'!$A$3:$M$2150,13,0)</f>
        <v>kPDF</v>
      </c>
    </row>
    <row r="92" spans="1:11" ht="24.75" customHeight="1">
      <c r="A92" s="11">
        <v>89</v>
      </c>
      <c r="B92" s="11" t="str">
        <f>VLOOKUP(C92,'[3]어린이용 전자책'!A$4:P$2150,2,0)</f>
        <v>유아</v>
      </c>
      <c r="C92" s="14" t="s">
        <v>2199</v>
      </c>
      <c r="D92" s="14" t="s">
        <v>1496</v>
      </c>
      <c r="E92" s="14" t="s">
        <v>1358</v>
      </c>
      <c r="F92" s="39">
        <f>VLOOKUP(C92,'[3]어린이용 전자책'!$A$3:$M$2150,4,0)</f>
        <v>16380</v>
      </c>
      <c r="G92" s="8">
        <v>1</v>
      </c>
      <c r="H92" s="13">
        <v>16380</v>
      </c>
      <c r="I92" s="11" t="str">
        <f>VLOOKUP(C92,'[3]어린이용 전자책'!$A$3:$M$2150,9,0)</f>
        <v>4808961557474</v>
      </c>
      <c r="J92" s="11" t="s">
        <v>306</v>
      </c>
      <c r="K92" s="11" t="str">
        <f>VLOOKUP(C92,'[3]어린이용 전자책'!$A$3:$M$2150,13,0)</f>
        <v>kEPUB</v>
      </c>
    </row>
    <row r="93" spans="1:11" ht="24.75" customHeight="1">
      <c r="A93" s="11">
        <v>90</v>
      </c>
      <c r="B93" s="11" t="str">
        <f>VLOOKUP(C93,'[3]어린이용 전자책'!A$4:P$2150,2,0)</f>
        <v>유아</v>
      </c>
      <c r="C93" s="14" t="s">
        <v>2730</v>
      </c>
      <c r="D93" s="14" t="s">
        <v>892</v>
      </c>
      <c r="E93" s="14" t="s">
        <v>581</v>
      </c>
      <c r="F93" s="39">
        <f>VLOOKUP(C93,'[3]어린이용 전자책'!$A$3:$M$2150,4,0)</f>
        <v>11970</v>
      </c>
      <c r="G93" s="8">
        <v>1</v>
      </c>
      <c r="H93" s="13">
        <v>11970</v>
      </c>
      <c r="I93" s="11" t="str">
        <f>VLOOKUP(C93,'[3]어린이용 전자책'!$A$3:$M$2150,9,0)</f>
        <v>4801161721898</v>
      </c>
      <c r="J93" s="11" t="s">
        <v>306</v>
      </c>
      <c r="K93" s="11" t="str">
        <f>VLOOKUP(C93,'[3]어린이용 전자책'!$A$3:$M$2150,13,0)</f>
        <v>kPDF</v>
      </c>
    </row>
    <row r="94" spans="1:11" ht="24.75" customHeight="1">
      <c r="A94" s="11">
        <v>91</v>
      </c>
      <c r="B94" s="11" t="str">
        <f>VLOOKUP(C94,'[3]어린이용 전자책'!A$4:P$2150,2,0)</f>
        <v>유아</v>
      </c>
      <c r="C94" s="14" t="s">
        <v>2875</v>
      </c>
      <c r="D94" s="14" t="s">
        <v>277</v>
      </c>
      <c r="E94" s="14" t="s">
        <v>191</v>
      </c>
      <c r="F94" s="39">
        <f>VLOOKUP(C94,'[3]어린이용 전자책'!$A$3:$M$2150,4,0)</f>
        <v>15120</v>
      </c>
      <c r="G94" s="8">
        <v>1</v>
      </c>
      <c r="H94" s="13">
        <v>15120</v>
      </c>
      <c r="I94" s="11" t="str">
        <f>VLOOKUP(C94,'[3]어린이용 전자책'!$A$3:$M$2150,9,0)</f>
        <v>4801190300972</v>
      </c>
      <c r="J94" s="11" t="s">
        <v>306</v>
      </c>
      <c r="K94" s="11" t="str">
        <f>VLOOKUP(C94,'[3]어린이용 전자책'!$A$3:$M$2150,13,0)</f>
        <v>kPDF</v>
      </c>
    </row>
    <row r="95" spans="1:11" ht="24.75" customHeight="1">
      <c r="A95" s="11">
        <v>92</v>
      </c>
      <c r="B95" s="11" t="str">
        <f>VLOOKUP(C95,'[3]어린이용 전자책'!A$4:P$2150,2,0)</f>
        <v>유아</v>
      </c>
      <c r="C95" s="14" t="s">
        <v>3093</v>
      </c>
      <c r="D95" s="14" t="s">
        <v>930</v>
      </c>
      <c r="E95" s="14" t="s">
        <v>830</v>
      </c>
      <c r="F95" s="39">
        <f>VLOOKUP(C95,'[3]어린이용 전자책'!$A$3:$M$2150,4,0)</f>
        <v>21600</v>
      </c>
      <c r="G95" s="8">
        <v>2</v>
      </c>
      <c r="H95" s="13">
        <v>43200</v>
      </c>
      <c r="I95" s="11" t="str">
        <f>VLOOKUP(C95,'[3]어린이용 전자책'!$A$3:$M$2150,9,0)</f>
        <v>4808950989866</v>
      </c>
      <c r="J95" s="11" t="s">
        <v>306</v>
      </c>
      <c r="K95" s="11" t="str">
        <f>VLOOKUP(C95,'[3]어린이용 전자책'!$A$3:$M$2150,13,0)</f>
        <v>kPDF</v>
      </c>
    </row>
    <row r="96" spans="1:11" ht="24.75" customHeight="1">
      <c r="A96" s="11">
        <v>93</v>
      </c>
      <c r="B96" s="11" t="str">
        <f>VLOOKUP(C96,'[3]어린이용 전자책'!A$4:P$2150,2,0)</f>
        <v>유아</v>
      </c>
      <c r="C96" s="14" t="s">
        <v>2364</v>
      </c>
      <c r="D96" s="14" t="s">
        <v>1539</v>
      </c>
      <c r="E96" s="14" t="s">
        <v>581</v>
      </c>
      <c r="F96" s="39">
        <f>VLOOKUP(C96,'[3]어린이용 전자책'!$A$3:$M$2150,4,0)</f>
        <v>15120</v>
      </c>
      <c r="G96" s="8">
        <v>1</v>
      </c>
      <c r="H96" s="13">
        <v>15120</v>
      </c>
      <c r="I96" s="11" t="str">
        <f>VLOOKUP(C96,'[3]어린이용 전자책'!$A$3:$M$2150,9,0)</f>
        <v>4801161721379</v>
      </c>
      <c r="J96" s="11" t="s">
        <v>306</v>
      </c>
      <c r="K96" s="11" t="str">
        <f>VLOOKUP(C96,'[3]어린이용 전자책'!$A$3:$M$2150,13,0)</f>
        <v>kPDF</v>
      </c>
    </row>
    <row r="97" spans="1:11" ht="24.75" customHeight="1">
      <c r="A97" s="11">
        <v>94</v>
      </c>
      <c r="B97" s="11" t="str">
        <f>VLOOKUP(C97,'[3]어린이용 전자책'!A$4:P$2150,2,0)</f>
        <v>유아</v>
      </c>
      <c r="C97" s="14" t="s">
        <v>2430</v>
      </c>
      <c r="D97" s="14" t="s">
        <v>1569</v>
      </c>
      <c r="E97" s="14" t="s">
        <v>237</v>
      </c>
      <c r="F97" s="39">
        <f>VLOOKUP(C97,'[3]어린이용 전자책'!$A$3:$M$2150,4,0)</f>
        <v>16380</v>
      </c>
      <c r="G97" s="8">
        <v>1</v>
      </c>
      <c r="H97" s="13">
        <v>16380</v>
      </c>
      <c r="I97" s="11" t="str">
        <f>VLOOKUP(C97,'[3]어린이용 전자책'!$A$3:$M$2150,9,0)</f>
        <v>4801157852353</v>
      </c>
      <c r="J97" s="11" t="s">
        <v>306</v>
      </c>
      <c r="K97" s="11" t="str">
        <f>VLOOKUP(C97,'[3]어린이용 전자책'!$A$3:$M$2150,13,0)</f>
        <v>kEPUB</v>
      </c>
    </row>
    <row r="98" spans="1:11" ht="24.75" customHeight="1">
      <c r="A98" s="11">
        <v>95</v>
      </c>
      <c r="B98" s="11" t="str">
        <f>VLOOKUP(C98,'[3]어린이용 전자책'!A$4:P$2150,2,0)</f>
        <v>유아</v>
      </c>
      <c r="C98" s="14" t="s">
        <v>2735</v>
      </c>
      <c r="D98" s="14" t="s">
        <v>892</v>
      </c>
      <c r="E98" s="14" t="s">
        <v>581</v>
      </c>
      <c r="F98" s="39">
        <f>VLOOKUP(C98,'[3]어린이용 전자책'!$A$3:$M$2150,4,0)</f>
        <v>11970</v>
      </c>
      <c r="G98" s="8">
        <v>1</v>
      </c>
      <c r="H98" s="13">
        <v>11970</v>
      </c>
      <c r="I98" s="11" t="str">
        <f>VLOOKUP(C98,'[3]어린이용 전자책'!$A$3:$M$2150,9,0)</f>
        <v>4801161721867</v>
      </c>
      <c r="J98" s="11" t="s">
        <v>306</v>
      </c>
      <c r="K98" s="11" t="str">
        <f>VLOOKUP(C98,'[3]어린이용 전자책'!$A$3:$M$2150,13,0)</f>
        <v>kPDF</v>
      </c>
    </row>
    <row r="99" spans="1:11" ht="24.75" customHeight="1">
      <c r="A99" s="11">
        <v>96</v>
      </c>
      <c r="B99" s="11" t="str">
        <f>VLOOKUP(C99,'[3]어린이용 전자책'!A$4:P$2150,2,0)</f>
        <v>유아</v>
      </c>
      <c r="C99" s="14" t="s">
        <v>2740</v>
      </c>
      <c r="D99" s="14" t="s">
        <v>1621</v>
      </c>
      <c r="E99" s="14" t="s">
        <v>191</v>
      </c>
      <c r="F99" s="39">
        <f>VLOOKUP(C99,'[3]어린이용 전자책'!$A$3:$M$2150,4,0)</f>
        <v>18900</v>
      </c>
      <c r="G99" s="8">
        <v>1</v>
      </c>
      <c r="H99" s="13">
        <v>18900</v>
      </c>
      <c r="I99" s="11" t="str">
        <f>VLOOKUP(C99,'[3]어린이용 전자책'!$A$3:$M$2150,9,0)</f>
        <v>4801190300590</v>
      </c>
      <c r="J99" s="11" t="s">
        <v>306</v>
      </c>
      <c r="K99" s="11" t="str">
        <f>VLOOKUP(C99,'[3]어린이용 전자책'!$A$3:$M$2150,13,0)</f>
        <v>kPDF</v>
      </c>
    </row>
    <row r="100" spans="1:11" ht="24.75" customHeight="1">
      <c r="A100" s="11">
        <v>97</v>
      </c>
      <c r="B100" s="11" t="str">
        <f>VLOOKUP(C100,'[3]어린이용 전자책'!A$4:P$2150,2,0)</f>
        <v>유아</v>
      </c>
      <c r="C100" s="14" t="s">
        <v>2868</v>
      </c>
      <c r="D100" s="14" t="s">
        <v>4046</v>
      </c>
      <c r="E100" s="14" t="s">
        <v>764</v>
      </c>
      <c r="F100" s="39">
        <f>VLOOKUP(C100,'[3]어린이용 전자책'!$A$3:$M$2150,4,0)</f>
        <v>15120</v>
      </c>
      <c r="G100" s="8">
        <v>1</v>
      </c>
      <c r="H100" s="13">
        <v>15120</v>
      </c>
      <c r="I100" s="11" t="str">
        <f>VLOOKUP(C100,'[3]어린이용 전자책'!$A$3:$M$2150,9,0)</f>
        <v>4801189239153</v>
      </c>
      <c r="J100" s="11" t="s">
        <v>306</v>
      </c>
      <c r="K100" s="11" t="str">
        <f>VLOOKUP(C100,'[3]어린이용 전자책'!$A$3:$M$2150,13,0)</f>
        <v>kPDF</v>
      </c>
    </row>
    <row r="101" spans="1:11" ht="24.75" customHeight="1">
      <c r="A101" s="11">
        <v>98</v>
      </c>
      <c r="B101" s="11" t="str">
        <f>VLOOKUP(C101,'[3]어린이용 전자책'!A$4:P$2150,2,0)</f>
        <v>유아</v>
      </c>
      <c r="C101" s="14" t="s">
        <v>2733</v>
      </c>
      <c r="D101" s="14" t="s">
        <v>892</v>
      </c>
      <c r="E101" s="14" t="s">
        <v>581</v>
      </c>
      <c r="F101" s="39">
        <f>VLOOKUP(C101,'[3]어린이용 전자책'!$A$3:$M$2150,4,0)</f>
        <v>11970</v>
      </c>
      <c r="G101" s="8">
        <v>1</v>
      </c>
      <c r="H101" s="13">
        <v>11970</v>
      </c>
      <c r="I101" s="11" t="str">
        <f>VLOOKUP(C101,'[3]어린이용 전자책'!$A$3:$M$2150,9,0)</f>
        <v>4801161721904</v>
      </c>
      <c r="J101" s="11" t="s">
        <v>306</v>
      </c>
      <c r="K101" s="11" t="str">
        <f>VLOOKUP(C101,'[3]어린이용 전자책'!$A$3:$M$2150,13,0)</f>
        <v>kPDF</v>
      </c>
    </row>
    <row r="102" spans="1:11" ht="24.75" customHeight="1">
      <c r="A102" s="11">
        <v>99</v>
      </c>
      <c r="B102" s="11" t="str">
        <f>VLOOKUP(C102,'[3]어린이용 전자책'!A$4:P$2150,2,0)</f>
        <v>유아</v>
      </c>
      <c r="C102" s="14" t="s">
        <v>3258</v>
      </c>
      <c r="D102" s="14" t="s">
        <v>1334</v>
      </c>
      <c r="E102" s="14" t="s">
        <v>1335</v>
      </c>
      <c r="F102" s="39">
        <f>VLOOKUP(C102,'[3]어린이용 전자책'!$A$3:$M$2150,4,0)</f>
        <v>25200</v>
      </c>
      <c r="G102" s="8">
        <v>2</v>
      </c>
      <c r="H102" s="13">
        <v>50400</v>
      </c>
      <c r="I102" s="11" t="str">
        <f>VLOOKUP(C102,'[3]어린이용 전자책'!$A$3:$M$2150,9,0)</f>
        <v>4808965453642</v>
      </c>
      <c r="J102" s="11" t="s">
        <v>306</v>
      </c>
      <c r="K102" s="11" t="str">
        <f>VLOOKUP(C102,'[3]어린이용 전자책'!$A$3:$M$2150,13,0)</f>
        <v>kPDF</v>
      </c>
    </row>
    <row r="103" spans="1:11" ht="24.75" customHeight="1">
      <c r="A103" s="11">
        <v>100</v>
      </c>
      <c r="B103" s="11" t="str">
        <f>VLOOKUP(C103,'[3]어린이용 전자책'!A$4:P$2150,2,0)</f>
        <v>유아</v>
      </c>
      <c r="C103" s="14" t="s">
        <v>2440</v>
      </c>
      <c r="D103" s="14" t="s">
        <v>866</v>
      </c>
      <c r="E103" s="14" t="s">
        <v>231</v>
      </c>
      <c r="F103" s="39">
        <f>VLOOKUP(C103,'[3]어린이용 전자책'!$A$3:$M$2150,4,0)</f>
        <v>16380</v>
      </c>
      <c r="G103" s="8">
        <v>1</v>
      </c>
      <c r="H103" s="13">
        <v>16380</v>
      </c>
      <c r="I103" s="11" t="str">
        <f>VLOOKUP(C103,'[3]어린이용 전자책'!$A$3:$M$2150,9,0)</f>
        <v>4801188867234</v>
      </c>
      <c r="J103" s="11" t="s">
        <v>306</v>
      </c>
      <c r="K103" s="11" t="str">
        <f>VLOOKUP(C103,'[3]어린이용 전자책'!$A$3:$M$2150,13,0)</f>
        <v>kPDF</v>
      </c>
    </row>
    <row r="104" spans="1:11" ht="24.75" customHeight="1">
      <c r="A104" s="11">
        <v>101</v>
      </c>
      <c r="B104" s="11" t="str">
        <f>VLOOKUP(C104,'[3]어린이용 전자책'!A$4:P$2150,2,0)</f>
        <v>유아</v>
      </c>
      <c r="C104" s="14" t="s">
        <v>2466</v>
      </c>
      <c r="D104" s="14" t="s">
        <v>804</v>
      </c>
      <c r="E104" s="14" t="s">
        <v>231</v>
      </c>
      <c r="F104" s="39">
        <f>VLOOKUP(C104,'[3]어린이용 전자책'!$A$3:$M$2150,4,0)</f>
        <v>16380</v>
      </c>
      <c r="G104" s="8">
        <v>1</v>
      </c>
      <c r="H104" s="13">
        <v>16380</v>
      </c>
      <c r="I104" s="11" t="str">
        <f>VLOOKUP(C104,'[3]어린이용 전자책'!$A$3:$M$2150,9,0)</f>
        <v>4801188867272</v>
      </c>
      <c r="J104" s="11" t="s">
        <v>306</v>
      </c>
      <c r="K104" s="11" t="str">
        <f>VLOOKUP(C104,'[3]어린이용 전자책'!$A$3:$M$2150,13,0)</f>
        <v>kPDF</v>
      </c>
    </row>
    <row r="105" spans="1:11" ht="24.75" customHeight="1">
      <c r="A105" s="11">
        <v>102</v>
      </c>
      <c r="B105" s="11" t="str">
        <f>VLOOKUP(C105,'[3]어린이용 전자책'!A$4:P$2150,2,0)</f>
        <v>유아</v>
      </c>
      <c r="C105" s="14" t="s">
        <v>2178</v>
      </c>
      <c r="D105" s="14" t="s">
        <v>839</v>
      </c>
      <c r="E105" s="14" t="s">
        <v>834</v>
      </c>
      <c r="F105" s="39">
        <f>VLOOKUP(C105,'[3]어린이용 전자책'!$A$3:$M$2150,4,0)</f>
        <v>16200</v>
      </c>
      <c r="G105" s="8">
        <v>1</v>
      </c>
      <c r="H105" s="13">
        <v>16200</v>
      </c>
      <c r="I105" s="11" t="str">
        <f>VLOOKUP(C105,'[3]어린이용 전자책'!$A$3:$M$2150,9,0)</f>
        <v>4808993702613</v>
      </c>
      <c r="J105" s="11" t="s">
        <v>306</v>
      </c>
      <c r="K105" s="11" t="str">
        <f>VLOOKUP(C105,'[3]어린이용 전자책'!$A$3:$M$2150,13,0)</f>
        <v>kPDF</v>
      </c>
    </row>
    <row r="106" spans="1:11" ht="24.75" customHeight="1">
      <c r="A106" s="11">
        <v>103</v>
      </c>
      <c r="B106" s="11" t="str">
        <f>VLOOKUP(C106,'[3]어린이용 전자책'!A$4:P$2150,2,0)</f>
        <v>유아</v>
      </c>
      <c r="C106" s="14" t="s">
        <v>2749</v>
      </c>
      <c r="D106" s="14" t="s">
        <v>988</v>
      </c>
      <c r="E106" s="14" t="s">
        <v>170</v>
      </c>
      <c r="F106" s="39">
        <f>VLOOKUP(C106,'[3]어린이용 전자책'!$A$3:$M$2150,4,0)</f>
        <v>12960</v>
      </c>
      <c r="G106" s="8">
        <v>1</v>
      </c>
      <c r="H106" s="13">
        <v>12960</v>
      </c>
      <c r="I106" s="11" t="str">
        <f>VLOOKUP(C106,'[3]어린이용 전자책'!$A$3:$M$2150,9,0)</f>
        <v>4801157921660</v>
      </c>
      <c r="J106" s="11" t="s">
        <v>306</v>
      </c>
      <c r="K106" s="11" t="str">
        <f>VLOOKUP(C106,'[3]어린이용 전자책'!$A$3:$M$2150,13,0)</f>
        <v>kPDF</v>
      </c>
    </row>
    <row r="107" spans="1:11" ht="24.75" customHeight="1">
      <c r="A107" s="11">
        <v>104</v>
      </c>
      <c r="B107" s="11" t="str">
        <f>VLOOKUP(C107,'[3]어린이용 전자책'!A$4:P$2150,2,0)</f>
        <v>유아</v>
      </c>
      <c r="C107" s="14" t="s">
        <v>3921</v>
      </c>
      <c r="D107" s="14" t="s">
        <v>3950</v>
      </c>
      <c r="E107" s="14" t="s">
        <v>3951</v>
      </c>
      <c r="F107" s="39">
        <f>VLOOKUP(C107,'[3]어린이용 전자책'!$A$3:$M$2150,4,0)</f>
        <v>12960</v>
      </c>
      <c r="G107" s="8">
        <v>1</v>
      </c>
      <c r="H107" s="13">
        <v>12960</v>
      </c>
      <c r="I107" s="11" t="str">
        <f>VLOOKUP(C107,'[3]어린이용 전자책'!$A$3:$M$2150,9,0)</f>
        <v>4808909078634</v>
      </c>
      <c r="J107" s="11" t="s">
        <v>306</v>
      </c>
      <c r="K107" s="11" t="str">
        <f>VLOOKUP(C107,'[3]어린이용 전자책'!$A$3:$M$2150,13,0)</f>
        <v>kPDF</v>
      </c>
    </row>
    <row r="108" spans="1:11" ht="24.75" customHeight="1">
      <c r="A108" s="11">
        <v>105</v>
      </c>
      <c r="B108" s="11" t="s">
        <v>6246</v>
      </c>
      <c r="C108" s="14" t="s">
        <v>2547</v>
      </c>
      <c r="D108" s="14" t="s">
        <v>3998</v>
      </c>
      <c r="E108" s="14" t="s">
        <v>191</v>
      </c>
      <c r="F108" s="39">
        <f>VLOOKUP(C108,'[3]어린이용 전자책'!$A$3:$M$2150,4,0)</f>
        <v>23400</v>
      </c>
      <c r="G108" s="8">
        <v>1</v>
      </c>
      <c r="H108" s="7">
        <v>16200</v>
      </c>
      <c r="I108" s="11" t="str">
        <f>VLOOKUP(C108,'[3]어린이용 전자책'!$A$3:$M$2150,9,0)</f>
        <v>4808972889083</v>
      </c>
      <c r="J108" s="11" t="s">
        <v>306</v>
      </c>
      <c r="K108" s="11" t="str">
        <f>VLOOKUP(C108,'[3]어린이용 전자책'!$A$3:$M$2150,13,0)</f>
        <v>kEPUB</v>
      </c>
    </row>
    <row r="109" spans="1:11" ht="24.75" customHeight="1">
      <c r="A109" s="11">
        <v>106</v>
      </c>
      <c r="B109" s="11" t="str">
        <f>VLOOKUP(C109,'[3]어린이용 전자책'!A$4:P$2150,2,0)</f>
        <v>유아</v>
      </c>
      <c r="C109" s="14" t="s">
        <v>2277</v>
      </c>
      <c r="D109" s="14" t="s">
        <v>1534</v>
      </c>
      <c r="E109" s="14" t="s">
        <v>800</v>
      </c>
      <c r="F109" s="39">
        <f>VLOOKUP(C109,'[3]어린이용 전자책'!$A$3:$M$2150,4,0)</f>
        <v>14400</v>
      </c>
      <c r="G109" s="8">
        <v>1</v>
      </c>
      <c r="H109" s="13">
        <v>14400</v>
      </c>
      <c r="I109" s="11" t="str">
        <f>VLOOKUP(C109,'[3]어린이용 전자책'!$A$3:$M$2150,9,0)</f>
        <v>4801186531878</v>
      </c>
      <c r="J109" s="11" t="s">
        <v>306</v>
      </c>
      <c r="K109" s="11" t="str">
        <f>VLOOKUP(C109,'[3]어린이용 전자책'!$A$3:$M$2150,13,0)</f>
        <v>kPDF</v>
      </c>
    </row>
    <row r="110" spans="1:11" ht="24.75" customHeight="1">
      <c r="A110" s="11">
        <v>107</v>
      </c>
      <c r="B110" s="11" t="str">
        <f>VLOOKUP(C110,'[3]어린이용 전자책'!A$4:P$2150,2,0)</f>
        <v>유아</v>
      </c>
      <c r="C110" s="14" t="s">
        <v>1893</v>
      </c>
      <c r="D110" s="14" t="s">
        <v>865</v>
      </c>
      <c r="E110" s="14" t="s">
        <v>231</v>
      </c>
      <c r="F110" s="39">
        <f>VLOOKUP(C110,'[3]어린이용 전자책'!$A$3:$M$2150,4,0)</f>
        <v>16380</v>
      </c>
      <c r="G110" s="8">
        <v>1</v>
      </c>
      <c r="H110" s="13">
        <v>16380</v>
      </c>
      <c r="I110" s="11" t="str">
        <f>VLOOKUP(C110,'[3]어린이용 전자책'!$A$3:$M$2150,9,0)</f>
        <v>4801188867418</v>
      </c>
      <c r="J110" s="11" t="s">
        <v>306</v>
      </c>
      <c r="K110" s="11" t="str">
        <f>VLOOKUP(C110,'[3]어린이용 전자책'!$A$3:$M$2150,13,0)</f>
        <v>kPDF</v>
      </c>
    </row>
    <row r="111" spans="1:11" ht="24.75" customHeight="1">
      <c r="A111" s="11">
        <v>108</v>
      </c>
      <c r="B111" s="11" t="str">
        <f>VLOOKUP(C111,'[3]어린이용 전자책'!A$4:P$2150,2,0)</f>
        <v>유아</v>
      </c>
      <c r="C111" s="14" t="s">
        <v>2372</v>
      </c>
      <c r="D111" s="14" t="s">
        <v>940</v>
      </c>
      <c r="E111" s="14" t="s">
        <v>140</v>
      </c>
      <c r="F111" s="39">
        <f>VLOOKUP(C111,'[3]어린이용 전자책'!$A$3:$M$2150,4,0)</f>
        <v>15120</v>
      </c>
      <c r="G111" s="8">
        <v>1</v>
      </c>
      <c r="H111" s="13">
        <v>15120</v>
      </c>
      <c r="I111" s="11" t="str">
        <f>VLOOKUP(C111,'[3]어린이용 전자책'!$A$3:$M$2150,9,0)</f>
        <v>4801187287989</v>
      </c>
      <c r="J111" s="11" t="s">
        <v>306</v>
      </c>
      <c r="K111" s="11" t="str">
        <f>VLOOKUP(C111,'[3]어린이용 전자책'!$A$3:$M$2150,13,0)</f>
        <v>kPDF</v>
      </c>
    </row>
    <row r="112" spans="1:11" ht="24.75" customHeight="1">
      <c r="A112" s="11">
        <v>109</v>
      </c>
      <c r="B112" s="11" t="str">
        <f>VLOOKUP(C112,'[3]어린이용 전자책'!A$4:P$2150,2,0)</f>
        <v>유아</v>
      </c>
      <c r="C112" s="14" t="s">
        <v>2179</v>
      </c>
      <c r="D112" s="14" t="s">
        <v>865</v>
      </c>
      <c r="E112" s="14" t="s">
        <v>231</v>
      </c>
      <c r="F112" s="39">
        <f>VLOOKUP(C112,'[3]어린이용 전자책'!$A$3:$M$2150,4,0)</f>
        <v>15120</v>
      </c>
      <c r="G112" s="8">
        <v>1</v>
      </c>
      <c r="H112" s="13">
        <v>15120</v>
      </c>
      <c r="I112" s="11" t="str">
        <f>VLOOKUP(C112,'[3]어린이용 전자책'!$A$3:$M$2150,9,0)</f>
        <v>4801188867074</v>
      </c>
      <c r="J112" s="11" t="s">
        <v>306</v>
      </c>
      <c r="K112" s="11" t="str">
        <f>VLOOKUP(C112,'[3]어린이용 전자책'!$A$3:$M$2150,13,0)</f>
        <v>kPDF</v>
      </c>
    </row>
    <row r="113" spans="1:11" ht="24.75" customHeight="1">
      <c r="A113" s="11">
        <v>110</v>
      </c>
      <c r="B113" s="11" t="str">
        <f>VLOOKUP(C113,'[3]어린이용 전자책'!A$4:P$2150,2,0)</f>
        <v>유아</v>
      </c>
      <c r="C113" s="14" t="s">
        <v>3389</v>
      </c>
      <c r="D113" s="14" t="s">
        <v>4013</v>
      </c>
      <c r="E113" s="14" t="s">
        <v>28</v>
      </c>
      <c r="F113" s="39">
        <f>VLOOKUP(C113,'[3]어린이용 전자책'!$A$3:$M$2150,4,0)</f>
        <v>12800</v>
      </c>
      <c r="G113" s="8">
        <v>5</v>
      </c>
      <c r="H113" s="13">
        <v>64000</v>
      </c>
      <c r="I113" s="11" t="str">
        <f>VLOOKUP(C113,'[3]어린이용 전자책'!$A$3:$M$2150,9,0)</f>
        <v>4808954645249</v>
      </c>
      <c r="J113" s="11" t="s">
        <v>306</v>
      </c>
      <c r="K113" s="11" t="str">
        <f>VLOOKUP(C113,'[3]어린이용 전자책'!$A$3:$M$2150,13,0)</f>
        <v>kPDF</v>
      </c>
    </row>
    <row r="114" spans="1:11" ht="24.75" customHeight="1">
      <c r="A114" s="11">
        <v>111</v>
      </c>
      <c r="B114" s="11" t="str">
        <f>VLOOKUP(C114,'[3]어린이용 전자책'!A$4:P$2150,2,0)</f>
        <v>유아</v>
      </c>
      <c r="C114" s="14" t="s">
        <v>3133</v>
      </c>
      <c r="D114" s="14" t="s">
        <v>329</v>
      </c>
      <c r="E114" s="14" t="s">
        <v>830</v>
      </c>
      <c r="F114" s="39">
        <f>VLOOKUP(C114,'[3]어린이용 전자책'!$A$3:$M$2150,4,0)</f>
        <v>21600</v>
      </c>
      <c r="G114" s="8">
        <v>2</v>
      </c>
      <c r="H114" s="13">
        <v>43200</v>
      </c>
      <c r="I114" s="11" t="str">
        <f>VLOOKUP(C114,'[3]어린이용 전자책'!$A$3:$M$2150,9,0)</f>
        <v>4808950989880</v>
      </c>
      <c r="J114" s="11" t="s">
        <v>306</v>
      </c>
      <c r="K114" s="11" t="str">
        <f>VLOOKUP(C114,'[3]어린이용 전자책'!$A$3:$M$2150,13,0)</f>
        <v>kPDF</v>
      </c>
    </row>
    <row r="115" spans="1:11" ht="24.75" customHeight="1">
      <c r="A115" s="11">
        <v>112</v>
      </c>
      <c r="B115" s="11" t="str">
        <f>VLOOKUP(C115,'[3]어린이용 전자책'!A$4:P$2150,2,0)</f>
        <v>유아</v>
      </c>
      <c r="C115" s="14" t="s">
        <v>5234</v>
      </c>
      <c r="D115" s="14" t="s">
        <v>951</v>
      </c>
      <c r="E115" s="14" t="s">
        <v>581</v>
      </c>
      <c r="F115" s="39">
        <f>VLOOKUP(C115,'[3]어린이용 전자책'!$A$3:$M$2150,4,0)</f>
        <v>11970</v>
      </c>
      <c r="G115" s="8">
        <v>1</v>
      </c>
      <c r="H115" s="13">
        <v>11970</v>
      </c>
      <c r="I115" s="11" t="str">
        <f>VLOOKUP(C115,'[3]어린이용 전자책'!$A$3:$M$2150,9,0)</f>
        <v>4801161721850</v>
      </c>
      <c r="J115" s="11" t="s">
        <v>306</v>
      </c>
      <c r="K115" s="11" t="str">
        <f>VLOOKUP(C115,'[3]어린이용 전자책'!$A$3:$M$2150,13,0)</f>
        <v>kPDF</v>
      </c>
    </row>
    <row r="116" spans="1:11" ht="24.75" customHeight="1">
      <c r="A116" s="11">
        <v>113</v>
      </c>
      <c r="B116" s="11" t="str">
        <f>VLOOKUP(C116,'[3]어린이용 전자책'!A$4:P$2150,2,0)</f>
        <v>유아</v>
      </c>
      <c r="C116" s="14" t="s">
        <v>3147</v>
      </c>
      <c r="D116" s="14" t="s">
        <v>4061</v>
      </c>
      <c r="E116" s="14" t="s">
        <v>191</v>
      </c>
      <c r="F116" s="39">
        <f>VLOOKUP(C116,'[3]어린이용 전자책'!$A$3:$M$2150,4,0)</f>
        <v>17640</v>
      </c>
      <c r="G116" s="8">
        <v>1</v>
      </c>
      <c r="H116" s="13">
        <v>17640</v>
      </c>
      <c r="I116" s="11" t="str">
        <f>VLOOKUP(C116,'[3]어린이용 전자책'!$A$3:$M$2150,9,0)</f>
        <v>4801165880829</v>
      </c>
      <c r="J116" s="11" t="s">
        <v>306</v>
      </c>
      <c r="K116" s="11" t="str">
        <f>VLOOKUP(C116,'[3]어린이용 전자책'!$A$3:$M$2150,13,0)</f>
        <v>kPDF</v>
      </c>
    </row>
    <row r="117" spans="1:11" ht="24.75" customHeight="1">
      <c r="A117" s="11">
        <v>114</v>
      </c>
      <c r="B117" s="11" t="str">
        <f>VLOOKUP(C117,'[3]어린이용 전자책'!A$4:P$2150,2,0)</f>
        <v>유아</v>
      </c>
      <c r="C117" s="14" t="s">
        <v>3660</v>
      </c>
      <c r="D117" s="14" t="s">
        <v>1469</v>
      </c>
      <c r="E117" s="14" t="s">
        <v>92</v>
      </c>
      <c r="F117" s="39">
        <f>VLOOKUP(C117,'[3]어린이용 전자책'!$A$3:$M$2150,4,0)</f>
        <v>15120</v>
      </c>
      <c r="G117" s="8">
        <v>1</v>
      </c>
      <c r="H117" s="13">
        <v>15120</v>
      </c>
      <c r="I117" s="11" t="str">
        <f>VLOOKUP(C117,'[3]어린이용 전자책'!$A$3:$M$2150,9,0)</f>
        <v>4801162180199</v>
      </c>
      <c r="J117" s="11" t="s">
        <v>306</v>
      </c>
      <c r="K117" s="11" t="str">
        <f>VLOOKUP(C117,'[3]어린이용 전자책'!$A$3:$M$2150,13,0)</f>
        <v>kEPUB</v>
      </c>
    </row>
    <row r="118" spans="1:11" ht="24.75" customHeight="1">
      <c r="A118" s="11">
        <v>115</v>
      </c>
      <c r="B118" s="11" t="str">
        <f>VLOOKUP(C118,'[3]어린이용 전자책'!A$4:P$2150,2,0)</f>
        <v>유아</v>
      </c>
      <c r="C118" s="14" t="s">
        <v>3558</v>
      </c>
      <c r="D118" s="14" t="s">
        <v>1422</v>
      </c>
      <c r="E118" s="14" t="s">
        <v>1423</v>
      </c>
      <c r="F118" s="39">
        <f>VLOOKUP(C118,'[3]어린이용 전자책'!$A$3:$M$2150,4,0)</f>
        <v>14040</v>
      </c>
      <c r="G118" s="8">
        <v>1</v>
      </c>
      <c r="H118" s="13">
        <v>14040</v>
      </c>
      <c r="I118" s="11" t="str">
        <f>VLOOKUP(C118,'[3]어린이용 전자책'!$A$3:$M$2150,9,0)</f>
        <v>4808931933239</v>
      </c>
      <c r="J118" s="11" t="s">
        <v>350</v>
      </c>
      <c r="K118" s="11" t="str">
        <f>VLOOKUP(C118,'[3]어린이용 전자책'!$A$3:$M$2150,13,0)</f>
        <v>kPDF+kEPUB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79998168889431442"/>
    <pageSetUpPr fitToPage="1"/>
  </sheetPr>
  <dimension ref="A1:N957"/>
  <sheetViews>
    <sheetView showGridLines="0" zoomScaleNormal="100" workbookViewId="0">
      <pane ySplit="2" topLeftCell="A605" activePane="bottomLeft" state="frozen"/>
      <selection pane="bottomLeft" activeCell="H608" sqref="H608"/>
    </sheetView>
  </sheetViews>
  <sheetFormatPr defaultRowHeight="24.75" customHeight="1"/>
  <cols>
    <col min="1" max="1" width="5" style="9" customWidth="1"/>
    <col min="2" max="2" width="6.25" style="9" customWidth="1"/>
    <col min="3" max="3" width="44.625" style="10" customWidth="1"/>
    <col min="4" max="5" width="12.375" style="10" customWidth="1"/>
    <col min="6" max="6" width="8.125" style="3" customWidth="1"/>
    <col min="7" max="7" width="5" style="3" customWidth="1"/>
    <col min="8" max="8" width="11.625" style="2" bestFit="1" customWidth="1"/>
    <col min="9" max="9" width="13.5" style="9" bestFit="1" customWidth="1"/>
    <col min="10" max="11" width="7.375" style="9" customWidth="1"/>
    <col min="12" max="13" width="9" style="9"/>
    <col min="14" max="14" width="11.875" style="9" bestFit="1" customWidth="1"/>
    <col min="15" max="16384" width="9" style="9"/>
  </cols>
  <sheetData>
    <row r="1" spans="1:14" s="4" customFormat="1" ht="78.75" customHeight="1">
      <c r="A1" s="68" t="s">
        <v>5290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4" s="5" customFormat="1" ht="25.5" customHeight="1">
      <c r="A2" s="17" t="s">
        <v>1</v>
      </c>
      <c r="B2" s="17" t="s">
        <v>5286</v>
      </c>
      <c r="C2" s="17" t="s">
        <v>4</v>
      </c>
      <c r="D2" s="17" t="s">
        <v>4114</v>
      </c>
      <c r="E2" s="17" t="s">
        <v>5</v>
      </c>
      <c r="F2" s="17" t="s">
        <v>5282</v>
      </c>
      <c r="G2" s="17" t="s">
        <v>0</v>
      </c>
      <c r="H2" s="17" t="s">
        <v>6259</v>
      </c>
      <c r="I2" s="17" t="s">
        <v>6261</v>
      </c>
      <c r="J2" s="17" t="s">
        <v>3</v>
      </c>
      <c r="K2" s="17" t="s">
        <v>5284</v>
      </c>
    </row>
    <row r="3" spans="1:14" s="6" customFormat="1" ht="24.75" customHeight="1">
      <c r="A3" s="19">
        <f>COUNT(A4:A957)</f>
        <v>954</v>
      </c>
      <c r="B3" s="11"/>
      <c r="C3" s="21" t="s">
        <v>8</v>
      </c>
      <c r="D3" s="22"/>
      <c r="E3" s="16"/>
      <c r="F3" s="8"/>
      <c r="G3" s="19">
        <f>SUM(G4:G957)</f>
        <v>1200</v>
      </c>
      <c r="H3" s="59">
        <f>SUM(H4:H957)</f>
        <v>21897020</v>
      </c>
      <c r="I3" s="11"/>
      <c r="J3" s="11"/>
      <c r="K3" s="11"/>
    </row>
    <row r="4" spans="1:14" s="6" customFormat="1" ht="24.75" customHeight="1">
      <c r="A4" s="11">
        <v>1</v>
      </c>
      <c r="B4" s="11" t="str">
        <f>VLOOKUP(C4,'[3]어린이용 전자책'!A$4:P$2150,2,0)</f>
        <v>아동</v>
      </c>
      <c r="C4" s="14" t="s">
        <v>2436</v>
      </c>
      <c r="D4" s="14" t="s">
        <v>1574</v>
      </c>
      <c r="E4" s="14" t="s">
        <v>261</v>
      </c>
      <c r="F4" s="39">
        <f>VLOOKUP(C4,'[3]어린이용 전자책'!$A$3:$M$2150,4,0)</f>
        <v>15120</v>
      </c>
      <c r="G4" s="8">
        <v>1</v>
      </c>
      <c r="H4" s="13">
        <v>15120</v>
      </c>
      <c r="I4" s="11" t="str">
        <f>VLOOKUP(C4,'[3]어린이용 전자책'!$A$3:$M$2150,9,0)</f>
        <v>4801160402668</v>
      </c>
      <c r="J4" s="11" t="s">
        <v>3958</v>
      </c>
      <c r="K4" s="11" t="str">
        <f>VLOOKUP(C4,'[3]어린이용 전자책'!$A$3:$M$2150,13,0)</f>
        <v>kEPUB</v>
      </c>
    </row>
    <row r="5" spans="1:14" s="6" customFormat="1" ht="24.75" customHeight="1">
      <c r="A5" s="11">
        <v>2</v>
      </c>
      <c r="B5" s="11" t="str">
        <f>VLOOKUP(C5,'[3]어린이용 전자책'!A$4:P$2150,2,0)</f>
        <v>아동</v>
      </c>
      <c r="C5" s="14" t="s">
        <v>2418</v>
      </c>
      <c r="D5" s="14" t="s">
        <v>205</v>
      </c>
      <c r="E5" s="14" t="s">
        <v>581</v>
      </c>
      <c r="F5" s="39">
        <f>VLOOKUP(C5,'[3]어린이용 전자책'!$A$3:$M$2150,4,0)</f>
        <v>15120</v>
      </c>
      <c r="G5" s="8">
        <v>1</v>
      </c>
      <c r="H5" s="13">
        <v>15120</v>
      </c>
      <c r="I5" s="11" t="str">
        <f>VLOOKUP(C5,'[3]어린이용 전자책'!$A$3:$M$2150,9,0)</f>
        <v>4801161721300</v>
      </c>
      <c r="J5" s="11" t="s">
        <v>3958</v>
      </c>
      <c r="K5" s="11" t="str">
        <f>VLOOKUP(C5,'[3]어린이용 전자책'!$A$3:$M$2150,13,0)</f>
        <v>kPDF</v>
      </c>
      <c r="M5" s="41"/>
      <c r="N5" s="42"/>
    </row>
    <row r="6" spans="1:14" s="6" customFormat="1" ht="24.75" customHeight="1">
      <c r="A6" s="11">
        <v>3</v>
      </c>
      <c r="B6" s="11" t="str">
        <f>VLOOKUP(C6,'[3]어린이용 전자책'!A$4:P$2150,2,0)</f>
        <v>아동</v>
      </c>
      <c r="C6" s="14" t="s">
        <v>2844</v>
      </c>
      <c r="D6" s="14" t="s">
        <v>1632</v>
      </c>
      <c r="E6" s="14" t="s">
        <v>678</v>
      </c>
      <c r="F6" s="39">
        <f>VLOOKUP(C6,'[3]어린이용 전자책'!$A$3:$M$2150,4,0)</f>
        <v>15120</v>
      </c>
      <c r="G6" s="8">
        <v>1</v>
      </c>
      <c r="H6" s="13">
        <v>15120</v>
      </c>
      <c r="I6" s="11" t="str">
        <f>VLOOKUP(C6,'[3]어린이용 전자책'!$A$3:$M$2150,9,0)</f>
        <v>4808954442626</v>
      </c>
      <c r="J6" s="11" t="s">
        <v>3958</v>
      </c>
      <c r="K6" s="11" t="str">
        <f>VLOOKUP(C6,'[3]어린이용 전자책'!$A$3:$M$2150,13,0)</f>
        <v>kEPUB</v>
      </c>
    </row>
    <row r="7" spans="1:14" s="6" customFormat="1" ht="24.75" customHeight="1">
      <c r="A7" s="11">
        <v>4</v>
      </c>
      <c r="B7" s="11" t="str">
        <f>VLOOKUP(C7,'[3]어린이용 전자책'!A$4:P$2150,2,0)</f>
        <v>아동</v>
      </c>
      <c r="C7" s="14" t="s">
        <v>2905</v>
      </c>
      <c r="D7" s="14" t="s">
        <v>4048</v>
      </c>
      <c r="E7" s="14" t="s">
        <v>1206</v>
      </c>
      <c r="F7" s="39">
        <f>VLOOKUP(C7,'[3]어린이용 전자책'!$A$3:$M$2150,4,0)</f>
        <v>45360</v>
      </c>
      <c r="G7" s="8">
        <v>2</v>
      </c>
      <c r="H7" s="13">
        <v>90720</v>
      </c>
      <c r="I7" s="11" t="str">
        <f>VLOOKUP(C7,'[3]어린이용 전자책'!$A$3:$M$2150,9,0)</f>
        <v>4808972979562</v>
      </c>
      <c r="J7" s="11" t="s">
        <v>3958</v>
      </c>
      <c r="K7" s="11" t="str">
        <f>VLOOKUP(C7,'[3]어린이용 전자책'!$A$3:$M$2150,13,0)</f>
        <v>kEPUB</v>
      </c>
    </row>
    <row r="8" spans="1:14" s="6" customFormat="1" ht="24.75" customHeight="1">
      <c r="A8" s="11">
        <v>5</v>
      </c>
      <c r="B8" s="11" t="str">
        <f>VLOOKUP(C8,'[3]어린이용 전자책'!A$4:P$2150,2,0)</f>
        <v>아동</v>
      </c>
      <c r="C8" s="14" t="s">
        <v>2107</v>
      </c>
      <c r="D8" s="14" t="s">
        <v>833</v>
      </c>
      <c r="E8" s="14" t="s">
        <v>57</v>
      </c>
      <c r="F8" s="39">
        <f>VLOOKUP(C8,'[3]어린이용 전자책'!$A$3:$M$2150,4,0)</f>
        <v>13500</v>
      </c>
      <c r="G8" s="8">
        <v>1</v>
      </c>
      <c r="H8" s="13">
        <v>13500</v>
      </c>
      <c r="I8" s="11" t="str">
        <f>VLOOKUP(C8,'[3]어린이용 전자책'!$A$3:$M$2150,9,0)</f>
        <v>4808957367834</v>
      </c>
      <c r="J8" s="11" t="s">
        <v>3958</v>
      </c>
      <c r="K8" s="11" t="str">
        <f>VLOOKUP(C8,'[3]어린이용 전자책'!$A$3:$M$2150,13,0)</f>
        <v>kEPUB</v>
      </c>
    </row>
    <row r="9" spans="1:14" s="6" customFormat="1" ht="24.75" customHeight="1">
      <c r="A9" s="11">
        <v>6</v>
      </c>
      <c r="B9" s="11" t="str">
        <f>VLOOKUP(C9,'[3]어린이용 전자책'!A$4:P$2150,2,0)</f>
        <v>아동</v>
      </c>
      <c r="C9" s="14" t="s">
        <v>2571</v>
      </c>
      <c r="D9" s="14" t="s">
        <v>1612</v>
      </c>
      <c r="E9" s="14" t="s">
        <v>140</v>
      </c>
      <c r="F9" s="39">
        <f>VLOOKUP(C9,'[3]어린이용 전자책'!$A$3:$M$2150,4,0)</f>
        <v>15120</v>
      </c>
      <c r="G9" s="8">
        <v>1</v>
      </c>
      <c r="H9" s="13">
        <v>15120</v>
      </c>
      <c r="I9" s="11" t="str">
        <f>VLOOKUP(C9,'[3]어린이용 전자책'!$A$3:$M$2150,9,0)</f>
        <v>4801190077249</v>
      </c>
      <c r="J9" s="11" t="s">
        <v>3958</v>
      </c>
      <c r="K9" s="11" t="str">
        <f>VLOOKUP(C9,'[3]어린이용 전자책'!$A$3:$M$2150,13,0)</f>
        <v>kPDF+kEPUB</v>
      </c>
    </row>
    <row r="10" spans="1:14" s="6" customFormat="1" ht="24.75" customHeight="1">
      <c r="A10" s="11">
        <v>7</v>
      </c>
      <c r="B10" s="11" t="str">
        <f>VLOOKUP(C10,'[3]어린이용 전자책'!A$4:P$2150,2,0)</f>
        <v>아동</v>
      </c>
      <c r="C10" s="14" t="s">
        <v>2562</v>
      </c>
      <c r="D10" s="14" t="s">
        <v>814</v>
      </c>
      <c r="E10" s="14" t="s">
        <v>134</v>
      </c>
      <c r="F10" s="39">
        <f>VLOOKUP(C10,'[3]어린이용 전자책'!$A$3:$M$2150,4,0)</f>
        <v>15750</v>
      </c>
      <c r="G10" s="8">
        <v>1</v>
      </c>
      <c r="H10" s="13">
        <v>15750</v>
      </c>
      <c r="I10" s="11" t="str">
        <f>VLOOKUP(C10,'[3]어린이용 전자책'!$A$3:$M$2150,9,0)</f>
        <v>4808968305528</v>
      </c>
      <c r="J10" s="11" t="s">
        <v>3958</v>
      </c>
      <c r="K10" s="11" t="str">
        <f>VLOOKUP(C10,'[3]어린이용 전자책'!$A$3:$M$2150,13,0)</f>
        <v>kPDF+kEPUB</v>
      </c>
    </row>
    <row r="11" spans="1:14" s="6" customFormat="1" ht="24.75" customHeight="1">
      <c r="A11" s="11">
        <v>8</v>
      </c>
      <c r="B11" s="11" t="str">
        <f>VLOOKUP(C11,'[3]어린이용 전자책'!A$4:P$2150,2,0)</f>
        <v>아동</v>
      </c>
      <c r="C11" s="14" t="s">
        <v>2760</v>
      </c>
      <c r="D11" s="14" t="s">
        <v>282</v>
      </c>
      <c r="E11" s="14" t="s">
        <v>196</v>
      </c>
      <c r="F11" s="39">
        <f>VLOOKUP(C11,'[3]어린이용 전자책'!$A$3:$M$2150,4,0)</f>
        <v>15120</v>
      </c>
      <c r="G11" s="8">
        <v>1</v>
      </c>
      <c r="H11" s="13">
        <v>15120</v>
      </c>
      <c r="I11" s="11" t="str">
        <f>VLOOKUP(C11,'[3]어린이용 전자책'!$A$3:$M$2150,9,0)</f>
        <v>4808961558914</v>
      </c>
      <c r="J11" s="11" t="s">
        <v>3958</v>
      </c>
      <c r="K11" s="11" t="str">
        <f>VLOOKUP(C11,'[3]어린이용 전자책'!$A$3:$M$2150,13,0)</f>
        <v>kEPUB</v>
      </c>
    </row>
    <row r="12" spans="1:14" s="6" customFormat="1" ht="24.75" customHeight="1">
      <c r="A12" s="11">
        <v>9</v>
      </c>
      <c r="B12" s="11" t="str">
        <f>VLOOKUP(C12,'[3]어린이용 전자책'!A$4:P$2150,2,0)</f>
        <v>아동</v>
      </c>
      <c r="C12" s="14" t="s">
        <v>2891</v>
      </c>
      <c r="D12" s="14" t="s">
        <v>205</v>
      </c>
      <c r="E12" s="14" t="s">
        <v>581</v>
      </c>
      <c r="F12" s="39">
        <f>VLOOKUP(C12,'[3]어린이용 전자책'!$A$3:$M$2150,4,0)</f>
        <v>15120</v>
      </c>
      <c r="G12" s="8">
        <v>1</v>
      </c>
      <c r="H12" s="13">
        <v>15120</v>
      </c>
      <c r="I12" s="11" t="str">
        <f>VLOOKUP(C12,'[3]어린이용 전자책'!$A$3:$M$2150,9,0)</f>
        <v>4801161722413</v>
      </c>
      <c r="J12" s="11" t="s">
        <v>3958</v>
      </c>
      <c r="K12" s="11" t="str">
        <f>VLOOKUP(C12,'[3]어린이용 전자책'!$A$3:$M$2150,13,0)</f>
        <v>kPDF</v>
      </c>
    </row>
    <row r="13" spans="1:14" s="6" customFormat="1" ht="24.75" customHeight="1">
      <c r="A13" s="11">
        <v>10</v>
      </c>
      <c r="B13" s="11" t="str">
        <f>VLOOKUP(C13,'[3]어린이용 전자책'!A$4:P$2150,2,0)</f>
        <v>아동</v>
      </c>
      <c r="C13" s="14" t="s">
        <v>3585</v>
      </c>
      <c r="D13" s="14" t="s">
        <v>1437</v>
      </c>
      <c r="E13" s="14" t="s">
        <v>581</v>
      </c>
      <c r="F13" s="39">
        <f>VLOOKUP(C13,'[3]어린이용 전자책'!$A$3:$M$2150,4,0)</f>
        <v>15120</v>
      </c>
      <c r="G13" s="8">
        <v>1</v>
      </c>
      <c r="H13" s="13">
        <v>15120</v>
      </c>
      <c r="I13" s="11" t="str">
        <f>VLOOKUP(C13,'[3]어린이용 전자책'!$A$3:$M$2150,9,0)</f>
        <v>4801161720624</v>
      </c>
      <c r="J13" s="11" t="s">
        <v>599</v>
      </c>
      <c r="K13" s="11" t="str">
        <f>VLOOKUP(C13,'[3]어린이용 전자책'!$A$3:$M$2150,13,0)</f>
        <v>kPDF+kEPUB</v>
      </c>
    </row>
    <row r="14" spans="1:14" s="6" customFormat="1" ht="24.75" customHeight="1">
      <c r="A14" s="11">
        <v>11</v>
      </c>
      <c r="B14" s="11" t="str">
        <f>VLOOKUP(C14,'[3]어린이용 전자책'!A$4:P$2150,2,0)</f>
        <v>아동</v>
      </c>
      <c r="C14" s="14" t="s">
        <v>3674</v>
      </c>
      <c r="D14" s="14" t="s">
        <v>1477</v>
      </c>
      <c r="E14" s="14" t="s">
        <v>288</v>
      </c>
      <c r="F14" s="39">
        <f>VLOOKUP(C14,'[3]어린이용 전자책'!$A$3:$M$2150,4,0)</f>
        <v>24840</v>
      </c>
      <c r="G14" s="8">
        <v>2</v>
      </c>
      <c r="H14" s="13">
        <v>49680</v>
      </c>
      <c r="I14" s="11" t="str">
        <f>VLOOKUP(C14,'[3]어린이용 전자책'!$A$3:$M$2150,9,0)</f>
        <v>4808950974404</v>
      </c>
      <c r="J14" s="11" t="s">
        <v>599</v>
      </c>
      <c r="K14" s="11" t="str">
        <f>VLOOKUP(C14,'[3]어린이용 전자책'!$A$3:$M$2150,13,0)</f>
        <v>kPDF</v>
      </c>
    </row>
    <row r="15" spans="1:14" s="6" customFormat="1" ht="24.75" customHeight="1">
      <c r="A15" s="11">
        <v>12</v>
      </c>
      <c r="B15" s="11" t="str">
        <f>VLOOKUP(C15,'[3]어린이용 전자책'!A$4:P$2150,2,0)</f>
        <v>아동</v>
      </c>
      <c r="C15" s="14" t="s">
        <v>3167</v>
      </c>
      <c r="D15" s="14" t="s">
        <v>701</v>
      </c>
      <c r="E15" s="14" t="s">
        <v>1313</v>
      </c>
      <c r="F15" s="39">
        <f>VLOOKUP(C15,'[3]어린이용 전자책'!$A$3:$M$2150,4,0)</f>
        <v>198000</v>
      </c>
      <c r="G15" s="8">
        <v>1</v>
      </c>
      <c r="H15" s="13">
        <v>198000</v>
      </c>
      <c r="I15" s="11" t="str">
        <f>VLOOKUP(C15,'[3]어린이용 전자책'!$A$3:$M$2150,9,0)</f>
        <v>4808930202534</v>
      </c>
      <c r="J15" s="11" t="s">
        <v>599</v>
      </c>
      <c r="K15" s="11" t="str">
        <f>VLOOKUP(C15,'[3]어린이용 전자책'!$A$3:$M$2150,13,0)</f>
        <v>kPDF</v>
      </c>
    </row>
    <row r="16" spans="1:14" s="6" customFormat="1" ht="24.75" customHeight="1">
      <c r="A16" s="11">
        <v>13</v>
      </c>
      <c r="B16" s="11" t="str">
        <f>VLOOKUP(C16,'[3]어린이용 전자책'!A$4:P$2150,2,0)</f>
        <v>아동</v>
      </c>
      <c r="C16" s="14" t="s">
        <v>3285</v>
      </c>
      <c r="D16" s="14" t="s">
        <v>1345</v>
      </c>
      <c r="E16" s="14" t="s">
        <v>1313</v>
      </c>
      <c r="F16" s="39">
        <f>VLOOKUP(C16,'[3]어린이용 전자책'!$A$3:$M$2150,4,0)</f>
        <v>198000</v>
      </c>
      <c r="G16" s="8">
        <v>1</v>
      </c>
      <c r="H16" s="13">
        <v>198000</v>
      </c>
      <c r="I16" s="11" t="str">
        <f>VLOOKUP(C16,'[3]어린이용 전자책'!$A$3:$M$2150,9,0)</f>
        <v>4808930206808</v>
      </c>
      <c r="J16" s="11" t="s">
        <v>599</v>
      </c>
      <c r="K16" s="11" t="str">
        <f>VLOOKUP(C16,'[3]어린이용 전자책'!$A$3:$M$2150,13,0)</f>
        <v>kPDF</v>
      </c>
    </row>
    <row r="17" spans="1:11" s="6" customFormat="1" ht="24.75" customHeight="1">
      <c r="A17" s="11">
        <v>14</v>
      </c>
      <c r="B17" s="11" t="str">
        <f>VLOOKUP(C17,'[3]어린이용 전자책'!A$4:P$2150,2,0)</f>
        <v>아동</v>
      </c>
      <c r="C17" s="14" t="s">
        <v>3230</v>
      </c>
      <c r="D17" s="14" t="s">
        <v>1320</v>
      </c>
      <c r="E17" s="14" t="s">
        <v>1313</v>
      </c>
      <c r="F17" s="39">
        <f>VLOOKUP(C17,'[3]어린이용 전자책'!$A$3:$M$2150,4,0)</f>
        <v>198000</v>
      </c>
      <c r="G17" s="8">
        <v>1</v>
      </c>
      <c r="H17" s="13">
        <v>198000</v>
      </c>
      <c r="I17" s="11" t="str">
        <f>VLOOKUP(C17,'[3]어린이용 전자책'!$A$3:$M$2150,9,0)</f>
        <v>4808930219556</v>
      </c>
      <c r="J17" s="11" t="s">
        <v>599</v>
      </c>
      <c r="K17" s="11" t="str">
        <f>VLOOKUP(C17,'[3]어린이용 전자책'!$A$3:$M$2150,13,0)</f>
        <v>kPDF</v>
      </c>
    </row>
    <row r="18" spans="1:11" s="6" customFormat="1" ht="24.75" customHeight="1">
      <c r="A18" s="11">
        <v>15</v>
      </c>
      <c r="B18" s="11" t="str">
        <f>VLOOKUP(C18,'[3]어린이용 전자책'!A$4:P$2150,2,0)</f>
        <v>아동</v>
      </c>
      <c r="C18" s="14" t="s">
        <v>2790</v>
      </c>
      <c r="D18" s="14" t="s">
        <v>895</v>
      </c>
      <c r="E18" s="14" t="s">
        <v>827</v>
      </c>
      <c r="F18" s="39">
        <f>VLOOKUP(C18,'[3]어린이용 전자책'!$A$3:$M$2150,4,0)</f>
        <v>15120</v>
      </c>
      <c r="G18" s="8">
        <v>1</v>
      </c>
      <c r="H18" s="13">
        <v>15120</v>
      </c>
      <c r="I18" s="11" t="str">
        <f>VLOOKUP(C18,'[3]어린이용 전자책'!$A$3:$M$2150,9,0)</f>
        <v>4801163631645</v>
      </c>
      <c r="J18" s="11" t="s">
        <v>599</v>
      </c>
      <c r="K18" s="11" t="str">
        <f>VLOOKUP(C18,'[3]어린이용 전자책'!$A$3:$M$2150,13,0)</f>
        <v>kEPUB</v>
      </c>
    </row>
    <row r="19" spans="1:11" s="6" customFormat="1" ht="24.75" customHeight="1">
      <c r="A19" s="11">
        <v>16</v>
      </c>
      <c r="B19" s="11" t="str">
        <f>VLOOKUP(C19,'[3]어린이용 전자책'!A$4:P$2150,2,0)</f>
        <v>아동</v>
      </c>
      <c r="C19" s="14" t="s">
        <v>2789</v>
      </c>
      <c r="D19" s="14" t="s">
        <v>895</v>
      </c>
      <c r="E19" s="14" t="s">
        <v>827</v>
      </c>
      <c r="F19" s="39">
        <f>VLOOKUP(C19,'[3]어린이용 전자책'!$A$3:$M$2150,4,0)</f>
        <v>15120</v>
      </c>
      <c r="G19" s="8">
        <v>1</v>
      </c>
      <c r="H19" s="13">
        <v>15120</v>
      </c>
      <c r="I19" s="11" t="str">
        <f>VLOOKUP(C19,'[3]어린이용 전자책'!$A$3:$M$2150,9,0)</f>
        <v>4801163631652</v>
      </c>
      <c r="J19" s="11" t="s">
        <v>599</v>
      </c>
      <c r="K19" s="11" t="str">
        <f>VLOOKUP(C19,'[3]어린이용 전자책'!$A$3:$M$2150,13,0)</f>
        <v>kEPUB</v>
      </c>
    </row>
    <row r="20" spans="1:11" s="6" customFormat="1" ht="24.75" customHeight="1">
      <c r="A20" s="11">
        <v>17</v>
      </c>
      <c r="B20" s="11" t="str">
        <f>VLOOKUP(C20,'[3]어린이용 전자책'!A$4:P$2150,2,0)</f>
        <v>아동</v>
      </c>
      <c r="C20" s="14" t="s">
        <v>3748</v>
      </c>
      <c r="D20" s="14" t="s">
        <v>4031</v>
      </c>
      <c r="E20" s="14" t="s">
        <v>373</v>
      </c>
      <c r="F20" s="39">
        <f>VLOOKUP(C20,'[3]어린이용 전자책'!$A$3:$M$2150,4,0)</f>
        <v>21600</v>
      </c>
      <c r="G20" s="8">
        <v>2</v>
      </c>
      <c r="H20" s="13">
        <v>43200</v>
      </c>
      <c r="I20" s="11" t="str">
        <f>VLOOKUP(C20,'[3]어린이용 전자책'!$A$3:$M$2150,9,0)</f>
        <v>4808962479706</v>
      </c>
      <c r="J20" s="11" t="s">
        <v>599</v>
      </c>
      <c r="K20" s="11" t="str">
        <f>VLOOKUP(C20,'[3]어린이용 전자책'!$A$3:$M$2150,13,0)</f>
        <v>kEPUB</v>
      </c>
    </row>
    <row r="21" spans="1:11" s="6" customFormat="1" ht="24.75" customHeight="1">
      <c r="A21" s="11">
        <v>18</v>
      </c>
      <c r="B21" s="11" t="str">
        <f>VLOOKUP(C21,'[3]어린이용 전자책'!A$4:P$2150,2,0)</f>
        <v>아동</v>
      </c>
      <c r="C21" s="14" t="s">
        <v>2759</v>
      </c>
      <c r="D21" s="14" t="s">
        <v>1625</v>
      </c>
      <c r="E21" s="14" t="s">
        <v>92</v>
      </c>
      <c r="F21" s="39">
        <f>VLOOKUP(C21,'[3]어린이용 전자책'!$A$3:$M$2150,4,0)</f>
        <v>16130</v>
      </c>
      <c r="G21" s="8">
        <v>1</v>
      </c>
      <c r="H21" s="13">
        <v>16130</v>
      </c>
      <c r="I21" s="11" t="str">
        <f>VLOOKUP(C21,'[3]어린이용 전자책'!$A$3:$M$2150,9,0)</f>
        <v>4801162180946</v>
      </c>
      <c r="J21" s="11" t="s">
        <v>599</v>
      </c>
      <c r="K21" s="11" t="str">
        <f>VLOOKUP(C21,'[3]어린이용 전자책'!$A$3:$M$2150,13,0)</f>
        <v>kEPUB</v>
      </c>
    </row>
    <row r="22" spans="1:11" s="6" customFormat="1" ht="24.75" customHeight="1">
      <c r="A22" s="11">
        <v>19</v>
      </c>
      <c r="B22" s="11" t="str">
        <f>VLOOKUP(C22,'[3]어린이용 전자책'!A$4:P$2150,2,0)</f>
        <v>아동</v>
      </c>
      <c r="C22" s="14" t="s">
        <v>3163</v>
      </c>
      <c r="D22" s="14" t="s">
        <v>1613</v>
      </c>
      <c r="E22" s="14" t="s">
        <v>92</v>
      </c>
      <c r="F22" s="39">
        <f>VLOOKUP(C22,'[3]어린이용 전자책'!$A$3:$M$2150,4,0)</f>
        <v>16130</v>
      </c>
      <c r="G22" s="8">
        <v>1</v>
      </c>
      <c r="H22" s="13">
        <v>16130</v>
      </c>
      <c r="I22" s="11" t="str">
        <f>VLOOKUP(C22,'[3]어린이용 전자책'!$A$3:$M$2150,9,0)</f>
        <v>4801162181479</v>
      </c>
      <c r="J22" s="11" t="s">
        <v>599</v>
      </c>
      <c r="K22" s="11" t="str">
        <f>VLOOKUP(C22,'[3]어린이용 전자책'!$A$3:$M$2150,13,0)</f>
        <v>kEPUB</v>
      </c>
    </row>
    <row r="23" spans="1:11" s="6" customFormat="1" ht="24.75" customHeight="1">
      <c r="A23" s="11">
        <v>20</v>
      </c>
      <c r="B23" s="11" t="str">
        <f>VLOOKUP(C23,'[3]어린이용 전자책'!A$4:P$2150,2,0)</f>
        <v>아동</v>
      </c>
      <c r="C23" s="14" t="s">
        <v>2336</v>
      </c>
      <c r="D23" s="14" t="s">
        <v>721</v>
      </c>
      <c r="E23" s="14" t="s">
        <v>157</v>
      </c>
      <c r="F23" s="39">
        <f>VLOOKUP(C23,'[3]어린이용 전자책'!$A$3:$M$2150,4,0)</f>
        <v>25200</v>
      </c>
      <c r="G23" s="8">
        <v>1</v>
      </c>
      <c r="H23" s="13">
        <v>25200</v>
      </c>
      <c r="I23" s="11" t="str">
        <f>VLOOKUP(C23,'[3]어린이용 전자책'!$A$3:$M$2150,9,0)</f>
        <v>4801160340830</v>
      </c>
      <c r="J23" s="11" t="s">
        <v>599</v>
      </c>
      <c r="K23" s="11" t="str">
        <f>VLOOKUP(C23,'[3]어린이용 전자책'!$A$3:$M$2150,13,0)</f>
        <v>kPDF</v>
      </c>
    </row>
    <row r="24" spans="1:11" s="6" customFormat="1" ht="24.75" customHeight="1">
      <c r="A24" s="11">
        <v>21</v>
      </c>
      <c r="B24" s="11" t="str">
        <f>VLOOKUP(C24,'[3]어린이용 전자책'!A$4:P$2150,2,0)</f>
        <v>아동</v>
      </c>
      <c r="C24" s="14" t="s">
        <v>3433</v>
      </c>
      <c r="D24" s="14" t="s">
        <v>1370</v>
      </c>
      <c r="E24" s="14" t="s">
        <v>817</v>
      </c>
      <c r="F24" s="39">
        <f>VLOOKUP(C24,'[3]어린이용 전자책'!$A$3:$M$2150,4,0)</f>
        <v>23400</v>
      </c>
      <c r="G24" s="8">
        <v>1</v>
      </c>
      <c r="H24" s="13">
        <v>23400</v>
      </c>
      <c r="I24" s="11" t="str">
        <f>VLOOKUP(C24,'[3]어린이용 전자책'!$A$3:$M$2150,9,0)</f>
        <v>4808952237026</v>
      </c>
      <c r="J24" s="11" t="s">
        <v>599</v>
      </c>
      <c r="K24" s="11" t="str">
        <f>VLOOKUP(C24,'[3]어린이용 전자책'!$A$3:$M$2150,13,0)</f>
        <v>kEPUB</v>
      </c>
    </row>
    <row r="25" spans="1:11" s="6" customFormat="1" ht="24.75" customHeight="1">
      <c r="A25" s="11">
        <v>22</v>
      </c>
      <c r="B25" s="11" t="str">
        <f>VLOOKUP(C25,'[3]어린이용 전자책'!A$4:P$2150,2,0)</f>
        <v>아동</v>
      </c>
      <c r="C25" s="14" t="s">
        <v>2095</v>
      </c>
      <c r="D25" s="14" t="s">
        <v>811</v>
      </c>
      <c r="E25" s="14" t="s">
        <v>252</v>
      </c>
      <c r="F25" s="39">
        <f>VLOOKUP(C25,'[3]어린이용 전자책'!$A$3:$M$2150,4,0)</f>
        <v>21600</v>
      </c>
      <c r="G25" s="8">
        <v>1</v>
      </c>
      <c r="H25" s="13">
        <v>21600</v>
      </c>
      <c r="I25" s="11" t="str">
        <f>VLOOKUP(C25,'[3]어린이용 전자책'!$A$3:$M$2150,9,0)</f>
        <v>4808967340094</v>
      </c>
      <c r="J25" s="11" t="s">
        <v>599</v>
      </c>
      <c r="K25" s="11" t="str">
        <f>VLOOKUP(C25,'[3]어린이용 전자책'!$A$3:$M$2150,13,0)</f>
        <v>kPDF</v>
      </c>
    </row>
    <row r="26" spans="1:11" s="6" customFormat="1" ht="24.75" customHeight="1">
      <c r="A26" s="11">
        <v>23</v>
      </c>
      <c r="B26" s="11" t="str">
        <f>VLOOKUP(C26,'[3]어린이용 전자책'!A$4:P$2150,2,0)</f>
        <v>아동</v>
      </c>
      <c r="C26" s="14" t="s">
        <v>3610</v>
      </c>
      <c r="D26" s="14" t="s">
        <v>1447</v>
      </c>
      <c r="E26" s="14" t="s">
        <v>1448</v>
      </c>
      <c r="F26" s="39">
        <f>VLOOKUP(C26,'[3]어린이용 전자책'!$A$3:$M$2150,4,0)</f>
        <v>28800</v>
      </c>
      <c r="G26" s="8">
        <v>2</v>
      </c>
      <c r="H26" s="13">
        <v>57600</v>
      </c>
      <c r="I26" s="11" t="str">
        <f>VLOOKUP(C26,'[3]어린이용 전자책'!$A$3:$M$2150,9,0)</f>
        <v>4801186430669</v>
      </c>
      <c r="J26" s="11" t="s">
        <v>599</v>
      </c>
      <c r="K26" s="11" t="str">
        <f>VLOOKUP(C26,'[3]어린이용 전자책'!$A$3:$M$2150,13,0)</f>
        <v>kPDF</v>
      </c>
    </row>
    <row r="27" spans="1:11" s="6" customFormat="1" ht="24.75" customHeight="1">
      <c r="A27" s="11">
        <v>24</v>
      </c>
      <c r="B27" s="11" t="str">
        <f>VLOOKUP(C27,'[3]어린이용 전자책'!A$4:P$2150,2,0)</f>
        <v>아동</v>
      </c>
      <c r="C27" s="14" t="s">
        <v>2745</v>
      </c>
      <c r="D27" s="14" t="s">
        <v>936</v>
      </c>
      <c r="E27" s="14" t="s">
        <v>827</v>
      </c>
      <c r="F27" s="39">
        <f>VLOOKUP(C27,'[3]어린이용 전자책'!$A$3:$M$2150,4,0)</f>
        <v>15120</v>
      </c>
      <c r="G27" s="8">
        <v>1</v>
      </c>
      <c r="H27" s="13">
        <v>15120</v>
      </c>
      <c r="I27" s="11" t="str">
        <f>VLOOKUP(C27,'[3]어린이용 전자책'!$A$3:$M$2150,9,0)</f>
        <v>4801163631164</v>
      </c>
      <c r="J27" s="11" t="s">
        <v>599</v>
      </c>
      <c r="K27" s="11" t="str">
        <f>VLOOKUP(C27,'[3]어린이용 전자책'!$A$3:$M$2150,13,0)</f>
        <v>kEPUB</v>
      </c>
    </row>
    <row r="28" spans="1:11" s="6" customFormat="1" ht="24.75" customHeight="1">
      <c r="A28" s="11">
        <v>25</v>
      </c>
      <c r="B28" s="11" t="str">
        <f>VLOOKUP(C28,'[3]어린이용 전자책'!A$4:P$2150,2,0)</f>
        <v>아동</v>
      </c>
      <c r="C28" s="14" t="s">
        <v>2361</v>
      </c>
      <c r="D28" s="14" t="s">
        <v>1554</v>
      </c>
      <c r="E28" s="14" t="s">
        <v>153</v>
      </c>
      <c r="F28" s="39">
        <f>VLOOKUP(C28,'[3]어린이용 전자책'!$A$3:$M$2150,4,0)</f>
        <v>16380</v>
      </c>
      <c r="G28" s="8">
        <v>1</v>
      </c>
      <c r="H28" s="13">
        <v>16380</v>
      </c>
      <c r="I28" s="11" t="str">
        <f>VLOOKUP(C28,'[3]어린이용 전자책'!$A$3:$M$2150,9,0)</f>
        <v>4801157852254</v>
      </c>
      <c r="J28" s="11" t="s">
        <v>599</v>
      </c>
      <c r="K28" s="11" t="str">
        <f>VLOOKUP(C28,'[3]어린이용 전자책'!$A$3:$M$2150,13,0)</f>
        <v>kEPUB</v>
      </c>
    </row>
    <row r="29" spans="1:11" s="6" customFormat="1" ht="24.75" customHeight="1">
      <c r="A29" s="11">
        <v>26</v>
      </c>
      <c r="B29" s="11" t="str">
        <f>VLOOKUP(C29,'[3]어린이용 전자책'!A$4:P$2150,2,0)</f>
        <v>아동</v>
      </c>
      <c r="C29" s="14" t="s">
        <v>2280</v>
      </c>
      <c r="D29" s="14" t="s">
        <v>706</v>
      </c>
      <c r="E29" s="14" t="s">
        <v>581</v>
      </c>
      <c r="F29" s="39">
        <f>VLOOKUP(C29,'[3]어린이용 전자책'!$A$3:$M$2150,4,0)</f>
        <v>15120</v>
      </c>
      <c r="G29" s="8">
        <v>1</v>
      </c>
      <c r="H29" s="13">
        <v>15120</v>
      </c>
      <c r="I29" s="11" t="str">
        <f>VLOOKUP(C29,'[3]어린이용 전자책'!$A$3:$M$2150,9,0)</f>
        <v>4801161721102</v>
      </c>
      <c r="J29" s="11" t="s">
        <v>599</v>
      </c>
      <c r="K29" s="11" t="str">
        <f>VLOOKUP(C29,'[3]어린이용 전자책'!$A$3:$M$2150,13,0)</f>
        <v>kPDF+kEPUB</v>
      </c>
    </row>
    <row r="30" spans="1:11" s="6" customFormat="1" ht="24.75" customHeight="1">
      <c r="A30" s="11">
        <v>27</v>
      </c>
      <c r="B30" s="11" t="str">
        <f>VLOOKUP(C30,'[3]어린이용 전자책'!A$4:P$2150,2,0)</f>
        <v>아동</v>
      </c>
      <c r="C30" s="14" t="s">
        <v>2332</v>
      </c>
      <c r="D30" s="14" t="s">
        <v>1553</v>
      </c>
      <c r="E30" s="14" t="s">
        <v>373</v>
      </c>
      <c r="F30" s="39">
        <f>VLOOKUP(C30,'[3]어린이용 전자책'!$A$3:$M$2150,4,0)</f>
        <v>20700</v>
      </c>
      <c r="G30" s="8">
        <v>2</v>
      </c>
      <c r="H30" s="13">
        <v>41400</v>
      </c>
      <c r="I30" s="11" t="str">
        <f>VLOOKUP(C30,'[3]어린이용 전자책'!$A$3:$M$2150,9,0)</f>
        <v>4808962471687</v>
      </c>
      <c r="J30" s="11" t="s">
        <v>599</v>
      </c>
      <c r="K30" s="11" t="str">
        <f>VLOOKUP(C30,'[3]어린이용 전자책'!$A$3:$M$2150,13,0)</f>
        <v>kEPUB</v>
      </c>
    </row>
    <row r="31" spans="1:11" s="6" customFormat="1" ht="24.75" customHeight="1">
      <c r="A31" s="11">
        <v>28</v>
      </c>
      <c r="B31" s="11" t="str">
        <f>VLOOKUP(C31,'[3]어린이용 전자책'!A$4:P$2150,2,0)</f>
        <v>아동</v>
      </c>
      <c r="C31" s="14" t="s">
        <v>2079</v>
      </c>
      <c r="D31" s="14" t="s">
        <v>1037</v>
      </c>
      <c r="E31" s="14" t="s">
        <v>858</v>
      </c>
      <c r="F31" s="39">
        <f>VLOOKUP(C31,'[3]어린이용 전자책'!$A$3:$M$2150,4,0)</f>
        <v>13860</v>
      </c>
      <c r="G31" s="8">
        <v>1</v>
      </c>
      <c r="H31" s="13">
        <v>13860</v>
      </c>
      <c r="I31" s="11" t="str">
        <f>VLOOKUP(C31,'[3]어린이용 전자책'!$A$3:$M$2150,9,0)</f>
        <v>4808962861136</v>
      </c>
      <c r="J31" s="11" t="s">
        <v>599</v>
      </c>
      <c r="K31" s="11" t="str">
        <f>VLOOKUP(C31,'[3]어린이용 전자책'!$A$3:$M$2150,13,0)</f>
        <v>kEPUB</v>
      </c>
    </row>
    <row r="32" spans="1:11" s="6" customFormat="1" ht="24.75" customHeight="1">
      <c r="A32" s="11">
        <v>29</v>
      </c>
      <c r="B32" s="11" t="str">
        <f>VLOOKUP(C32,'[3]어린이용 전자책'!A$4:P$2150,2,0)</f>
        <v>아동</v>
      </c>
      <c r="C32" s="14" t="s">
        <v>3499</v>
      </c>
      <c r="D32" s="14" t="s">
        <v>1394</v>
      </c>
      <c r="E32" s="14" t="s">
        <v>134</v>
      </c>
      <c r="F32" s="39">
        <f>VLOOKUP(C32,'[3]어린이용 전자책'!$A$3:$M$2150,4,0)</f>
        <v>24950</v>
      </c>
      <c r="G32" s="8">
        <v>1</v>
      </c>
      <c r="H32" s="13">
        <v>24950</v>
      </c>
      <c r="I32" s="11" t="str">
        <f>VLOOKUP(C32,'[3]어린이용 전자책'!$A$3:$M$2150,9,0)</f>
        <v>4808968304316</v>
      </c>
      <c r="J32" s="11" t="s">
        <v>599</v>
      </c>
      <c r="K32" s="11" t="str">
        <f>VLOOKUP(C32,'[3]어린이용 전자책'!$A$3:$M$2150,13,0)</f>
        <v>kPDF+kEPUB</v>
      </c>
    </row>
    <row r="33" spans="1:11" s="6" customFormat="1" ht="24.75" customHeight="1">
      <c r="A33" s="11">
        <v>30</v>
      </c>
      <c r="B33" s="11" t="str">
        <f>VLOOKUP(C33,'[3]어린이용 전자책'!A$4:P$2150,2,0)</f>
        <v>아동</v>
      </c>
      <c r="C33" s="14" t="s">
        <v>2838</v>
      </c>
      <c r="D33" s="14" t="s">
        <v>963</v>
      </c>
      <c r="E33" s="14" t="s">
        <v>710</v>
      </c>
      <c r="F33" s="39">
        <f>VLOOKUP(C33,'[3]어린이용 전자책'!$A$3:$M$2150,4,0)</f>
        <v>20160</v>
      </c>
      <c r="G33" s="8">
        <v>1</v>
      </c>
      <c r="H33" s="13">
        <v>20160</v>
      </c>
      <c r="I33" s="11" t="str">
        <f>VLOOKUP(C33,'[3]어린이용 전자책'!$A$3:$M$2150,9,0)</f>
        <v>4801157236160</v>
      </c>
      <c r="J33" s="11" t="s">
        <v>599</v>
      </c>
      <c r="K33" s="11" t="str">
        <f>VLOOKUP(C33,'[3]어린이용 전자책'!$A$3:$M$2150,13,0)</f>
        <v>kPDF</v>
      </c>
    </row>
    <row r="34" spans="1:11" s="6" customFormat="1" ht="24.75" customHeight="1">
      <c r="A34" s="11">
        <v>31</v>
      </c>
      <c r="B34" s="11" t="str">
        <f>VLOOKUP(C34,'[3]어린이용 전자책'!A$4:P$2150,2,0)</f>
        <v>아동</v>
      </c>
      <c r="C34" s="14" t="s">
        <v>2046</v>
      </c>
      <c r="D34" s="14" t="s">
        <v>666</v>
      </c>
      <c r="E34" s="14" t="s">
        <v>598</v>
      </c>
      <c r="F34" s="39">
        <f>VLOOKUP(C34,'[3]어린이용 전자책'!$A$3:$M$2150,4,0)</f>
        <v>14110</v>
      </c>
      <c r="G34" s="8">
        <v>1</v>
      </c>
      <c r="H34" s="13">
        <v>14110</v>
      </c>
      <c r="I34" s="11" t="str">
        <f>VLOOKUP(C34,'[3]어린이용 전자책'!$A$3:$M$2150,9,0)</f>
        <v>4808994110578</v>
      </c>
      <c r="J34" s="11" t="s">
        <v>599</v>
      </c>
      <c r="K34" s="11" t="str">
        <f>VLOOKUP(C34,'[3]어린이용 전자책'!$A$3:$M$2150,13,0)</f>
        <v>kPDF</v>
      </c>
    </row>
    <row r="35" spans="1:11" s="6" customFormat="1" ht="24.75" customHeight="1">
      <c r="A35" s="11">
        <v>32</v>
      </c>
      <c r="B35" s="11" t="str">
        <f>VLOOKUP(C35,'[3]어린이용 전자책'!A$4:P$2150,2,0)</f>
        <v>아동</v>
      </c>
      <c r="C35" s="14" t="s">
        <v>2343</v>
      </c>
      <c r="D35" s="14" t="s">
        <v>1060</v>
      </c>
      <c r="E35" s="14" t="s">
        <v>581</v>
      </c>
      <c r="F35" s="39">
        <f>VLOOKUP(C35,'[3]어린이용 전자책'!$A$3:$M$2150,4,0)</f>
        <v>15120</v>
      </c>
      <c r="G35" s="8">
        <v>1</v>
      </c>
      <c r="H35" s="13">
        <v>15120</v>
      </c>
      <c r="I35" s="11" t="str">
        <f>VLOOKUP(C35,'[3]어린이용 전자책'!$A$3:$M$2150,9,0)</f>
        <v>4801161720679</v>
      </c>
      <c r="J35" s="11" t="s">
        <v>599</v>
      </c>
      <c r="K35" s="11" t="str">
        <f>VLOOKUP(C35,'[3]어린이용 전자책'!$A$3:$M$2150,13,0)</f>
        <v>kPDF</v>
      </c>
    </row>
    <row r="36" spans="1:11" s="6" customFormat="1" ht="24.75" customHeight="1">
      <c r="A36" s="11">
        <v>33</v>
      </c>
      <c r="B36" s="11" t="str">
        <f>VLOOKUP(C36,'[3]어린이용 전자책'!A$4:P$2150,2,0)</f>
        <v>아동</v>
      </c>
      <c r="C36" s="14" t="s">
        <v>2719</v>
      </c>
      <c r="D36" s="14" t="s">
        <v>1009</v>
      </c>
      <c r="E36" s="14" t="s">
        <v>687</v>
      </c>
      <c r="F36" s="39">
        <f>VLOOKUP(C36,'[3]어린이용 전자책'!$A$3:$M$2150,4,0)</f>
        <v>27720</v>
      </c>
      <c r="G36" s="8">
        <v>1</v>
      </c>
      <c r="H36" s="13">
        <v>27720</v>
      </c>
      <c r="I36" s="11" t="str">
        <f>VLOOKUP(C36,'[3]어린이용 전자책'!$A$3:$M$2150,9,0)</f>
        <v>4801189734320</v>
      </c>
      <c r="J36" s="11" t="s">
        <v>599</v>
      </c>
      <c r="K36" s="11" t="str">
        <f>VLOOKUP(C36,'[3]어린이용 전자책'!$A$3:$M$2150,13,0)</f>
        <v>kPDF</v>
      </c>
    </row>
    <row r="37" spans="1:11" s="6" customFormat="1" ht="24.75" customHeight="1">
      <c r="A37" s="11">
        <v>34</v>
      </c>
      <c r="B37" s="11" t="str">
        <f>VLOOKUP(C37,'[3]어린이용 전자책'!A$4:P$2150,2,0)</f>
        <v>아동</v>
      </c>
      <c r="C37" s="14" t="s">
        <v>3481</v>
      </c>
      <c r="D37" s="14" t="s">
        <v>1387</v>
      </c>
      <c r="E37" s="14" t="s">
        <v>134</v>
      </c>
      <c r="F37" s="39">
        <f>VLOOKUP(C37,'[3]어린이용 전자책'!$A$3:$M$2150,4,0)</f>
        <v>15120</v>
      </c>
      <c r="G37" s="8">
        <v>1</v>
      </c>
      <c r="H37" s="13">
        <v>15120</v>
      </c>
      <c r="I37" s="11" t="str">
        <f>VLOOKUP(C37,'[3]어린이용 전자책'!$A$3:$M$2150,9,0)</f>
        <v>4808968304309</v>
      </c>
      <c r="J37" s="11" t="s">
        <v>599</v>
      </c>
      <c r="K37" s="11" t="str">
        <f>VLOOKUP(C37,'[3]어린이용 전자책'!$A$3:$M$2150,13,0)</f>
        <v>kPDF+kEPUB</v>
      </c>
    </row>
    <row r="38" spans="1:11" s="6" customFormat="1" ht="24.75" customHeight="1">
      <c r="A38" s="11">
        <v>35</v>
      </c>
      <c r="B38" s="11" t="str">
        <f>VLOOKUP(C38,'[3]어린이용 전자책'!A$4:P$2150,2,0)</f>
        <v>아동</v>
      </c>
      <c r="C38" s="14" t="s">
        <v>2165</v>
      </c>
      <c r="D38" s="14" t="s">
        <v>260</v>
      </c>
      <c r="E38" s="14" t="s">
        <v>72</v>
      </c>
      <c r="F38" s="39">
        <f>VLOOKUP(C38,'[3]어린이용 전자책'!$A$3:$M$2150,4,0)</f>
        <v>15120</v>
      </c>
      <c r="G38" s="8">
        <v>1</v>
      </c>
      <c r="H38" s="13">
        <v>15120</v>
      </c>
      <c r="I38" s="11" t="str">
        <f>VLOOKUP(C38,'[3]어린이용 전자책'!$A$3:$M$2150,9,0)</f>
        <v>4808931582161</v>
      </c>
      <c r="J38" s="11" t="s">
        <v>599</v>
      </c>
      <c r="K38" s="11" t="str">
        <f>VLOOKUP(C38,'[3]어린이용 전자책'!$A$3:$M$2150,13,0)</f>
        <v>kPDF</v>
      </c>
    </row>
    <row r="39" spans="1:11" s="6" customFormat="1" ht="24.75" customHeight="1">
      <c r="A39" s="11">
        <v>36</v>
      </c>
      <c r="B39" s="11" t="str">
        <f>VLOOKUP(C39,'[3]어린이용 전자책'!A$4:P$2150,2,0)</f>
        <v>아동</v>
      </c>
      <c r="C39" s="14" t="s">
        <v>2785</v>
      </c>
      <c r="D39" s="14" t="s">
        <v>1698</v>
      </c>
      <c r="E39" s="14" t="s">
        <v>218</v>
      </c>
      <c r="F39" s="39">
        <f>VLOOKUP(C39,'[3]어린이용 전자책'!$A$3:$M$2150,4,0)</f>
        <v>16380</v>
      </c>
      <c r="G39" s="8">
        <v>1</v>
      </c>
      <c r="H39" s="13">
        <v>16380</v>
      </c>
      <c r="I39" s="11" t="str">
        <f>VLOOKUP(C39,'[3]어린이용 전자책'!$A$3:$M$2150,9,0)</f>
        <v>4808997943692</v>
      </c>
      <c r="J39" s="11" t="s">
        <v>599</v>
      </c>
      <c r="K39" s="11" t="str">
        <f>VLOOKUP(C39,'[3]어린이용 전자책'!$A$3:$M$2150,13,0)</f>
        <v>kPDF</v>
      </c>
    </row>
    <row r="40" spans="1:11" s="6" customFormat="1" ht="24.75" customHeight="1">
      <c r="A40" s="11">
        <v>37</v>
      </c>
      <c r="B40" s="11" t="str">
        <f>VLOOKUP(C40,'[3]어린이용 전자책'!A$4:P$2150,2,0)</f>
        <v>아동</v>
      </c>
      <c r="C40" s="14" t="s">
        <v>2835</v>
      </c>
      <c r="D40" s="14" t="s">
        <v>4107</v>
      </c>
      <c r="E40" s="14" t="s">
        <v>1602</v>
      </c>
      <c r="F40" s="39">
        <f>VLOOKUP(C40,'[3]어린이용 전자책'!$A$3:$M$2150,4,0)</f>
        <v>23400</v>
      </c>
      <c r="G40" s="8">
        <v>1</v>
      </c>
      <c r="H40" s="13">
        <v>23400</v>
      </c>
      <c r="I40" s="11" t="str">
        <f>VLOOKUP(C40,'[3]어린이용 전자책'!$A$3:$M$2150,9,0)</f>
        <v>4801187304167</v>
      </c>
      <c r="J40" s="11" t="s">
        <v>599</v>
      </c>
      <c r="K40" s="11" t="str">
        <f>VLOOKUP(C40,'[3]어린이용 전자책'!$A$3:$M$2150,13,0)</f>
        <v>kPDF</v>
      </c>
    </row>
    <row r="41" spans="1:11" s="6" customFormat="1" ht="24.75" customHeight="1">
      <c r="A41" s="11">
        <v>38</v>
      </c>
      <c r="B41" s="11" t="str">
        <f>VLOOKUP(C41,'[3]어린이용 전자책'!A$4:P$2150,2,0)</f>
        <v>아동</v>
      </c>
      <c r="C41" s="14" t="s">
        <v>3029</v>
      </c>
      <c r="D41" s="14" t="s">
        <v>336</v>
      </c>
      <c r="E41" s="14" t="s">
        <v>678</v>
      </c>
      <c r="F41" s="39">
        <f>VLOOKUP(C41,'[3]어린이용 전자책'!$A$3:$M$2150,4,0)</f>
        <v>17100</v>
      </c>
      <c r="G41" s="8">
        <v>1</v>
      </c>
      <c r="H41" s="13">
        <v>17100</v>
      </c>
      <c r="I41" s="11" t="str">
        <f>VLOOKUP(C41,'[3]어린이용 전자책'!$A$3:$M$2150,9,0)</f>
        <v>4808954445320</v>
      </c>
      <c r="J41" s="11" t="s">
        <v>599</v>
      </c>
      <c r="K41" s="11" t="str">
        <f>VLOOKUP(C41,'[3]어린이용 전자책'!$A$3:$M$2150,13,0)</f>
        <v>kEPUB</v>
      </c>
    </row>
    <row r="42" spans="1:11" s="6" customFormat="1" ht="24.75" customHeight="1">
      <c r="A42" s="11">
        <v>39</v>
      </c>
      <c r="B42" s="11" t="str">
        <f>VLOOKUP(C42,'[3]어린이용 전자책'!A$4:P$2150,2,0)</f>
        <v>아동</v>
      </c>
      <c r="C42" s="14" t="s">
        <v>3669</v>
      </c>
      <c r="D42" s="14" t="s">
        <v>1361</v>
      </c>
      <c r="E42" s="14" t="s">
        <v>243</v>
      </c>
      <c r="F42" s="39">
        <f>VLOOKUP(C42,'[3]어린이용 전자책'!$A$3:$M$2150,4,0)</f>
        <v>13860</v>
      </c>
      <c r="G42" s="8">
        <v>1</v>
      </c>
      <c r="H42" s="13">
        <v>13860</v>
      </c>
      <c r="I42" s="11" t="str">
        <f>VLOOKUP(C42,'[3]어린이용 전자책'!$A$3:$M$2150,9,0)</f>
        <v>4801187743362</v>
      </c>
      <c r="J42" s="11" t="s">
        <v>599</v>
      </c>
      <c r="K42" s="11" t="str">
        <f>VLOOKUP(C42,'[3]어린이용 전자책'!$A$3:$M$2150,13,0)</f>
        <v>kEPUB</v>
      </c>
    </row>
    <row r="43" spans="1:11" s="6" customFormat="1" ht="24.75" customHeight="1">
      <c r="A43" s="11">
        <v>40</v>
      </c>
      <c r="B43" s="11" t="str">
        <f>VLOOKUP(C43,'[3]어린이용 전자책'!A$4:P$2150,2,0)</f>
        <v>아동</v>
      </c>
      <c r="C43" s="14" t="s">
        <v>2687</v>
      </c>
      <c r="D43" s="14" t="s">
        <v>859</v>
      </c>
      <c r="E43" s="14" t="s">
        <v>314</v>
      </c>
      <c r="F43" s="39">
        <f>VLOOKUP(C43,'[3]어린이용 전자책'!$A$3:$M$2150,4,0)</f>
        <v>15120</v>
      </c>
      <c r="G43" s="8">
        <v>1</v>
      </c>
      <c r="H43" s="13">
        <v>15120</v>
      </c>
      <c r="I43" s="11" t="str">
        <f>VLOOKUP(C43,'[3]어린이용 전자책'!$A$3:$M$2150,9,0)</f>
        <v>4801185903676</v>
      </c>
      <c r="J43" s="11" t="s">
        <v>599</v>
      </c>
      <c r="K43" s="11" t="str">
        <f>VLOOKUP(C43,'[3]어린이용 전자책'!$A$3:$M$2150,13,0)</f>
        <v>kEPUB</v>
      </c>
    </row>
    <row r="44" spans="1:11" s="6" customFormat="1" ht="24.75" customHeight="1">
      <c r="A44" s="11">
        <v>41</v>
      </c>
      <c r="B44" s="11" t="str">
        <f>VLOOKUP(C44,'[3]어린이용 전자책'!A$4:P$2150,2,0)</f>
        <v>아동</v>
      </c>
      <c r="C44" s="14" t="s">
        <v>2751</v>
      </c>
      <c r="D44" s="14" t="s">
        <v>956</v>
      </c>
      <c r="E44" s="14" t="s">
        <v>153</v>
      </c>
      <c r="F44" s="39">
        <f>VLOOKUP(C44,'[3]어린이용 전자책'!$A$3:$M$2150,4,0)</f>
        <v>16380</v>
      </c>
      <c r="G44" s="8">
        <v>1</v>
      </c>
      <c r="H44" s="13">
        <v>16380</v>
      </c>
      <c r="I44" s="11" t="str">
        <f>VLOOKUP(C44,'[3]어린이용 전자책'!$A$3:$M$2150,9,0)</f>
        <v>4801157852957</v>
      </c>
      <c r="J44" s="11" t="s">
        <v>599</v>
      </c>
      <c r="K44" s="11" t="str">
        <f>VLOOKUP(C44,'[3]어린이용 전자책'!$A$3:$M$2150,13,0)</f>
        <v>kPDF</v>
      </c>
    </row>
    <row r="45" spans="1:11" s="6" customFormat="1" ht="24.75" customHeight="1">
      <c r="A45" s="11">
        <v>42</v>
      </c>
      <c r="B45" s="11" t="str">
        <f>VLOOKUP(C45,'[3]어린이용 전자책'!A$4:P$2150,2,0)</f>
        <v>아동</v>
      </c>
      <c r="C45" s="14" t="s">
        <v>2197</v>
      </c>
      <c r="D45" s="14" t="s">
        <v>697</v>
      </c>
      <c r="E45" s="14" t="s">
        <v>698</v>
      </c>
      <c r="F45" s="39">
        <f>VLOOKUP(C45,'[3]어린이용 전자책'!$A$3:$M$2150,4,0)</f>
        <v>16200</v>
      </c>
      <c r="G45" s="8">
        <v>1</v>
      </c>
      <c r="H45" s="13">
        <v>16200</v>
      </c>
      <c r="I45" s="11" t="str">
        <f>VLOOKUP(C45,'[3]어린이용 전자책'!$A$3:$M$2150,9,0)</f>
        <v>4801163270004</v>
      </c>
      <c r="J45" s="11" t="s">
        <v>599</v>
      </c>
      <c r="K45" s="11" t="str">
        <f>VLOOKUP(C45,'[3]어린이용 전자책'!$A$3:$M$2150,13,0)</f>
        <v>kPDF+kEPUB</v>
      </c>
    </row>
    <row r="46" spans="1:11" s="6" customFormat="1" ht="24.75" customHeight="1">
      <c r="A46" s="11">
        <v>43</v>
      </c>
      <c r="B46" s="11" t="str">
        <f>VLOOKUP(C46,'[3]어린이용 전자책'!A$4:P$2150,2,0)</f>
        <v>아동</v>
      </c>
      <c r="C46" s="14" t="s">
        <v>1988</v>
      </c>
      <c r="D46" s="14" t="s">
        <v>598</v>
      </c>
      <c r="E46" s="14" t="s">
        <v>598</v>
      </c>
      <c r="F46" s="39">
        <f>VLOOKUP(C46,'[3]어린이용 전자책'!$A$3:$M$2150,4,0)</f>
        <v>13680</v>
      </c>
      <c r="G46" s="8">
        <v>1</v>
      </c>
      <c r="H46" s="13">
        <v>13680</v>
      </c>
      <c r="I46" s="11" t="str">
        <f>VLOOKUP(C46,'[3]어린이용 전자책'!$A$3:$M$2150,9,0)</f>
        <v>4808994110554</v>
      </c>
      <c r="J46" s="11" t="s">
        <v>599</v>
      </c>
      <c r="K46" s="11" t="str">
        <f>VLOOKUP(C46,'[3]어린이용 전자책'!$A$3:$M$2150,13,0)</f>
        <v>kPDF</v>
      </c>
    </row>
    <row r="47" spans="1:11" s="6" customFormat="1" ht="24.75" customHeight="1">
      <c r="A47" s="11">
        <v>44</v>
      </c>
      <c r="B47" s="11" t="str">
        <f>VLOOKUP(C47,'[3]어린이용 전자책'!A$4:P$2150,2,0)</f>
        <v>아동</v>
      </c>
      <c r="C47" s="14" t="s">
        <v>3056</v>
      </c>
      <c r="D47" s="14" t="s">
        <v>907</v>
      </c>
      <c r="E47" s="14" t="s">
        <v>678</v>
      </c>
      <c r="F47" s="39">
        <f>VLOOKUP(C47,'[3]어린이용 전자책'!$A$3:$M$2150,4,0)</f>
        <v>17100</v>
      </c>
      <c r="G47" s="8">
        <v>1</v>
      </c>
      <c r="H47" s="13">
        <v>17100</v>
      </c>
      <c r="I47" s="11" t="str">
        <f>VLOOKUP(C47,'[3]어린이용 전자책'!$A$3:$M$2150,9,0)</f>
        <v>4808954445467</v>
      </c>
      <c r="J47" s="11" t="s">
        <v>599</v>
      </c>
      <c r="K47" s="11" t="str">
        <f>VLOOKUP(C47,'[3]어린이용 전자책'!$A$3:$M$2150,13,0)</f>
        <v>kEPUB</v>
      </c>
    </row>
    <row r="48" spans="1:11" s="6" customFormat="1" ht="24.75" customHeight="1">
      <c r="A48" s="11">
        <v>45</v>
      </c>
      <c r="B48" s="11" t="str">
        <f>VLOOKUP(C48,'[3]어린이용 전자책'!A$4:P$2150,2,0)</f>
        <v>아동</v>
      </c>
      <c r="C48" s="14" t="s">
        <v>3718</v>
      </c>
      <c r="D48" s="14" t="s">
        <v>668</v>
      </c>
      <c r="E48" s="14" t="s">
        <v>841</v>
      </c>
      <c r="F48" s="39">
        <f>VLOOKUP(C48,'[3]어린이용 전자책'!$A$3:$M$2150,4,0)</f>
        <v>15840</v>
      </c>
      <c r="G48" s="8">
        <v>1</v>
      </c>
      <c r="H48" s="13">
        <v>15840</v>
      </c>
      <c r="I48" s="11" t="str">
        <f>VLOOKUP(C48,'[3]어린이용 전자책'!$A$3:$M$2150,9,0)</f>
        <v>4801188236085</v>
      </c>
      <c r="J48" s="11" t="s">
        <v>599</v>
      </c>
      <c r="K48" s="11" t="str">
        <f>VLOOKUP(C48,'[3]어린이용 전자책'!$A$3:$M$2150,13,0)</f>
        <v>kEPUB</v>
      </c>
    </row>
    <row r="49" spans="1:11" s="6" customFormat="1" ht="24.75" customHeight="1">
      <c r="A49" s="11">
        <v>46</v>
      </c>
      <c r="B49" s="11" t="str">
        <f>VLOOKUP(C49,'[3]어린이용 전자책'!A$4:P$2150,2,0)</f>
        <v>아동</v>
      </c>
      <c r="C49" s="14" t="s">
        <v>2812</v>
      </c>
      <c r="D49" s="14" t="s">
        <v>3980</v>
      </c>
      <c r="E49" s="14" t="s">
        <v>764</v>
      </c>
      <c r="F49" s="39">
        <f>VLOOKUP(C49,'[3]어린이용 전자책'!$A$3:$M$2150,4,0)</f>
        <v>15120</v>
      </c>
      <c r="G49" s="8">
        <v>1</v>
      </c>
      <c r="H49" s="13">
        <v>15120</v>
      </c>
      <c r="I49" s="11" t="str">
        <f>VLOOKUP(C49,'[3]어린이용 전자책'!$A$3:$M$2150,9,0)</f>
        <v>4801189239139</v>
      </c>
      <c r="J49" s="11" t="s">
        <v>599</v>
      </c>
      <c r="K49" s="11" t="str">
        <f>VLOOKUP(C49,'[3]어린이용 전자책'!$A$3:$M$2150,13,0)</f>
        <v>kPDF</v>
      </c>
    </row>
    <row r="50" spans="1:11" s="6" customFormat="1" ht="24.75" customHeight="1">
      <c r="A50" s="11">
        <v>47</v>
      </c>
      <c r="B50" s="11" t="str">
        <f>VLOOKUP(C50,'[3]어린이용 전자책'!A$4:P$2150,2,0)</f>
        <v>아동</v>
      </c>
      <c r="C50" s="14" t="s">
        <v>2153</v>
      </c>
      <c r="D50" s="14" t="s">
        <v>1419</v>
      </c>
      <c r="E50" s="14" t="s">
        <v>1420</v>
      </c>
      <c r="F50" s="39">
        <f>VLOOKUP(C50,'[3]어린이용 전자책'!$A$3:$M$2150,4,0)</f>
        <v>20160</v>
      </c>
      <c r="G50" s="8">
        <v>1</v>
      </c>
      <c r="H50" s="13">
        <v>20160</v>
      </c>
      <c r="I50" s="11" t="str">
        <f>VLOOKUP(C50,'[3]어린이용 전자책'!$A$3:$M$2150,9,0)</f>
        <v>4801185237344</v>
      </c>
      <c r="J50" s="11" t="s">
        <v>599</v>
      </c>
      <c r="K50" s="11" t="str">
        <f>VLOOKUP(C50,'[3]어린이용 전자책'!$A$3:$M$2150,13,0)</f>
        <v>kPDF</v>
      </c>
    </row>
    <row r="51" spans="1:11" s="6" customFormat="1" ht="24.75" customHeight="1">
      <c r="A51" s="11">
        <v>48</v>
      </c>
      <c r="B51" s="11" t="str">
        <f>VLOOKUP(C51,'[3]어린이용 전자책'!A$4:P$2150,2,0)</f>
        <v>아동</v>
      </c>
      <c r="C51" s="14" t="s">
        <v>3641</v>
      </c>
      <c r="D51" s="14" t="s">
        <v>1460</v>
      </c>
      <c r="E51" s="14" t="s">
        <v>63</v>
      </c>
      <c r="F51" s="39">
        <f>VLOOKUP(C51,'[3]어린이용 전자책'!$A$3:$M$2150,4,0)</f>
        <v>23400</v>
      </c>
      <c r="G51" s="8">
        <v>1</v>
      </c>
      <c r="H51" s="13">
        <v>23400</v>
      </c>
      <c r="I51" s="11" t="str">
        <f>VLOOKUP(C51,'[3]어린이용 전자책'!$A$3:$M$2150,9,0)</f>
        <v>4808952239112</v>
      </c>
      <c r="J51" s="11" t="s">
        <v>599</v>
      </c>
      <c r="K51" s="11" t="str">
        <f>VLOOKUP(C51,'[3]어린이용 전자책'!$A$3:$M$2150,13,0)</f>
        <v>kEPUB</v>
      </c>
    </row>
    <row r="52" spans="1:11" s="6" customFormat="1" ht="24.75" customHeight="1">
      <c r="A52" s="11">
        <v>49</v>
      </c>
      <c r="B52" s="11" t="str">
        <f>VLOOKUP(C52,'[3]어린이용 전자책'!A$4:P$2150,2,0)</f>
        <v>아동</v>
      </c>
      <c r="C52" s="14" t="s">
        <v>3630</v>
      </c>
      <c r="D52" s="14" t="s">
        <v>4111</v>
      </c>
      <c r="E52" s="14" t="s">
        <v>830</v>
      </c>
      <c r="F52" s="39">
        <f>VLOOKUP(C52,'[3]어린이용 전자책'!$A$3:$M$2150,4,0)</f>
        <v>18000</v>
      </c>
      <c r="G52" s="8">
        <v>2</v>
      </c>
      <c r="H52" s="13">
        <v>36000</v>
      </c>
      <c r="I52" s="11" t="str">
        <f>VLOOKUP(C52,'[3]어린이용 전자책'!$A$3:$M$2150,9,0)</f>
        <v>4808950973995</v>
      </c>
      <c r="J52" s="11" t="s">
        <v>599</v>
      </c>
      <c r="K52" s="11" t="str">
        <f>VLOOKUP(C52,'[3]어린이용 전자책'!$A$3:$M$2150,13,0)</f>
        <v>kEPUB</v>
      </c>
    </row>
    <row r="53" spans="1:11" s="6" customFormat="1" ht="24.75" customHeight="1">
      <c r="A53" s="11">
        <v>50</v>
      </c>
      <c r="B53" s="11" t="str">
        <f>VLOOKUP(C53,'[3]어린이용 전자책'!A$4:P$2150,2,0)</f>
        <v>아동</v>
      </c>
      <c r="C53" s="14" t="s">
        <v>2458</v>
      </c>
      <c r="D53" s="14" t="s">
        <v>4095</v>
      </c>
      <c r="E53" s="14" t="s">
        <v>830</v>
      </c>
      <c r="F53" s="39">
        <f>VLOOKUP(C53,'[3]어린이용 전자책'!$A$3:$M$2150,4,0)</f>
        <v>18000</v>
      </c>
      <c r="G53" s="8">
        <v>2</v>
      </c>
      <c r="H53" s="13">
        <v>36000</v>
      </c>
      <c r="I53" s="11" t="str">
        <f>VLOOKUP(C53,'[3]어린이용 전자책'!$A$3:$M$2150,9,0)</f>
        <v>4808950982119</v>
      </c>
      <c r="J53" s="11" t="s">
        <v>599</v>
      </c>
      <c r="K53" s="11" t="str">
        <f>VLOOKUP(C53,'[3]어린이용 전자책'!$A$3:$M$2150,13,0)</f>
        <v>kEPUB</v>
      </c>
    </row>
    <row r="54" spans="1:11" s="6" customFormat="1" ht="24.75" customHeight="1">
      <c r="A54" s="11">
        <v>51</v>
      </c>
      <c r="B54" s="11" t="str">
        <f>VLOOKUP(C54,'[3]어린이용 전자책'!A$4:P$2150,2,0)</f>
        <v>아동</v>
      </c>
      <c r="C54" s="14" t="s">
        <v>2296</v>
      </c>
      <c r="D54" s="14" t="s">
        <v>717</v>
      </c>
      <c r="E54" s="14" t="s">
        <v>104</v>
      </c>
      <c r="F54" s="39">
        <f>VLOOKUP(C54,'[3]어린이용 전자책'!$A$3:$M$2150,4,0)</f>
        <v>15120</v>
      </c>
      <c r="G54" s="8">
        <v>1</v>
      </c>
      <c r="H54" s="13">
        <v>15120</v>
      </c>
      <c r="I54" s="11" t="str">
        <f>VLOOKUP(C54,'[3]어린이용 전자책'!$A$3:$M$2150,9,0)</f>
        <v>4801170262337</v>
      </c>
      <c r="J54" s="11" t="s">
        <v>599</v>
      </c>
      <c r="K54" s="11" t="str">
        <f>VLOOKUP(C54,'[3]어린이용 전자책'!$A$3:$M$2150,13,0)</f>
        <v>kEPUB</v>
      </c>
    </row>
    <row r="55" spans="1:11" s="6" customFormat="1" ht="24.75" customHeight="1">
      <c r="A55" s="11">
        <v>52</v>
      </c>
      <c r="B55" s="11" t="str">
        <f>VLOOKUP(C55,'[3]어린이용 전자책'!A$4:P$2150,2,0)</f>
        <v>아동</v>
      </c>
      <c r="C55" s="14" t="s">
        <v>2627</v>
      </c>
      <c r="D55" s="14" t="s">
        <v>996</v>
      </c>
      <c r="E55" s="14" t="s">
        <v>581</v>
      </c>
      <c r="F55" s="39">
        <f>VLOOKUP(C55,'[3]어린이용 전자책'!$A$3:$M$2150,4,0)</f>
        <v>18900</v>
      </c>
      <c r="G55" s="8">
        <v>1</v>
      </c>
      <c r="H55" s="13">
        <v>18900</v>
      </c>
      <c r="I55" s="11" t="str">
        <f>VLOOKUP(C55,'[3]어린이용 전자책'!$A$3:$M$2150,9,0)</f>
        <v>4801161721737</v>
      </c>
      <c r="J55" s="11" t="s">
        <v>599</v>
      </c>
      <c r="K55" s="11" t="str">
        <f>VLOOKUP(C55,'[3]어린이용 전자책'!$A$3:$M$2150,13,0)</f>
        <v>kPDF</v>
      </c>
    </row>
    <row r="56" spans="1:11" s="6" customFormat="1" ht="24.75" customHeight="1">
      <c r="A56" s="11">
        <v>53</v>
      </c>
      <c r="B56" s="11" t="str">
        <f>VLOOKUP(C56,'[3]어린이용 전자책'!A$4:P$2150,2,0)</f>
        <v>아동</v>
      </c>
      <c r="C56" s="14" t="s">
        <v>2633</v>
      </c>
      <c r="D56" s="14" t="s">
        <v>702</v>
      </c>
      <c r="E56" s="14" t="s">
        <v>883</v>
      </c>
      <c r="F56" s="39">
        <f>VLOOKUP(C56,'[3]어린이용 전자책'!$A$3:$M$2150,4,0)</f>
        <v>49140</v>
      </c>
      <c r="G56" s="8">
        <v>2</v>
      </c>
      <c r="H56" s="13">
        <v>98280</v>
      </c>
      <c r="I56" s="11" t="str">
        <f>VLOOKUP(C56,'[3]어린이용 전자책'!$A$3:$M$2150,9,0)</f>
        <v>4808955476613</v>
      </c>
      <c r="J56" s="11" t="s">
        <v>599</v>
      </c>
      <c r="K56" s="11" t="str">
        <f>VLOOKUP(C56,'[3]어린이용 전자책'!$A$3:$M$2150,13,0)</f>
        <v>kEPUB</v>
      </c>
    </row>
    <row r="57" spans="1:11" s="6" customFormat="1" ht="24.75" customHeight="1">
      <c r="A57" s="11">
        <v>54</v>
      </c>
      <c r="B57" s="11" t="str">
        <f>VLOOKUP(C57,'[3]어린이용 전자책'!A$4:P$2150,2,0)</f>
        <v>아동</v>
      </c>
      <c r="C57" s="14" t="s">
        <v>2973</v>
      </c>
      <c r="D57" s="14" t="s">
        <v>1572</v>
      </c>
      <c r="E57" s="14" t="s">
        <v>288</v>
      </c>
      <c r="F57" s="39">
        <f>VLOOKUP(C57,'[3]어린이용 전자책'!$A$3:$M$2150,4,0)</f>
        <v>21600</v>
      </c>
      <c r="G57" s="8">
        <v>2</v>
      </c>
      <c r="H57" s="13">
        <v>43200</v>
      </c>
      <c r="I57" s="11" t="str">
        <f>VLOOKUP(C57,'[3]어린이용 전자책'!$A$3:$M$2150,9,0)</f>
        <v>4808950989606</v>
      </c>
      <c r="J57" s="11" t="s">
        <v>599</v>
      </c>
      <c r="K57" s="11" t="str">
        <f>VLOOKUP(C57,'[3]어린이용 전자책'!$A$3:$M$2150,13,0)</f>
        <v>kPDF</v>
      </c>
    </row>
    <row r="58" spans="1:11" s="6" customFormat="1" ht="24.75" customHeight="1">
      <c r="A58" s="11">
        <v>55</v>
      </c>
      <c r="B58" s="11" t="str">
        <f>VLOOKUP(C58,'[3]어린이용 전자책'!A$4:P$2150,2,0)</f>
        <v>아동</v>
      </c>
      <c r="C58" s="14" t="s">
        <v>2792</v>
      </c>
      <c r="D58" s="14" t="s">
        <v>828</v>
      </c>
      <c r="E58" s="14" t="s">
        <v>677</v>
      </c>
      <c r="F58" s="39">
        <f>VLOOKUP(C58,'[3]어린이용 전자책'!$A$3:$M$2150,4,0)</f>
        <v>13860</v>
      </c>
      <c r="G58" s="8">
        <v>1</v>
      </c>
      <c r="H58" s="13">
        <v>13860</v>
      </c>
      <c r="I58" s="11" t="str">
        <f>VLOOKUP(C58,'[3]어린이용 전자책'!$A$3:$M$2150,9,0)</f>
        <v>4801163631713</v>
      </c>
      <c r="J58" s="11" t="s">
        <v>599</v>
      </c>
      <c r="K58" s="11" t="str">
        <f>VLOOKUP(C58,'[3]어린이용 전자책'!$A$3:$M$2150,13,0)</f>
        <v>kEPUB</v>
      </c>
    </row>
    <row r="59" spans="1:11" s="6" customFormat="1" ht="24.75" customHeight="1">
      <c r="A59" s="11">
        <v>56</v>
      </c>
      <c r="B59" s="11" t="str">
        <f>VLOOKUP(C59,'[3]어린이용 전자책'!A$4:P$2150,2,0)</f>
        <v>아동</v>
      </c>
      <c r="C59" s="14" t="s">
        <v>2742</v>
      </c>
      <c r="D59" s="14" t="s">
        <v>954</v>
      </c>
      <c r="E59" s="14" t="s">
        <v>827</v>
      </c>
      <c r="F59" s="39">
        <f>VLOOKUP(C59,'[3]어린이용 전자책'!$A$3:$M$2150,4,0)</f>
        <v>15120</v>
      </c>
      <c r="G59" s="8">
        <v>1</v>
      </c>
      <c r="H59" s="13">
        <v>15120</v>
      </c>
      <c r="I59" s="11" t="str">
        <f>VLOOKUP(C59,'[3]어린이용 전자책'!$A$3:$M$2150,9,0)</f>
        <v>4801163631140</v>
      </c>
      <c r="J59" s="11" t="s">
        <v>599</v>
      </c>
      <c r="K59" s="11" t="str">
        <f>VLOOKUP(C59,'[3]어린이용 전자책'!$A$3:$M$2150,13,0)</f>
        <v>kEPUB</v>
      </c>
    </row>
    <row r="60" spans="1:11" s="6" customFormat="1" ht="24.75" customHeight="1">
      <c r="A60" s="11">
        <v>57</v>
      </c>
      <c r="B60" s="11" t="str">
        <f>VLOOKUP(C60,'[3]어린이용 전자책'!A$4:P$2150,2,0)</f>
        <v>아동</v>
      </c>
      <c r="C60" s="14" t="s">
        <v>2089</v>
      </c>
      <c r="D60" s="14" t="s">
        <v>598</v>
      </c>
      <c r="E60" s="14" t="s">
        <v>598</v>
      </c>
      <c r="F60" s="39">
        <f>VLOOKUP(C60,'[3]어린이용 전자책'!$A$3:$M$2150,4,0)</f>
        <v>13680</v>
      </c>
      <c r="G60" s="8">
        <v>1</v>
      </c>
      <c r="H60" s="13">
        <v>13680</v>
      </c>
      <c r="I60" s="11" t="str">
        <f>VLOOKUP(C60,'[3]어린이용 전자책'!$A$3:$M$2150,9,0)</f>
        <v>4808994110561</v>
      </c>
      <c r="J60" s="11" t="s">
        <v>599</v>
      </c>
      <c r="K60" s="11" t="str">
        <f>VLOOKUP(C60,'[3]어린이용 전자책'!$A$3:$M$2150,13,0)</f>
        <v>kPDF</v>
      </c>
    </row>
    <row r="61" spans="1:11" s="6" customFormat="1" ht="24.75" customHeight="1">
      <c r="A61" s="11">
        <v>58</v>
      </c>
      <c r="B61" s="11" t="str">
        <f>VLOOKUP(C61,'[3]어린이용 전자책'!A$4:P$2150,2,0)</f>
        <v>아동</v>
      </c>
      <c r="C61" s="14" t="s">
        <v>3583</v>
      </c>
      <c r="D61" s="14" t="s">
        <v>1435</v>
      </c>
      <c r="E61" s="14" t="s">
        <v>1436</v>
      </c>
      <c r="F61" s="39">
        <f>VLOOKUP(C61,'[3]어린이용 전자책'!$A$3:$M$2150,4,0)</f>
        <v>15120</v>
      </c>
      <c r="G61" s="8">
        <v>1</v>
      </c>
      <c r="H61" s="13">
        <v>15120</v>
      </c>
      <c r="I61" s="11" t="str">
        <f>VLOOKUP(C61,'[3]어린이용 전자책'!$A$3:$M$2150,9,0)</f>
        <v>4801187925072</v>
      </c>
      <c r="J61" s="11" t="s">
        <v>599</v>
      </c>
      <c r="K61" s="11" t="str">
        <f>VLOOKUP(C61,'[3]어린이용 전자책'!$A$3:$M$2150,13,0)</f>
        <v>kPDF+kEPUB</v>
      </c>
    </row>
    <row r="62" spans="1:11" s="6" customFormat="1" ht="24.75" customHeight="1">
      <c r="A62" s="11">
        <v>59</v>
      </c>
      <c r="B62" s="11" t="str">
        <f>VLOOKUP(C62,'[3]어린이용 전자책'!A$4:P$2150,2,0)</f>
        <v>아동</v>
      </c>
      <c r="C62" s="14" t="s">
        <v>2743</v>
      </c>
      <c r="D62" s="14" t="s">
        <v>1622</v>
      </c>
      <c r="E62" s="14" t="s">
        <v>677</v>
      </c>
      <c r="F62" s="39">
        <f>VLOOKUP(C62,'[3]어린이용 전자책'!$A$3:$M$2150,4,0)</f>
        <v>15120</v>
      </c>
      <c r="G62" s="8">
        <v>1</v>
      </c>
      <c r="H62" s="13">
        <v>15120</v>
      </c>
      <c r="I62" s="11" t="str">
        <f>VLOOKUP(C62,'[3]어린이용 전자책'!$A$3:$M$2150,9,0)</f>
        <v>4801163630877</v>
      </c>
      <c r="J62" s="11" t="s">
        <v>599</v>
      </c>
      <c r="K62" s="11" t="str">
        <f>VLOOKUP(C62,'[3]어린이용 전자책'!$A$3:$M$2150,13,0)</f>
        <v>kEPUB</v>
      </c>
    </row>
    <row r="63" spans="1:11" s="6" customFormat="1" ht="24.75" customHeight="1">
      <c r="A63" s="11">
        <v>60</v>
      </c>
      <c r="B63" s="11" t="str">
        <f>VLOOKUP(C63,'[3]어린이용 전자책'!A$4:P$2150,2,0)</f>
        <v>아동</v>
      </c>
      <c r="C63" s="14" t="s">
        <v>2456</v>
      </c>
      <c r="D63" s="14" t="s">
        <v>943</v>
      </c>
      <c r="E63" s="14" t="s">
        <v>373</v>
      </c>
      <c r="F63" s="39">
        <f>VLOOKUP(C63,'[3]어린이용 전자책'!$A$3:$M$2150,4,0)</f>
        <v>25200</v>
      </c>
      <c r="G63" s="8">
        <v>2</v>
      </c>
      <c r="H63" s="13">
        <v>50400</v>
      </c>
      <c r="I63" s="11" t="str">
        <f>VLOOKUP(C63,'[3]어린이용 전자책'!$A$3:$M$2150,9,0)</f>
        <v>4801190065598</v>
      </c>
      <c r="J63" s="11" t="s">
        <v>599</v>
      </c>
      <c r="K63" s="11" t="str">
        <f>VLOOKUP(C63,'[3]어린이용 전자책'!$A$3:$M$2150,13,0)</f>
        <v>kPDF</v>
      </c>
    </row>
    <row r="64" spans="1:11" s="6" customFormat="1" ht="24.75" customHeight="1">
      <c r="A64" s="11">
        <v>61</v>
      </c>
      <c r="B64" s="11" t="str">
        <f>VLOOKUP(C64,'[3]어린이용 전자책'!A$4:P$2150,2,0)</f>
        <v>아동</v>
      </c>
      <c r="C64" s="14" t="s">
        <v>2816</v>
      </c>
      <c r="D64" s="14" t="s">
        <v>896</v>
      </c>
      <c r="E64" s="14" t="s">
        <v>140</v>
      </c>
      <c r="F64" s="39">
        <f>VLOOKUP(C64,'[3]어린이용 전자책'!$A$3:$M$2150,4,0)</f>
        <v>15120</v>
      </c>
      <c r="G64" s="8">
        <v>1</v>
      </c>
      <c r="H64" s="13">
        <v>15120</v>
      </c>
      <c r="I64" s="11" t="str">
        <f>VLOOKUP(C64,'[3]어린이용 전자책'!$A$3:$M$2150,9,0)</f>
        <v>4801165730384</v>
      </c>
      <c r="J64" s="11" t="s">
        <v>599</v>
      </c>
      <c r="K64" s="11" t="str">
        <f>VLOOKUP(C64,'[3]어린이용 전자책'!$A$3:$M$2150,13,0)</f>
        <v>kEPUB</v>
      </c>
    </row>
    <row r="65" spans="1:11" s="6" customFormat="1" ht="24.75" customHeight="1">
      <c r="A65" s="11">
        <v>62</v>
      </c>
      <c r="B65" s="11" t="str">
        <f>VLOOKUP(C65,'[3]어린이용 전자책'!A$4:P$2150,2,0)</f>
        <v>아동</v>
      </c>
      <c r="C65" s="14" t="s">
        <v>2912</v>
      </c>
      <c r="D65" s="14" t="s">
        <v>209</v>
      </c>
      <c r="E65" s="14" t="s">
        <v>162</v>
      </c>
      <c r="F65" s="39">
        <f>VLOOKUP(C65,'[3]어린이용 전자책'!$A$3:$M$2150,4,0)</f>
        <v>17100</v>
      </c>
      <c r="G65" s="8">
        <v>1</v>
      </c>
      <c r="H65" s="13">
        <v>17100</v>
      </c>
      <c r="I65" s="11" t="str">
        <f>VLOOKUP(C65,'[3]어린이용 전자책'!$A$3:$M$2150,9,0)</f>
        <v>4808964944509</v>
      </c>
      <c r="J65" s="11" t="s">
        <v>599</v>
      </c>
      <c r="K65" s="11" t="str">
        <f>VLOOKUP(C65,'[3]어린이용 전자책'!$A$3:$M$2150,13,0)</f>
        <v>kPDF</v>
      </c>
    </row>
    <row r="66" spans="1:11" s="6" customFormat="1" ht="24.75" customHeight="1">
      <c r="A66" s="11">
        <v>63</v>
      </c>
      <c r="B66" s="11" t="str">
        <f>VLOOKUP(C66,'[3]어린이용 전자책'!A$4:P$2150,2,0)</f>
        <v>아동</v>
      </c>
      <c r="C66" s="14" t="s">
        <v>2864</v>
      </c>
      <c r="D66" s="14" t="s">
        <v>337</v>
      </c>
      <c r="E66" s="14" t="s">
        <v>104</v>
      </c>
      <c r="F66" s="39">
        <f>VLOOKUP(C66,'[3]어린이용 전자책'!$A$3:$M$2150,4,0)</f>
        <v>15120</v>
      </c>
      <c r="G66" s="8">
        <v>1</v>
      </c>
      <c r="H66" s="13">
        <v>15120</v>
      </c>
      <c r="I66" s="11" t="str">
        <f>VLOOKUP(C66,'[3]어린이용 전자책'!$A$3:$M$2150,9,0)</f>
        <v>4801170263341</v>
      </c>
      <c r="J66" s="11" t="s">
        <v>599</v>
      </c>
      <c r="K66" s="11" t="str">
        <f>VLOOKUP(C66,'[3]어린이용 전자책'!$A$3:$M$2150,13,0)</f>
        <v>kEPUB</v>
      </c>
    </row>
    <row r="67" spans="1:11" s="6" customFormat="1" ht="24.75" customHeight="1">
      <c r="A67" s="11">
        <v>64</v>
      </c>
      <c r="B67" s="11" t="str">
        <f>VLOOKUP(C67,'[3]어린이용 전자책'!A$4:P$2150,2,0)</f>
        <v>아동</v>
      </c>
      <c r="C67" s="14" t="s">
        <v>2744</v>
      </c>
      <c r="D67" s="14" t="s">
        <v>1623</v>
      </c>
      <c r="E67" s="14" t="s">
        <v>827</v>
      </c>
      <c r="F67" s="39">
        <f>VLOOKUP(C67,'[3]어린이용 전자책'!$A$3:$M$2150,4,0)</f>
        <v>15120</v>
      </c>
      <c r="G67" s="8">
        <v>1</v>
      </c>
      <c r="H67" s="13">
        <v>15120</v>
      </c>
      <c r="I67" s="11" t="str">
        <f>VLOOKUP(C67,'[3]어린이용 전자책'!$A$3:$M$2150,9,0)</f>
        <v>4801163631133</v>
      </c>
      <c r="J67" s="11" t="s">
        <v>599</v>
      </c>
      <c r="K67" s="11" t="str">
        <f>VLOOKUP(C67,'[3]어린이용 전자책'!$A$3:$M$2150,13,0)</f>
        <v>kEPUB</v>
      </c>
    </row>
    <row r="68" spans="1:11" s="6" customFormat="1" ht="24.75" customHeight="1">
      <c r="A68" s="11">
        <v>65</v>
      </c>
      <c r="B68" s="11" t="str">
        <f>VLOOKUP(C68,'[3]어린이용 전자책'!A$4:P$2150,2,0)</f>
        <v>아동</v>
      </c>
      <c r="C68" s="14" t="s">
        <v>3944</v>
      </c>
      <c r="D68" s="14" t="s">
        <v>1553</v>
      </c>
      <c r="E68" s="14" t="s">
        <v>373</v>
      </c>
      <c r="F68" s="39">
        <f>VLOOKUP(C68,'[3]어린이용 전자책'!$A$3:$M$2150,4,0)</f>
        <v>18000</v>
      </c>
      <c r="G68" s="8">
        <v>2</v>
      </c>
      <c r="H68" s="13">
        <v>36000</v>
      </c>
      <c r="I68" s="11" t="str">
        <f>VLOOKUP(C68,'[3]어린이용 전자책'!$A$3:$M$2150,9,0)</f>
        <v>4808962477436</v>
      </c>
      <c r="J68" s="11" t="s">
        <v>599</v>
      </c>
      <c r="K68" s="11" t="str">
        <f>VLOOKUP(C68,'[3]어린이용 전자책'!$A$3:$M$2150,13,0)</f>
        <v>kEPUB</v>
      </c>
    </row>
    <row r="69" spans="1:11" s="6" customFormat="1" ht="24.75" customHeight="1">
      <c r="A69" s="11">
        <v>66</v>
      </c>
      <c r="B69" s="11" t="str">
        <f>VLOOKUP(C69,'[3]어린이용 전자책'!A$4:P$2150,2,0)</f>
        <v>아동</v>
      </c>
      <c r="C69" s="14" t="s">
        <v>2989</v>
      </c>
      <c r="D69" s="14" t="s">
        <v>1063</v>
      </c>
      <c r="E69" s="14" t="s">
        <v>71</v>
      </c>
      <c r="F69" s="39">
        <f>VLOOKUP(C69,'[3]어린이용 전자책'!$A$3:$M$2150,4,0)</f>
        <v>20160</v>
      </c>
      <c r="G69" s="8">
        <v>2</v>
      </c>
      <c r="H69" s="13">
        <v>40320</v>
      </c>
      <c r="I69" s="11" t="str">
        <f>VLOOKUP(C69,'[3]어린이용 전자책'!$A$3:$M$2150,9,0)</f>
        <v>4808947546324</v>
      </c>
      <c r="J69" s="11" t="s">
        <v>599</v>
      </c>
      <c r="K69" s="11" t="str">
        <f>VLOOKUP(C69,'[3]어린이용 전자책'!$A$3:$M$2150,13,0)</f>
        <v>kEPUB</v>
      </c>
    </row>
    <row r="70" spans="1:11" s="6" customFormat="1" ht="24.75" customHeight="1">
      <c r="A70" s="11">
        <v>67</v>
      </c>
      <c r="B70" s="11" t="str">
        <f>VLOOKUP(C70,'[3]어린이용 전자책'!A$4:P$2150,2,0)</f>
        <v>아동</v>
      </c>
      <c r="C70" s="14" t="s">
        <v>3274</v>
      </c>
      <c r="D70" s="14" t="s">
        <v>1002</v>
      </c>
      <c r="E70" s="14" t="s">
        <v>170</v>
      </c>
      <c r="F70" s="39">
        <f>VLOOKUP(C70,'[3]어린이용 전자책'!$A$3:$M$2150,4,0)</f>
        <v>10800</v>
      </c>
      <c r="G70" s="8">
        <v>1</v>
      </c>
      <c r="H70" s="13">
        <v>10800</v>
      </c>
      <c r="I70" s="11" t="str">
        <f>VLOOKUP(C70,'[3]어린이용 전자책'!$A$3:$M$2150,9,0)</f>
        <v>4801157920816</v>
      </c>
      <c r="J70" s="11" t="s">
        <v>599</v>
      </c>
      <c r="K70" s="11" t="str">
        <f>VLOOKUP(C70,'[3]어린이용 전자책'!$A$3:$M$2150,13,0)</f>
        <v>kEPUB</v>
      </c>
    </row>
    <row r="71" spans="1:11" s="6" customFormat="1" ht="24.75" customHeight="1">
      <c r="A71" s="11">
        <v>68</v>
      </c>
      <c r="B71" s="11" t="str">
        <f>VLOOKUP(C71,'[3]어린이용 전자책'!A$4:P$2150,2,0)</f>
        <v>아동</v>
      </c>
      <c r="C71" s="14" t="s">
        <v>2741</v>
      </c>
      <c r="D71" s="14" t="s">
        <v>953</v>
      </c>
      <c r="E71" s="14" t="s">
        <v>827</v>
      </c>
      <c r="F71" s="39">
        <f>VLOOKUP(C71,'[3]어린이용 전자책'!$A$3:$M$2150,4,0)</f>
        <v>15120</v>
      </c>
      <c r="G71" s="8">
        <v>1</v>
      </c>
      <c r="H71" s="7">
        <v>15120</v>
      </c>
      <c r="I71" s="11" t="str">
        <f>VLOOKUP(C71,'[3]어린이용 전자책'!$A$3:$M$2150,9,0)</f>
        <v>4801163631157</v>
      </c>
      <c r="J71" s="11" t="s">
        <v>599</v>
      </c>
      <c r="K71" s="11" t="str">
        <f>VLOOKUP(C71,'[3]어린이용 전자책'!$A$3:$M$2150,13,0)</f>
        <v>kEPUB</v>
      </c>
    </row>
    <row r="72" spans="1:11" s="6" customFormat="1" ht="24.75" customHeight="1">
      <c r="A72" s="11">
        <v>69</v>
      </c>
      <c r="B72" s="11" t="str">
        <f>VLOOKUP(C72,'[3]어린이용 전자책'!A$4:P$2150,2,0)</f>
        <v>아동</v>
      </c>
      <c r="C72" s="14" t="s">
        <v>2488</v>
      </c>
      <c r="D72" s="14" t="s">
        <v>942</v>
      </c>
      <c r="E72" s="14" t="s">
        <v>862</v>
      </c>
      <c r="F72" s="39">
        <f>VLOOKUP(C72,'[3]어린이용 전자책'!$A$3:$M$2150,4,0)</f>
        <v>55940</v>
      </c>
      <c r="G72" s="8">
        <v>2</v>
      </c>
      <c r="H72" s="13">
        <v>111880</v>
      </c>
      <c r="I72" s="11" t="str">
        <f>VLOOKUP(C72,'[3]어린이용 전자책'!$A$3:$M$2150,9,0)</f>
        <v>4808966072064</v>
      </c>
      <c r="J72" s="11" t="s">
        <v>599</v>
      </c>
      <c r="K72" s="11" t="str">
        <f>VLOOKUP(C72,'[3]어린이용 전자책'!$A$3:$M$2150,13,0)</f>
        <v>kEPUB</v>
      </c>
    </row>
    <row r="73" spans="1:11" s="6" customFormat="1" ht="24.75" customHeight="1">
      <c r="A73" s="11">
        <v>70</v>
      </c>
      <c r="B73" s="11" t="str">
        <f>VLOOKUP(C73,'[3]어린이용 전자책'!A$4:P$2150,2,0)</f>
        <v>아동</v>
      </c>
      <c r="C73" s="14" t="s">
        <v>2435</v>
      </c>
      <c r="D73" s="14" t="s">
        <v>1572</v>
      </c>
      <c r="E73" s="14" t="s">
        <v>288</v>
      </c>
      <c r="F73" s="39">
        <f>VLOOKUP(C73,'[3]어린이용 전자책'!$A$3:$M$2150,4,0)</f>
        <v>21600</v>
      </c>
      <c r="G73" s="8">
        <v>2</v>
      </c>
      <c r="H73" s="13">
        <v>43200</v>
      </c>
      <c r="I73" s="11" t="str">
        <f>VLOOKUP(C73,'[3]어린이용 전자책'!$A$3:$M$2150,9,0)</f>
        <v>4808950980627</v>
      </c>
      <c r="J73" s="11" t="s">
        <v>599</v>
      </c>
      <c r="K73" s="11" t="str">
        <f>VLOOKUP(C73,'[3]어린이용 전자책'!$A$3:$M$2150,13,0)</f>
        <v>kPDF</v>
      </c>
    </row>
    <row r="74" spans="1:11" s="6" customFormat="1" ht="24.75" customHeight="1">
      <c r="A74" s="11">
        <v>71</v>
      </c>
      <c r="B74" s="11" t="str">
        <f>VLOOKUP(C74,'[3]어린이용 전자책'!A$4:P$2150,2,0)</f>
        <v>아동</v>
      </c>
      <c r="C74" s="14" t="s">
        <v>2196</v>
      </c>
      <c r="D74" s="14" t="s">
        <v>1623</v>
      </c>
      <c r="E74" s="14" t="s">
        <v>678</v>
      </c>
      <c r="F74" s="39">
        <f>VLOOKUP(C74,'[3]어린이용 전자책'!$A$3:$M$2150,4,0)</f>
        <v>17010</v>
      </c>
      <c r="G74" s="8">
        <v>1</v>
      </c>
      <c r="H74" s="13">
        <v>17010</v>
      </c>
      <c r="I74" s="11" t="str">
        <f>VLOOKUP(C74,'[3]어린이용 전자책'!$A$3:$M$2150,9,0)</f>
        <v>4808954438797</v>
      </c>
      <c r="J74" s="11" t="s">
        <v>599</v>
      </c>
      <c r="K74" s="11" t="str">
        <f>VLOOKUP(C74,'[3]어린이용 전자책'!$A$3:$M$2150,13,0)</f>
        <v>kEPUB</v>
      </c>
    </row>
    <row r="75" spans="1:11" s="6" customFormat="1" ht="24.75" customHeight="1">
      <c r="A75" s="11">
        <v>72</v>
      </c>
      <c r="B75" s="11" t="str">
        <f>VLOOKUP(C75,'[3]어린이용 전자책'!A$4:P$2150,2,0)</f>
        <v>아동</v>
      </c>
      <c r="C75" s="14" t="s">
        <v>2970</v>
      </c>
      <c r="D75" s="14" t="s">
        <v>1004</v>
      </c>
      <c r="E75" s="14" t="s">
        <v>841</v>
      </c>
      <c r="F75" s="39">
        <f>VLOOKUP(C75,'[3]어린이용 전자책'!$A$3:$M$2150,4,0)</f>
        <v>17820</v>
      </c>
      <c r="G75" s="8">
        <v>1</v>
      </c>
      <c r="H75" s="13">
        <v>17820</v>
      </c>
      <c r="I75" s="11" t="str">
        <f>VLOOKUP(C75,'[3]어린이용 전자책'!$A$3:$M$2150,9,0)</f>
        <v>4801188236207</v>
      </c>
      <c r="J75" s="11" t="s">
        <v>599</v>
      </c>
      <c r="K75" s="11" t="str">
        <f>VLOOKUP(C75,'[3]어린이용 전자책'!$A$3:$M$2150,13,0)</f>
        <v>kEPUB</v>
      </c>
    </row>
    <row r="76" spans="1:11" s="6" customFormat="1" ht="24.75" customHeight="1">
      <c r="A76" s="11">
        <v>73</v>
      </c>
      <c r="B76" s="11" t="str">
        <f>VLOOKUP(C76,'[3]어린이용 전자책'!A$4:P$2150,2,0)</f>
        <v>아동</v>
      </c>
      <c r="C76" s="14" t="s">
        <v>3746</v>
      </c>
      <c r="D76" s="14" t="s">
        <v>258</v>
      </c>
      <c r="E76" s="14" t="s">
        <v>134</v>
      </c>
      <c r="F76" s="39">
        <f>VLOOKUP(C76,'[3]어린이용 전자책'!$A$3:$M$2150,4,0)</f>
        <v>13860</v>
      </c>
      <c r="G76" s="8">
        <v>1</v>
      </c>
      <c r="H76" s="13">
        <v>13860</v>
      </c>
      <c r="I76" s="11" t="str">
        <f>VLOOKUP(C76,'[3]어린이용 전자책'!$A$3:$M$2150,9,0)</f>
        <v>4808968304743</v>
      </c>
      <c r="J76" s="11" t="s">
        <v>599</v>
      </c>
      <c r="K76" s="11" t="str">
        <f>VLOOKUP(C76,'[3]어린이용 전자책'!$A$3:$M$2150,13,0)</f>
        <v>kPDF+kEPUB</v>
      </c>
    </row>
    <row r="77" spans="1:11" s="6" customFormat="1" ht="24.75" customHeight="1">
      <c r="A77" s="11">
        <v>74</v>
      </c>
      <c r="B77" s="11" t="str">
        <f>VLOOKUP(C77,'[3]어린이용 전자책'!A$4:P$2150,2,0)</f>
        <v>아동</v>
      </c>
      <c r="C77" s="14" t="s">
        <v>2653</v>
      </c>
      <c r="D77" s="14" t="s">
        <v>233</v>
      </c>
      <c r="E77" s="14" t="s">
        <v>157</v>
      </c>
      <c r="F77" s="39">
        <f>VLOOKUP(C77,'[3]어린이용 전자책'!$A$3:$M$2150,4,0)</f>
        <v>22680</v>
      </c>
      <c r="G77" s="8">
        <v>1</v>
      </c>
      <c r="H77" s="13">
        <v>22680</v>
      </c>
      <c r="I77" s="11" t="str">
        <f>VLOOKUP(C77,'[3]어린이용 전자책'!$A$3:$M$2150,9,0)</f>
        <v>4801160340991</v>
      </c>
      <c r="J77" s="11" t="s">
        <v>599</v>
      </c>
      <c r="K77" s="11" t="str">
        <f>VLOOKUP(C77,'[3]어린이용 전자책'!$A$3:$M$2150,13,0)</f>
        <v>kPDF</v>
      </c>
    </row>
    <row r="78" spans="1:11" s="6" customFormat="1" ht="24.75" customHeight="1">
      <c r="A78" s="11">
        <v>75</v>
      </c>
      <c r="B78" s="11" t="str">
        <f>VLOOKUP(C78,'[3]어린이용 전자책'!A$4:P$2150,2,0)</f>
        <v>아동</v>
      </c>
      <c r="C78" s="14" t="s">
        <v>2365</v>
      </c>
      <c r="D78" s="14" t="s">
        <v>775</v>
      </c>
      <c r="E78" s="14" t="s">
        <v>373</v>
      </c>
      <c r="F78" s="39">
        <f>VLOOKUP(C78,'[3]어린이용 전자책'!$A$3:$M$2150,4,0)</f>
        <v>23400</v>
      </c>
      <c r="G78" s="8">
        <v>2</v>
      </c>
      <c r="H78" s="13">
        <v>46800</v>
      </c>
      <c r="I78" s="11" t="str">
        <f>VLOOKUP(C78,'[3]어린이용 전자책'!$A$3:$M$2150,9,0)</f>
        <v>4801189938766</v>
      </c>
      <c r="J78" s="11" t="s">
        <v>599</v>
      </c>
      <c r="K78" s="11" t="str">
        <f>VLOOKUP(C78,'[3]어린이용 전자책'!$A$3:$M$2150,13,0)</f>
        <v>kEPUB</v>
      </c>
    </row>
    <row r="79" spans="1:11" s="6" customFormat="1" ht="24.75" customHeight="1">
      <c r="A79" s="11">
        <v>76</v>
      </c>
      <c r="B79" s="11" t="str">
        <f>VLOOKUP(C79,'[3]어린이용 전자책'!A$4:P$2150,2,0)</f>
        <v>아동</v>
      </c>
      <c r="C79" s="14" t="s">
        <v>2193</v>
      </c>
      <c r="D79" s="14" t="s">
        <v>1487</v>
      </c>
      <c r="E79" s="14" t="s">
        <v>57</v>
      </c>
      <c r="F79" s="39">
        <f>VLOOKUP(C79,'[3]어린이용 전자책'!$A$3:$M$2150,4,0)</f>
        <v>15120</v>
      </c>
      <c r="G79" s="8">
        <v>1</v>
      </c>
      <c r="H79" s="13">
        <v>15120</v>
      </c>
      <c r="I79" s="11" t="str">
        <f>VLOOKUP(C79,'[3]어린이용 전자책'!$A$3:$M$2150,9,0)</f>
        <v>4808957369616</v>
      </c>
      <c r="J79" s="11" t="s">
        <v>599</v>
      </c>
      <c r="K79" s="11" t="str">
        <f>VLOOKUP(C79,'[3]어린이용 전자책'!$A$3:$M$2150,13,0)</f>
        <v>kEPUB</v>
      </c>
    </row>
    <row r="80" spans="1:11" s="6" customFormat="1" ht="24.75" customHeight="1">
      <c r="A80" s="11">
        <v>77</v>
      </c>
      <c r="B80" s="11" t="str">
        <f>VLOOKUP(C80,'[3]어린이용 전자책'!A$4:P$2150,2,0)</f>
        <v>아동</v>
      </c>
      <c r="C80" s="14" t="s">
        <v>2212</v>
      </c>
      <c r="D80" s="14" t="s">
        <v>259</v>
      </c>
      <c r="E80" s="14" t="s">
        <v>72</v>
      </c>
      <c r="F80" s="39">
        <f>VLOOKUP(C80,'[3]어린이용 전자책'!$A$3:$M$2150,4,0)</f>
        <v>15120</v>
      </c>
      <c r="G80" s="8">
        <v>1</v>
      </c>
      <c r="H80" s="13">
        <v>15120</v>
      </c>
      <c r="I80" s="11" t="str">
        <f>VLOOKUP(C80,'[3]어린이용 전자책'!$A$3:$M$2150,9,0)</f>
        <v>4808931582185</v>
      </c>
      <c r="J80" s="11" t="s">
        <v>599</v>
      </c>
      <c r="K80" s="11" t="str">
        <f>VLOOKUP(C80,'[3]어린이용 전자책'!$A$3:$M$2150,13,0)</f>
        <v>kPDF</v>
      </c>
    </row>
    <row r="81" spans="1:11" s="6" customFormat="1" ht="24.75" customHeight="1">
      <c r="A81" s="11">
        <v>78</v>
      </c>
      <c r="B81" s="11" t="str">
        <f>VLOOKUP(C81,'[3]어린이용 전자책'!A$4:P$2150,2,0)</f>
        <v>아동</v>
      </c>
      <c r="C81" s="14" t="s">
        <v>2505</v>
      </c>
      <c r="D81" s="14" t="s">
        <v>4040</v>
      </c>
      <c r="E81" s="14" t="s">
        <v>1687</v>
      </c>
      <c r="F81" s="39">
        <f>VLOOKUP(C81,'[3]어린이용 전자책'!$A$3:$M$2150,4,0)</f>
        <v>21600</v>
      </c>
      <c r="G81" s="8">
        <v>1</v>
      </c>
      <c r="H81" s="13">
        <v>21600</v>
      </c>
      <c r="I81" s="11" t="str">
        <f>VLOOKUP(C81,'[3]어린이용 전자책'!$A$3:$M$2150,9,0)</f>
        <v>480D191111420</v>
      </c>
      <c r="J81" s="11" t="s">
        <v>599</v>
      </c>
      <c r="K81" s="11" t="str">
        <f>VLOOKUP(C81,'[3]어린이용 전자책'!$A$3:$M$2150,13,0)</f>
        <v>kPDF</v>
      </c>
    </row>
    <row r="82" spans="1:11" s="6" customFormat="1" ht="24.75" customHeight="1">
      <c r="A82" s="11">
        <v>79</v>
      </c>
      <c r="B82" s="11" t="str">
        <f>VLOOKUP(C82,'[3]어린이용 전자책'!A$4:P$2150,2,0)</f>
        <v>아동</v>
      </c>
      <c r="C82" s="14" t="s">
        <v>3778</v>
      </c>
      <c r="D82" s="14" t="s">
        <v>1529</v>
      </c>
      <c r="E82" s="14" t="s">
        <v>841</v>
      </c>
      <c r="F82" s="39">
        <f>VLOOKUP(C82,'[3]어린이용 전자책'!$A$3:$M$2150,4,0)</f>
        <v>15840</v>
      </c>
      <c r="G82" s="8">
        <v>1</v>
      </c>
      <c r="H82" s="13">
        <v>15840</v>
      </c>
      <c r="I82" s="11" t="str">
        <f>VLOOKUP(C82,'[3]어린이용 전자책'!$A$3:$M$2150,9,0)</f>
        <v>4801188236115</v>
      </c>
      <c r="J82" s="11" t="s">
        <v>599</v>
      </c>
      <c r="K82" s="11" t="str">
        <f>VLOOKUP(C82,'[3]어린이용 전자책'!$A$3:$M$2150,13,0)</f>
        <v>kEPUB</v>
      </c>
    </row>
    <row r="83" spans="1:11" s="6" customFormat="1" ht="24.75" customHeight="1">
      <c r="A83" s="11">
        <v>80</v>
      </c>
      <c r="B83" s="11" t="str">
        <f>VLOOKUP(C83,'[3]어린이용 전자책'!A$4:P$2150,2,0)</f>
        <v>아동</v>
      </c>
      <c r="C83" s="14" t="s">
        <v>3507</v>
      </c>
      <c r="D83" s="14" t="s">
        <v>1397</v>
      </c>
      <c r="E83" s="14" t="s">
        <v>322</v>
      </c>
      <c r="F83" s="39">
        <f>VLOOKUP(C83,'[3]어린이용 전자책'!$A$3:$M$2150,4,0)</f>
        <v>18000</v>
      </c>
      <c r="G83" s="8">
        <v>1</v>
      </c>
      <c r="H83" s="13">
        <v>18000</v>
      </c>
      <c r="I83" s="11" t="str">
        <f>VLOOKUP(C83,'[3]어린이용 전자책'!$A$3:$M$2150,9,0)</f>
        <v>4801158541072</v>
      </c>
      <c r="J83" s="11" t="s">
        <v>599</v>
      </c>
      <c r="K83" s="11" t="str">
        <f>VLOOKUP(C83,'[3]어린이용 전자책'!$A$3:$M$2150,13,0)</f>
        <v>kPDF</v>
      </c>
    </row>
    <row r="84" spans="1:11" s="6" customFormat="1" ht="24.75" customHeight="1">
      <c r="A84" s="11">
        <v>81</v>
      </c>
      <c r="B84" s="11" t="str">
        <f>VLOOKUP(C84,'[3]어린이용 전자책'!A$4:P$2150,2,0)</f>
        <v>아동</v>
      </c>
      <c r="C84" s="14" t="s">
        <v>2487</v>
      </c>
      <c r="D84" s="14" t="s">
        <v>210</v>
      </c>
      <c r="E84" s="14" t="s">
        <v>162</v>
      </c>
      <c r="F84" s="39">
        <f>VLOOKUP(C84,'[3]어린이용 전자책'!$A$3:$M$2150,4,0)</f>
        <v>19800</v>
      </c>
      <c r="G84" s="8">
        <v>1</v>
      </c>
      <c r="H84" s="13">
        <v>19800</v>
      </c>
      <c r="I84" s="11" t="str">
        <f>VLOOKUP(C84,'[3]어린이용 전자책'!$A$3:$M$2150,9,0)</f>
        <v>4808964944035</v>
      </c>
      <c r="J84" s="11" t="s">
        <v>599</v>
      </c>
      <c r="K84" s="11" t="str">
        <f>VLOOKUP(C84,'[3]어린이용 전자책'!$A$3:$M$2150,13,0)</f>
        <v>kPDF</v>
      </c>
    </row>
    <row r="85" spans="1:11" s="6" customFormat="1" ht="24.75" customHeight="1">
      <c r="A85" s="11">
        <v>82</v>
      </c>
      <c r="B85" s="11" t="str">
        <f>VLOOKUP(C85,'[3]어린이용 전자책'!A$4:P$2150,2,0)</f>
        <v>아동</v>
      </c>
      <c r="C85" s="14" t="s">
        <v>3487</v>
      </c>
      <c r="D85" s="14" t="s">
        <v>1389</v>
      </c>
      <c r="E85" s="14" t="s">
        <v>764</v>
      </c>
      <c r="F85" s="39">
        <f>VLOOKUP(C85,'[3]어린이용 전자책'!$A$3:$M$2150,4,0)</f>
        <v>15120</v>
      </c>
      <c r="G85" s="8">
        <v>1</v>
      </c>
      <c r="H85" s="13">
        <v>15120</v>
      </c>
      <c r="I85" s="11" t="str">
        <f>VLOOKUP(C85,'[3]어린이용 전자책'!$A$3:$M$2150,9,0)</f>
        <v>4801187427521</v>
      </c>
      <c r="J85" s="11" t="s">
        <v>599</v>
      </c>
      <c r="K85" s="11" t="str">
        <f>VLOOKUP(C85,'[3]어린이용 전자책'!$A$3:$M$2150,13,0)</f>
        <v>kPDF+kEPUB</v>
      </c>
    </row>
    <row r="86" spans="1:11" s="6" customFormat="1" ht="24.75" customHeight="1">
      <c r="A86" s="11">
        <v>83</v>
      </c>
      <c r="B86" s="11" t="str">
        <f>VLOOKUP(C86,'[3]어린이용 전자책'!A$4:P$2150,2,0)</f>
        <v>아동</v>
      </c>
      <c r="C86" s="14" t="s">
        <v>2515</v>
      </c>
      <c r="D86" s="14" t="s">
        <v>172</v>
      </c>
      <c r="E86" s="14" t="s">
        <v>173</v>
      </c>
      <c r="F86" s="39">
        <f>VLOOKUP(C86,'[3]어린이용 전자책'!$A$3:$M$2150,4,0)</f>
        <v>12600</v>
      </c>
      <c r="G86" s="8">
        <v>1</v>
      </c>
      <c r="H86" s="13">
        <v>12600</v>
      </c>
      <c r="I86" s="11" t="str">
        <f>VLOOKUP(C86,'[3]어린이용 전자책'!$A$3:$M$2150,9,0)</f>
        <v>4801195659464</v>
      </c>
      <c r="J86" s="11" t="s">
        <v>599</v>
      </c>
      <c r="K86" s="11" t="str">
        <f>VLOOKUP(C86,'[3]어린이용 전자책'!$A$3:$M$2150,13,0)</f>
        <v>kPDF</v>
      </c>
    </row>
    <row r="87" spans="1:11" s="6" customFormat="1" ht="24.75" customHeight="1">
      <c r="A87" s="11">
        <v>84</v>
      </c>
      <c r="B87" s="11" t="str">
        <f>VLOOKUP(C87,'[3]어린이용 전자책'!A$4:P$2150,2,0)</f>
        <v>아동</v>
      </c>
      <c r="C87" s="14" t="s">
        <v>2514</v>
      </c>
      <c r="D87" s="14" t="s">
        <v>172</v>
      </c>
      <c r="E87" s="14" t="s">
        <v>173</v>
      </c>
      <c r="F87" s="39">
        <f>VLOOKUP(C87,'[3]어린이용 전자책'!$A$3:$M$2150,4,0)</f>
        <v>12600</v>
      </c>
      <c r="G87" s="8">
        <v>1</v>
      </c>
      <c r="H87" s="13">
        <v>12600</v>
      </c>
      <c r="I87" s="11" t="str">
        <f>VLOOKUP(C87,'[3]어린이용 전자책'!$A$3:$M$2150,9,0)</f>
        <v>4801195659471</v>
      </c>
      <c r="J87" s="11" t="s">
        <v>599</v>
      </c>
      <c r="K87" s="11" t="str">
        <f>VLOOKUP(C87,'[3]어린이용 전자책'!$A$3:$M$2150,13,0)</f>
        <v>kPDF</v>
      </c>
    </row>
    <row r="88" spans="1:11" s="6" customFormat="1" ht="24.75" customHeight="1">
      <c r="A88" s="11">
        <v>85</v>
      </c>
      <c r="B88" s="11" t="str">
        <f>VLOOKUP(C88,'[3]어린이용 전자책'!A$4:P$2150,2,0)</f>
        <v>아동</v>
      </c>
      <c r="C88" s="14" t="s">
        <v>2230</v>
      </c>
      <c r="D88" s="14" t="s">
        <v>774</v>
      </c>
      <c r="E88" s="14" t="s">
        <v>104</v>
      </c>
      <c r="F88" s="39">
        <f>VLOOKUP(C88,'[3]어린이용 전자책'!$A$3:$M$2150,4,0)</f>
        <v>15120</v>
      </c>
      <c r="G88" s="8">
        <v>1</v>
      </c>
      <c r="H88" s="13">
        <v>15120</v>
      </c>
      <c r="I88" s="11" t="str">
        <f>VLOOKUP(C88,'[3]어린이용 전자책'!$A$3:$M$2150,9,0)</f>
        <v>4801170262214</v>
      </c>
      <c r="J88" s="11" t="s">
        <v>599</v>
      </c>
      <c r="K88" s="11" t="str">
        <f>VLOOKUP(C88,'[3]어린이용 전자책'!$A$3:$M$2150,13,0)</f>
        <v>kEPUB</v>
      </c>
    </row>
    <row r="89" spans="1:11" s="6" customFormat="1" ht="24.75" customHeight="1">
      <c r="A89" s="11">
        <v>86</v>
      </c>
      <c r="B89" s="11" t="str">
        <f>VLOOKUP(C89,'[3]어린이용 전자책'!A$4:P$2150,2,0)</f>
        <v>아동</v>
      </c>
      <c r="C89" s="14" t="s">
        <v>2793</v>
      </c>
      <c r="D89" s="14" t="s">
        <v>733</v>
      </c>
      <c r="E89" s="14" t="s">
        <v>698</v>
      </c>
      <c r="F89" s="39">
        <f>VLOOKUP(C89,'[3]어린이용 전자책'!$A$3:$M$2150,4,0)</f>
        <v>16200</v>
      </c>
      <c r="G89" s="8">
        <v>1</v>
      </c>
      <c r="H89" s="13">
        <v>16200</v>
      </c>
      <c r="I89" s="11" t="str">
        <f>VLOOKUP(C89,'[3]어린이용 전자책'!$A$3:$M$2150,9,0)</f>
        <v>4801163270530</v>
      </c>
      <c r="J89" s="11" t="s">
        <v>599</v>
      </c>
      <c r="K89" s="11" t="str">
        <f>VLOOKUP(C89,'[3]어린이용 전자책'!$A$3:$M$2150,13,0)</f>
        <v>kPDF</v>
      </c>
    </row>
    <row r="90" spans="1:11" s="6" customFormat="1" ht="24.75" customHeight="1">
      <c r="A90" s="11">
        <v>87</v>
      </c>
      <c r="B90" s="11" t="str">
        <f>VLOOKUP(C90,'[3]어린이용 전자책'!A$4:P$2150,2,0)</f>
        <v>아동</v>
      </c>
      <c r="C90" s="14" t="s">
        <v>1971</v>
      </c>
      <c r="D90" s="14" t="s">
        <v>666</v>
      </c>
      <c r="E90" s="14" t="s">
        <v>598</v>
      </c>
      <c r="F90" s="39">
        <f>VLOOKUP(C90,'[3]어린이용 전자책'!$A$3:$M$2150,4,0)</f>
        <v>14110</v>
      </c>
      <c r="G90" s="8">
        <v>1</v>
      </c>
      <c r="H90" s="13">
        <v>14110</v>
      </c>
      <c r="I90" s="11" t="str">
        <f>VLOOKUP(C90,'[3]어린이용 전자책'!$A$3:$M$2150,9,0)</f>
        <v>4808994110592</v>
      </c>
      <c r="J90" s="11" t="s">
        <v>599</v>
      </c>
      <c r="K90" s="11" t="str">
        <f>VLOOKUP(C90,'[3]어린이용 전자책'!$A$3:$M$2150,13,0)</f>
        <v>kPDF</v>
      </c>
    </row>
    <row r="91" spans="1:11" s="6" customFormat="1" ht="24.75" customHeight="1">
      <c r="A91" s="11">
        <v>88</v>
      </c>
      <c r="B91" s="11" t="str">
        <f>VLOOKUP(C91,'[3]어린이용 전자책'!A$4:P$2150,2,0)</f>
        <v>아동</v>
      </c>
      <c r="C91" s="14" t="s">
        <v>3612</v>
      </c>
      <c r="D91" s="14" t="s">
        <v>1449</v>
      </c>
      <c r="E91" s="14" t="s">
        <v>581</v>
      </c>
      <c r="F91" s="39">
        <f>VLOOKUP(C91,'[3]어린이용 전자책'!$A$3:$M$2150,4,0)</f>
        <v>15120</v>
      </c>
      <c r="G91" s="8">
        <v>1</v>
      </c>
      <c r="H91" s="13">
        <v>15120</v>
      </c>
      <c r="I91" s="11" t="str">
        <f>VLOOKUP(C91,'[3]어린이용 전자책'!$A$3:$M$2150,9,0)</f>
        <v>4801161720587</v>
      </c>
      <c r="J91" s="11" t="s">
        <v>599</v>
      </c>
      <c r="K91" s="11" t="str">
        <f>VLOOKUP(C91,'[3]어린이용 전자책'!$A$3:$M$2150,13,0)</f>
        <v>kPDF+kEPUB</v>
      </c>
    </row>
    <row r="92" spans="1:11" s="6" customFormat="1" ht="24.75" customHeight="1">
      <c r="A92" s="11">
        <v>89</v>
      </c>
      <c r="B92" s="11" t="str">
        <f>VLOOKUP(C92,'[3]어린이용 전자책'!A$4:P$2150,2,0)</f>
        <v>아동</v>
      </c>
      <c r="C92" s="14" t="s">
        <v>3097</v>
      </c>
      <c r="D92" s="14" t="s">
        <v>972</v>
      </c>
      <c r="E92" s="14" t="s">
        <v>973</v>
      </c>
      <c r="F92" s="39">
        <f>VLOOKUP(C92,'[3]어린이용 전자책'!$A$3:$M$2150,4,0)</f>
        <v>14940</v>
      </c>
      <c r="G92" s="8">
        <v>1</v>
      </c>
      <c r="H92" s="13">
        <v>14940</v>
      </c>
      <c r="I92" s="11" t="str">
        <f>VLOOKUP(C92,'[3]어린이용 전자책'!$A$3:$M$2150,9,0)</f>
        <v>4801163400494</v>
      </c>
      <c r="J92" s="11" t="s">
        <v>599</v>
      </c>
      <c r="K92" s="11" t="str">
        <f>VLOOKUP(C92,'[3]어린이용 전자책'!$A$3:$M$2150,13,0)</f>
        <v>kPDF</v>
      </c>
    </row>
    <row r="93" spans="1:11" s="6" customFormat="1" ht="24.75" customHeight="1">
      <c r="A93" s="11">
        <v>90</v>
      </c>
      <c r="B93" s="11" t="str">
        <f>VLOOKUP(C93,'[3]어린이용 전자책'!A$4:P$2150,2,0)</f>
        <v>아동</v>
      </c>
      <c r="C93" s="14" t="s">
        <v>2804</v>
      </c>
      <c r="D93" s="14" t="s">
        <v>161</v>
      </c>
      <c r="E93" s="14" t="s">
        <v>162</v>
      </c>
      <c r="F93" s="39">
        <f>VLOOKUP(C93,'[3]어린이용 전자책'!$A$3:$M$2150,4,0)</f>
        <v>19440</v>
      </c>
      <c r="G93" s="8">
        <v>1</v>
      </c>
      <c r="H93" s="13">
        <v>19440</v>
      </c>
      <c r="I93" s="11" t="str">
        <f>VLOOKUP(C93,'[3]어린이용 전자책'!$A$3:$M$2150,9,0)</f>
        <v>4808964944318</v>
      </c>
      <c r="J93" s="11" t="s">
        <v>599</v>
      </c>
      <c r="K93" s="11" t="str">
        <f>VLOOKUP(C93,'[3]어린이용 전자책'!$A$3:$M$2150,13,0)</f>
        <v>kPDF</v>
      </c>
    </row>
    <row r="94" spans="1:11" s="6" customFormat="1" ht="24.75" customHeight="1">
      <c r="A94" s="11">
        <v>91</v>
      </c>
      <c r="B94" s="11" t="str">
        <f>VLOOKUP(C94,'[3]어린이용 전자책'!A$4:P$2150,2,0)</f>
        <v>아동</v>
      </c>
      <c r="C94" s="14" t="s">
        <v>2087</v>
      </c>
      <c r="D94" s="14" t="s">
        <v>598</v>
      </c>
      <c r="E94" s="14" t="s">
        <v>598</v>
      </c>
      <c r="F94" s="39">
        <f>VLOOKUP(C94,'[3]어린이용 전자책'!$A$3:$M$2150,4,0)</f>
        <v>13680</v>
      </c>
      <c r="G94" s="8">
        <v>1</v>
      </c>
      <c r="H94" s="13">
        <v>13680</v>
      </c>
      <c r="I94" s="11" t="str">
        <f>VLOOKUP(C94,'[3]어린이용 전자책'!$A$3:$M$2150,9,0)</f>
        <v>4808994110547</v>
      </c>
      <c r="J94" s="11" t="s">
        <v>599</v>
      </c>
      <c r="K94" s="11" t="str">
        <f>VLOOKUP(C94,'[3]어린이용 전자책'!$A$3:$M$2150,13,0)</f>
        <v>kPDF</v>
      </c>
    </row>
    <row r="95" spans="1:11" s="6" customFormat="1" ht="24.75" customHeight="1">
      <c r="A95" s="11">
        <v>92</v>
      </c>
      <c r="B95" s="11" t="str">
        <f>VLOOKUP(C95,'[3]어린이용 전자책'!A$4:P$2150,2,0)</f>
        <v>아동</v>
      </c>
      <c r="C95" s="14" t="s">
        <v>2279</v>
      </c>
      <c r="D95" s="14" t="s">
        <v>1536</v>
      </c>
      <c r="E95" s="14" t="s">
        <v>493</v>
      </c>
      <c r="F95" s="39">
        <f>VLOOKUP(C95,'[3]어린이용 전자책'!$A$3:$M$2150,4,0)</f>
        <v>12960</v>
      </c>
      <c r="G95" s="8">
        <v>1</v>
      </c>
      <c r="H95" s="13">
        <v>12960</v>
      </c>
      <c r="I95" s="11" t="str">
        <f>VLOOKUP(C95,'[3]어린이용 전자책'!$A$3:$M$2150,9,0)</f>
        <v>4801162229706</v>
      </c>
      <c r="J95" s="11" t="s">
        <v>599</v>
      </c>
      <c r="K95" s="11" t="str">
        <f>VLOOKUP(C95,'[3]어린이용 전자책'!$A$3:$M$2150,13,0)</f>
        <v>kPDF</v>
      </c>
    </row>
    <row r="96" spans="1:11" s="6" customFormat="1" ht="24.75" customHeight="1">
      <c r="A96" s="11">
        <v>93</v>
      </c>
      <c r="B96" s="11" t="str">
        <f>VLOOKUP(C96,'[3]어린이용 전자책'!A$4:P$2150,2,0)</f>
        <v>아동</v>
      </c>
      <c r="C96" s="14" t="s">
        <v>3776</v>
      </c>
      <c r="D96" s="14" t="s">
        <v>268</v>
      </c>
      <c r="E96" s="14" t="s">
        <v>17</v>
      </c>
      <c r="F96" s="39">
        <f>VLOOKUP(C96,'[3]어린이용 전자책'!$A$3:$M$2150,4,0)</f>
        <v>17390</v>
      </c>
      <c r="G96" s="8">
        <v>1</v>
      </c>
      <c r="H96" s="13">
        <v>17390</v>
      </c>
      <c r="I96" s="11" t="str">
        <f>VLOOKUP(C96,'[3]어린이용 전자책'!$A$3:$M$2150,9,0)</f>
        <v>4801158740444</v>
      </c>
      <c r="J96" s="11" t="s">
        <v>599</v>
      </c>
      <c r="K96" s="11" t="str">
        <f>VLOOKUP(C96,'[3]어린이용 전자책'!$A$3:$M$2150,13,0)</f>
        <v>kEPUB</v>
      </c>
    </row>
    <row r="97" spans="1:11" s="6" customFormat="1" ht="24.75" customHeight="1">
      <c r="A97" s="11">
        <v>94</v>
      </c>
      <c r="B97" s="11" t="str">
        <f>VLOOKUP(C97,'[3]어린이용 전자책'!A$4:P$2150,2,0)</f>
        <v>아동</v>
      </c>
      <c r="C97" s="14" t="s">
        <v>2707</v>
      </c>
      <c r="D97" s="14" t="s">
        <v>272</v>
      </c>
      <c r="E97" s="14" t="s">
        <v>273</v>
      </c>
      <c r="F97" s="39">
        <f>VLOOKUP(C97,'[3]어린이용 전자책'!$A$3:$M$2150,4,0)</f>
        <v>14400</v>
      </c>
      <c r="G97" s="8">
        <v>1</v>
      </c>
      <c r="H97" s="13">
        <v>14400</v>
      </c>
      <c r="I97" s="11" t="str">
        <f>VLOOKUP(C97,'[3]어린이용 전자책'!$A$3:$M$2150,9,0)</f>
        <v>4808998062125</v>
      </c>
      <c r="J97" s="11" t="s">
        <v>599</v>
      </c>
      <c r="K97" s="11" t="str">
        <f>VLOOKUP(C97,'[3]어린이용 전자책'!$A$3:$M$2150,13,0)</f>
        <v>kPDF</v>
      </c>
    </row>
    <row r="98" spans="1:11" s="6" customFormat="1" ht="24.75" customHeight="1">
      <c r="A98" s="11">
        <v>95</v>
      </c>
      <c r="B98" s="11" t="str">
        <f>VLOOKUP(C98,'[3]어린이용 전자책'!A$4:P$2150,2,0)</f>
        <v>아동</v>
      </c>
      <c r="C98" s="14" t="s">
        <v>2791</v>
      </c>
      <c r="D98" s="14" t="s">
        <v>828</v>
      </c>
      <c r="E98" s="14" t="s">
        <v>677</v>
      </c>
      <c r="F98" s="39">
        <f>VLOOKUP(C98,'[3]어린이용 전자책'!$A$3:$M$2150,4,0)</f>
        <v>13860</v>
      </c>
      <c r="G98" s="8">
        <v>1</v>
      </c>
      <c r="H98" s="13">
        <v>13860</v>
      </c>
      <c r="I98" s="11" t="str">
        <f>VLOOKUP(C98,'[3]어린이용 전자책'!$A$3:$M$2150,9,0)</f>
        <v>4801163631720</v>
      </c>
      <c r="J98" s="11" t="s">
        <v>599</v>
      </c>
      <c r="K98" s="11" t="str">
        <f>VLOOKUP(C98,'[3]어린이용 전자책'!$A$3:$M$2150,13,0)</f>
        <v>kEPUB</v>
      </c>
    </row>
    <row r="99" spans="1:11" s="6" customFormat="1" ht="24.75" customHeight="1">
      <c r="A99" s="11">
        <v>96</v>
      </c>
      <c r="B99" s="11" t="str">
        <f>VLOOKUP(C99,'[3]어린이용 전자책'!A$4:P$2150,2,0)</f>
        <v>아동</v>
      </c>
      <c r="C99" s="14" t="s">
        <v>3263</v>
      </c>
      <c r="D99" s="14" t="s">
        <v>1336</v>
      </c>
      <c r="E99" s="14" t="s">
        <v>1337</v>
      </c>
      <c r="F99" s="39">
        <f>VLOOKUP(C99,'[3]어린이용 전자책'!$A$3:$M$2150,4,0)</f>
        <v>18900</v>
      </c>
      <c r="G99" s="8">
        <v>1</v>
      </c>
      <c r="H99" s="13">
        <v>18900</v>
      </c>
      <c r="I99" s="11" t="str">
        <f>VLOOKUP(C99,'[3]어린이용 전자책'!$A$3:$M$2150,9,0)</f>
        <v>4808957368633</v>
      </c>
      <c r="J99" s="11" t="s">
        <v>599</v>
      </c>
      <c r="K99" s="11" t="str">
        <f>VLOOKUP(C99,'[3]어린이용 전자책'!$A$3:$M$2150,13,0)</f>
        <v>kEPUB</v>
      </c>
    </row>
    <row r="100" spans="1:11" s="6" customFormat="1" ht="24.75" customHeight="1">
      <c r="A100" s="11">
        <v>97</v>
      </c>
      <c r="B100" s="11" t="str">
        <f>VLOOKUP(C100,'[3]어린이용 전자책'!A$4:P$2150,2,0)</f>
        <v>아동</v>
      </c>
      <c r="C100" s="14" t="s">
        <v>2467</v>
      </c>
      <c r="D100" s="14" t="s">
        <v>139</v>
      </c>
      <c r="E100" s="14" t="s">
        <v>261</v>
      </c>
      <c r="F100" s="39">
        <f>VLOOKUP(C100,'[3]어린이용 전자책'!$A$3:$M$2150,4,0)</f>
        <v>16380</v>
      </c>
      <c r="G100" s="8">
        <v>1</v>
      </c>
      <c r="H100" s="13">
        <v>16380</v>
      </c>
      <c r="I100" s="11" t="str">
        <f>VLOOKUP(C100,'[3]어린이용 전자책'!$A$3:$M$2150,9,0)</f>
        <v>4801160402675</v>
      </c>
      <c r="J100" s="11" t="s">
        <v>599</v>
      </c>
      <c r="K100" s="11" t="str">
        <f>VLOOKUP(C100,'[3]어린이용 전자책'!$A$3:$M$2150,13,0)</f>
        <v>kEPUB</v>
      </c>
    </row>
    <row r="101" spans="1:11" s="6" customFormat="1" ht="24.75" customHeight="1">
      <c r="A101" s="11">
        <v>98</v>
      </c>
      <c r="B101" s="11" t="str">
        <f>VLOOKUP(C101,'[3]어린이용 전자책'!A$4:P$2150,2,0)</f>
        <v>아동</v>
      </c>
      <c r="C101" s="14" t="s">
        <v>3458</v>
      </c>
      <c r="D101" s="14" t="s">
        <v>1380</v>
      </c>
      <c r="E101" s="14" t="s">
        <v>581</v>
      </c>
      <c r="F101" s="39">
        <f>VLOOKUP(C101,'[3]어린이용 전자책'!$A$3:$M$2150,4,0)</f>
        <v>15120</v>
      </c>
      <c r="G101" s="8">
        <v>1</v>
      </c>
      <c r="H101" s="13">
        <v>15120</v>
      </c>
      <c r="I101" s="11" t="str">
        <f>VLOOKUP(C101,'[3]어린이용 전자책'!$A$3:$M$2150,9,0)</f>
        <v>4801161720150</v>
      </c>
      <c r="J101" s="11" t="s">
        <v>599</v>
      </c>
      <c r="K101" s="11" t="str">
        <f>VLOOKUP(C101,'[3]어린이용 전자책'!$A$3:$M$2150,13,0)</f>
        <v>kEPUB</v>
      </c>
    </row>
    <row r="102" spans="1:11" s="6" customFormat="1" ht="24.75" customHeight="1">
      <c r="A102" s="11">
        <v>99</v>
      </c>
      <c r="B102" s="11" t="str">
        <f>VLOOKUP(C102,'[3]어린이용 전자책'!A$4:P$2150,2,0)</f>
        <v>아동</v>
      </c>
      <c r="C102" s="14" t="s">
        <v>3581</v>
      </c>
      <c r="D102" s="14" t="s">
        <v>1221</v>
      </c>
      <c r="E102" s="14" t="s">
        <v>4026</v>
      </c>
      <c r="F102" s="39">
        <f>VLOOKUP(C102,'[3]어린이용 전자책'!$A$3:$M$2150,4,0)</f>
        <v>13860</v>
      </c>
      <c r="G102" s="8">
        <v>1</v>
      </c>
      <c r="H102" s="13">
        <v>13860</v>
      </c>
      <c r="I102" s="11" t="str">
        <f>VLOOKUP(C102,'[3]어린이용 전자책'!$A$3:$M$2150,9,0)</f>
        <v>4801188465027</v>
      </c>
      <c r="J102" s="11" t="s">
        <v>4027</v>
      </c>
      <c r="K102" s="11" t="str">
        <f>VLOOKUP(C102,'[3]어린이용 전자책'!$A$3:$M$2150,13,0)</f>
        <v>kPDF</v>
      </c>
    </row>
    <row r="103" spans="1:11" s="6" customFormat="1" ht="24.75" customHeight="1">
      <c r="A103" s="11">
        <v>100</v>
      </c>
      <c r="B103" s="11" t="str">
        <f>VLOOKUP(C103,'[3]어린이용 전자책'!A$4:P$2150,2,0)</f>
        <v>아동</v>
      </c>
      <c r="C103" s="14" t="s">
        <v>2416</v>
      </c>
      <c r="D103" s="14" t="s">
        <v>1552</v>
      </c>
      <c r="E103" s="14" t="s">
        <v>65</v>
      </c>
      <c r="F103" s="39">
        <f>VLOOKUP(C103,'[3]어린이용 전자책'!$A$3:$M$2150,4,0)</f>
        <v>21600</v>
      </c>
      <c r="G103" s="8">
        <v>1</v>
      </c>
      <c r="H103" s="13">
        <v>21600</v>
      </c>
      <c r="I103" s="11" t="str">
        <f>VLOOKUP(C103,'[3]어린이용 전자책'!$A$3:$M$2150,9,0)</f>
        <v>4801161251944</v>
      </c>
      <c r="J103" s="11" t="s">
        <v>708</v>
      </c>
      <c r="K103" s="11" t="str">
        <f>VLOOKUP(C103,'[3]어린이용 전자책'!$A$3:$M$2150,13,0)</f>
        <v>kPDF</v>
      </c>
    </row>
    <row r="104" spans="1:11" s="6" customFormat="1" ht="24.75" customHeight="1">
      <c r="A104" s="11">
        <v>101</v>
      </c>
      <c r="B104" s="11" t="str">
        <f>VLOOKUP(C104,'[3]어린이용 전자책'!A$4:P$2150,2,0)</f>
        <v>아동</v>
      </c>
      <c r="C104" s="14" t="s">
        <v>3654</v>
      </c>
      <c r="D104" s="14" t="s">
        <v>1465</v>
      </c>
      <c r="E104" s="14" t="s">
        <v>782</v>
      </c>
      <c r="F104" s="39">
        <f>VLOOKUP(C104,'[3]어린이용 전자책'!$A$3:$M$2150,4,0)</f>
        <v>18000</v>
      </c>
      <c r="G104" s="8">
        <v>1</v>
      </c>
      <c r="H104" s="13">
        <v>18000</v>
      </c>
      <c r="I104" s="11" t="str">
        <f>VLOOKUP(C104,'[3]어린이용 전자책'!$A$3:$M$2150,9,0)</f>
        <v>4808967993603</v>
      </c>
      <c r="J104" s="11" t="s">
        <v>708</v>
      </c>
      <c r="K104" s="11" t="str">
        <f>VLOOKUP(C104,'[3]어린이용 전자책'!$A$3:$M$2150,13,0)</f>
        <v>kPDF+kEPUB</v>
      </c>
    </row>
    <row r="105" spans="1:11" s="6" customFormat="1" ht="24.75" customHeight="1">
      <c r="A105" s="11">
        <v>102</v>
      </c>
      <c r="B105" s="11" t="str">
        <f>VLOOKUP(C105,'[3]어린이용 전자책'!A$4:P$2150,2,0)</f>
        <v>아동</v>
      </c>
      <c r="C105" s="14" t="s">
        <v>2154</v>
      </c>
      <c r="D105" s="14" t="s">
        <v>4024</v>
      </c>
      <c r="E105" s="14" t="s">
        <v>4025</v>
      </c>
      <c r="F105" s="39">
        <f>VLOOKUP(C105,'[3]어린이용 전자책'!$A$3:$M$2150,4,0)</f>
        <v>28000</v>
      </c>
      <c r="G105" s="8">
        <v>1</v>
      </c>
      <c r="H105" s="13">
        <v>28000</v>
      </c>
      <c r="I105" s="11" t="str">
        <f>VLOOKUP(C105,'[3]어린이용 전자책'!$A$3:$M$2150,9,0)</f>
        <v>4801130812503</v>
      </c>
      <c r="J105" s="11" t="s">
        <v>708</v>
      </c>
      <c r="K105" s="11" t="str">
        <f>VLOOKUP(C105,'[3]어린이용 전자책'!$A$3:$M$2150,13,0)</f>
        <v>kPDF</v>
      </c>
    </row>
    <row r="106" spans="1:11" s="6" customFormat="1" ht="24.75" customHeight="1">
      <c r="A106" s="11">
        <v>103</v>
      </c>
      <c r="B106" s="11" t="str">
        <f>VLOOKUP(C106,'[3]어린이용 전자책'!A$4:P$2150,2,0)</f>
        <v>아동</v>
      </c>
      <c r="C106" s="14" t="s">
        <v>2134</v>
      </c>
      <c r="D106" s="14" t="s">
        <v>280</v>
      </c>
      <c r="E106" s="14" t="s">
        <v>281</v>
      </c>
      <c r="F106" s="39">
        <f>VLOOKUP(C106,'[3]어린이용 전자책'!$A$3:$M$2150,4,0)</f>
        <v>15120</v>
      </c>
      <c r="G106" s="8">
        <v>1</v>
      </c>
      <c r="H106" s="13">
        <v>15120</v>
      </c>
      <c r="I106" s="11" t="str">
        <f>VLOOKUP(C106,'[3]어린이용 전자책'!$A$3:$M$2150,9,0)</f>
        <v>4808994149370</v>
      </c>
      <c r="J106" s="11" t="s">
        <v>708</v>
      </c>
      <c r="K106" s="11" t="str">
        <f>VLOOKUP(C106,'[3]어린이용 전자책'!$A$3:$M$2150,13,0)</f>
        <v>kPDF</v>
      </c>
    </row>
    <row r="107" spans="1:11" s="6" customFormat="1" ht="24.75" customHeight="1">
      <c r="A107" s="11">
        <v>104</v>
      </c>
      <c r="B107" s="11" t="str">
        <f>VLOOKUP(C107,'[3]어린이용 전자책'!A$4:P$2150,2,0)</f>
        <v>아동</v>
      </c>
      <c r="C107" s="14" t="s">
        <v>2269</v>
      </c>
      <c r="D107" s="14" t="s">
        <v>327</v>
      </c>
      <c r="E107" s="14" t="s">
        <v>288</v>
      </c>
      <c r="F107" s="39">
        <f>VLOOKUP(C107,'[3]어린이용 전자책'!$A$3:$M$2150,4,0)</f>
        <v>21600</v>
      </c>
      <c r="G107" s="8">
        <v>2</v>
      </c>
      <c r="H107" s="13">
        <v>43200</v>
      </c>
      <c r="I107" s="11" t="str">
        <f>VLOOKUP(C107,'[3]어린이용 전자책'!$A$3:$M$2150,9,0)</f>
        <v>4808950976859</v>
      </c>
      <c r="J107" s="11" t="s">
        <v>708</v>
      </c>
      <c r="K107" s="11" t="str">
        <f>VLOOKUP(C107,'[3]어린이용 전자책'!$A$3:$M$2150,13,0)</f>
        <v>kPDF</v>
      </c>
    </row>
    <row r="108" spans="1:11" s="6" customFormat="1" ht="24.75" customHeight="1">
      <c r="A108" s="11">
        <v>105</v>
      </c>
      <c r="B108" s="11" t="s">
        <v>5281</v>
      </c>
      <c r="C108" s="14" t="s">
        <v>2270</v>
      </c>
      <c r="D108" s="14" t="s">
        <v>327</v>
      </c>
      <c r="E108" s="14" t="s">
        <v>288</v>
      </c>
      <c r="F108" s="39">
        <v>21600</v>
      </c>
      <c r="G108" s="8">
        <v>2</v>
      </c>
      <c r="H108" s="13">
        <v>43200</v>
      </c>
      <c r="I108" s="11" t="str">
        <f>VLOOKUP(C108,'[3]어린이용 전자책'!$A$3:$M$2150,9,0)</f>
        <v>4808950976866</v>
      </c>
      <c r="J108" s="11" t="s">
        <v>708</v>
      </c>
      <c r="K108" s="11" t="s">
        <v>5285</v>
      </c>
    </row>
    <row r="109" spans="1:11" s="6" customFormat="1" ht="24.75" customHeight="1">
      <c r="A109" s="11">
        <v>106</v>
      </c>
      <c r="B109" s="11" t="s">
        <v>5281</v>
      </c>
      <c r="C109" s="14" t="s">
        <v>2272</v>
      </c>
      <c r="D109" s="14" t="s">
        <v>327</v>
      </c>
      <c r="E109" s="14" t="s">
        <v>288</v>
      </c>
      <c r="F109" s="39">
        <v>21600</v>
      </c>
      <c r="G109" s="8">
        <v>2</v>
      </c>
      <c r="H109" s="13">
        <v>43200</v>
      </c>
      <c r="I109" s="11" t="str">
        <f>VLOOKUP(C109,'[3]어린이용 전자책'!$A$3:$M$2150,9,0)</f>
        <v>4808950976873</v>
      </c>
      <c r="J109" s="11" t="s">
        <v>708</v>
      </c>
      <c r="K109" s="11" t="s">
        <v>5285</v>
      </c>
    </row>
    <row r="110" spans="1:11" s="6" customFormat="1" ht="24.75" customHeight="1">
      <c r="A110" s="11">
        <v>107</v>
      </c>
      <c r="B110" s="11" t="s">
        <v>5281</v>
      </c>
      <c r="C110" s="14" t="s">
        <v>2271</v>
      </c>
      <c r="D110" s="14" t="s">
        <v>327</v>
      </c>
      <c r="E110" s="14" t="s">
        <v>288</v>
      </c>
      <c r="F110" s="39">
        <v>21600</v>
      </c>
      <c r="G110" s="8">
        <v>2</v>
      </c>
      <c r="H110" s="13">
        <v>43200</v>
      </c>
      <c r="I110" s="11" t="str">
        <f>VLOOKUP(C110,'[3]어린이용 전자책'!$A$3:$M$2150,9,0)</f>
        <v>4808950976880</v>
      </c>
      <c r="J110" s="11" t="s">
        <v>708</v>
      </c>
      <c r="K110" s="11" t="s">
        <v>5285</v>
      </c>
    </row>
    <row r="111" spans="1:11" s="6" customFormat="1" ht="24.75" customHeight="1">
      <c r="A111" s="11">
        <v>108</v>
      </c>
      <c r="B111" s="11" t="s">
        <v>5281</v>
      </c>
      <c r="C111" s="14" t="s">
        <v>5233</v>
      </c>
      <c r="D111" s="14" t="s">
        <v>327</v>
      </c>
      <c r="E111" s="14" t="s">
        <v>288</v>
      </c>
      <c r="F111" s="39">
        <v>21600</v>
      </c>
      <c r="G111" s="8">
        <v>2</v>
      </c>
      <c r="H111" s="13">
        <v>43200</v>
      </c>
      <c r="I111" s="11" t="str">
        <f>VLOOKUP(C111,'[3]어린이용 전자책'!$A$3:$M$2150,9,0)</f>
        <v>4808950976897</v>
      </c>
      <c r="J111" s="11" t="s">
        <v>708</v>
      </c>
      <c r="K111" s="11" t="s">
        <v>5285</v>
      </c>
    </row>
    <row r="112" spans="1:11" s="6" customFormat="1" ht="24.75" customHeight="1">
      <c r="A112" s="11">
        <v>109</v>
      </c>
      <c r="B112" s="11" t="s">
        <v>5281</v>
      </c>
      <c r="C112" s="14" t="s">
        <v>5235</v>
      </c>
      <c r="D112" s="14" t="s">
        <v>327</v>
      </c>
      <c r="E112" s="14" t="s">
        <v>288</v>
      </c>
      <c r="F112" s="39">
        <v>21600</v>
      </c>
      <c r="G112" s="8">
        <v>2</v>
      </c>
      <c r="H112" s="13">
        <v>43200</v>
      </c>
      <c r="I112" s="11" t="e">
        <f>VLOOKUP(C112,'[3]어린이용 전자책'!$A$3:$M$2150,9,0)</f>
        <v>#N/A</v>
      </c>
      <c r="J112" s="11" t="s">
        <v>708</v>
      </c>
      <c r="K112" s="11" t="s">
        <v>5285</v>
      </c>
    </row>
    <row r="113" spans="1:11" s="6" customFormat="1" ht="24.75" customHeight="1">
      <c r="A113" s="11">
        <v>110</v>
      </c>
      <c r="B113" s="11" t="s">
        <v>5281</v>
      </c>
      <c r="C113" s="34" t="s">
        <v>5236</v>
      </c>
      <c r="D113" s="14" t="s">
        <v>327</v>
      </c>
      <c r="E113" s="14" t="s">
        <v>288</v>
      </c>
      <c r="F113" s="39">
        <v>21600</v>
      </c>
      <c r="G113" s="8">
        <v>2</v>
      </c>
      <c r="H113" s="13">
        <v>43200</v>
      </c>
      <c r="I113" s="11" t="e">
        <f>VLOOKUP(C113,'[3]어린이용 전자책'!$A$3:$M$2150,9,0)</f>
        <v>#N/A</v>
      </c>
      <c r="J113" s="11" t="s">
        <v>708</v>
      </c>
      <c r="K113" s="11" t="s">
        <v>5285</v>
      </c>
    </row>
    <row r="114" spans="1:11" s="6" customFormat="1" ht="24.75" customHeight="1">
      <c r="A114" s="11">
        <v>111</v>
      </c>
      <c r="B114" s="11" t="s">
        <v>5281</v>
      </c>
      <c r="C114" s="35" t="s">
        <v>5237</v>
      </c>
      <c r="D114" s="14" t="s">
        <v>327</v>
      </c>
      <c r="E114" s="14" t="s">
        <v>288</v>
      </c>
      <c r="F114" s="39">
        <v>21600</v>
      </c>
      <c r="G114" s="8">
        <v>2</v>
      </c>
      <c r="H114" s="13">
        <v>43200</v>
      </c>
      <c r="I114" s="11" t="e">
        <f>VLOOKUP(C114,'[3]어린이용 전자책'!$A$3:$M$2150,9,0)</f>
        <v>#N/A</v>
      </c>
      <c r="J114" s="11" t="s">
        <v>708</v>
      </c>
      <c r="K114" s="11" t="s">
        <v>5285</v>
      </c>
    </row>
    <row r="115" spans="1:11" s="6" customFormat="1" ht="24.75" customHeight="1">
      <c r="A115" s="11">
        <v>112</v>
      </c>
      <c r="B115" s="11" t="s">
        <v>5281</v>
      </c>
      <c r="C115" s="35" t="s">
        <v>5238</v>
      </c>
      <c r="D115" s="14" t="s">
        <v>327</v>
      </c>
      <c r="E115" s="14" t="s">
        <v>288</v>
      </c>
      <c r="F115" s="39">
        <v>21600</v>
      </c>
      <c r="G115" s="8">
        <v>2</v>
      </c>
      <c r="H115" s="13">
        <v>43200</v>
      </c>
      <c r="I115" s="11" t="e">
        <f>VLOOKUP(C115,'[3]어린이용 전자책'!$A$3:$M$2150,9,0)</f>
        <v>#N/A</v>
      </c>
      <c r="J115" s="11" t="s">
        <v>708</v>
      </c>
      <c r="K115" s="11" t="s">
        <v>5285</v>
      </c>
    </row>
    <row r="116" spans="1:11" s="6" customFormat="1" ht="24.75" customHeight="1">
      <c r="A116" s="11">
        <v>113</v>
      </c>
      <c r="B116" s="11" t="s">
        <v>5281</v>
      </c>
      <c r="C116" s="35" t="s">
        <v>5239</v>
      </c>
      <c r="D116" s="14" t="s">
        <v>327</v>
      </c>
      <c r="E116" s="14" t="s">
        <v>288</v>
      </c>
      <c r="F116" s="39">
        <v>21600</v>
      </c>
      <c r="G116" s="8">
        <v>2</v>
      </c>
      <c r="H116" s="13">
        <v>43200</v>
      </c>
      <c r="I116" s="11" t="e">
        <f>VLOOKUP(C116,'[3]어린이용 전자책'!$A$3:$M$2150,9,0)</f>
        <v>#N/A</v>
      </c>
      <c r="J116" s="11" t="s">
        <v>708</v>
      </c>
      <c r="K116" s="11" t="s">
        <v>5285</v>
      </c>
    </row>
    <row r="117" spans="1:11" s="6" customFormat="1" ht="24.75" customHeight="1">
      <c r="A117" s="11">
        <v>114</v>
      </c>
      <c r="B117" s="11" t="s">
        <v>5281</v>
      </c>
      <c r="C117" s="36" t="s">
        <v>5240</v>
      </c>
      <c r="D117" s="14" t="s">
        <v>327</v>
      </c>
      <c r="E117" s="14" t="s">
        <v>288</v>
      </c>
      <c r="F117" s="39">
        <v>21600</v>
      </c>
      <c r="G117" s="8">
        <v>2</v>
      </c>
      <c r="H117" s="13">
        <v>43200</v>
      </c>
      <c r="I117" s="11" t="e">
        <f>VLOOKUP(C117,'[3]어린이용 전자책'!$A$3:$M$2150,9,0)</f>
        <v>#N/A</v>
      </c>
      <c r="J117" s="11" t="s">
        <v>708</v>
      </c>
      <c r="K117" s="11" t="s">
        <v>5285</v>
      </c>
    </row>
    <row r="118" spans="1:11" s="6" customFormat="1" ht="24.75" customHeight="1">
      <c r="A118" s="11">
        <v>115</v>
      </c>
      <c r="B118" s="11" t="s">
        <v>5281</v>
      </c>
      <c r="C118" s="35" t="s">
        <v>5241</v>
      </c>
      <c r="D118" s="14" t="s">
        <v>327</v>
      </c>
      <c r="E118" s="14" t="s">
        <v>288</v>
      </c>
      <c r="F118" s="39">
        <v>21600</v>
      </c>
      <c r="G118" s="8">
        <v>2</v>
      </c>
      <c r="H118" s="13">
        <v>43200</v>
      </c>
      <c r="I118" s="11" t="e">
        <f>VLOOKUP(C118,'[3]어린이용 전자책'!$A$3:$M$2150,9,0)</f>
        <v>#N/A</v>
      </c>
      <c r="J118" s="11" t="s">
        <v>708</v>
      </c>
      <c r="K118" s="11" t="s">
        <v>5285</v>
      </c>
    </row>
    <row r="119" spans="1:11" s="6" customFormat="1" ht="24.75" customHeight="1">
      <c r="A119" s="11">
        <v>116</v>
      </c>
      <c r="B119" s="11" t="s">
        <v>5281</v>
      </c>
      <c r="C119" s="36" t="s">
        <v>5242</v>
      </c>
      <c r="D119" s="14" t="s">
        <v>327</v>
      </c>
      <c r="E119" s="14" t="s">
        <v>288</v>
      </c>
      <c r="F119" s="39">
        <v>21600</v>
      </c>
      <c r="G119" s="8">
        <v>2</v>
      </c>
      <c r="H119" s="13">
        <v>43200</v>
      </c>
      <c r="I119" s="11" t="e">
        <f>VLOOKUP(C119,'[3]어린이용 전자책'!$A$3:$M$2150,9,0)</f>
        <v>#N/A</v>
      </c>
      <c r="J119" s="11" t="s">
        <v>708</v>
      </c>
      <c r="K119" s="11" t="s">
        <v>5285</v>
      </c>
    </row>
    <row r="120" spans="1:11" s="6" customFormat="1" ht="24.75" customHeight="1">
      <c r="A120" s="11">
        <v>117</v>
      </c>
      <c r="B120" s="11" t="s">
        <v>5281</v>
      </c>
      <c r="C120" s="36" t="s">
        <v>5243</v>
      </c>
      <c r="D120" s="14" t="s">
        <v>327</v>
      </c>
      <c r="E120" s="14" t="s">
        <v>288</v>
      </c>
      <c r="F120" s="39">
        <v>21600</v>
      </c>
      <c r="G120" s="8">
        <v>2</v>
      </c>
      <c r="H120" s="13">
        <v>43200</v>
      </c>
      <c r="I120" s="11" t="e">
        <f>VLOOKUP(C120,'[3]어린이용 전자책'!$A$3:$M$2150,9,0)</f>
        <v>#N/A</v>
      </c>
      <c r="J120" s="11" t="s">
        <v>708</v>
      </c>
      <c r="K120" s="11" t="s">
        <v>5285</v>
      </c>
    </row>
    <row r="121" spans="1:11" s="6" customFormat="1" ht="24.75" customHeight="1">
      <c r="A121" s="11">
        <v>118</v>
      </c>
      <c r="B121" s="11" t="s">
        <v>5281</v>
      </c>
      <c r="C121" s="35" t="s">
        <v>5244</v>
      </c>
      <c r="D121" s="14" t="s">
        <v>327</v>
      </c>
      <c r="E121" s="14" t="s">
        <v>288</v>
      </c>
      <c r="F121" s="39">
        <v>21600</v>
      </c>
      <c r="G121" s="8">
        <v>2</v>
      </c>
      <c r="H121" s="13">
        <v>43200</v>
      </c>
      <c r="I121" s="11" t="e">
        <f>VLOOKUP(C121,'[3]어린이용 전자책'!$A$3:$M$2150,9,0)</f>
        <v>#N/A</v>
      </c>
      <c r="J121" s="11" t="s">
        <v>708</v>
      </c>
      <c r="K121" s="11" t="s">
        <v>5285</v>
      </c>
    </row>
    <row r="122" spans="1:11" s="6" customFormat="1" ht="24.75" customHeight="1">
      <c r="A122" s="11">
        <v>119</v>
      </c>
      <c r="B122" s="11" t="s">
        <v>5281</v>
      </c>
      <c r="C122" s="37" t="s">
        <v>5245</v>
      </c>
      <c r="D122" s="14" t="s">
        <v>327</v>
      </c>
      <c r="E122" s="14" t="s">
        <v>288</v>
      </c>
      <c r="F122" s="39">
        <v>21600</v>
      </c>
      <c r="G122" s="8">
        <v>2</v>
      </c>
      <c r="H122" s="13">
        <v>43200</v>
      </c>
      <c r="I122" s="11" t="e">
        <f>VLOOKUP(C122,'[3]어린이용 전자책'!$A$3:$M$2150,9,0)</f>
        <v>#N/A</v>
      </c>
      <c r="J122" s="11" t="s">
        <v>708</v>
      </c>
      <c r="K122" s="11" t="s">
        <v>5285</v>
      </c>
    </row>
    <row r="123" spans="1:11" s="6" customFormat="1" ht="24.75" customHeight="1">
      <c r="A123" s="11">
        <v>120</v>
      </c>
      <c r="B123" s="11" t="s">
        <v>5281</v>
      </c>
      <c r="C123" s="37" t="s">
        <v>5246</v>
      </c>
      <c r="D123" s="14" t="s">
        <v>327</v>
      </c>
      <c r="E123" s="14" t="s">
        <v>288</v>
      </c>
      <c r="F123" s="39">
        <v>21600</v>
      </c>
      <c r="G123" s="8">
        <v>2</v>
      </c>
      <c r="H123" s="13">
        <v>43200</v>
      </c>
      <c r="I123" s="11" t="e">
        <f>VLOOKUP(C123,'[3]어린이용 전자책'!$A$3:$M$2150,9,0)</f>
        <v>#N/A</v>
      </c>
      <c r="J123" s="11" t="s">
        <v>708</v>
      </c>
      <c r="K123" s="11" t="s">
        <v>5285</v>
      </c>
    </row>
    <row r="124" spans="1:11" s="6" customFormat="1" ht="24.75" customHeight="1">
      <c r="A124" s="11">
        <v>121</v>
      </c>
      <c r="B124" s="11" t="s">
        <v>5281</v>
      </c>
      <c r="C124" s="37" t="s">
        <v>5247</v>
      </c>
      <c r="D124" s="14" t="s">
        <v>327</v>
      </c>
      <c r="E124" s="14" t="s">
        <v>288</v>
      </c>
      <c r="F124" s="39">
        <v>21600</v>
      </c>
      <c r="G124" s="8">
        <v>2</v>
      </c>
      <c r="H124" s="13">
        <v>43200</v>
      </c>
      <c r="I124" s="11" t="e">
        <f>VLOOKUP(C124,'[3]어린이용 전자책'!$A$3:$M$2150,9,0)</f>
        <v>#N/A</v>
      </c>
      <c r="J124" s="11" t="s">
        <v>708</v>
      </c>
      <c r="K124" s="11" t="s">
        <v>5285</v>
      </c>
    </row>
    <row r="125" spans="1:11" s="6" customFormat="1" ht="24.75" customHeight="1">
      <c r="A125" s="11">
        <v>122</v>
      </c>
      <c r="B125" s="11" t="s">
        <v>5281</v>
      </c>
      <c r="C125" s="37" t="s">
        <v>5248</v>
      </c>
      <c r="D125" s="14" t="s">
        <v>327</v>
      </c>
      <c r="E125" s="14" t="s">
        <v>288</v>
      </c>
      <c r="F125" s="39">
        <v>21600</v>
      </c>
      <c r="G125" s="8">
        <v>2</v>
      </c>
      <c r="H125" s="13">
        <v>43200</v>
      </c>
      <c r="I125" s="11" t="e">
        <f>VLOOKUP(C125,'[3]어린이용 전자책'!$A$3:$M$2150,9,0)</f>
        <v>#N/A</v>
      </c>
      <c r="J125" s="11" t="s">
        <v>708</v>
      </c>
      <c r="K125" s="11" t="s">
        <v>5285</v>
      </c>
    </row>
    <row r="126" spans="1:11" s="6" customFormat="1" ht="24.75" customHeight="1">
      <c r="A126" s="11">
        <v>123</v>
      </c>
      <c r="B126" s="11" t="s">
        <v>5281</v>
      </c>
      <c r="C126" s="37" t="s">
        <v>5249</v>
      </c>
      <c r="D126" s="14" t="s">
        <v>327</v>
      </c>
      <c r="E126" s="14" t="s">
        <v>288</v>
      </c>
      <c r="F126" s="39">
        <v>21600</v>
      </c>
      <c r="G126" s="8">
        <v>2</v>
      </c>
      <c r="H126" s="13">
        <v>43200</v>
      </c>
      <c r="I126" s="11" t="e">
        <f>VLOOKUP(C126,'[3]어린이용 전자책'!$A$3:$M$2150,9,0)</f>
        <v>#N/A</v>
      </c>
      <c r="J126" s="11" t="s">
        <v>708</v>
      </c>
      <c r="K126" s="11" t="s">
        <v>5285</v>
      </c>
    </row>
    <row r="127" spans="1:11" s="6" customFormat="1" ht="24.75" customHeight="1">
      <c r="A127" s="11">
        <v>124</v>
      </c>
      <c r="B127" s="11" t="s">
        <v>5281</v>
      </c>
      <c r="C127" s="37" t="s">
        <v>5252</v>
      </c>
      <c r="D127" s="14" t="s">
        <v>327</v>
      </c>
      <c r="E127" s="14" t="s">
        <v>288</v>
      </c>
      <c r="F127" s="39">
        <v>21600</v>
      </c>
      <c r="G127" s="8">
        <v>2</v>
      </c>
      <c r="H127" s="13">
        <v>43200</v>
      </c>
      <c r="I127" s="11" t="e">
        <f>VLOOKUP(C127,'[3]어린이용 전자책'!$A$3:$M$2150,9,0)</f>
        <v>#N/A</v>
      </c>
      <c r="J127" s="11" t="s">
        <v>708</v>
      </c>
      <c r="K127" s="11" t="s">
        <v>5285</v>
      </c>
    </row>
    <row r="128" spans="1:11" s="6" customFormat="1" ht="24.75" customHeight="1">
      <c r="A128" s="11">
        <v>125</v>
      </c>
      <c r="B128" s="11" t="s">
        <v>5281</v>
      </c>
      <c r="C128" s="37" t="s">
        <v>5253</v>
      </c>
      <c r="D128" s="14" t="s">
        <v>327</v>
      </c>
      <c r="E128" s="14" t="s">
        <v>288</v>
      </c>
      <c r="F128" s="39">
        <v>21600</v>
      </c>
      <c r="G128" s="8">
        <v>2</v>
      </c>
      <c r="H128" s="13">
        <v>43200</v>
      </c>
      <c r="I128" s="11" t="e">
        <f>VLOOKUP(C128,'[3]어린이용 전자책'!$A$3:$M$2150,9,0)</f>
        <v>#N/A</v>
      </c>
      <c r="J128" s="11" t="s">
        <v>708</v>
      </c>
      <c r="K128" s="11" t="s">
        <v>5285</v>
      </c>
    </row>
    <row r="129" spans="1:11" s="6" customFormat="1" ht="24.75" customHeight="1">
      <c r="A129" s="11">
        <v>126</v>
      </c>
      <c r="B129" s="11" t="s">
        <v>5281</v>
      </c>
      <c r="C129" s="37" t="s">
        <v>5254</v>
      </c>
      <c r="D129" s="14" t="s">
        <v>327</v>
      </c>
      <c r="E129" s="14" t="s">
        <v>288</v>
      </c>
      <c r="F129" s="39">
        <v>21600</v>
      </c>
      <c r="G129" s="8">
        <v>2</v>
      </c>
      <c r="H129" s="13">
        <v>43200</v>
      </c>
      <c r="I129" s="11" t="e">
        <f>VLOOKUP(C129,'[3]어린이용 전자책'!$A$3:$M$2150,9,0)</f>
        <v>#N/A</v>
      </c>
      <c r="J129" s="11" t="s">
        <v>708</v>
      </c>
      <c r="K129" s="11" t="s">
        <v>5285</v>
      </c>
    </row>
    <row r="130" spans="1:11" s="6" customFormat="1" ht="24.75" customHeight="1">
      <c r="A130" s="11">
        <v>127</v>
      </c>
      <c r="B130" s="11" t="s">
        <v>5281</v>
      </c>
      <c r="C130" s="37" t="s">
        <v>5255</v>
      </c>
      <c r="D130" s="14" t="s">
        <v>327</v>
      </c>
      <c r="E130" s="14" t="s">
        <v>288</v>
      </c>
      <c r="F130" s="39">
        <v>21600</v>
      </c>
      <c r="G130" s="8">
        <v>2</v>
      </c>
      <c r="H130" s="13">
        <v>43200</v>
      </c>
      <c r="I130" s="11" t="e">
        <f>VLOOKUP(C130,'[3]어린이용 전자책'!$A$3:$M$2150,9,0)</f>
        <v>#N/A</v>
      </c>
      <c r="J130" s="11" t="s">
        <v>708</v>
      </c>
      <c r="K130" s="11" t="s">
        <v>5285</v>
      </c>
    </row>
    <row r="131" spans="1:11" s="6" customFormat="1" ht="24.75" customHeight="1">
      <c r="A131" s="11">
        <v>128</v>
      </c>
      <c r="B131" s="11" t="s">
        <v>5281</v>
      </c>
      <c r="C131" s="37" t="s">
        <v>5256</v>
      </c>
      <c r="D131" s="14" t="s">
        <v>327</v>
      </c>
      <c r="E131" s="14" t="s">
        <v>288</v>
      </c>
      <c r="F131" s="39">
        <v>21600</v>
      </c>
      <c r="G131" s="8">
        <v>2</v>
      </c>
      <c r="H131" s="13">
        <v>43200</v>
      </c>
      <c r="I131" s="11" t="e">
        <f>VLOOKUP(C131,'[3]어린이용 전자책'!$A$3:$M$2150,9,0)</f>
        <v>#N/A</v>
      </c>
      <c r="J131" s="11" t="s">
        <v>708</v>
      </c>
      <c r="K131" s="11" t="s">
        <v>5285</v>
      </c>
    </row>
    <row r="132" spans="1:11" s="6" customFormat="1" ht="24.75" customHeight="1">
      <c r="A132" s="11">
        <v>129</v>
      </c>
      <c r="B132" s="11" t="s">
        <v>5281</v>
      </c>
      <c r="C132" s="37" t="s">
        <v>5257</v>
      </c>
      <c r="D132" s="14" t="s">
        <v>327</v>
      </c>
      <c r="E132" s="14" t="s">
        <v>288</v>
      </c>
      <c r="F132" s="39">
        <v>21600</v>
      </c>
      <c r="G132" s="8">
        <v>2</v>
      </c>
      <c r="H132" s="13">
        <v>43200</v>
      </c>
      <c r="I132" s="11" t="e">
        <f>VLOOKUP(C132,'[3]어린이용 전자책'!$A$3:$M$2150,9,0)</f>
        <v>#N/A</v>
      </c>
      <c r="J132" s="11" t="s">
        <v>708</v>
      </c>
      <c r="K132" s="11" t="s">
        <v>5285</v>
      </c>
    </row>
    <row r="133" spans="1:11" s="6" customFormat="1" ht="24.75" customHeight="1">
      <c r="A133" s="11">
        <v>130</v>
      </c>
      <c r="B133" s="11" t="s">
        <v>5281</v>
      </c>
      <c r="C133" s="37" t="s">
        <v>5258</v>
      </c>
      <c r="D133" s="14" t="s">
        <v>327</v>
      </c>
      <c r="E133" s="14" t="s">
        <v>288</v>
      </c>
      <c r="F133" s="39">
        <v>21600</v>
      </c>
      <c r="G133" s="8">
        <v>2</v>
      </c>
      <c r="H133" s="13">
        <v>43200</v>
      </c>
      <c r="I133" s="11" t="e">
        <f>VLOOKUP(C133,'[3]어린이용 전자책'!$A$3:$M$2150,9,0)</f>
        <v>#N/A</v>
      </c>
      <c r="J133" s="11" t="s">
        <v>708</v>
      </c>
      <c r="K133" s="11" t="s">
        <v>5285</v>
      </c>
    </row>
    <row r="134" spans="1:11" s="6" customFormat="1" ht="24.75" customHeight="1">
      <c r="A134" s="11">
        <v>131</v>
      </c>
      <c r="B134" s="11" t="s">
        <v>5281</v>
      </c>
      <c r="C134" s="37" t="s">
        <v>5259</v>
      </c>
      <c r="D134" s="14" t="s">
        <v>327</v>
      </c>
      <c r="E134" s="14" t="s">
        <v>288</v>
      </c>
      <c r="F134" s="39">
        <v>21600</v>
      </c>
      <c r="G134" s="8">
        <v>2</v>
      </c>
      <c r="H134" s="13">
        <v>43200</v>
      </c>
      <c r="I134" s="11" t="e">
        <f>VLOOKUP(C134,'[3]어린이용 전자책'!$A$3:$M$2150,9,0)</f>
        <v>#N/A</v>
      </c>
      <c r="J134" s="11" t="s">
        <v>708</v>
      </c>
      <c r="K134" s="11" t="s">
        <v>5285</v>
      </c>
    </row>
    <row r="135" spans="1:11" s="6" customFormat="1" ht="24.75" customHeight="1">
      <c r="A135" s="11">
        <v>132</v>
      </c>
      <c r="B135" s="11" t="s">
        <v>5281</v>
      </c>
      <c r="C135" s="37" t="s">
        <v>5260</v>
      </c>
      <c r="D135" s="14" t="s">
        <v>327</v>
      </c>
      <c r="E135" s="14" t="s">
        <v>288</v>
      </c>
      <c r="F135" s="39">
        <v>21600</v>
      </c>
      <c r="G135" s="8">
        <v>2</v>
      </c>
      <c r="H135" s="13">
        <v>43200</v>
      </c>
      <c r="I135" s="11" t="e">
        <f>VLOOKUP(C135,'[3]어린이용 전자책'!$A$3:$M$2150,9,0)</f>
        <v>#N/A</v>
      </c>
      <c r="J135" s="11" t="s">
        <v>708</v>
      </c>
      <c r="K135" s="11" t="s">
        <v>5285</v>
      </c>
    </row>
    <row r="136" spans="1:11" s="6" customFormat="1" ht="24.75" customHeight="1">
      <c r="A136" s="11">
        <v>133</v>
      </c>
      <c r="B136" s="11" t="s">
        <v>5281</v>
      </c>
      <c r="C136" s="37" t="s">
        <v>5251</v>
      </c>
      <c r="D136" s="14" t="s">
        <v>327</v>
      </c>
      <c r="E136" s="14" t="s">
        <v>288</v>
      </c>
      <c r="F136" s="39">
        <v>21600</v>
      </c>
      <c r="G136" s="8">
        <v>2</v>
      </c>
      <c r="H136" s="13">
        <v>43200</v>
      </c>
      <c r="I136" s="11" t="e">
        <f>VLOOKUP(C136,'[3]어린이용 전자책'!$A$3:$M$2150,9,0)</f>
        <v>#N/A</v>
      </c>
      <c r="J136" s="11" t="s">
        <v>708</v>
      </c>
      <c r="K136" s="11" t="s">
        <v>5285</v>
      </c>
    </row>
    <row r="137" spans="1:11" s="6" customFormat="1" ht="24.75" customHeight="1">
      <c r="A137" s="11">
        <v>134</v>
      </c>
      <c r="B137" s="11" t="s">
        <v>5281</v>
      </c>
      <c r="C137" s="37" t="s">
        <v>5263</v>
      </c>
      <c r="D137" s="14" t="s">
        <v>327</v>
      </c>
      <c r="E137" s="14" t="s">
        <v>288</v>
      </c>
      <c r="F137" s="39">
        <v>21600</v>
      </c>
      <c r="G137" s="8">
        <v>2</v>
      </c>
      <c r="H137" s="13">
        <v>43200</v>
      </c>
      <c r="I137" s="11" t="e">
        <f>VLOOKUP(C137,'[3]어린이용 전자책'!$A$3:$M$2150,9,0)</f>
        <v>#N/A</v>
      </c>
      <c r="J137" s="11" t="s">
        <v>708</v>
      </c>
      <c r="K137" s="11" t="s">
        <v>5285</v>
      </c>
    </row>
    <row r="138" spans="1:11" s="6" customFormat="1" ht="24.75" customHeight="1">
      <c r="A138" s="11">
        <v>135</v>
      </c>
      <c r="B138" s="11" t="s">
        <v>5281</v>
      </c>
      <c r="C138" s="37" t="s">
        <v>5264</v>
      </c>
      <c r="D138" s="14" t="s">
        <v>327</v>
      </c>
      <c r="E138" s="14" t="s">
        <v>288</v>
      </c>
      <c r="F138" s="39">
        <v>21600</v>
      </c>
      <c r="G138" s="8">
        <v>2</v>
      </c>
      <c r="H138" s="13">
        <v>43200</v>
      </c>
      <c r="I138" s="11" t="e">
        <f>VLOOKUP(C138,'[3]어린이용 전자책'!$A$3:$M$2150,9,0)</f>
        <v>#N/A</v>
      </c>
      <c r="J138" s="11" t="s">
        <v>708</v>
      </c>
      <c r="K138" s="11" t="s">
        <v>5285</v>
      </c>
    </row>
    <row r="139" spans="1:11" s="6" customFormat="1" ht="24.75" customHeight="1">
      <c r="A139" s="11">
        <v>136</v>
      </c>
      <c r="B139" s="11" t="s">
        <v>5281</v>
      </c>
      <c r="C139" s="37" t="s">
        <v>5265</v>
      </c>
      <c r="D139" s="14" t="s">
        <v>327</v>
      </c>
      <c r="E139" s="14" t="s">
        <v>288</v>
      </c>
      <c r="F139" s="39">
        <v>21600</v>
      </c>
      <c r="G139" s="8">
        <v>2</v>
      </c>
      <c r="H139" s="13">
        <v>43200</v>
      </c>
      <c r="I139" s="11" t="e">
        <f>VLOOKUP(C139,'[3]어린이용 전자책'!$A$3:$M$2150,9,0)</f>
        <v>#N/A</v>
      </c>
      <c r="J139" s="11" t="s">
        <v>708</v>
      </c>
      <c r="K139" s="11" t="s">
        <v>5285</v>
      </c>
    </row>
    <row r="140" spans="1:11" s="6" customFormat="1" ht="24.75" customHeight="1">
      <c r="A140" s="11">
        <v>137</v>
      </c>
      <c r="B140" s="11" t="s">
        <v>5281</v>
      </c>
      <c r="C140" s="37" t="s">
        <v>5266</v>
      </c>
      <c r="D140" s="14" t="s">
        <v>327</v>
      </c>
      <c r="E140" s="14" t="s">
        <v>288</v>
      </c>
      <c r="F140" s="39">
        <v>21600</v>
      </c>
      <c r="G140" s="8">
        <v>2</v>
      </c>
      <c r="H140" s="13">
        <v>43200</v>
      </c>
      <c r="I140" s="11" t="e">
        <f>VLOOKUP(C140,'[3]어린이용 전자책'!$A$3:$M$2150,9,0)</f>
        <v>#N/A</v>
      </c>
      <c r="J140" s="11" t="s">
        <v>708</v>
      </c>
      <c r="K140" s="11" t="s">
        <v>5285</v>
      </c>
    </row>
    <row r="141" spans="1:11" s="6" customFormat="1" ht="24.75" customHeight="1">
      <c r="A141" s="11">
        <v>138</v>
      </c>
      <c r="B141" s="11" t="s">
        <v>5281</v>
      </c>
      <c r="C141" s="37" t="s">
        <v>5267</v>
      </c>
      <c r="D141" s="14" t="s">
        <v>327</v>
      </c>
      <c r="E141" s="14" t="s">
        <v>288</v>
      </c>
      <c r="F141" s="39">
        <v>21600</v>
      </c>
      <c r="G141" s="8">
        <v>2</v>
      </c>
      <c r="H141" s="13">
        <v>43200</v>
      </c>
      <c r="I141" s="11" t="e">
        <f>VLOOKUP(C141,'[3]어린이용 전자책'!$A$3:$M$2150,9,0)</f>
        <v>#N/A</v>
      </c>
      <c r="J141" s="11" t="s">
        <v>708</v>
      </c>
      <c r="K141" s="11" t="s">
        <v>5285</v>
      </c>
    </row>
    <row r="142" spans="1:11" s="6" customFormat="1" ht="24.75" customHeight="1">
      <c r="A142" s="11">
        <v>139</v>
      </c>
      <c r="B142" s="11" t="s">
        <v>5281</v>
      </c>
      <c r="C142" s="37" t="s">
        <v>5268</v>
      </c>
      <c r="D142" s="14" t="s">
        <v>327</v>
      </c>
      <c r="E142" s="14" t="s">
        <v>288</v>
      </c>
      <c r="F142" s="39">
        <v>21600</v>
      </c>
      <c r="G142" s="8">
        <v>2</v>
      </c>
      <c r="H142" s="13">
        <v>43200</v>
      </c>
      <c r="I142" s="11" t="e">
        <f>VLOOKUP(C142,'[3]어린이용 전자책'!$A$3:$M$2150,9,0)</f>
        <v>#N/A</v>
      </c>
      <c r="J142" s="11" t="s">
        <v>708</v>
      </c>
      <c r="K142" s="11" t="s">
        <v>5285</v>
      </c>
    </row>
    <row r="143" spans="1:11" s="6" customFormat="1" ht="24.75" customHeight="1">
      <c r="A143" s="11">
        <v>140</v>
      </c>
      <c r="B143" s="11" t="s">
        <v>5281</v>
      </c>
      <c r="C143" s="37" t="s">
        <v>5269</v>
      </c>
      <c r="D143" s="14" t="s">
        <v>327</v>
      </c>
      <c r="E143" s="14" t="s">
        <v>288</v>
      </c>
      <c r="F143" s="39">
        <v>21600</v>
      </c>
      <c r="G143" s="8">
        <v>2</v>
      </c>
      <c r="H143" s="13">
        <v>43200</v>
      </c>
      <c r="I143" s="11" t="e">
        <f>VLOOKUP(C143,'[3]어린이용 전자책'!$A$3:$M$2150,9,0)</f>
        <v>#N/A</v>
      </c>
      <c r="J143" s="11" t="s">
        <v>708</v>
      </c>
      <c r="K143" s="11" t="s">
        <v>5285</v>
      </c>
    </row>
    <row r="144" spans="1:11" s="6" customFormat="1" ht="24.75" customHeight="1">
      <c r="A144" s="11">
        <v>141</v>
      </c>
      <c r="B144" s="11" t="s">
        <v>5281</v>
      </c>
      <c r="C144" s="37" t="s">
        <v>5270</v>
      </c>
      <c r="D144" s="14" t="s">
        <v>327</v>
      </c>
      <c r="E144" s="14" t="s">
        <v>288</v>
      </c>
      <c r="F144" s="39">
        <v>21600</v>
      </c>
      <c r="G144" s="8">
        <v>2</v>
      </c>
      <c r="H144" s="13">
        <v>43200</v>
      </c>
      <c r="I144" s="11" t="e">
        <f>VLOOKUP(C144,'[3]어린이용 전자책'!$A$3:$M$2150,9,0)</f>
        <v>#N/A</v>
      </c>
      <c r="J144" s="11" t="s">
        <v>708</v>
      </c>
      <c r="K144" s="11" t="s">
        <v>5285</v>
      </c>
    </row>
    <row r="145" spans="1:11" s="6" customFormat="1" ht="24.75" customHeight="1">
      <c r="A145" s="11">
        <v>142</v>
      </c>
      <c r="B145" s="11" t="s">
        <v>5281</v>
      </c>
      <c r="C145" s="37" t="s">
        <v>5271</v>
      </c>
      <c r="D145" s="14" t="s">
        <v>327</v>
      </c>
      <c r="E145" s="14" t="s">
        <v>288</v>
      </c>
      <c r="F145" s="39">
        <v>21600</v>
      </c>
      <c r="G145" s="8">
        <v>2</v>
      </c>
      <c r="H145" s="13">
        <v>43200</v>
      </c>
      <c r="I145" s="11" t="e">
        <f>VLOOKUP(C145,'[3]어린이용 전자책'!$A$3:$M$2150,9,0)</f>
        <v>#N/A</v>
      </c>
      <c r="J145" s="11" t="s">
        <v>708</v>
      </c>
      <c r="K145" s="11" t="s">
        <v>5285</v>
      </c>
    </row>
    <row r="146" spans="1:11" s="6" customFormat="1" ht="24.75" customHeight="1">
      <c r="A146" s="11">
        <v>143</v>
      </c>
      <c r="B146" s="11" t="s">
        <v>5281</v>
      </c>
      <c r="C146" s="37" t="s">
        <v>5272</v>
      </c>
      <c r="D146" s="14" t="s">
        <v>327</v>
      </c>
      <c r="E146" s="14" t="s">
        <v>288</v>
      </c>
      <c r="F146" s="39">
        <v>21600</v>
      </c>
      <c r="G146" s="8">
        <v>2</v>
      </c>
      <c r="H146" s="13">
        <v>43200</v>
      </c>
      <c r="I146" s="11" t="e">
        <f>VLOOKUP(C146,'[3]어린이용 전자책'!$A$3:$M$2150,9,0)</f>
        <v>#N/A</v>
      </c>
      <c r="J146" s="11" t="s">
        <v>708</v>
      </c>
      <c r="K146" s="11" t="s">
        <v>5285</v>
      </c>
    </row>
    <row r="147" spans="1:11" s="6" customFormat="1" ht="24.75" customHeight="1">
      <c r="A147" s="11">
        <v>144</v>
      </c>
      <c r="B147" s="11" t="s">
        <v>5281</v>
      </c>
      <c r="C147" s="37" t="s">
        <v>5273</v>
      </c>
      <c r="D147" s="14" t="s">
        <v>327</v>
      </c>
      <c r="E147" s="14" t="s">
        <v>288</v>
      </c>
      <c r="F147" s="39">
        <v>21600</v>
      </c>
      <c r="G147" s="8">
        <v>2</v>
      </c>
      <c r="H147" s="13">
        <v>43200</v>
      </c>
      <c r="I147" s="11" t="e">
        <f>VLOOKUP(C147,'[3]어린이용 전자책'!$A$3:$M$2150,9,0)</f>
        <v>#N/A</v>
      </c>
      <c r="J147" s="11" t="s">
        <v>708</v>
      </c>
      <c r="K147" s="11" t="s">
        <v>5285</v>
      </c>
    </row>
    <row r="148" spans="1:11" s="6" customFormat="1" ht="24.75" customHeight="1">
      <c r="A148" s="11">
        <v>145</v>
      </c>
      <c r="B148" s="11" t="s">
        <v>5281</v>
      </c>
      <c r="C148" s="37" t="s">
        <v>5274</v>
      </c>
      <c r="D148" s="14" t="s">
        <v>327</v>
      </c>
      <c r="E148" s="14" t="s">
        <v>288</v>
      </c>
      <c r="F148" s="39">
        <v>21600</v>
      </c>
      <c r="G148" s="8">
        <v>2</v>
      </c>
      <c r="H148" s="13">
        <v>43200</v>
      </c>
      <c r="I148" s="11" t="e">
        <f>VLOOKUP(C148,'[3]어린이용 전자책'!$A$3:$M$2150,9,0)</f>
        <v>#N/A</v>
      </c>
      <c r="J148" s="11" t="s">
        <v>708</v>
      </c>
      <c r="K148" s="11" t="s">
        <v>5285</v>
      </c>
    </row>
    <row r="149" spans="1:11" s="6" customFormat="1" ht="24.75" customHeight="1">
      <c r="A149" s="11">
        <v>146</v>
      </c>
      <c r="B149" s="11" t="s">
        <v>5281</v>
      </c>
      <c r="C149" s="37" t="s">
        <v>5275</v>
      </c>
      <c r="D149" s="14" t="s">
        <v>327</v>
      </c>
      <c r="E149" s="14" t="s">
        <v>288</v>
      </c>
      <c r="F149" s="39">
        <v>21600</v>
      </c>
      <c r="G149" s="8">
        <v>2</v>
      </c>
      <c r="H149" s="13">
        <v>43200</v>
      </c>
      <c r="I149" s="11" t="e">
        <f>VLOOKUP(C149,'[3]어린이용 전자책'!$A$3:$M$2150,9,0)</f>
        <v>#N/A</v>
      </c>
      <c r="J149" s="11" t="s">
        <v>708</v>
      </c>
      <c r="K149" s="11" t="s">
        <v>5285</v>
      </c>
    </row>
    <row r="150" spans="1:11" s="6" customFormat="1" ht="24.75" customHeight="1">
      <c r="A150" s="11">
        <v>147</v>
      </c>
      <c r="B150" s="11" t="s">
        <v>5281</v>
      </c>
      <c r="C150" s="37" t="s">
        <v>5276</v>
      </c>
      <c r="D150" s="14" t="s">
        <v>327</v>
      </c>
      <c r="E150" s="14" t="s">
        <v>288</v>
      </c>
      <c r="F150" s="39">
        <v>21600</v>
      </c>
      <c r="G150" s="8">
        <v>2</v>
      </c>
      <c r="H150" s="13">
        <v>43200</v>
      </c>
      <c r="I150" s="11" t="e">
        <f>VLOOKUP(C150,'[3]어린이용 전자책'!$A$3:$M$2150,9,0)</f>
        <v>#N/A</v>
      </c>
      <c r="J150" s="11" t="s">
        <v>708</v>
      </c>
      <c r="K150" s="11" t="s">
        <v>5285</v>
      </c>
    </row>
    <row r="151" spans="1:11" s="6" customFormat="1" ht="24.75" customHeight="1">
      <c r="A151" s="11">
        <v>148</v>
      </c>
      <c r="B151" s="11" t="s">
        <v>5281</v>
      </c>
      <c r="C151" s="37" t="s">
        <v>5250</v>
      </c>
      <c r="D151" s="14" t="s">
        <v>327</v>
      </c>
      <c r="E151" s="14" t="s">
        <v>288</v>
      </c>
      <c r="F151" s="39">
        <v>21600</v>
      </c>
      <c r="G151" s="8">
        <v>2</v>
      </c>
      <c r="H151" s="13">
        <v>43200</v>
      </c>
      <c r="I151" s="11" t="e">
        <f>VLOOKUP(C151,'[3]어린이용 전자책'!$A$3:$M$2150,9,0)</f>
        <v>#N/A</v>
      </c>
      <c r="J151" s="11" t="s">
        <v>708</v>
      </c>
      <c r="K151" s="11" t="s">
        <v>5285</v>
      </c>
    </row>
    <row r="152" spans="1:11" s="6" customFormat="1" ht="24.75" customHeight="1">
      <c r="A152" s="11">
        <v>149</v>
      </c>
      <c r="B152" s="11" t="s">
        <v>5281</v>
      </c>
      <c r="C152" s="37" t="s">
        <v>5261</v>
      </c>
      <c r="D152" s="14" t="s">
        <v>327</v>
      </c>
      <c r="E152" s="14" t="s">
        <v>288</v>
      </c>
      <c r="F152" s="39">
        <v>21600</v>
      </c>
      <c r="G152" s="8">
        <v>2</v>
      </c>
      <c r="H152" s="13">
        <v>43200</v>
      </c>
      <c r="I152" s="11" t="e">
        <f>VLOOKUP(C152,'[3]어린이용 전자책'!$A$3:$M$2150,9,0)</f>
        <v>#N/A</v>
      </c>
      <c r="J152" s="11" t="s">
        <v>708</v>
      </c>
      <c r="K152" s="11" t="s">
        <v>5285</v>
      </c>
    </row>
    <row r="153" spans="1:11" s="6" customFormat="1" ht="24.75" customHeight="1">
      <c r="A153" s="11">
        <v>150</v>
      </c>
      <c r="B153" s="11" t="s">
        <v>5281</v>
      </c>
      <c r="C153" s="37" t="s">
        <v>5262</v>
      </c>
      <c r="D153" s="14" t="s">
        <v>327</v>
      </c>
      <c r="E153" s="14" t="s">
        <v>288</v>
      </c>
      <c r="F153" s="39">
        <v>21600</v>
      </c>
      <c r="G153" s="8">
        <v>2</v>
      </c>
      <c r="H153" s="13">
        <v>43200</v>
      </c>
      <c r="I153" s="11" t="e">
        <f>VLOOKUP(C153,'[3]어린이용 전자책'!$A$3:$M$2150,9,0)</f>
        <v>#N/A</v>
      </c>
      <c r="J153" s="11" t="s">
        <v>708</v>
      </c>
      <c r="K153" s="11" t="s">
        <v>5285</v>
      </c>
    </row>
    <row r="154" spans="1:11" s="6" customFormat="1" ht="24.75" customHeight="1">
      <c r="A154" s="11">
        <v>151</v>
      </c>
      <c r="B154" s="11" t="s">
        <v>5281</v>
      </c>
      <c r="C154" s="37" t="s">
        <v>5277</v>
      </c>
      <c r="D154" s="14" t="s">
        <v>327</v>
      </c>
      <c r="E154" s="14" t="s">
        <v>288</v>
      </c>
      <c r="F154" s="39">
        <v>21600</v>
      </c>
      <c r="G154" s="8">
        <v>2</v>
      </c>
      <c r="H154" s="13">
        <v>43200</v>
      </c>
      <c r="I154" s="11" t="e">
        <f>VLOOKUP(C154,'[3]어린이용 전자책'!$A$3:$M$2150,9,0)</f>
        <v>#N/A</v>
      </c>
      <c r="J154" s="11" t="s">
        <v>708</v>
      </c>
      <c r="K154" s="11" t="s">
        <v>5285</v>
      </c>
    </row>
    <row r="155" spans="1:11" s="6" customFormat="1" ht="24.75" customHeight="1">
      <c r="A155" s="11">
        <v>152</v>
      </c>
      <c r="B155" s="11" t="s">
        <v>5281</v>
      </c>
      <c r="C155" s="37" t="s">
        <v>5278</v>
      </c>
      <c r="D155" s="14" t="s">
        <v>327</v>
      </c>
      <c r="E155" s="14" t="s">
        <v>288</v>
      </c>
      <c r="F155" s="39">
        <v>21600</v>
      </c>
      <c r="G155" s="8">
        <v>2</v>
      </c>
      <c r="H155" s="13">
        <v>43200</v>
      </c>
      <c r="I155" s="11" t="e">
        <f>VLOOKUP(C155,'[3]어린이용 전자책'!$A$3:$M$2150,9,0)</f>
        <v>#N/A</v>
      </c>
      <c r="J155" s="11" t="s">
        <v>708</v>
      </c>
      <c r="K155" s="11" t="s">
        <v>5285</v>
      </c>
    </row>
    <row r="156" spans="1:11" s="6" customFormat="1" ht="24.75" customHeight="1">
      <c r="A156" s="11">
        <v>153</v>
      </c>
      <c r="B156" s="11" t="s">
        <v>5281</v>
      </c>
      <c r="C156" s="37" t="s">
        <v>5279</v>
      </c>
      <c r="D156" s="14" t="s">
        <v>327</v>
      </c>
      <c r="E156" s="14" t="s">
        <v>288</v>
      </c>
      <c r="F156" s="39">
        <v>21600</v>
      </c>
      <c r="G156" s="8">
        <v>2</v>
      </c>
      <c r="H156" s="13">
        <v>43200</v>
      </c>
      <c r="I156" s="11" t="e">
        <f>VLOOKUP(C156,'[3]어린이용 전자책'!$A$3:$M$2150,9,0)</f>
        <v>#N/A</v>
      </c>
      <c r="J156" s="11" t="s">
        <v>708</v>
      </c>
      <c r="K156" s="11" t="s">
        <v>5285</v>
      </c>
    </row>
    <row r="157" spans="1:11" s="6" customFormat="1" ht="24.75" customHeight="1">
      <c r="A157" s="11">
        <v>154</v>
      </c>
      <c r="B157" s="11" t="str">
        <f>VLOOKUP(C157,'[3]어린이용 전자책'!A$4:P$2150,2,0)</f>
        <v>아동</v>
      </c>
      <c r="C157" s="14" t="s">
        <v>5280</v>
      </c>
      <c r="D157" s="14" t="s">
        <v>144</v>
      </c>
      <c r="E157" s="14" t="s">
        <v>134</v>
      </c>
      <c r="F157" s="39">
        <f>VLOOKUP(C157,'[3]어린이용 전자책'!$A$3:$M$2150,4,0)</f>
        <v>13860</v>
      </c>
      <c r="G157" s="8">
        <v>1</v>
      </c>
      <c r="H157" s="13">
        <v>13860</v>
      </c>
      <c r="I157" s="11" t="str">
        <f>VLOOKUP(C157,'[3]어린이용 전자책'!$A$3:$M$2150,9,0)</f>
        <v>4808968304460</v>
      </c>
      <c r="J157" s="11" t="s">
        <v>708</v>
      </c>
      <c r="K157" s="11" t="str">
        <f>VLOOKUP(C157,'[3]어린이용 전자책'!$A$3:$M$2150,13,0)</f>
        <v>kPDF+kEPUB</v>
      </c>
    </row>
    <row r="158" spans="1:11" s="6" customFormat="1" ht="24.75" customHeight="1">
      <c r="A158" s="11">
        <v>155</v>
      </c>
      <c r="B158" s="11" t="str">
        <f>VLOOKUP(C158,'[3]어린이용 전자책'!A$4:P$2150,2,0)</f>
        <v>아동</v>
      </c>
      <c r="C158" s="14" t="s">
        <v>2665</v>
      </c>
      <c r="D158" s="14" t="s">
        <v>1615</v>
      </c>
      <c r="E158" s="14" t="s">
        <v>285</v>
      </c>
      <c r="F158" s="39">
        <f>VLOOKUP(C158,'[3]어린이용 전자책'!$A$3:$M$2150,4,0)</f>
        <v>15120</v>
      </c>
      <c r="G158" s="8">
        <v>1</v>
      </c>
      <c r="H158" s="13">
        <v>15120</v>
      </c>
      <c r="I158" s="11" t="str">
        <f>VLOOKUP(C158,'[3]어린이용 전자책'!$A$3:$M$2150,9,0)</f>
        <v>4801162994550</v>
      </c>
      <c r="J158" s="11" t="s">
        <v>708</v>
      </c>
      <c r="K158" s="11" t="str">
        <f>VLOOKUP(C158,'[3]어린이용 전자책'!$A$3:$M$2150,13,0)</f>
        <v>kPDF+kEPUB</v>
      </c>
    </row>
    <row r="159" spans="1:11" s="6" customFormat="1" ht="24.75" customHeight="1">
      <c r="A159" s="11">
        <v>156</v>
      </c>
      <c r="B159" s="11" t="str">
        <f>VLOOKUP(C159,'[3]어린이용 전자책'!A$4:P$2150,2,0)</f>
        <v>아동</v>
      </c>
      <c r="C159" s="14" t="s">
        <v>3378</v>
      </c>
      <c r="D159" s="14" t="s">
        <v>1360</v>
      </c>
      <c r="E159" s="14" t="s">
        <v>57</v>
      </c>
      <c r="F159" s="39">
        <f>VLOOKUP(C159,'[3]어린이용 전자책'!$A$3:$M$2150,4,0)</f>
        <v>13860</v>
      </c>
      <c r="G159" s="8">
        <v>1</v>
      </c>
      <c r="H159" s="13">
        <v>13860</v>
      </c>
      <c r="I159" s="11" t="str">
        <f>VLOOKUP(C159,'[3]어린이용 전자책'!$A$3:$M$2150,9,0)</f>
        <v>4808957369111</v>
      </c>
      <c r="J159" s="11" t="s">
        <v>708</v>
      </c>
      <c r="K159" s="11" t="str">
        <f>VLOOKUP(C159,'[3]어린이용 전자책'!$A$3:$M$2150,13,0)</f>
        <v>kEPUB</v>
      </c>
    </row>
    <row r="160" spans="1:11" s="6" customFormat="1" ht="24.75" customHeight="1">
      <c r="A160" s="11">
        <v>157</v>
      </c>
      <c r="B160" s="11" t="str">
        <f>VLOOKUP(C160,'[3]어린이용 전자책'!A$4:P$2150,2,0)</f>
        <v>아동</v>
      </c>
      <c r="C160" s="14" t="s">
        <v>3775</v>
      </c>
      <c r="D160" s="14" t="s">
        <v>229</v>
      </c>
      <c r="E160" s="14" t="s">
        <v>221</v>
      </c>
      <c r="F160" s="39">
        <f>VLOOKUP(C160,'[3]어린이용 전자책'!$A$3:$M$2150,4,0)</f>
        <v>16200</v>
      </c>
      <c r="G160" s="8">
        <v>1</v>
      </c>
      <c r="H160" s="13">
        <v>16200</v>
      </c>
      <c r="I160" s="11" t="str">
        <f>VLOOKUP(C160,'[3]어린이용 전자책'!$A$3:$M$2150,9,0)</f>
        <v>4801158681532</v>
      </c>
      <c r="J160" s="11" t="s">
        <v>708</v>
      </c>
      <c r="K160" s="11" t="str">
        <f>VLOOKUP(C160,'[3]어린이용 전자책'!$A$3:$M$2150,13,0)</f>
        <v>kPDF</v>
      </c>
    </row>
    <row r="161" spans="1:11" s="6" customFormat="1" ht="24.75" customHeight="1">
      <c r="A161" s="11">
        <v>158</v>
      </c>
      <c r="B161" s="11" t="str">
        <f>VLOOKUP(C161,'[3]어린이용 전자책'!A$4:P$2150,2,0)</f>
        <v>아동</v>
      </c>
      <c r="C161" s="14" t="s">
        <v>3720</v>
      </c>
      <c r="D161" s="14" t="s">
        <v>229</v>
      </c>
      <c r="E161" s="14" t="s">
        <v>221</v>
      </c>
      <c r="F161" s="39">
        <f>VLOOKUP(C161,'[3]어린이용 전자책'!$A$3:$M$2150,4,0)</f>
        <v>16200</v>
      </c>
      <c r="G161" s="8">
        <v>1</v>
      </c>
      <c r="H161" s="13">
        <v>16200</v>
      </c>
      <c r="I161" s="11" t="str">
        <f>VLOOKUP(C161,'[3]어린이용 전자책'!$A$3:$M$2150,9,0)</f>
        <v>4801158681488</v>
      </c>
      <c r="J161" s="11" t="s">
        <v>708</v>
      </c>
      <c r="K161" s="11" t="str">
        <f>VLOOKUP(C161,'[3]어린이용 전자책'!$A$3:$M$2150,13,0)</f>
        <v>kPDF</v>
      </c>
    </row>
    <row r="162" spans="1:11" s="6" customFormat="1" ht="24.75" customHeight="1">
      <c r="A162" s="11">
        <v>159</v>
      </c>
      <c r="B162" s="11" t="str">
        <f>VLOOKUP(C162,'[3]어린이용 전자책'!A$4:P$2150,2,0)</f>
        <v>아동</v>
      </c>
      <c r="C162" s="14" t="s">
        <v>2431</v>
      </c>
      <c r="D162" s="14" t="s">
        <v>1570</v>
      </c>
      <c r="E162" s="14" t="s">
        <v>1571</v>
      </c>
      <c r="F162" s="39">
        <f>VLOOKUP(C162,'[3]어린이용 전자책'!$A$3:$M$2150,4,0)</f>
        <v>10800</v>
      </c>
      <c r="G162" s="8">
        <v>1</v>
      </c>
      <c r="H162" s="13">
        <v>10800</v>
      </c>
      <c r="I162" s="11" t="str">
        <f>VLOOKUP(C162,'[3]어린이용 전자책'!$A$3:$M$2150,9,0)</f>
        <v>4801170291856</v>
      </c>
      <c r="J162" s="11" t="s">
        <v>708</v>
      </c>
      <c r="K162" s="11" t="str">
        <f>VLOOKUP(C162,'[3]어린이용 전자책'!$A$3:$M$2150,13,0)</f>
        <v>kPDF</v>
      </c>
    </row>
    <row r="163" spans="1:11" s="6" customFormat="1" ht="24.75" customHeight="1">
      <c r="A163" s="11">
        <v>160</v>
      </c>
      <c r="B163" s="11" t="str">
        <f>VLOOKUP(C163,'[3]어린이용 전자책'!A$4:P$2150,2,0)</f>
        <v>아동</v>
      </c>
      <c r="C163" s="14" t="s">
        <v>2121</v>
      </c>
      <c r="D163" s="14" t="s">
        <v>1355</v>
      </c>
      <c r="E163" s="14" t="s">
        <v>1356</v>
      </c>
      <c r="F163" s="39">
        <f>VLOOKUP(C163,'[3]어린이용 전자책'!$A$3:$M$2150,4,0)</f>
        <v>13500</v>
      </c>
      <c r="G163" s="8">
        <v>1</v>
      </c>
      <c r="H163" s="13">
        <v>13500</v>
      </c>
      <c r="I163" s="11" t="str">
        <f>VLOOKUP(C163,'[3]어린이용 전자책'!$A$3:$M$2150,9,0)</f>
        <v>4801157410867</v>
      </c>
      <c r="J163" s="11" t="s">
        <v>708</v>
      </c>
      <c r="K163" s="11" t="str">
        <f>VLOOKUP(C163,'[3]어린이용 전자책'!$A$3:$M$2150,13,0)</f>
        <v>kEPUB</v>
      </c>
    </row>
    <row r="164" spans="1:11" s="6" customFormat="1" ht="24.75" customHeight="1">
      <c r="A164" s="11">
        <v>161</v>
      </c>
      <c r="B164" s="11" t="str">
        <f>VLOOKUP(C164,'[3]어린이용 전자책'!A$4:P$2150,2,0)</f>
        <v>아동</v>
      </c>
      <c r="C164" s="14" t="s">
        <v>3438</v>
      </c>
      <c r="D164" s="14" t="s">
        <v>704</v>
      </c>
      <c r="E164" s="14" t="s">
        <v>581</v>
      </c>
      <c r="F164" s="39">
        <f>VLOOKUP(C164,'[3]어린이용 전자책'!$A$3:$M$2150,4,0)</f>
        <v>15120</v>
      </c>
      <c r="G164" s="8">
        <v>1</v>
      </c>
      <c r="H164" s="13">
        <v>15120</v>
      </c>
      <c r="I164" s="11" t="str">
        <f>VLOOKUP(C164,'[3]어린이용 전자책'!$A$3:$M$2150,9,0)</f>
        <v>4801161720174</v>
      </c>
      <c r="J164" s="11" t="s">
        <v>708</v>
      </c>
      <c r="K164" s="11" t="str">
        <f>VLOOKUP(C164,'[3]어린이용 전자책'!$A$3:$M$2150,13,0)</f>
        <v>kPDF+kEPUB</v>
      </c>
    </row>
    <row r="165" spans="1:11" s="6" customFormat="1" ht="24.75" customHeight="1">
      <c r="A165" s="11">
        <v>162</v>
      </c>
      <c r="B165" s="11" t="str">
        <f>VLOOKUP(C165,'[3]어린이용 전자책'!A$4:P$2150,2,0)</f>
        <v>아동</v>
      </c>
      <c r="C165" s="14" t="s">
        <v>2309</v>
      </c>
      <c r="D165" s="14" t="s">
        <v>704</v>
      </c>
      <c r="E165" s="14" t="s">
        <v>581</v>
      </c>
      <c r="F165" s="39">
        <f>VLOOKUP(C165,'[3]어린이용 전자책'!$A$3:$M$2150,4,0)</f>
        <v>15120</v>
      </c>
      <c r="G165" s="8">
        <v>1</v>
      </c>
      <c r="H165" s="13">
        <v>15120</v>
      </c>
      <c r="I165" s="11" t="str">
        <f>VLOOKUP(C165,'[3]어린이용 전자책'!$A$3:$M$2150,9,0)</f>
        <v>4801161721188</v>
      </c>
      <c r="J165" s="11" t="s">
        <v>708</v>
      </c>
      <c r="K165" s="11" t="str">
        <f>VLOOKUP(C165,'[3]어린이용 전자책'!$A$3:$M$2150,13,0)</f>
        <v>kPDF+kEPUB</v>
      </c>
    </row>
    <row r="166" spans="1:11" s="6" customFormat="1" ht="24.75" customHeight="1">
      <c r="A166" s="11">
        <v>163</v>
      </c>
      <c r="B166" s="11" t="str">
        <f>VLOOKUP(C166,'[3]어린이용 전자책'!A$4:P$2150,2,0)</f>
        <v>아동</v>
      </c>
      <c r="C166" s="14" t="s">
        <v>2325</v>
      </c>
      <c r="D166" s="14" t="s">
        <v>183</v>
      </c>
      <c r="E166" s="14" t="s">
        <v>96</v>
      </c>
      <c r="F166" s="39">
        <f>VLOOKUP(C166,'[3]어린이용 전자책'!$A$3:$M$2150,4,0)</f>
        <v>15120</v>
      </c>
      <c r="G166" s="8">
        <v>1</v>
      </c>
      <c r="H166" s="13">
        <v>15120</v>
      </c>
      <c r="I166" s="11" t="str">
        <f>VLOOKUP(C166,'[3]어린이용 전자책'!$A$3:$M$2150,9,0)</f>
        <v>4808927747239</v>
      </c>
      <c r="J166" s="11" t="s">
        <v>708</v>
      </c>
      <c r="K166" s="11" t="str">
        <f>VLOOKUP(C166,'[3]어린이용 전자책'!$A$3:$M$2150,13,0)</f>
        <v>kPDF</v>
      </c>
    </row>
    <row r="167" spans="1:11" s="6" customFormat="1" ht="24.75" customHeight="1">
      <c r="A167" s="11">
        <v>164</v>
      </c>
      <c r="B167" s="11" t="str">
        <f>VLOOKUP(C167,'[3]어린이용 전자책'!A$4:P$2150,2,0)</f>
        <v>아동</v>
      </c>
      <c r="C167" s="14" t="s">
        <v>2170</v>
      </c>
      <c r="D167" s="14" t="s">
        <v>1457</v>
      </c>
      <c r="E167" s="14" t="s">
        <v>246</v>
      </c>
      <c r="F167" s="39">
        <f>VLOOKUP(C167,'[3]어린이용 전자책'!$A$3:$M$2150,4,0)</f>
        <v>12600</v>
      </c>
      <c r="G167" s="8">
        <v>1</v>
      </c>
      <c r="H167" s="13">
        <v>12600</v>
      </c>
      <c r="I167" s="11" t="str">
        <f>VLOOKUP(C167,'[3]어린이용 전자책'!$A$3:$M$2150,9,0)</f>
        <v>4808965843894</v>
      </c>
      <c r="J167" s="11" t="s">
        <v>708</v>
      </c>
      <c r="K167" s="11" t="str">
        <f>VLOOKUP(C167,'[3]어린이용 전자책'!$A$3:$M$2150,13,0)</f>
        <v>kEPUB</v>
      </c>
    </row>
    <row r="168" spans="1:11" s="6" customFormat="1" ht="24.75" customHeight="1">
      <c r="A168" s="11">
        <v>165</v>
      </c>
      <c r="B168" s="11" t="str">
        <f>VLOOKUP(C168,'[3]어린이용 전자책'!A$4:P$2150,2,0)</f>
        <v>아동</v>
      </c>
      <c r="C168" s="14" t="s">
        <v>3105</v>
      </c>
      <c r="D168" s="14" t="s">
        <v>975</v>
      </c>
      <c r="E168" s="14" t="s">
        <v>373</v>
      </c>
      <c r="F168" s="39">
        <f>VLOOKUP(C168,'[3]어린이용 전자책'!$A$3:$M$2150,4,0)</f>
        <v>24840</v>
      </c>
      <c r="G168" s="8">
        <v>2</v>
      </c>
      <c r="H168" s="13">
        <v>49680</v>
      </c>
      <c r="I168" s="11" t="str">
        <f>VLOOKUP(C168,'[3]어린이용 전자책'!$A$3:$M$2150,9,0)</f>
        <v>4801191308397</v>
      </c>
      <c r="J168" s="11" t="s">
        <v>708</v>
      </c>
      <c r="K168" s="11" t="str">
        <f>VLOOKUP(C168,'[3]어린이용 전자책'!$A$3:$M$2150,13,0)</f>
        <v>kPDF</v>
      </c>
    </row>
    <row r="169" spans="1:11" s="6" customFormat="1" ht="24.75" customHeight="1">
      <c r="A169" s="11">
        <v>166</v>
      </c>
      <c r="B169" s="11" t="str">
        <f>VLOOKUP(C169,'[3]어린이용 전자책'!A$4:P$2150,2,0)</f>
        <v>아동</v>
      </c>
      <c r="C169" s="14" t="s">
        <v>3444</v>
      </c>
      <c r="D169" s="14" t="s">
        <v>271</v>
      </c>
      <c r="E169" s="14" t="s">
        <v>134</v>
      </c>
      <c r="F169" s="39">
        <f>VLOOKUP(C169,'[3]어린이용 전자책'!$A$3:$M$2150,4,0)</f>
        <v>17460</v>
      </c>
      <c r="G169" s="8">
        <v>1</v>
      </c>
      <c r="H169" s="13">
        <v>17460</v>
      </c>
      <c r="I169" s="11" t="str">
        <f>VLOOKUP(C169,'[3]어린이용 전자책'!$A$3:$M$2150,9,0)</f>
        <v>4808968304224</v>
      </c>
      <c r="J169" s="11" t="s">
        <v>708</v>
      </c>
      <c r="K169" s="11" t="str">
        <f>VLOOKUP(C169,'[3]어린이용 전자책'!$A$3:$M$2150,13,0)</f>
        <v>kPDF+kEPUB</v>
      </c>
    </row>
    <row r="170" spans="1:11" s="6" customFormat="1" ht="24.75" customHeight="1">
      <c r="A170" s="11">
        <v>167</v>
      </c>
      <c r="B170" s="11" t="str">
        <f>VLOOKUP(C170,'[3]어린이용 전자책'!A$4:P$2150,2,0)</f>
        <v>아동</v>
      </c>
      <c r="C170" s="14" t="s">
        <v>3379</v>
      </c>
      <c r="D170" s="14" t="s">
        <v>1361</v>
      </c>
      <c r="E170" s="14" t="s">
        <v>243</v>
      </c>
      <c r="F170" s="39">
        <f>VLOOKUP(C170,'[3]어린이용 전자책'!$A$3:$M$2150,4,0)</f>
        <v>15120</v>
      </c>
      <c r="G170" s="8">
        <v>1</v>
      </c>
      <c r="H170" s="13">
        <v>15120</v>
      </c>
      <c r="I170" s="11" t="str">
        <f>VLOOKUP(C170,'[3]어린이용 전자책'!$A$3:$M$2150,9,0)</f>
        <v>4801187743096</v>
      </c>
      <c r="J170" s="11" t="s">
        <v>708</v>
      </c>
      <c r="K170" s="11" t="str">
        <f>VLOOKUP(C170,'[3]어린이용 전자책'!$A$3:$M$2150,13,0)</f>
        <v>kEPUB</v>
      </c>
    </row>
    <row r="171" spans="1:11" s="6" customFormat="1" ht="24.75" customHeight="1">
      <c r="A171" s="11">
        <v>168</v>
      </c>
      <c r="B171" s="11" t="str">
        <f>VLOOKUP(C171,'[3]어린이용 전자책'!A$4:P$2150,2,0)</f>
        <v>아동</v>
      </c>
      <c r="C171" s="14" t="s">
        <v>2128</v>
      </c>
      <c r="D171" s="14" t="s">
        <v>792</v>
      </c>
      <c r="E171" s="14" t="s">
        <v>793</v>
      </c>
      <c r="F171" s="39">
        <f>VLOOKUP(C171,'[3]어린이용 전자책'!$A$3:$M$2150,4,0)</f>
        <v>17280</v>
      </c>
      <c r="G171" s="8">
        <v>1</v>
      </c>
      <c r="H171" s="13">
        <v>17280</v>
      </c>
      <c r="I171" s="11" t="str">
        <f>VLOOKUP(C171,'[3]어린이용 전자책'!$A$3:$M$2150,9,0)</f>
        <v>4801185992373</v>
      </c>
      <c r="J171" s="11" t="s">
        <v>708</v>
      </c>
      <c r="K171" s="11" t="str">
        <f>VLOOKUP(C171,'[3]어린이용 전자책'!$A$3:$M$2150,13,0)</f>
        <v>kEPUB</v>
      </c>
    </row>
    <row r="172" spans="1:11" s="6" customFormat="1" ht="24.75" customHeight="1">
      <c r="A172" s="11">
        <v>169</v>
      </c>
      <c r="B172" s="11" t="str">
        <f>VLOOKUP(C172,'[3]어린이용 전자책'!A$4:P$2150,2,0)</f>
        <v>아동</v>
      </c>
      <c r="C172" s="14" t="s">
        <v>2417</v>
      </c>
      <c r="D172" s="14" t="s">
        <v>323</v>
      </c>
      <c r="E172" s="14" t="s">
        <v>373</v>
      </c>
      <c r="F172" s="39">
        <f>VLOOKUP(C172,'[3]어린이용 전자책'!$A$3:$M$2150,4,0)</f>
        <v>19800</v>
      </c>
      <c r="G172" s="8">
        <v>2</v>
      </c>
      <c r="H172" s="13">
        <v>39600</v>
      </c>
      <c r="I172" s="11" t="str">
        <f>VLOOKUP(C172,'[3]어린이용 전자책'!$A$3:$M$2150,9,0)</f>
        <v>4808962471731</v>
      </c>
      <c r="J172" s="11" t="s">
        <v>708</v>
      </c>
      <c r="K172" s="11" t="str">
        <f>VLOOKUP(C172,'[3]어린이용 전자책'!$A$3:$M$2150,13,0)</f>
        <v>kEPUB</v>
      </c>
    </row>
    <row r="173" spans="1:11" s="6" customFormat="1" ht="24.75" customHeight="1">
      <c r="A173" s="11">
        <v>170</v>
      </c>
      <c r="B173" s="11" t="str">
        <f>VLOOKUP(C173,'[3]어린이용 전자책'!A$4:P$2150,2,0)</f>
        <v>아동</v>
      </c>
      <c r="C173" s="14" t="s">
        <v>3295</v>
      </c>
      <c r="D173" s="14" t="s">
        <v>1349</v>
      </c>
      <c r="E173" s="14" t="s">
        <v>1350</v>
      </c>
      <c r="F173" s="39">
        <f>VLOOKUP(C173,'[3]어린이용 전자책'!$A$3:$M$2150,4,0)</f>
        <v>12960</v>
      </c>
      <c r="G173" s="8">
        <v>1</v>
      </c>
      <c r="H173" s="13">
        <v>12960</v>
      </c>
      <c r="I173" s="11" t="str">
        <f>VLOOKUP(C173,'[3]어린이용 전자책'!$A$3:$M$2150,9,0)</f>
        <v>4808994199450</v>
      </c>
      <c r="J173" s="11" t="s">
        <v>708</v>
      </c>
      <c r="K173" s="11" t="str">
        <f>VLOOKUP(C173,'[3]어린이용 전자책'!$A$3:$M$2150,13,0)</f>
        <v>kEPUB</v>
      </c>
    </row>
    <row r="174" spans="1:11" s="6" customFormat="1" ht="24.75" customHeight="1">
      <c r="A174" s="11">
        <v>171</v>
      </c>
      <c r="B174" s="11" t="str">
        <f>VLOOKUP(C174,'[3]어린이용 전자책'!A$4:P$2150,2,0)</f>
        <v>아동</v>
      </c>
      <c r="C174" s="14" t="s">
        <v>3044</v>
      </c>
      <c r="D174" s="14" t="s">
        <v>702</v>
      </c>
      <c r="E174" s="14" t="s">
        <v>92</v>
      </c>
      <c r="F174" s="39">
        <f>VLOOKUP(C174,'[3]어린이용 전자책'!$A$3:$M$2150,4,0)</f>
        <v>16130</v>
      </c>
      <c r="G174" s="8">
        <v>1</v>
      </c>
      <c r="H174" s="13">
        <v>16130</v>
      </c>
      <c r="I174" s="11" t="str">
        <f>VLOOKUP(C174,'[3]어린이용 전자책'!$A$3:$M$2150,9,0)</f>
        <v>4801162181233</v>
      </c>
      <c r="J174" s="11" t="s">
        <v>708</v>
      </c>
      <c r="K174" s="11" t="str">
        <f>VLOOKUP(C174,'[3]어린이용 전자책'!$A$3:$M$2150,13,0)</f>
        <v>kEPUB</v>
      </c>
    </row>
    <row r="175" spans="1:11" s="6" customFormat="1" ht="24.75" customHeight="1">
      <c r="A175" s="11">
        <v>172</v>
      </c>
      <c r="B175" s="11" t="str">
        <f>VLOOKUP(C175,'[3]어린이용 전자책'!A$4:P$2150,2,0)</f>
        <v>아동</v>
      </c>
      <c r="C175" s="14" t="s">
        <v>2833</v>
      </c>
      <c r="D175" s="14" t="s">
        <v>4106</v>
      </c>
      <c r="E175" s="14" t="s">
        <v>314</v>
      </c>
      <c r="F175" s="39">
        <f>VLOOKUP(C175,'[3]어린이용 전자책'!$A$3:$M$2150,4,0)</f>
        <v>15120</v>
      </c>
      <c r="G175" s="8">
        <v>1</v>
      </c>
      <c r="H175" s="13">
        <v>15120</v>
      </c>
      <c r="I175" s="11" t="str">
        <f>VLOOKUP(C175,'[3]어린이용 전자책'!$A$3:$M$2150,9,0)</f>
        <v>4801185903683</v>
      </c>
      <c r="J175" s="11" t="s">
        <v>729</v>
      </c>
      <c r="K175" s="11" t="str">
        <f>VLOOKUP(C175,'[3]어린이용 전자책'!$A$3:$M$2150,13,0)</f>
        <v>kEPUB</v>
      </c>
    </row>
    <row r="176" spans="1:11" s="6" customFormat="1" ht="24.75" customHeight="1">
      <c r="A176" s="11">
        <v>173</v>
      </c>
      <c r="B176" s="11" t="str">
        <f>VLOOKUP(C176,'[3]어린이용 전자책'!A$4:P$2150,2,0)</f>
        <v>아동</v>
      </c>
      <c r="C176" s="14" t="s">
        <v>2297</v>
      </c>
      <c r="D176" s="14" t="s">
        <v>935</v>
      </c>
      <c r="E176" s="14" t="s">
        <v>59</v>
      </c>
      <c r="F176" s="39">
        <f>VLOOKUP(C176,'[3]어린이용 전자책'!$A$3:$M$2150,4,0)</f>
        <v>11340</v>
      </c>
      <c r="G176" s="8">
        <v>2</v>
      </c>
      <c r="H176" s="13">
        <v>22680</v>
      </c>
      <c r="I176" s="11" t="str">
        <f>VLOOKUP(C176,'[3]어린이용 전자책'!$A$3:$M$2150,9,0)</f>
        <v>4801160944410</v>
      </c>
      <c r="J176" s="11" t="s">
        <v>729</v>
      </c>
      <c r="K176" s="11" t="str">
        <f>VLOOKUP(C176,'[3]어린이용 전자책'!$A$3:$M$2150,13,0)</f>
        <v>kEPUB</v>
      </c>
    </row>
    <row r="177" spans="1:11" s="6" customFormat="1" ht="24.75" customHeight="1">
      <c r="A177" s="11">
        <v>174</v>
      </c>
      <c r="B177" s="11" t="str">
        <f>VLOOKUP(C177,'[3]어린이용 전자책'!A$4:P$2150,2,0)</f>
        <v>아동</v>
      </c>
      <c r="C177" s="14" t="s">
        <v>3740</v>
      </c>
      <c r="D177" s="14" t="s">
        <v>1507</v>
      </c>
      <c r="E177" s="14" t="s">
        <v>1488</v>
      </c>
      <c r="F177" s="39">
        <f>VLOOKUP(C177,'[3]어린이용 전자책'!$A$3:$M$2150,4,0)</f>
        <v>19800</v>
      </c>
      <c r="G177" s="8">
        <v>2</v>
      </c>
      <c r="H177" s="13">
        <v>39600</v>
      </c>
      <c r="I177" s="11" t="str">
        <f>VLOOKUP(C177,'[3]어린이용 전자책'!$A$3:$M$2150,9,0)</f>
        <v>4808962479645</v>
      </c>
      <c r="J177" s="11" t="s">
        <v>729</v>
      </c>
      <c r="K177" s="11" t="str">
        <f>VLOOKUP(C177,'[3]어린이용 전자책'!$A$3:$M$2150,13,0)</f>
        <v>kEPUB</v>
      </c>
    </row>
    <row r="178" spans="1:11" s="6" customFormat="1" ht="24.75" customHeight="1">
      <c r="A178" s="11">
        <v>175</v>
      </c>
      <c r="B178" s="11" t="str">
        <f>VLOOKUP(C178,'[3]어린이용 전자책'!A$4:P$2150,2,0)</f>
        <v>아동</v>
      </c>
      <c r="C178" s="14" t="s">
        <v>2713</v>
      </c>
      <c r="D178" s="14" t="s">
        <v>197</v>
      </c>
      <c r="E178" s="14" t="s">
        <v>198</v>
      </c>
      <c r="F178" s="39">
        <f>VLOOKUP(C178,'[3]어린이용 전자책'!$A$3:$M$2150,4,0)</f>
        <v>16130</v>
      </c>
      <c r="G178" s="8">
        <v>1</v>
      </c>
      <c r="H178" s="13">
        <v>16130</v>
      </c>
      <c r="I178" s="11" t="str">
        <f>VLOOKUP(C178,'[3]어린이용 전자책'!$A$3:$M$2150,9,0)</f>
        <v>4801162180908</v>
      </c>
      <c r="J178" s="11" t="s">
        <v>729</v>
      </c>
      <c r="K178" s="11" t="str">
        <f>VLOOKUP(C178,'[3]어린이용 전자책'!$A$3:$M$2150,13,0)</f>
        <v>kPDF</v>
      </c>
    </row>
    <row r="179" spans="1:11" s="6" customFormat="1" ht="24.75" customHeight="1">
      <c r="A179" s="11">
        <v>176</v>
      </c>
      <c r="B179" s="11" t="str">
        <f>VLOOKUP(C179,'[3]어린이용 전자책'!A$4:P$2150,2,0)</f>
        <v>아동</v>
      </c>
      <c r="C179" s="14" t="s">
        <v>2243</v>
      </c>
      <c r="D179" s="14" t="s">
        <v>1521</v>
      </c>
      <c r="E179" s="14" t="s">
        <v>326</v>
      </c>
      <c r="F179" s="39">
        <f>VLOOKUP(C179,'[3]어린이용 전자책'!$A$3:$M$2150,4,0)</f>
        <v>14400</v>
      </c>
      <c r="G179" s="8">
        <v>1</v>
      </c>
      <c r="H179" s="13">
        <v>14400</v>
      </c>
      <c r="I179" s="11" t="str">
        <f>VLOOKUP(C179,'[3]어린이용 전자책'!$A$3:$M$2150,9,0)</f>
        <v>4801158541577</v>
      </c>
      <c r="J179" s="11" t="s">
        <v>729</v>
      </c>
      <c r="K179" s="11" t="str">
        <f>VLOOKUP(C179,'[3]어린이용 전자책'!$A$3:$M$2150,13,0)</f>
        <v>kEPUB</v>
      </c>
    </row>
    <row r="180" spans="1:11" s="6" customFormat="1" ht="24.75" customHeight="1">
      <c r="A180" s="11">
        <v>177</v>
      </c>
      <c r="B180" s="11" t="str">
        <f>VLOOKUP(C180,'[3]어린이용 전자책'!A$4:P$2150,2,0)</f>
        <v>아동</v>
      </c>
      <c r="C180" s="14" t="s">
        <v>2982</v>
      </c>
      <c r="D180" s="14" t="s">
        <v>1691</v>
      </c>
      <c r="E180" s="14" t="s">
        <v>1692</v>
      </c>
      <c r="F180" s="39">
        <f>VLOOKUP(C180,'[3]어린이용 전자책'!$A$3:$M$2150,4,0)</f>
        <v>12600</v>
      </c>
      <c r="G180" s="8">
        <v>1</v>
      </c>
      <c r="H180" s="13">
        <v>12600</v>
      </c>
      <c r="I180" s="11" t="str">
        <f>VLOOKUP(C180,'[3]어린이용 전자책'!$A$3:$M$2150,9,0)</f>
        <v>4801187445259</v>
      </c>
      <c r="J180" s="11" t="s">
        <v>729</v>
      </c>
      <c r="K180" s="11" t="str">
        <f>VLOOKUP(C180,'[3]어린이용 전자책'!$A$3:$M$2150,13,0)</f>
        <v>kEPUB</v>
      </c>
    </row>
    <row r="181" spans="1:11" s="6" customFormat="1" ht="24.75" customHeight="1">
      <c r="A181" s="11">
        <v>178</v>
      </c>
      <c r="B181" s="11" t="str">
        <f>VLOOKUP(C181,'[3]어린이용 전자책'!A$4:P$2150,2,0)</f>
        <v>아동</v>
      </c>
      <c r="C181" s="14" t="s">
        <v>2617</v>
      </c>
      <c r="D181" s="14" t="s">
        <v>4099</v>
      </c>
      <c r="E181" s="14" t="s">
        <v>4100</v>
      </c>
      <c r="F181" s="39">
        <f>VLOOKUP(C181,'[3]어린이용 전자책'!$A$3:$M$2150,4,0)</f>
        <v>7200</v>
      </c>
      <c r="G181" s="8">
        <v>1</v>
      </c>
      <c r="H181" s="13">
        <v>7200</v>
      </c>
      <c r="I181" s="11" t="str">
        <f>VLOOKUP(C181,'[3]어린이용 전자책'!$A$3:$M$2150,9,0)</f>
        <v>4801189879168</v>
      </c>
      <c r="J181" s="11" t="s">
        <v>729</v>
      </c>
      <c r="K181" s="11" t="str">
        <f>VLOOKUP(C181,'[3]어린이용 전자책'!$A$3:$M$2150,13,0)</f>
        <v>kEPUB</v>
      </c>
    </row>
    <row r="182" spans="1:11" s="6" customFormat="1" ht="24.75" customHeight="1">
      <c r="A182" s="11">
        <v>179</v>
      </c>
      <c r="B182" s="11" t="str">
        <f>VLOOKUP(C182,'[3]어린이용 전자책'!A$4:P$2150,2,0)</f>
        <v>아동</v>
      </c>
      <c r="C182" s="14" t="s">
        <v>2227</v>
      </c>
      <c r="D182" s="14" t="s">
        <v>4048</v>
      </c>
      <c r="E182" s="14" t="s">
        <v>1206</v>
      </c>
      <c r="F182" s="39">
        <f>VLOOKUP(C182,'[3]어린이용 전자책'!$A$3:$M$2150,4,0)</f>
        <v>45360</v>
      </c>
      <c r="G182" s="8">
        <v>2</v>
      </c>
      <c r="H182" s="13">
        <v>90720</v>
      </c>
      <c r="I182" s="11" t="str">
        <f>VLOOKUP(C182,'[3]어린이용 전자책'!$A$3:$M$2150,9,0)</f>
        <v>4808972979234</v>
      </c>
      <c r="J182" s="11" t="s">
        <v>4093</v>
      </c>
      <c r="K182" s="11" t="str">
        <f>VLOOKUP(C182,'[3]어린이용 전자책'!$A$3:$M$2150,13,0)</f>
        <v>kEPUB</v>
      </c>
    </row>
    <row r="183" spans="1:11" s="6" customFormat="1" ht="24.75" customHeight="1">
      <c r="A183" s="11">
        <v>180</v>
      </c>
      <c r="B183" s="11" t="str">
        <f>VLOOKUP(C183,'[3]어린이용 전자책'!A$4:P$2150,2,0)</f>
        <v>아동</v>
      </c>
      <c r="C183" s="14" t="s">
        <v>2444</v>
      </c>
      <c r="D183" s="14" t="s">
        <v>4029</v>
      </c>
      <c r="E183" s="14" t="s">
        <v>373</v>
      </c>
      <c r="F183" s="39">
        <f>VLOOKUP(C183,'[3]어린이용 전자책'!$A$3:$M$2150,4,0)</f>
        <v>21600</v>
      </c>
      <c r="G183" s="8">
        <v>2</v>
      </c>
      <c r="H183" s="13">
        <v>43200</v>
      </c>
      <c r="I183" s="11" t="str">
        <f>VLOOKUP(C183,'[3]어린이용 전자책'!$A$3:$M$2150,9,0)</f>
        <v>4801196720514</v>
      </c>
      <c r="J183" s="11" t="s">
        <v>460</v>
      </c>
      <c r="K183" s="11" t="str">
        <f>VLOOKUP(C183,'[3]어린이용 전자책'!$A$3:$M$2150,13,0)</f>
        <v>kPDF</v>
      </c>
    </row>
    <row r="184" spans="1:11" s="6" customFormat="1" ht="24.75" customHeight="1">
      <c r="A184" s="11">
        <v>181</v>
      </c>
      <c r="B184" s="11" t="str">
        <f>VLOOKUP(C184,'[3]어린이용 전자책'!A$4:P$2150,2,0)</f>
        <v>아동</v>
      </c>
      <c r="C184" s="14" t="s">
        <v>5151</v>
      </c>
      <c r="D184" s="14" t="s">
        <v>4029</v>
      </c>
      <c r="E184" s="14" t="s">
        <v>373</v>
      </c>
      <c r="F184" s="39">
        <f>VLOOKUP(C184,'[3]어린이용 전자책'!$A$3:$M$2150,4,0)</f>
        <v>21600</v>
      </c>
      <c r="G184" s="8">
        <v>2</v>
      </c>
      <c r="H184" s="13">
        <v>43200</v>
      </c>
      <c r="I184" s="11" t="str">
        <f>VLOOKUP(C184,'[3]어린이용 전자책'!$A$3:$M$2150,9,0)</f>
        <v>4801190427389</v>
      </c>
      <c r="J184" s="11" t="s">
        <v>460</v>
      </c>
      <c r="K184" s="11" t="str">
        <f>VLOOKUP(C184,'[3]어린이용 전자책'!$A$3:$M$2150,13,0)</f>
        <v>kPDF</v>
      </c>
    </row>
    <row r="185" spans="1:11" s="6" customFormat="1" ht="24.75" customHeight="1">
      <c r="A185" s="11">
        <v>182</v>
      </c>
      <c r="B185" s="11" t="str">
        <f>VLOOKUP(C185,'[3]어린이용 전자책'!A$4:P$2150,2,0)</f>
        <v>아동</v>
      </c>
      <c r="C185" s="14" t="s">
        <v>2930</v>
      </c>
      <c r="D185" s="14" t="s">
        <v>4029</v>
      </c>
      <c r="E185" s="14" t="s">
        <v>373</v>
      </c>
      <c r="F185" s="39">
        <f>VLOOKUP(C185,'[3]어린이용 전자책'!$A$3:$M$2150,4,0)</f>
        <v>21600</v>
      </c>
      <c r="G185" s="8">
        <v>2</v>
      </c>
      <c r="H185" s="13">
        <v>43200</v>
      </c>
      <c r="I185" s="11" t="str">
        <f>VLOOKUP(C185,'[3]어린이용 전자책'!$A$3:$M$2150,9,0)</f>
        <v>4801190908215</v>
      </c>
      <c r="J185" s="11" t="s">
        <v>460</v>
      </c>
      <c r="K185" s="11" t="str">
        <f>VLOOKUP(C185,'[3]어린이용 전자책'!$A$3:$M$2150,13,0)</f>
        <v>kPDF</v>
      </c>
    </row>
    <row r="186" spans="1:11" s="6" customFormat="1" ht="24.75" customHeight="1">
      <c r="A186" s="11">
        <v>183</v>
      </c>
      <c r="B186" s="11" t="str">
        <f>VLOOKUP(C186,'[3]어린이용 전자책'!A$4:P$2150,2,0)</f>
        <v>아동</v>
      </c>
      <c r="C186" s="14" t="s">
        <v>2941</v>
      </c>
      <c r="D186" s="14" t="s">
        <v>831</v>
      </c>
      <c r="E186" s="14" t="s">
        <v>832</v>
      </c>
      <c r="F186" s="39">
        <f>VLOOKUP(C186,'[3]어린이용 전자책'!$A$3:$M$2150,4,0)</f>
        <v>15120</v>
      </c>
      <c r="G186" s="8">
        <v>1</v>
      </c>
      <c r="H186" s="13">
        <v>15120</v>
      </c>
      <c r="I186" s="11" t="str">
        <f>VLOOKUP(C186,'[3]어린이용 전자책'!$A$3:$M$2150,9,0)</f>
        <v>4801189426928</v>
      </c>
      <c r="J186" s="11" t="s">
        <v>460</v>
      </c>
      <c r="K186" s="11" t="str">
        <f>VLOOKUP(C186,'[3]어린이용 전자책'!$A$3:$M$2150,13,0)</f>
        <v>kPDF</v>
      </c>
    </row>
    <row r="187" spans="1:11" s="6" customFormat="1" ht="24.75" customHeight="1">
      <c r="A187" s="11">
        <v>184</v>
      </c>
      <c r="B187" s="11" t="str">
        <f>VLOOKUP(C187,'[3]어린이용 전자책'!A$4:P$2150,2,0)</f>
        <v>아동</v>
      </c>
      <c r="C187" s="14" t="s">
        <v>2940</v>
      </c>
      <c r="D187" s="14" t="s">
        <v>831</v>
      </c>
      <c r="E187" s="14" t="s">
        <v>832</v>
      </c>
      <c r="F187" s="39">
        <f>VLOOKUP(C187,'[3]어린이용 전자책'!$A$3:$M$2150,4,0)</f>
        <v>15120</v>
      </c>
      <c r="G187" s="8">
        <v>1</v>
      </c>
      <c r="H187" s="13">
        <v>15120</v>
      </c>
      <c r="I187" s="11" t="str">
        <f>VLOOKUP(C187,'[3]어린이용 전자책'!$A$3:$M$2150,9,0)</f>
        <v>4801189426935</v>
      </c>
      <c r="J187" s="11" t="s">
        <v>460</v>
      </c>
      <c r="K187" s="11" t="str">
        <f>VLOOKUP(C187,'[3]어린이용 전자책'!$A$3:$M$2150,13,0)</f>
        <v>kPDF</v>
      </c>
    </row>
    <row r="188" spans="1:11" s="6" customFormat="1" ht="24.75" customHeight="1">
      <c r="A188" s="11">
        <v>185</v>
      </c>
      <c r="B188" s="11" t="str">
        <f>VLOOKUP(C188,'[3]어린이용 전자책'!A$4:P$2150,2,0)</f>
        <v>아동</v>
      </c>
      <c r="C188" s="14" t="s">
        <v>3202</v>
      </c>
      <c r="D188" s="14" t="s">
        <v>3992</v>
      </c>
      <c r="E188" s="14" t="s">
        <v>3979</v>
      </c>
      <c r="F188" s="39">
        <f>VLOOKUP(C188,'[3]어린이용 전자책'!$A$3:$M$2150,4,0)</f>
        <v>15120</v>
      </c>
      <c r="G188" s="8">
        <v>1</v>
      </c>
      <c r="H188" s="13">
        <v>15120</v>
      </c>
      <c r="I188" s="11" t="str">
        <f>VLOOKUP(C188,'[3]어린이용 전자책'!$A$3:$M$2150,9,0)</f>
        <v>4801185018202</v>
      </c>
      <c r="J188" s="11" t="s">
        <v>460</v>
      </c>
      <c r="K188" s="11" t="str">
        <f>VLOOKUP(C188,'[3]어린이용 전자책'!$A$3:$M$2150,13,0)</f>
        <v>kPDF+kEPUB</v>
      </c>
    </row>
    <row r="189" spans="1:11" s="6" customFormat="1" ht="24.75" customHeight="1">
      <c r="A189" s="11">
        <v>186</v>
      </c>
      <c r="B189" s="11" t="str">
        <f>VLOOKUP(C189,'[3]어린이용 전자책'!A$4:P$2150,2,0)</f>
        <v>아동</v>
      </c>
      <c r="C189" s="14" t="s">
        <v>3549</v>
      </c>
      <c r="D189" s="14" t="s">
        <v>1417</v>
      </c>
      <c r="E189" s="14" t="s">
        <v>140</v>
      </c>
      <c r="F189" s="39">
        <f>VLOOKUP(C189,'[3]어린이용 전자책'!$A$3:$M$2150,4,0)</f>
        <v>13860</v>
      </c>
      <c r="G189" s="8">
        <v>1</v>
      </c>
      <c r="H189" s="13">
        <v>13860</v>
      </c>
      <c r="I189" s="11" t="str">
        <f>VLOOKUP(C189,'[3]어린이용 전자책'!$A$3:$M$2150,9,0)</f>
        <v>4801187287682</v>
      </c>
      <c r="J189" s="11" t="s">
        <v>460</v>
      </c>
      <c r="K189" s="11" t="str">
        <f>VLOOKUP(C189,'[3]어린이용 전자책'!$A$3:$M$2150,13,0)</f>
        <v>kPDF+kEPUB</v>
      </c>
    </row>
    <row r="190" spans="1:11" s="6" customFormat="1" ht="24.75" customHeight="1">
      <c r="A190" s="11">
        <v>187</v>
      </c>
      <c r="B190" s="11" t="str">
        <f>VLOOKUP(C190,'[3]어린이용 전자책'!A$4:P$2150,2,0)</f>
        <v>아동</v>
      </c>
      <c r="C190" s="14" t="s">
        <v>3061</v>
      </c>
      <c r="D190" s="14" t="s">
        <v>4020</v>
      </c>
      <c r="E190" s="14" t="s">
        <v>1599</v>
      </c>
      <c r="F190" s="39">
        <f>VLOOKUP(C190,'[3]어린이용 전자책'!$A$3:$M$2150,4,0)</f>
        <v>32760</v>
      </c>
      <c r="G190" s="8">
        <v>2</v>
      </c>
      <c r="H190" s="13">
        <v>65520</v>
      </c>
      <c r="I190" s="11" t="str">
        <f>VLOOKUP(C190,'[3]어린이용 전자책'!$A$3:$M$2150,9,0)</f>
        <v>4801130632194</v>
      </c>
      <c r="J190" s="11" t="s">
        <v>4047</v>
      </c>
      <c r="K190" s="11" t="str">
        <f>VLOOKUP(C190,'[3]어린이용 전자책'!$A$3:$M$2150,13,0)</f>
        <v>kPDF</v>
      </c>
    </row>
    <row r="191" spans="1:11" s="6" customFormat="1" ht="24.75" customHeight="1">
      <c r="A191" s="11">
        <v>188</v>
      </c>
      <c r="B191" s="11" t="str">
        <f>VLOOKUP(C191,'[3]어린이용 전자책'!A$4:P$2150,2,0)</f>
        <v>아동</v>
      </c>
      <c r="C191" s="14" t="s">
        <v>3062</v>
      </c>
      <c r="D191" s="14" t="s">
        <v>4017</v>
      </c>
      <c r="E191" s="14" t="s">
        <v>1599</v>
      </c>
      <c r="F191" s="39">
        <f>VLOOKUP(C191,'[3]어린이용 전자책'!$A$3:$M$2150,4,0)</f>
        <v>32760</v>
      </c>
      <c r="G191" s="8">
        <v>2</v>
      </c>
      <c r="H191" s="13">
        <v>65520</v>
      </c>
      <c r="I191" s="11" t="str">
        <f>VLOOKUP(C191,'[3]어린이용 전자책'!$A$3:$M$2150,9,0)</f>
        <v>4801130632200</v>
      </c>
      <c r="J191" s="11" t="s">
        <v>4047</v>
      </c>
      <c r="K191" s="11" t="str">
        <f>VLOOKUP(C191,'[3]어린이용 전자책'!$A$3:$M$2150,13,0)</f>
        <v>kPDF</v>
      </c>
    </row>
    <row r="192" spans="1:11" s="6" customFormat="1" ht="24.75" customHeight="1">
      <c r="A192" s="11">
        <v>189</v>
      </c>
      <c r="B192" s="11" t="str">
        <f>VLOOKUP(C192,'[3]어린이용 전자책'!A$4:P$2150,2,0)</f>
        <v>아동</v>
      </c>
      <c r="C192" s="14" t="s">
        <v>3065</v>
      </c>
      <c r="D192" s="14" t="s">
        <v>4021</v>
      </c>
      <c r="E192" s="14" t="s">
        <v>1599</v>
      </c>
      <c r="F192" s="39">
        <f>VLOOKUP(C192,'[3]어린이용 전자책'!$A$3:$M$2150,4,0)</f>
        <v>32760</v>
      </c>
      <c r="G192" s="8">
        <v>2</v>
      </c>
      <c r="H192" s="13">
        <v>65520</v>
      </c>
      <c r="I192" s="11" t="str">
        <f>VLOOKUP(C192,'[3]어린이용 전자책'!$A$3:$M$2150,9,0)</f>
        <v>4801130632224</v>
      </c>
      <c r="J192" s="11" t="s">
        <v>4047</v>
      </c>
      <c r="K192" s="11" t="str">
        <f>VLOOKUP(C192,'[3]어린이용 전자책'!$A$3:$M$2150,13,0)</f>
        <v>kPDF</v>
      </c>
    </row>
    <row r="193" spans="1:11" s="6" customFormat="1" ht="24.75" customHeight="1">
      <c r="A193" s="11">
        <v>190</v>
      </c>
      <c r="B193" s="11" t="str">
        <f>VLOOKUP(C193,'[3]어린이용 전자책'!A$4:P$2150,2,0)</f>
        <v>아동</v>
      </c>
      <c r="C193" s="14" t="s">
        <v>3064</v>
      </c>
      <c r="D193" s="14" t="s">
        <v>4017</v>
      </c>
      <c r="E193" s="14" t="s">
        <v>1599</v>
      </c>
      <c r="F193" s="39">
        <f>VLOOKUP(C193,'[3]어린이용 전자책'!$A$3:$M$2150,4,0)</f>
        <v>32760</v>
      </c>
      <c r="G193" s="8">
        <v>2</v>
      </c>
      <c r="H193" s="13">
        <v>65520</v>
      </c>
      <c r="I193" s="11" t="str">
        <f>VLOOKUP(C193,'[3]어린이용 전자책'!$A$3:$M$2150,9,0)</f>
        <v>4801130632255</v>
      </c>
      <c r="J193" s="11" t="s">
        <v>4047</v>
      </c>
      <c r="K193" s="11" t="str">
        <f>VLOOKUP(C193,'[3]어린이용 전자책'!$A$3:$M$2150,13,0)</f>
        <v>kPDF</v>
      </c>
    </row>
    <row r="194" spans="1:11" s="6" customFormat="1" ht="24.75" customHeight="1">
      <c r="A194" s="11">
        <v>191</v>
      </c>
      <c r="B194" s="11" t="str">
        <f>VLOOKUP(C194,'[3]어린이용 전자책'!A$4:P$2150,2,0)</f>
        <v>아동</v>
      </c>
      <c r="C194" s="14" t="s">
        <v>3063</v>
      </c>
      <c r="D194" s="14" t="s">
        <v>4022</v>
      </c>
      <c r="E194" s="14" t="s">
        <v>1599</v>
      </c>
      <c r="F194" s="39">
        <f>VLOOKUP(C194,'[3]어린이용 전자책'!$A$3:$M$2150,4,0)</f>
        <v>32760</v>
      </c>
      <c r="G194" s="8">
        <v>2</v>
      </c>
      <c r="H194" s="13">
        <v>65520</v>
      </c>
      <c r="I194" s="11" t="str">
        <f>VLOOKUP(C194,'[3]어린이용 전자책'!$A$3:$M$2150,9,0)</f>
        <v>4801130632248</v>
      </c>
      <c r="J194" s="11" t="s">
        <v>4047</v>
      </c>
      <c r="K194" s="11" t="str">
        <f>VLOOKUP(C194,'[3]어린이용 전자책'!$A$3:$M$2150,13,0)</f>
        <v>kPDF</v>
      </c>
    </row>
    <row r="195" spans="1:11" s="6" customFormat="1" ht="24.75" customHeight="1">
      <c r="A195" s="11">
        <v>192</v>
      </c>
      <c r="B195" s="11" t="str">
        <f>VLOOKUP(C195,'[3]어린이용 전자책'!A$4:P$2150,2,0)</f>
        <v>아동</v>
      </c>
      <c r="C195" s="14" t="s">
        <v>3059</v>
      </c>
      <c r="D195" s="14" t="s">
        <v>4029</v>
      </c>
      <c r="E195" s="14" t="s">
        <v>1599</v>
      </c>
      <c r="F195" s="39">
        <f>VLOOKUP(C195,'[3]어린이용 전자책'!$A$3:$M$2150,4,0)</f>
        <v>32760</v>
      </c>
      <c r="G195" s="8">
        <v>2</v>
      </c>
      <c r="H195" s="13">
        <v>65520</v>
      </c>
      <c r="I195" s="11" t="str">
        <f>VLOOKUP(C195,'[3]어린이용 전자책'!$A$3:$M$2150,9,0)</f>
        <v>4801130632217</v>
      </c>
      <c r="J195" s="11" t="s">
        <v>4047</v>
      </c>
      <c r="K195" s="11" t="str">
        <f>VLOOKUP(C195,'[3]어린이용 전자책'!$A$3:$M$2150,13,0)</f>
        <v>kPDF</v>
      </c>
    </row>
    <row r="196" spans="1:11" s="6" customFormat="1" ht="24.75" customHeight="1">
      <c r="A196" s="11">
        <v>193</v>
      </c>
      <c r="B196" s="11" t="str">
        <f>VLOOKUP(C196,'[3]어린이용 전자책'!A$4:P$2150,2,0)</f>
        <v>아동</v>
      </c>
      <c r="C196" s="14" t="s">
        <v>3036</v>
      </c>
      <c r="D196" s="14" t="s">
        <v>4053</v>
      </c>
      <c r="E196" s="14" t="s">
        <v>288</v>
      </c>
      <c r="F196" s="39">
        <f>VLOOKUP(C196,'[3]어린이용 전자책'!$A$3:$M$2150,4,0)</f>
        <v>21600</v>
      </c>
      <c r="G196" s="8">
        <v>2</v>
      </c>
      <c r="H196" s="13">
        <v>43200</v>
      </c>
      <c r="I196" s="11" t="str">
        <f>VLOOKUP(C196,'[3]어린이용 전자책'!$A$3:$M$2150,9,0)</f>
        <v>4808950992156</v>
      </c>
      <c r="J196" s="11" t="s">
        <v>860</v>
      </c>
      <c r="K196" s="11" t="str">
        <f>VLOOKUP(C196,'[3]어린이용 전자책'!$A$3:$M$2150,13,0)</f>
        <v>kPDF</v>
      </c>
    </row>
    <row r="197" spans="1:11" s="6" customFormat="1" ht="24.75" customHeight="1">
      <c r="A197" s="11">
        <v>194</v>
      </c>
      <c r="B197" s="11" t="str">
        <f>VLOOKUP(C197,'[3]어린이용 전자책'!A$4:P$2150,2,0)</f>
        <v>아동</v>
      </c>
      <c r="C197" s="14" t="s">
        <v>3124</v>
      </c>
      <c r="D197" s="14" t="s">
        <v>4053</v>
      </c>
      <c r="E197" s="14" t="s">
        <v>288</v>
      </c>
      <c r="F197" s="39">
        <f>VLOOKUP(C197,'[3]어린이용 전자책'!$A$3:$M$2150,4,0)</f>
        <v>21600</v>
      </c>
      <c r="G197" s="8">
        <v>2</v>
      </c>
      <c r="H197" s="13">
        <v>43200</v>
      </c>
      <c r="I197" s="11" t="str">
        <f>VLOOKUP(C197,'[3]어린이용 전자책'!$A$3:$M$2150,9,0)</f>
        <v>4808950992163</v>
      </c>
      <c r="J197" s="11" t="s">
        <v>860</v>
      </c>
      <c r="K197" s="11" t="str">
        <f>VLOOKUP(C197,'[3]어린이용 전자책'!$A$3:$M$2150,13,0)</f>
        <v>kPDF</v>
      </c>
    </row>
    <row r="198" spans="1:11" s="6" customFormat="1" ht="24.75" customHeight="1">
      <c r="A198" s="11">
        <v>195</v>
      </c>
      <c r="B198" s="11" t="str">
        <f>VLOOKUP(C198,'[3]어린이용 전자책'!A$4:P$2150,2,0)</f>
        <v>아동</v>
      </c>
      <c r="C198" s="14" t="s">
        <v>2966</v>
      </c>
      <c r="D198" s="14" t="s">
        <v>964</v>
      </c>
      <c r="E198" s="14" t="s">
        <v>191</v>
      </c>
      <c r="F198" s="39">
        <f>VLOOKUP(C198,'[3]어린이용 전자책'!$A$3:$M$2150,4,0)</f>
        <v>18900</v>
      </c>
      <c r="G198" s="8">
        <v>1</v>
      </c>
      <c r="H198" s="13">
        <v>18900</v>
      </c>
      <c r="I198" s="11" t="str">
        <f>VLOOKUP(C198,'[3]어린이용 전자책'!$A$3:$M$2150,9,0)</f>
        <v>4801165880249</v>
      </c>
      <c r="J198" s="11" t="s">
        <v>860</v>
      </c>
      <c r="K198" s="11" t="str">
        <f>VLOOKUP(C198,'[3]어린이용 전자책'!$A$3:$M$2150,13,0)</f>
        <v>kPDF</v>
      </c>
    </row>
    <row r="199" spans="1:11" s="6" customFormat="1" ht="24.75" customHeight="1">
      <c r="A199" s="11">
        <v>196</v>
      </c>
      <c r="B199" s="11" t="str">
        <f>VLOOKUP(C199,'[3]어린이용 전자책'!A$4:P$2150,2,0)</f>
        <v>아동</v>
      </c>
      <c r="C199" s="14" t="s">
        <v>2419</v>
      </c>
      <c r="D199" s="14" t="s">
        <v>1064</v>
      </c>
      <c r="E199" s="14" t="s">
        <v>288</v>
      </c>
      <c r="F199" s="39">
        <f>VLOOKUP(C199,'[3]어린이용 전자책'!$A$3:$M$2150,4,0)</f>
        <v>24840</v>
      </c>
      <c r="G199" s="8">
        <v>2</v>
      </c>
      <c r="H199" s="13">
        <v>49680</v>
      </c>
      <c r="I199" s="11" t="str">
        <f>VLOOKUP(C199,'[3]어린이용 전자책'!$A$3:$M$2150,9,0)</f>
        <v>4808950992798</v>
      </c>
      <c r="J199" s="11" t="s">
        <v>860</v>
      </c>
      <c r="K199" s="11" t="str">
        <f>VLOOKUP(C199,'[3]어린이용 전자책'!$A$3:$M$2150,13,0)</f>
        <v>kPDF</v>
      </c>
    </row>
    <row r="200" spans="1:11" s="6" customFormat="1" ht="24.75" customHeight="1">
      <c r="A200" s="11">
        <v>197</v>
      </c>
      <c r="B200" s="11" t="str">
        <f>VLOOKUP(C200,'[3]어린이용 전자책'!A$4:P$2150,2,0)</f>
        <v>아동</v>
      </c>
      <c r="C200" s="14" t="s">
        <v>2201</v>
      </c>
      <c r="D200" s="14" t="s">
        <v>1575</v>
      </c>
      <c r="E200" s="14" t="s">
        <v>1576</v>
      </c>
      <c r="F200" s="39">
        <f>VLOOKUP(C200,'[3]어린이용 전자책'!$A$3:$M$2150,4,0)</f>
        <v>21600</v>
      </c>
      <c r="G200" s="8">
        <v>1</v>
      </c>
      <c r="H200" s="13">
        <v>21600</v>
      </c>
      <c r="I200" s="11" t="str">
        <f>VLOOKUP(C200,'[3]어린이용 전자책'!$A$3:$M$2150,9,0)</f>
        <v>480D190821000</v>
      </c>
      <c r="J200" s="11" t="s">
        <v>795</v>
      </c>
      <c r="K200" s="11" t="str">
        <f>VLOOKUP(C200,'[3]어린이용 전자책'!$A$3:$M$2150,13,0)</f>
        <v>kPDF</v>
      </c>
    </row>
    <row r="201" spans="1:11" s="6" customFormat="1" ht="24.75" customHeight="1">
      <c r="A201" s="11">
        <v>198</v>
      </c>
      <c r="B201" s="11" t="str">
        <f>VLOOKUP(C201,'[3]어린이용 전자책'!A$4:P$2150,2,0)</f>
        <v>아동</v>
      </c>
      <c r="C201" s="14" t="s">
        <v>2442</v>
      </c>
      <c r="D201" s="14" t="s">
        <v>1577</v>
      </c>
      <c r="E201" s="14" t="s">
        <v>1576</v>
      </c>
      <c r="F201" s="39">
        <f>VLOOKUP(C201,'[3]어린이용 전자책'!$A$3:$M$2150,4,0)</f>
        <v>21600</v>
      </c>
      <c r="G201" s="8">
        <v>1</v>
      </c>
      <c r="H201" s="13">
        <v>21600</v>
      </c>
      <c r="I201" s="11" t="str">
        <f>VLOOKUP(C201,'[3]어린이용 전자책'!$A$3:$M$2150,9,0)</f>
        <v>480D190820600</v>
      </c>
      <c r="J201" s="11" t="s">
        <v>795</v>
      </c>
      <c r="K201" s="11" t="str">
        <f>VLOOKUP(C201,'[3]어린이용 전자책'!$A$3:$M$2150,13,0)</f>
        <v>kPDF</v>
      </c>
    </row>
    <row r="202" spans="1:11" s="6" customFormat="1" ht="24.75" customHeight="1">
      <c r="A202" s="11">
        <v>199</v>
      </c>
      <c r="B202" s="11" t="str">
        <f>VLOOKUP(C202,'[3]어린이용 전자책'!A$4:P$2150,2,0)</f>
        <v>아동</v>
      </c>
      <c r="C202" s="14" t="s">
        <v>2320</v>
      </c>
      <c r="D202" s="14" t="s">
        <v>1447</v>
      </c>
      <c r="E202" s="14" t="s">
        <v>246</v>
      </c>
      <c r="F202" s="39">
        <f>VLOOKUP(C202,'[3]어린이용 전자책'!$A$3:$M$2150,4,0)</f>
        <v>12600</v>
      </c>
      <c r="G202" s="8">
        <v>1</v>
      </c>
      <c r="H202" s="13">
        <v>12600</v>
      </c>
      <c r="I202" s="11" t="str">
        <f>VLOOKUP(C202,'[3]어린이용 전자책'!$A$3:$M$2150,9,0)</f>
        <v>4801196598915</v>
      </c>
      <c r="J202" s="11" t="s">
        <v>795</v>
      </c>
      <c r="K202" s="11" t="str">
        <f>VLOOKUP(C202,'[3]어린이용 전자책'!$A$3:$M$2150,13,0)</f>
        <v>kEPUB</v>
      </c>
    </row>
    <row r="203" spans="1:11" s="6" customFormat="1" ht="24.75" customHeight="1">
      <c r="A203" s="11">
        <v>200</v>
      </c>
      <c r="B203" s="11" t="str">
        <f>VLOOKUP(C203,'[3]어린이용 전자책'!A$4:P$2150,2,0)</f>
        <v>아동</v>
      </c>
      <c r="C203" s="14" t="s">
        <v>2185</v>
      </c>
      <c r="D203" s="14" t="s">
        <v>245</v>
      </c>
      <c r="E203" s="14" t="s">
        <v>246</v>
      </c>
      <c r="F203" s="39">
        <f>VLOOKUP(C203,'[3]어린이용 전자책'!$A$3:$M$2150,4,0)</f>
        <v>12600</v>
      </c>
      <c r="G203" s="8">
        <v>1</v>
      </c>
      <c r="H203" s="13">
        <v>12600</v>
      </c>
      <c r="I203" s="11" t="str">
        <f>VLOOKUP(C203,'[3]어린이용 전자책'!$A$3:$M$2150,9,0)</f>
        <v>4808965843948</v>
      </c>
      <c r="J203" s="11" t="s">
        <v>795</v>
      </c>
      <c r="K203" s="11" t="str">
        <f>VLOOKUP(C203,'[3]어린이용 전자책'!$A$3:$M$2150,13,0)</f>
        <v>kEPUB</v>
      </c>
    </row>
    <row r="204" spans="1:11" s="6" customFormat="1" ht="24.75" customHeight="1">
      <c r="A204" s="11">
        <v>201</v>
      </c>
      <c r="B204" s="11" t="str">
        <f>VLOOKUP(C204,'[3]어린이용 전자책'!A$4:P$2150,2,0)</f>
        <v>아동</v>
      </c>
      <c r="C204" s="14" t="s">
        <v>3311</v>
      </c>
      <c r="D204" s="14" t="s">
        <v>1351</v>
      </c>
      <c r="E204" s="14" t="s">
        <v>174</v>
      </c>
      <c r="F204" s="39">
        <f>VLOOKUP(C204,'[3]어린이용 전자책'!$A$3:$M$2150,4,0)</f>
        <v>18900</v>
      </c>
      <c r="G204" s="8">
        <v>1</v>
      </c>
      <c r="H204" s="13">
        <v>18900</v>
      </c>
      <c r="I204" s="11" t="str">
        <f>VLOOKUP(C204,'[3]어린이용 전자책'!$A$3:$M$2150,9,0)</f>
        <v>4808962192520</v>
      </c>
      <c r="J204" s="11" t="s">
        <v>1352</v>
      </c>
      <c r="K204" s="11" t="str">
        <f>VLOOKUP(C204,'[3]어린이용 전자책'!$A$3:$M$2150,13,0)</f>
        <v>kPDF</v>
      </c>
    </row>
    <row r="205" spans="1:11" s="6" customFormat="1" ht="24.75" customHeight="1">
      <c r="A205" s="11">
        <v>202</v>
      </c>
      <c r="B205" s="11" t="str">
        <f>VLOOKUP(C205,'[3]어린이용 전자책'!A$4:P$2150,2,0)</f>
        <v>아동</v>
      </c>
      <c r="C205" s="14" t="s">
        <v>3054</v>
      </c>
      <c r="D205" s="14" t="s">
        <v>4055</v>
      </c>
      <c r="E205" s="14" t="s">
        <v>168</v>
      </c>
      <c r="F205" s="39">
        <f>VLOOKUP(C205,'[3]어린이용 전자책'!$A$3:$M$2150,4,0)</f>
        <v>11090</v>
      </c>
      <c r="G205" s="8">
        <v>1</v>
      </c>
      <c r="H205" s="13">
        <v>11090</v>
      </c>
      <c r="I205" s="11" t="str">
        <f>VLOOKUP(C205,'[3]어린이용 전자책'!$A$3:$M$2150,9,0)</f>
        <v>4808953333345</v>
      </c>
      <c r="J205" s="11" t="s">
        <v>1501</v>
      </c>
      <c r="K205" s="11" t="str">
        <f>VLOOKUP(C205,'[3]어린이용 전자책'!$A$3:$M$2150,13,0)</f>
        <v>kPDF</v>
      </c>
    </row>
    <row r="206" spans="1:11" s="6" customFormat="1" ht="24.75" customHeight="1">
      <c r="A206" s="11">
        <v>203</v>
      </c>
      <c r="B206" s="11" t="str">
        <f>VLOOKUP(C206,'[3]어린이용 전자책'!A$4:P$2150,2,0)</f>
        <v>아동</v>
      </c>
      <c r="C206" s="14" t="s">
        <v>3102</v>
      </c>
      <c r="D206" s="14" t="s">
        <v>4055</v>
      </c>
      <c r="E206" s="14" t="s">
        <v>168</v>
      </c>
      <c r="F206" s="39">
        <f>VLOOKUP(C206,'[3]어린이용 전자책'!$A$3:$M$2150,4,0)</f>
        <v>11090</v>
      </c>
      <c r="G206" s="8">
        <v>1</v>
      </c>
      <c r="H206" s="13">
        <v>11090</v>
      </c>
      <c r="I206" s="11" t="str">
        <f>VLOOKUP(C206,'[3]어린이용 전자책'!$A$3:$M$2150,9,0)</f>
        <v>4808953333420</v>
      </c>
      <c r="J206" s="11" t="s">
        <v>1501</v>
      </c>
      <c r="K206" s="11" t="str">
        <f>VLOOKUP(C206,'[3]어린이용 전자책'!$A$3:$M$2150,13,0)</f>
        <v>kPDF</v>
      </c>
    </row>
    <row r="207" spans="1:11" s="6" customFormat="1" ht="24.75" customHeight="1">
      <c r="A207" s="11">
        <v>204</v>
      </c>
      <c r="B207" s="11" t="str">
        <f>VLOOKUP(C207,'[3]어린이용 전자책'!A$4:P$2150,2,0)</f>
        <v>아동</v>
      </c>
      <c r="C207" s="14" t="s">
        <v>2105</v>
      </c>
      <c r="D207" s="14" t="s">
        <v>4008</v>
      </c>
      <c r="E207" s="14" t="s">
        <v>739</v>
      </c>
      <c r="F207" s="39">
        <f>VLOOKUP(C207,'[3]어린이용 전자책'!$A$3:$M$2150,4,0)</f>
        <v>7700</v>
      </c>
      <c r="G207" s="8">
        <v>2</v>
      </c>
      <c r="H207" s="13">
        <v>15400</v>
      </c>
      <c r="I207" s="11" t="str">
        <f>VLOOKUP(C207,'[3]어린이용 전자책'!$A$3:$M$2150,9,0)</f>
        <v>4808925561295</v>
      </c>
      <c r="J207" s="11" t="s">
        <v>1501</v>
      </c>
      <c r="K207" s="11" t="str">
        <f>VLOOKUP(C207,'[3]어린이용 전자책'!$A$3:$M$2150,13,0)</f>
        <v>kPDF+kEPUB</v>
      </c>
    </row>
    <row r="208" spans="1:11" s="6" customFormat="1" ht="24.75" customHeight="1">
      <c r="A208" s="11">
        <v>205</v>
      </c>
      <c r="B208" s="11" t="str">
        <f>VLOOKUP(C208,'[3]어린이용 전자책'!A$4:P$2150,2,0)</f>
        <v>아동</v>
      </c>
      <c r="C208" s="14" t="s">
        <v>2119</v>
      </c>
      <c r="D208" s="14" t="s">
        <v>1555</v>
      </c>
      <c r="E208" s="14" t="s">
        <v>1594</v>
      </c>
      <c r="F208" s="39">
        <f>VLOOKUP(C208,'[3]어린이용 전자책'!$A$3:$M$2150,4,0)</f>
        <v>8820</v>
      </c>
      <c r="G208" s="8">
        <v>1</v>
      </c>
      <c r="H208" s="13">
        <v>8820</v>
      </c>
      <c r="I208" s="11" t="str">
        <f>VLOOKUP(C208,'[3]어린이용 전자책'!$A$3:$M$2150,9,0)</f>
        <v>4801156632734</v>
      </c>
      <c r="J208" s="11" t="s">
        <v>1501</v>
      </c>
      <c r="K208" s="11" t="str">
        <f>VLOOKUP(C208,'[3]어린이용 전자책'!$A$3:$M$2150,13,0)</f>
        <v>kPDF</v>
      </c>
    </row>
    <row r="209" spans="1:11" s="6" customFormat="1" ht="24.75" customHeight="1">
      <c r="A209" s="11">
        <v>206</v>
      </c>
      <c r="B209" s="11" t="str">
        <f>VLOOKUP(C209,'[3]어린이용 전자책'!A$4:P$2150,2,0)</f>
        <v>아동</v>
      </c>
      <c r="C209" s="14" t="s">
        <v>2123</v>
      </c>
      <c r="D209" s="14" t="s">
        <v>1555</v>
      </c>
      <c r="E209" s="14" t="s">
        <v>1594</v>
      </c>
      <c r="F209" s="39">
        <f>VLOOKUP(C209,'[3]어린이용 전자책'!$A$3:$M$2150,4,0)</f>
        <v>8820</v>
      </c>
      <c r="G209" s="8">
        <v>1</v>
      </c>
      <c r="H209" s="13">
        <v>8820</v>
      </c>
      <c r="I209" s="11" t="str">
        <f>VLOOKUP(C209,'[3]어린이용 전자책'!$A$3:$M$2150,9,0)</f>
        <v>4801156632765</v>
      </c>
      <c r="J209" s="11" t="s">
        <v>1501</v>
      </c>
      <c r="K209" s="11" t="str">
        <f>VLOOKUP(C209,'[3]어린이용 전자책'!$A$3:$M$2150,13,0)</f>
        <v>kPDF</v>
      </c>
    </row>
    <row r="210" spans="1:11" s="6" customFormat="1" ht="24.75" customHeight="1">
      <c r="A210" s="11">
        <v>207</v>
      </c>
      <c r="B210" s="11" t="str">
        <f>VLOOKUP(C210,'[3]어린이용 전자책'!A$4:P$2150,2,0)</f>
        <v>아동</v>
      </c>
      <c r="C210" s="14" t="s">
        <v>2983</v>
      </c>
      <c r="D210" s="14" t="s">
        <v>4050</v>
      </c>
      <c r="E210" s="14" t="s">
        <v>246</v>
      </c>
      <c r="F210" s="39">
        <f>VLOOKUP(C210,'[3]어린이용 전자책'!$A$3:$M$2150,4,0)</f>
        <v>13860</v>
      </c>
      <c r="G210" s="8">
        <v>1</v>
      </c>
      <c r="H210" s="13">
        <v>13860</v>
      </c>
      <c r="I210" s="11" t="str">
        <f>VLOOKUP(C210,'[3]어린이용 전자책'!$A$3:$M$2150,9,0)</f>
        <v>4801190107823</v>
      </c>
      <c r="J210" s="11" t="s">
        <v>1501</v>
      </c>
      <c r="K210" s="11" t="str">
        <f>VLOOKUP(C210,'[3]어린이용 전자책'!$A$3:$M$2150,13,0)</f>
        <v>kEPUB</v>
      </c>
    </row>
    <row r="211" spans="1:11" s="6" customFormat="1" ht="24.75" customHeight="1">
      <c r="A211" s="11">
        <v>208</v>
      </c>
      <c r="B211" s="11" t="str">
        <f>VLOOKUP(C211,'[3]어린이용 전자책'!A$4:P$2150,2,0)</f>
        <v>아동</v>
      </c>
      <c r="C211" s="14" t="s">
        <v>2842</v>
      </c>
      <c r="D211" s="14" t="s">
        <v>1036</v>
      </c>
      <c r="E211" s="14" t="s">
        <v>174</v>
      </c>
      <c r="F211" s="39">
        <f>VLOOKUP(C211,'[3]어린이용 전자책'!$A$3:$M$2150,4,0)</f>
        <v>20160</v>
      </c>
      <c r="G211" s="8">
        <v>1</v>
      </c>
      <c r="H211" s="13">
        <v>20160</v>
      </c>
      <c r="I211" s="11" t="str">
        <f>VLOOKUP(C211,'[3]어린이용 전자책'!$A$3:$M$2150,9,0)</f>
        <v>4808962193084</v>
      </c>
      <c r="J211" s="11" t="s">
        <v>635</v>
      </c>
      <c r="K211" s="11" t="str">
        <f>VLOOKUP(C211,'[3]어린이용 전자책'!$A$3:$M$2150,13,0)</f>
        <v>kPDF</v>
      </c>
    </row>
    <row r="212" spans="1:11" s="6" customFormat="1" ht="24.75" customHeight="1">
      <c r="A212" s="11">
        <v>209</v>
      </c>
      <c r="B212" s="11" t="str">
        <f>VLOOKUP(C212,'[3]어린이용 전자책'!A$4:P$2150,2,0)</f>
        <v>아동</v>
      </c>
      <c r="C212" s="14" t="s">
        <v>2317</v>
      </c>
      <c r="D212" s="14" t="s">
        <v>768</v>
      </c>
      <c r="E212" s="14" t="s">
        <v>581</v>
      </c>
      <c r="F212" s="39">
        <f>VLOOKUP(C212,'[3]어린이용 전자책'!$A$3:$M$2150,4,0)</f>
        <v>15120</v>
      </c>
      <c r="G212" s="8">
        <v>1</v>
      </c>
      <c r="H212" s="13">
        <v>15120</v>
      </c>
      <c r="I212" s="11" t="str">
        <f>VLOOKUP(C212,'[3]어린이용 전자책'!$A$3:$M$2150,9,0)</f>
        <v>4801161721195</v>
      </c>
      <c r="J212" s="11" t="s">
        <v>635</v>
      </c>
      <c r="K212" s="11" t="str">
        <f>VLOOKUP(C212,'[3]어린이용 전자책'!$A$3:$M$2150,13,0)</f>
        <v>kPDF+kEPUB</v>
      </c>
    </row>
    <row r="213" spans="1:11" s="6" customFormat="1" ht="24.75" customHeight="1">
      <c r="A213" s="11">
        <v>210</v>
      </c>
      <c r="B213" s="11" t="str">
        <f>VLOOKUP(C213,'[3]어린이용 전자책'!A$4:P$2150,2,0)</f>
        <v>아동</v>
      </c>
      <c r="C213" s="14" t="s">
        <v>2889</v>
      </c>
      <c r="D213" s="14" t="s">
        <v>1694</v>
      </c>
      <c r="E213" s="14" t="s">
        <v>57</v>
      </c>
      <c r="F213" s="39">
        <f>VLOOKUP(C213,'[3]어린이용 전자책'!$A$3:$M$2150,4,0)</f>
        <v>15660</v>
      </c>
      <c r="G213" s="8">
        <v>1</v>
      </c>
      <c r="H213" s="13">
        <v>15660</v>
      </c>
      <c r="I213" s="11" t="str">
        <f>VLOOKUP(C213,'[3]어린이용 전자책'!$A$3:$M$2150,9,0)</f>
        <v>4808957361214</v>
      </c>
      <c r="J213" s="11" t="s">
        <v>635</v>
      </c>
      <c r="K213" s="11" t="str">
        <f>VLOOKUP(C213,'[3]어린이용 전자책'!$A$3:$M$2150,13,0)</f>
        <v>kEPUB</v>
      </c>
    </row>
    <row r="214" spans="1:11" s="6" customFormat="1" ht="24.75" customHeight="1">
      <c r="A214" s="11">
        <v>211</v>
      </c>
      <c r="B214" s="11" t="str">
        <f>VLOOKUP(C214,'[3]어린이용 전자책'!A$4:P$2150,2,0)</f>
        <v>아동</v>
      </c>
      <c r="C214" s="14" t="s">
        <v>2890</v>
      </c>
      <c r="D214" s="14" t="s">
        <v>1694</v>
      </c>
      <c r="E214" s="14" t="s">
        <v>57</v>
      </c>
      <c r="F214" s="39">
        <f>VLOOKUP(C214,'[3]어린이용 전자책'!$A$3:$M$2150,4,0)</f>
        <v>15660</v>
      </c>
      <c r="G214" s="8">
        <v>1</v>
      </c>
      <c r="H214" s="13">
        <v>15660</v>
      </c>
      <c r="I214" s="11" t="str">
        <f>VLOOKUP(C214,'[3]어린이용 전자책'!$A$3:$M$2150,9,0)</f>
        <v>4808957361221</v>
      </c>
      <c r="J214" s="11" t="s">
        <v>635</v>
      </c>
      <c r="K214" s="11" t="str">
        <f>VLOOKUP(C214,'[3]어린이용 전자책'!$A$3:$M$2150,13,0)</f>
        <v>kEPUB</v>
      </c>
    </row>
    <row r="215" spans="1:11" s="6" customFormat="1" ht="24.75" customHeight="1">
      <c r="A215" s="11">
        <v>212</v>
      </c>
      <c r="B215" s="11" t="str">
        <f>VLOOKUP(C215,'[3]어린이용 전자책'!A$4:P$2150,2,0)</f>
        <v>아동</v>
      </c>
      <c r="C215" s="14" t="s">
        <v>2904</v>
      </c>
      <c r="D215" s="14" t="s">
        <v>1693</v>
      </c>
      <c r="E215" s="14" t="s">
        <v>104</v>
      </c>
      <c r="F215" s="39">
        <f>VLOOKUP(C215,'[3]어린이용 전자책'!$A$3:$M$2150,4,0)</f>
        <v>12600</v>
      </c>
      <c r="G215" s="8">
        <v>1</v>
      </c>
      <c r="H215" s="13">
        <v>12600</v>
      </c>
      <c r="I215" s="11" t="str">
        <f>VLOOKUP(C215,'[3]어린이용 전자책'!$A$3:$M$2150,9,0)</f>
        <v>4801170263426</v>
      </c>
      <c r="J215" s="11" t="s">
        <v>635</v>
      </c>
      <c r="K215" s="11" t="str">
        <f>VLOOKUP(C215,'[3]어린이용 전자책'!$A$3:$M$2150,13,0)</f>
        <v>kEPUB</v>
      </c>
    </row>
    <row r="216" spans="1:11" s="6" customFormat="1" ht="24.75" customHeight="1">
      <c r="A216" s="11">
        <v>213</v>
      </c>
      <c r="B216" s="11" t="str">
        <f>VLOOKUP(C216,'[3]어린이용 전자책'!A$4:P$2150,2,0)</f>
        <v>아동</v>
      </c>
      <c r="C216" s="14" t="s">
        <v>2570</v>
      </c>
      <c r="D216" s="14" t="s">
        <v>1557</v>
      </c>
      <c r="E216" s="14" t="s">
        <v>1348</v>
      </c>
      <c r="F216" s="39">
        <f>VLOOKUP(C216,'[3]어린이용 전자책'!$A$3:$M$2150,4,0)</f>
        <v>54000</v>
      </c>
      <c r="G216" s="8">
        <v>2</v>
      </c>
      <c r="H216" s="13">
        <v>108000</v>
      </c>
      <c r="I216" s="11" t="str">
        <f>VLOOKUP(C216,'[3]어린이용 전자책'!$A$3:$M$2150,9,0)</f>
        <v>4808977469273</v>
      </c>
      <c r="J216" s="11" t="s">
        <v>635</v>
      </c>
      <c r="K216" s="11" t="str">
        <f>VLOOKUP(C216,'[3]어린이용 전자책'!$A$3:$M$2150,13,0)</f>
        <v>kEPUB</v>
      </c>
    </row>
    <row r="217" spans="1:11" s="6" customFormat="1" ht="24.75" customHeight="1">
      <c r="A217" s="11">
        <v>214</v>
      </c>
      <c r="B217" s="11" t="str">
        <f>VLOOKUP(C217,'[3]어린이용 전자책'!A$4:P$2150,2,0)</f>
        <v>아동</v>
      </c>
      <c r="C217" s="14" t="s">
        <v>2711</v>
      </c>
      <c r="D217" s="14" t="s">
        <v>287</v>
      </c>
      <c r="E217" s="14" t="s">
        <v>288</v>
      </c>
      <c r="F217" s="39">
        <f>VLOOKUP(C217,'[3]어린이용 전자책'!$A$3:$M$2150,4,0)</f>
        <v>23400</v>
      </c>
      <c r="G217" s="8">
        <v>2</v>
      </c>
      <c r="H217" s="13">
        <v>46800</v>
      </c>
      <c r="I217" s="11" t="str">
        <f>VLOOKUP(C217,'[3]어린이용 전자책'!$A$3:$M$2150,9,0)</f>
        <v>4808950985875</v>
      </c>
      <c r="J217" s="11" t="s">
        <v>635</v>
      </c>
      <c r="K217" s="11" t="str">
        <f>VLOOKUP(C217,'[3]어린이용 전자책'!$A$3:$M$2150,13,0)</f>
        <v>kPDF</v>
      </c>
    </row>
    <row r="218" spans="1:11" s="6" customFormat="1" ht="24.75" customHeight="1">
      <c r="A218" s="11">
        <v>215</v>
      </c>
      <c r="B218" s="11" t="str">
        <f>VLOOKUP(C218,'[3]어린이용 전자책'!A$4:P$2150,2,0)</f>
        <v>아동</v>
      </c>
      <c r="C218" s="14" t="s">
        <v>2846</v>
      </c>
      <c r="D218" s="14" t="s">
        <v>970</v>
      </c>
      <c r="E218" s="14" t="s">
        <v>288</v>
      </c>
      <c r="F218" s="39">
        <f>VLOOKUP(C218,'[3]어린이용 전자책'!$A$3:$M$2150,4,0)</f>
        <v>23400</v>
      </c>
      <c r="G218" s="8">
        <v>2</v>
      </c>
      <c r="H218" s="13">
        <v>46800</v>
      </c>
      <c r="I218" s="11" t="str">
        <f>VLOOKUP(C218,'[3]어린이용 전자책'!$A$3:$M$2150,9,0)</f>
        <v>4808950985882</v>
      </c>
      <c r="J218" s="11" t="s">
        <v>635</v>
      </c>
      <c r="K218" s="11" t="str">
        <f>VLOOKUP(C218,'[3]어린이용 전자책'!$A$3:$M$2150,13,0)</f>
        <v>kPDF</v>
      </c>
    </row>
    <row r="219" spans="1:11" s="6" customFormat="1" ht="24.75" customHeight="1">
      <c r="A219" s="11">
        <v>216</v>
      </c>
      <c r="B219" s="11" t="str">
        <f>VLOOKUP(C219,'[3]어린이용 전자책'!A$4:P$2150,2,0)</f>
        <v>아동</v>
      </c>
      <c r="C219" s="14" t="s">
        <v>2112</v>
      </c>
      <c r="D219" s="14" t="s">
        <v>195</v>
      </c>
      <c r="E219" s="14" t="s">
        <v>196</v>
      </c>
      <c r="F219" s="39">
        <f>VLOOKUP(C219,'[3]어린이용 전자책'!$A$3:$M$2150,4,0)</f>
        <v>15120</v>
      </c>
      <c r="G219" s="8">
        <v>1</v>
      </c>
      <c r="H219" s="13">
        <v>15120</v>
      </c>
      <c r="I219" s="11" t="str">
        <f>VLOOKUP(C219,'[3]어린이용 전자책'!$A$3:$M$2150,9,0)</f>
        <v>4808961557122</v>
      </c>
      <c r="J219" s="11" t="s">
        <v>635</v>
      </c>
      <c r="K219" s="11" t="str">
        <f>VLOOKUP(C219,'[3]어린이용 전자책'!$A$3:$M$2150,13,0)</f>
        <v>kEPUB</v>
      </c>
    </row>
    <row r="220" spans="1:11" s="6" customFormat="1" ht="24.75" customHeight="1">
      <c r="A220" s="11">
        <v>217</v>
      </c>
      <c r="B220" s="11" t="str">
        <f>VLOOKUP(C220,'[3]어린이용 전자책'!A$4:P$2150,2,0)</f>
        <v>아동</v>
      </c>
      <c r="C220" s="14" t="s">
        <v>2642</v>
      </c>
      <c r="D220" s="14" t="s">
        <v>163</v>
      </c>
      <c r="E220" s="14" t="s">
        <v>698</v>
      </c>
      <c r="F220" s="39">
        <f>VLOOKUP(C220,'[3]어린이용 전자책'!$A$3:$M$2150,4,0)</f>
        <v>16200</v>
      </c>
      <c r="G220" s="8">
        <v>1</v>
      </c>
      <c r="H220" s="13">
        <v>16200</v>
      </c>
      <c r="I220" s="11" t="str">
        <f>VLOOKUP(C220,'[3]어린이용 전자책'!$A$3:$M$2150,9,0)</f>
        <v>4801163270486</v>
      </c>
      <c r="J220" s="11" t="s">
        <v>635</v>
      </c>
      <c r="K220" s="11" t="str">
        <f>VLOOKUP(C220,'[3]어린이용 전자책'!$A$3:$M$2150,13,0)</f>
        <v>kPDF+kEPUB</v>
      </c>
    </row>
    <row r="221" spans="1:11" s="6" customFormat="1" ht="24.75" customHeight="1">
      <c r="A221" s="11">
        <v>218</v>
      </c>
      <c r="B221" s="11" t="str">
        <f>VLOOKUP(C221,'[3]어린이용 전자책'!A$4:P$2150,2,0)</f>
        <v>아동</v>
      </c>
      <c r="C221" s="14" t="s">
        <v>2155</v>
      </c>
      <c r="D221" s="14" t="s">
        <v>192</v>
      </c>
      <c r="E221" s="14" t="s">
        <v>104</v>
      </c>
      <c r="F221" s="39">
        <f>VLOOKUP(C221,'[3]어린이용 전자책'!$A$3:$M$2150,4,0)</f>
        <v>12600</v>
      </c>
      <c r="G221" s="8">
        <v>1</v>
      </c>
      <c r="H221" s="13">
        <v>12600</v>
      </c>
      <c r="I221" s="11" t="str">
        <f>VLOOKUP(C221,'[3]어린이용 전자책'!$A$3:$M$2150,9,0)</f>
        <v>4801170261903</v>
      </c>
      <c r="J221" s="11" t="s">
        <v>635</v>
      </c>
      <c r="K221" s="11" t="str">
        <f>VLOOKUP(C221,'[3]어린이용 전자책'!$A$3:$M$2150,13,0)</f>
        <v>kEPUB</v>
      </c>
    </row>
    <row r="222" spans="1:11" s="6" customFormat="1" ht="24.75" customHeight="1">
      <c r="A222" s="11">
        <v>219</v>
      </c>
      <c r="B222" s="11" t="str">
        <f>VLOOKUP(C222,'[3]어린이용 전자책'!A$4:P$2150,2,0)</f>
        <v>아동</v>
      </c>
      <c r="C222" s="14" t="s">
        <v>2190</v>
      </c>
      <c r="D222" s="14" t="s">
        <v>755</v>
      </c>
      <c r="E222" s="14" t="s">
        <v>134</v>
      </c>
      <c r="F222" s="39">
        <f>VLOOKUP(C222,'[3]어린이용 전자책'!$A$3:$M$2150,4,0)</f>
        <v>14490</v>
      </c>
      <c r="G222" s="8">
        <v>1</v>
      </c>
      <c r="H222" s="13">
        <v>14490</v>
      </c>
      <c r="I222" s="11" t="str">
        <f>VLOOKUP(C222,'[3]어린이용 전자책'!$A$3:$M$2150,9,0)</f>
        <v>4808968304538</v>
      </c>
      <c r="J222" s="11" t="s">
        <v>635</v>
      </c>
      <c r="K222" s="11" t="str">
        <f>VLOOKUP(C222,'[3]어린이용 전자책'!$A$3:$M$2150,13,0)</f>
        <v>kPDF+kEPUB</v>
      </c>
    </row>
    <row r="223" spans="1:11" s="6" customFormat="1" ht="24.75" customHeight="1">
      <c r="A223" s="11">
        <v>220</v>
      </c>
      <c r="B223" s="11" t="str">
        <f>VLOOKUP(C223,'[3]어린이용 전자책'!A$4:P$2150,2,0)</f>
        <v>아동</v>
      </c>
      <c r="C223" s="14" t="s">
        <v>3591</v>
      </c>
      <c r="D223" s="14" t="s">
        <v>1440</v>
      </c>
      <c r="E223" s="14" t="s">
        <v>1316</v>
      </c>
      <c r="F223" s="39">
        <f>VLOOKUP(C223,'[3]어린이용 전자책'!$A$3:$M$2150,4,0)</f>
        <v>15120</v>
      </c>
      <c r="G223" s="8">
        <v>1</v>
      </c>
      <c r="H223" s="13">
        <v>15120</v>
      </c>
      <c r="I223" s="11" t="str">
        <f>VLOOKUP(C223,'[3]어린이용 전자책'!$A$3:$M$2150,9,0)</f>
        <v>4808984143098</v>
      </c>
      <c r="J223" s="11" t="s">
        <v>635</v>
      </c>
      <c r="K223" s="11" t="str">
        <f>VLOOKUP(C223,'[3]어린이용 전자책'!$A$3:$M$2150,13,0)</f>
        <v>kEPUB</v>
      </c>
    </row>
    <row r="224" spans="1:11" s="6" customFormat="1" ht="24.75" customHeight="1">
      <c r="A224" s="11">
        <v>221</v>
      </c>
      <c r="B224" s="11" t="str">
        <f>VLOOKUP(C224,'[3]어린이용 전자책'!A$4:P$2150,2,0)</f>
        <v>아동</v>
      </c>
      <c r="C224" s="14" t="s">
        <v>2762</v>
      </c>
      <c r="D224" s="14" t="s">
        <v>4033</v>
      </c>
      <c r="E224" s="14" t="s">
        <v>373</v>
      </c>
      <c r="F224" s="39">
        <f>VLOOKUP(C224,'[3]어린이용 전자책'!$A$3:$M$2150,4,0)</f>
        <v>21600</v>
      </c>
      <c r="G224" s="8">
        <v>2</v>
      </c>
      <c r="H224" s="13">
        <v>43200</v>
      </c>
      <c r="I224" s="11" t="str">
        <f>VLOOKUP(C224,'[3]어린이용 전자책'!$A$3:$M$2150,9,0)</f>
        <v>4808962472127</v>
      </c>
      <c r="J224" s="11" t="s">
        <v>635</v>
      </c>
      <c r="K224" s="11" t="str">
        <f>VLOOKUP(C224,'[3]어린이용 전자책'!$A$3:$M$2150,13,0)</f>
        <v>kPDF</v>
      </c>
    </row>
    <row r="225" spans="1:11" s="6" customFormat="1" ht="24.75" customHeight="1">
      <c r="A225" s="11">
        <v>222</v>
      </c>
      <c r="B225" s="11" t="str">
        <f>VLOOKUP(C225,'[3]어린이용 전자책'!A$4:P$2150,2,0)</f>
        <v>아동</v>
      </c>
      <c r="C225" s="14" t="s">
        <v>2697</v>
      </c>
      <c r="D225" s="14" t="s">
        <v>4103</v>
      </c>
      <c r="E225" s="14" t="s">
        <v>687</v>
      </c>
      <c r="F225" s="39">
        <f>VLOOKUP(C225,'[3]어린이용 전자책'!$A$3:$M$2150,4,0)</f>
        <v>15120</v>
      </c>
      <c r="G225" s="8">
        <v>1</v>
      </c>
      <c r="H225" s="13">
        <v>15120</v>
      </c>
      <c r="I225" s="11" t="str">
        <f>VLOOKUP(C225,'[3]어린이용 전자책'!$A$3:$M$2150,9,0)</f>
        <v>4801189734344</v>
      </c>
      <c r="J225" s="11" t="s">
        <v>635</v>
      </c>
      <c r="K225" s="11" t="str">
        <f>VLOOKUP(C225,'[3]어린이용 전자책'!$A$3:$M$2150,13,0)</f>
        <v>kEPUB</v>
      </c>
    </row>
    <row r="226" spans="1:11" s="6" customFormat="1" ht="24.75" customHeight="1">
      <c r="A226" s="11">
        <v>223</v>
      </c>
      <c r="B226" s="11" t="str">
        <f>VLOOKUP(C226,'[3]어린이용 전자책'!A$4:P$2150,2,0)</f>
        <v>아동</v>
      </c>
      <c r="C226" s="14" t="s">
        <v>3755</v>
      </c>
      <c r="D226" s="14" t="s">
        <v>1510</v>
      </c>
      <c r="E226" s="14" t="s">
        <v>373</v>
      </c>
      <c r="F226" s="39">
        <f>VLOOKUP(C226,'[3]어린이용 전자책'!$A$3:$M$2150,4,0)</f>
        <v>21600</v>
      </c>
      <c r="G226" s="8">
        <v>2</v>
      </c>
      <c r="H226" s="13">
        <v>43200</v>
      </c>
      <c r="I226" s="11" t="str">
        <f>VLOOKUP(C226,'[3]어린이용 전자책'!$A$3:$M$2150,9,0)</f>
        <v>4808962479751</v>
      </c>
      <c r="J226" s="11" t="s">
        <v>635</v>
      </c>
      <c r="K226" s="11" t="str">
        <f>VLOOKUP(C226,'[3]어린이용 전자책'!$A$3:$M$2150,13,0)</f>
        <v>kEPUB</v>
      </c>
    </row>
    <row r="227" spans="1:11" s="6" customFormat="1" ht="24.75" customHeight="1">
      <c r="A227" s="11">
        <v>224</v>
      </c>
      <c r="B227" s="11" t="str">
        <f>VLOOKUP(C227,'[3]어린이용 전자책'!A$4:P$2150,2,0)</f>
        <v>아동</v>
      </c>
      <c r="C227" s="14" t="s">
        <v>2582</v>
      </c>
      <c r="D227" s="14" t="s">
        <v>253</v>
      </c>
      <c r="E227" s="14" t="s">
        <v>254</v>
      </c>
      <c r="F227" s="39">
        <f>VLOOKUP(C227,'[3]어린이용 전자책'!$A$3:$M$2150,4,0)</f>
        <v>18000</v>
      </c>
      <c r="G227" s="8">
        <v>1</v>
      </c>
      <c r="H227" s="13">
        <v>18000</v>
      </c>
      <c r="I227" s="11" t="str">
        <f>VLOOKUP(C227,'[3]어린이용 전자책'!$A$3:$M$2150,9,0)</f>
        <v>4801162012018</v>
      </c>
      <c r="J227" s="11" t="s">
        <v>635</v>
      </c>
      <c r="K227" s="11" t="str">
        <f>VLOOKUP(C227,'[3]어린이용 전자책'!$A$3:$M$2150,13,0)</f>
        <v>kEPUB</v>
      </c>
    </row>
    <row r="228" spans="1:11" s="6" customFormat="1" ht="24.75" customHeight="1">
      <c r="A228" s="11">
        <v>225</v>
      </c>
      <c r="B228" s="11" t="str">
        <f>VLOOKUP(C228,'[3]어린이용 전자책'!A$4:P$2150,2,0)</f>
        <v>아동</v>
      </c>
      <c r="C228" s="14" t="s">
        <v>2723</v>
      </c>
      <c r="D228" s="14" t="s">
        <v>806</v>
      </c>
      <c r="E228" s="14" t="s">
        <v>134</v>
      </c>
      <c r="F228" s="39">
        <f>VLOOKUP(C228,'[3]어린이용 전자책'!$A$3:$M$2150,4,0)</f>
        <v>17010</v>
      </c>
      <c r="G228" s="8">
        <v>1</v>
      </c>
      <c r="H228" s="13">
        <v>17010</v>
      </c>
      <c r="I228" s="11" t="str">
        <f>VLOOKUP(C228,'[3]어린이용 전자책'!$A$3:$M$2150,9,0)</f>
        <v>4808968305696</v>
      </c>
      <c r="J228" s="11" t="s">
        <v>635</v>
      </c>
      <c r="K228" s="11" t="str">
        <f>VLOOKUP(C228,'[3]어린이용 전자책'!$A$3:$M$2150,13,0)</f>
        <v>kPDF</v>
      </c>
    </row>
    <row r="229" spans="1:11" s="6" customFormat="1" ht="24.75" customHeight="1">
      <c r="A229" s="11">
        <v>226</v>
      </c>
      <c r="B229" s="11" t="str">
        <f>VLOOKUP(C229,'[3]어린이용 전자책'!A$4:P$2150,2,0)</f>
        <v>아동</v>
      </c>
      <c r="C229" s="14" t="s">
        <v>2493</v>
      </c>
      <c r="D229" s="14" t="s">
        <v>4097</v>
      </c>
      <c r="E229" s="14" t="s">
        <v>581</v>
      </c>
      <c r="F229" s="39">
        <f>VLOOKUP(C229,'[3]어린이용 전자책'!$A$3:$M$2150,4,0)</f>
        <v>15750</v>
      </c>
      <c r="G229" s="8">
        <v>1</v>
      </c>
      <c r="H229" s="13">
        <v>15750</v>
      </c>
      <c r="I229" s="11" t="str">
        <f>VLOOKUP(C229,'[3]어린이용 전자책'!$A$3:$M$2150,9,0)</f>
        <v>4801161721539</v>
      </c>
      <c r="J229" s="11" t="s">
        <v>635</v>
      </c>
      <c r="K229" s="11" t="str">
        <f>VLOOKUP(C229,'[3]어린이용 전자책'!$A$3:$M$2150,13,0)</f>
        <v>kPDF+kEPUB</v>
      </c>
    </row>
    <row r="230" spans="1:11" s="6" customFormat="1" ht="24.75" customHeight="1">
      <c r="A230" s="11">
        <v>227</v>
      </c>
      <c r="B230" s="11" t="str">
        <f>VLOOKUP(C230,'[3]어린이용 전자책'!A$4:P$2150,2,0)</f>
        <v>아동</v>
      </c>
      <c r="C230" s="14" t="s">
        <v>2245</v>
      </c>
      <c r="D230" s="14" t="s">
        <v>1522</v>
      </c>
      <c r="E230" s="14" t="s">
        <v>373</v>
      </c>
      <c r="F230" s="39">
        <f>VLOOKUP(C230,'[3]어린이용 전자책'!$A$3:$M$2150,4,0)</f>
        <v>19800</v>
      </c>
      <c r="G230" s="8">
        <v>2</v>
      </c>
      <c r="H230" s="13">
        <v>39600</v>
      </c>
      <c r="I230" s="11" t="str">
        <f>VLOOKUP(C230,'[3]어린이용 전자책'!$A$3:$M$2150,9,0)</f>
        <v>4808962479966</v>
      </c>
      <c r="J230" s="11" t="s">
        <v>635</v>
      </c>
      <c r="K230" s="11" t="str">
        <f>VLOOKUP(C230,'[3]어린이용 전자책'!$A$3:$M$2150,13,0)</f>
        <v>kEPUB</v>
      </c>
    </row>
    <row r="231" spans="1:11" s="6" customFormat="1" ht="24.75" customHeight="1">
      <c r="A231" s="11">
        <v>228</v>
      </c>
      <c r="B231" s="11" t="str">
        <f>VLOOKUP(C231,'[3]어린이용 전자책'!A$4:P$2150,2,0)</f>
        <v>아동</v>
      </c>
      <c r="C231" s="14" t="s">
        <v>2382</v>
      </c>
      <c r="D231" s="14" t="s">
        <v>1558</v>
      </c>
      <c r="E231" s="14" t="s">
        <v>1356</v>
      </c>
      <c r="F231" s="39">
        <f>VLOOKUP(C231,'[3]어린이용 전자책'!$A$3:$M$2150,4,0)</f>
        <v>14400</v>
      </c>
      <c r="G231" s="8">
        <v>1</v>
      </c>
      <c r="H231" s="13">
        <v>14400</v>
      </c>
      <c r="I231" s="11" t="str">
        <f>VLOOKUP(C231,'[3]어린이용 전자책'!$A$3:$M$2150,9,0)</f>
        <v>4801157411611</v>
      </c>
      <c r="J231" s="11" t="s">
        <v>635</v>
      </c>
      <c r="K231" s="11" t="str">
        <f>VLOOKUP(C231,'[3]어린이용 전자책'!$A$3:$M$2150,13,0)</f>
        <v>kEPUB</v>
      </c>
    </row>
    <row r="232" spans="1:11" s="6" customFormat="1" ht="24.75" customHeight="1">
      <c r="A232" s="11">
        <v>229</v>
      </c>
      <c r="B232" s="11" t="str">
        <f>VLOOKUP(C232,'[3]어린이용 전자책'!A$4:P$2150,2,0)</f>
        <v>아동</v>
      </c>
      <c r="C232" s="14" t="s">
        <v>2455</v>
      </c>
      <c r="D232" s="14" t="s">
        <v>867</v>
      </c>
      <c r="E232" s="14" t="s">
        <v>373</v>
      </c>
      <c r="F232" s="39">
        <f>VLOOKUP(C232,'[3]어린이용 전자책'!$A$3:$M$2150,4,0)</f>
        <v>19800</v>
      </c>
      <c r="G232" s="8">
        <v>2</v>
      </c>
      <c r="H232" s="13">
        <v>39600</v>
      </c>
      <c r="I232" s="11" t="str">
        <f>VLOOKUP(C232,'[3]어린이용 전자책'!$A$3:$M$2150,9,0)</f>
        <v>4808962471908</v>
      </c>
      <c r="J232" s="11" t="s">
        <v>635</v>
      </c>
      <c r="K232" s="11" t="str">
        <f>VLOOKUP(C232,'[3]어린이용 전자책'!$A$3:$M$2150,13,0)</f>
        <v>kEPUB</v>
      </c>
    </row>
    <row r="233" spans="1:11" s="6" customFormat="1" ht="24.75" customHeight="1">
      <c r="A233" s="11">
        <v>230</v>
      </c>
      <c r="B233" s="11" t="str">
        <f>VLOOKUP(C233,'[3]어린이용 전자책'!A$4:P$2150,2,0)</f>
        <v>아동</v>
      </c>
      <c r="C233" s="14" t="s">
        <v>3417</v>
      </c>
      <c r="D233" s="14" t="s">
        <v>4015</v>
      </c>
      <c r="E233" s="14" t="s">
        <v>157</v>
      </c>
      <c r="F233" s="39">
        <f>VLOOKUP(C233,'[3]어린이용 전자책'!$A$3:$M$2150,4,0)</f>
        <v>14110</v>
      </c>
      <c r="G233" s="8">
        <v>1</v>
      </c>
      <c r="H233" s="13">
        <v>14110</v>
      </c>
      <c r="I233" s="11" t="str">
        <f>VLOOKUP(C233,'[3]어린이용 전자책'!$A$3:$M$2150,9,0)</f>
        <v>4801160340250</v>
      </c>
      <c r="J233" s="11" t="s">
        <v>635</v>
      </c>
      <c r="K233" s="11" t="str">
        <f>VLOOKUP(C233,'[3]어린이용 전자책'!$A$3:$M$2150,13,0)</f>
        <v>kPDF</v>
      </c>
    </row>
    <row r="234" spans="1:11" s="6" customFormat="1" ht="24.75" customHeight="1">
      <c r="A234" s="11">
        <v>231</v>
      </c>
      <c r="B234" s="11" t="str">
        <f>VLOOKUP(C234,'[3]어린이용 전자책'!A$4:P$2150,2,0)</f>
        <v>아동</v>
      </c>
      <c r="C234" s="14" t="s">
        <v>2180</v>
      </c>
      <c r="D234" s="14" t="s">
        <v>1479</v>
      </c>
      <c r="E234" s="14" t="s">
        <v>883</v>
      </c>
      <c r="F234" s="39">
        <f>VLOOKUP(C234,'[3]어린이용 전자책'!$A$3:$M$2150,4,0)</f>
        <v>41580</v>
      </c>
      <c r="G234" s="8">
        <v>2</v>
      </c>
      <c r="H234" s="13">
        <v>83160</v>
      </c>
      <c r="I234" s="11" t="str">
        <f>VLOOKUP(C234,'[3]어린이용 전자책'!$A$3:$M$2150,9,0)</f>
        <v>4808955475715</v>
      </c>
      <c r="J234" s="11" t="s">
        <v>635</v>
      </c>
      <c r="K234" s="11" t="str">
        <f>VLOOKUP(C234,'[3]어린이용 전자책'!$A$3:$M$2150,13,0)</f>
        <v>kEPUB</v>
      </c>
    </row>
    <row r="235" spans="1:11" s="6" customFormat="1" ht="24.75" customHeight="1">
      <c r="A235" s="11">
        <v>232</v>
      </c>
      <c r="B235" s="11" t="str">
        <f>VLOOKUP(C235,'[3]어린이용 전자책'!A$4:P$2150,2,0)</f>
        <v>아동</v>
      </c>
      <c r="C235" s="14" t="s">
        <v>2267</v>
      </c>
      <c r="D235" s="14" t="s">
        <v>732</v>
      </c>
      <c r="E235" s="14" t="s">
        <v>862</v>
      </c>
      <c r="F235" s="39">
        <f>VLOOKUP(C235,'[3]어린이용 전자책'!$A$3:$M$2150,4,0)</f>
        <v>42120</v>
      </c>
      <c r="G235" s="8">
        <v>2</v>
      </c>
      <c r="H235" s="13">
        <v>84240</v>
      </c>
      <c r="I235" s="11" t="str">
        <f>VLOOKUP(C235,'[3]어린이용 전자책'!$A$3:$M$2150,9,0)</f>
        <v>4808966072903</v>
      </c>
      <c r="J235" s="11" t="s">
        <v>635</v>
      </c>
      <c r="K235" s="11" t="str">
        <f>VLOOKUP(C235,'[3]어린이용 전자책'!$A$3:$M$2150,13,0)</f>
        <v>kEPUB</v>
      </c>
    </row>
    <row r="236" spans="1:11" s="6" customFormat="1" ht="24.75" customHeight="1">
      <c r="A236" s="11">
        <v>233</v>
      </c>
      <c r="B236" s="11" t="str">
        <f>VLOOKUP(C236,'[3]어린이용 전자책'!A$4:P$2150,2,0)</f>
        <v>아동</v>
      </c>
      <c r="C236" s="14" t="s">
        <v>2999</v>
      </c>
      <c r="D236" s="14" t="s">
        <v>968</v>
      </c>
      <c r="E236" s="14" t="s">
        <v>231</v>
      </c>
      <c r="F236" s="39">
        <f>VLOOKUP(C236,'[3]어린이용 전자책'!$A$3:$M$2150,4,0)</f>
        <v>16380</v>
      </c>
      <c r="G236" s="8">
        <v>1</v>
      </c>
      <c r="H236" s="13">
        <v>16380</v>
      </c>
      <c r="I236" s="11" t="str">
        <f>VLOOKUP(C236,'[3]어린이용 전자책'!$A$3:$M$2150,9,0)</f>
        <v>4801188867685</v>
      </c>
      <c r="J236" s="11" t="s">
        <v>635</v>
      </c>
      <c r="K236" s="11" t="str">
        <f>VLOOKUP(C236,'[3]어린이용 전자책'!$A$3:$M$2150,13,0)</f>
        <v>kPDF</v>
      </c>
    </row>
    <row r="237" spans="1:11" s="6" customFormat="1" ht="24.75" customHeight="1">
      <c r="A237" s="11">
        <v>234</v>
      </c>
      <c r="B237" s="11" t="str">
        <f>VLOOKUP(C237,'[3]어린이용 전자책'!A$4:P$2150,2,0)</f>
        <v>아동</v>
      </c>
      <c r="C237" s="14" t="s">
        <v>2878</v>
      </c>
      <c r="D237" s="14" t="s">
        <v>757</v>
      </c>
      <c r="E237" s="14" t="s">
        <v>373</v>
      </c>
      <c r="F237" s="39">
        <f>VLOOKUP(C237,'[3]어린이용 전자책'!$A$3:$M$2150,4,0)</f>
        <v>20160</v>
      </c>
      <c r="G237" s="8">
        <v>2</v>
      </c>
      <c r="H237" s="13">
        <v>40320</v>
      </c>
      <c r="I237" s="11" t="str">
        <f>VLOOKUP(C237,'[3]어린이용 전자책'!$A$3:$M$2150,9,0)</f>
        <v>4808962472202</v>
      </c>
      <c r="J237" s="11" t="s">
        <v>635</v>
      </c>
      <c r="K237" s="11" t="str">
        <f>VLOOKUP(C237,'[3]어린이용 전자책'!$A$3:$M$2150,13,0)</f>
        <v>kEPUB</v>
      </c>
    </row>
    <row r="238" spans="1:11" s="6" customFormat="1" ht="24.75" customHeight="1">
      <c r="A238" s="11">
        <v>235</v>
      </c>
      <c r="B238" s="11" t="str">
        <f>VLOOKUP(C238,'[3]어린이용 전자책'!A$4:P$2150,2,0)</f>
        <v>아동</v>
      </c>
      <c r="C238" s="14" t="s">
        <v>2356</v>
      </c>
      <c r="D238" s="14" t="s">
        <v>939</v>
      </c>
      <c r="E238" s="14" t="s">
        <v>698</v>
      </c>
      <c r="F238" s="39">
        <f>VLOOKUP(C238,'[3]어린이용 전자책'!$A$3:$M$2150,4,0)</f>
        <v>16200</v>
      </c>
      <c r="G238" s="8">
        <v>1</v>
      </c>
      <c r="H238" s="13">
        <v>16200</v>
      </c>
      <c r="I238" s="11" t="str">
        <f>VLOOKUP(C238,'[3]어린이용 전자책'!$A$3:$M$2150,9,0)</f>
        <v>4801163270264</v>
      </c>
      <c r="J238" s="11" t="s">
        <v>635</v>
      </c>
      <c r="K238" s="11" t="str">
        <f>VLOOKUP(C238,'[3]어린이용 전자책'!$A$3:$M$2150,13,0)</f>
        <v>kPDF</v>
      </c>
    </row>
    <row r="239" spans="1:11" s="6" customFormat="1" ht="24.75" customHeight="1">
      <c r="A239" s="11">
        <v>236</v>
      </c>
      <c r="B239" s="11" t="str">
        <f>VLOOKUP(C239,'[3]어린이용 전자책'!A$4:P$2150,2,0)</f>
        <v>아동</v>
      </c>
      <c r="C239" s="14" t="s">
        <v>2626</v>
      </c>
      <c r="D239" s="14" t="s">
        <v>882</v>
      </c>
      <c r="E239" s="14" t="s">
        <v>800</v>
      </c>
      <c r="F239" s="39">
        <f>VLOOKUP(C239,'[3]어린이용 전자책'!$A$3:$M$2150,4,0)</f>
        <v>14400</v>
      </c>
      <c r="G239" s="8">
        <v>1</v>
      </c>
      <c r="H239" s="13">
        <v>14400</v>
      </c>
      <c r="I239" s="11" t="str">
        <f>VLOOKUP(C239,'[3]어린이용 전자책'!$A$3:$M$2150,9,0)</f>
        <v>4801170440148</v>
      </c>
      <c r="J239" s="11" t="s">
        <v>635</v>
      </c>
      <c r="K239" s="11" t="str">
        <f>VLOOKUP(C239,'[3]어린이용 전자책'!$A$3:$M$2150,13,0)</f>
        <v>kEPUB</v>
      </c>
    </row>
    <row r="240" spans="1:11" s="6" customFormat="1" ht="24.75" customHeight="1">
      <c r="A240" s="11">
        <v>237</v>
      </c>
      <c r="B240" s="11" t="str">
        <f>VLOOKUP(C240,'[3]어린이용 전자책'!A$4:P$2150,2,0)</f>
        <v>아동</v>
      </c>
      <c r="C240" s="14" t="s">
        <v>3626</v>
      </c>
      <c r="D240" s="14" t="s">
        <v>1456</v>
      </c>
      <c r="E240" s="14" t="s">
        <v>373</v>
      </c>
      <c r="F240" s="39">
        <f>VLOOKUP(C240,'[3]어린이용 전자책'!$A$3:$M$2150,4,0)</f>
        <v>21600</v>
      </c>
      <c r="G240" s="8">
        <v>2</v>
      </c>
      <c r="H240" s="13">
        <v>43200</v>
      </c>
      <c r="I240" s="11" t="str">
        <f>VLOOKUP(C240,'[3]어린이용 전자책'!$A$3:$M$2150,9,0)</f>
        <v>4808962479058</v>
      </c>
      <c r="J240" s="11" t="s">
        <v>635</v>
      </c>
      <c r="K240" s="11" t="str">
        <f>VLOOKUP(C240,'[3]어린이용 전자책'!$A$3:$M$2150,13,0)</f>
        <v>kEPUB</v>
      </c>
    </row>
    <row r="241" spans="1:11" s="6" customFormat="1" ht="24.75" customHeight="1">
      <c r="A241" s="11">
        <v>238</v>
      </c>
      <c r="B241" s="11" t="str">
        <f>VLOOKUP(C241,'[3]어린이용 전자책'!A$4:P$2150,2,0)</f>
        <v>아동</v>
      </c>
      <c r="C241" s="14" t="s">
        <v>2346</v>
      </c>
      <c r="D241" s="14" t="s">
        <v>1445</v>
      </c>
      <c r="E241" s="14" t="s">
        <v>191</v>
      </c>
      <c r="F241" s="39">
        <f>VLOOKUP(C241,'[3]어린이용 전자책'!$A$3:$M$2150,4,0)</f>
        <v>18900</v>
      </c>
      <c r="G241" s="8">
        <v>1</v>
      </c>
      <c r="H241" s="13">
        <v>18900</v>
      </c>
      <c r="I241" s="11" t="str">
        <f>VLOOKUP(C241,'[3]어린이용 전자책'!$A$3:$M$2150,9,0)</f>
        <v>4801189164523</v>
      </c>
      <c r="J241" s="11" t="s">
        <v>635</v>
      </c>
      <c r="K241" s="11" t="str">
        <f>VLOOKUP(C241,'[3]어린이용 전자책'!$A$3:$M$2150,13,0)</f>
        <v>kPDF</v>
      </c>
    </row>
    <row r="242" spans="1:11" s="6" customFormat="1" ht="24.75" customHeight="1">
      <c r="A242" s="11">
        <v>239</v>
      </c>
      <c r="B242" s="11" t="str">
        <f>VLOOKUP(C242,'[3]어린이용 전자책'!A$4:P$2150,2,0)</f>
        <v>아동</v>
      </c>
      <c r="C242" s="14" t="s">
        <v>3119</v>
      </c>
      <c r="D242" s="14" t="s">
        <v>4059</v>
      </c>
      <c r="E242" s="14" t="s">
        <v>174</v>
      </c>
      <c r="F242" s="39">
        <f>VLOOKUP(C242,'[3]어린이용 전자책'!$A$3:$M$2150,4,0)</f>
        <v>17640</v>
      </c>
      <c r="G242" s="8">
        <v>1</v>
      </c>
      <c r="H242" s="13">
        <v>17640</v>
      </c>
      <c r="I242" s="11" t="str">
        <f>VLOOKUP(C242,'[3]어린이용 전자책'!$A$3:$M$2150,9,0)</f>
        <v>4808962193299</v>
      </c>
      <c r="J242" s="11" t="s">
        <v>635</v>
      </c>
      <c r="K242" s="11" t="str">
        <f>VLOOKUP(C242,'[3]어린이용 전자책'!$A$3:$M$2150,13,0)</f>
        <v>kPDF</v>
      </c>
    </row>
    <row r="243" spans="1:11" s="6" customFormat="1" ht="24.75" customHeight="1">
      <c r="A243" s="11">
        <v>240</v>
      </c>
      <c r="B243" s="11" t="str">
        <f>VLOOKUP(C243,'[3]어린이용 전자책'!A$4:P$2150,2,0)</f>
        <v>아동</v>
      </c>
      <c r="C243" s="14" t="s">
        <v>3011</v>
      </c>
      <c r="D243" s="14" t="s">
        <v>1690</v>
      </c>
      <c r="E243" s="14" t="s">
        <v>115</v>
      </c>
      <c r="F243" s="39">
        <f>VLOOKUP(C243,'[3]어린이용 전자책'!$A$3:$M$2150,4,0)</f>
        <v>14400</v>
      </c>
      <c r="G243" s="8">
        <v>1</v>
      </c>
      <c r="H243" s="13">
        <v>14400</v>
      </c>
      <c r="I243" s="11" t="str">
        <f>VLOOKUP(C243,'[3]어린이용 전자책'!$A$3:$M$2150,9,0)</f>
        <v>4801166150631</v>
      </c>
      <c r="J243" s="11" t="s">
        <v>635</v>
      </c>
      <c r="K243" s="11" t="str">
        <f>VLOOKUP(C243,'[3]어린이용 전자책'!$A$3:$M$2150,13,0)</f>
        <v>kEPUB</v>
      </c>
    </row>
    <row r="244" spans="1:11" s="6" customFormat="1" ht="24.75" customHeight="1">
      <c r="A244" s="11">
        <v>241</v>
      </c>
      <c r="B244" s="11" t="str">
        <f>VLOOKUP(C244,'[3]어린이용 전자책'!A$4:P$2150,2,0)</f>
        <v>아동</v>
      </c>
      <c r="C244" s="14" t="s">
        <v>3932</v>
      </c>
      <c r="D244" s="14" t="s">
        <v>950</v>
      </c>
      <c r="E244" s="14" t="s">
        <v>153</v>
      </c>
      <c r="F244" s="39">
        <f>VLOOKUP(C244,'[3]어린이용 전자책'!$A$3:$M$2150,4,0)</f>
        <v>10260</v>
      </c>
      <c r="G244" s="8">
        <v>1</v>
      </c>
      <c r="H244" s="13">
        <v>10260</v>
      </c>
      <c r="I244" s="11" t="str">
        <f>VLOOKUP(C244,'[3]어린이용 전자책'!$A$3:$M$2150,9,0)</f>
        <v>4808992365826</v>
      </c>
      <c r="J244" s="11" t="s">
        <v>635</v>
      </c>
      <c r="K244" s="11" t="str">
        <f>VLOOKUP(C244,'[3]어린이용 전자책'!$A$3:$M$2150,13,0)</f>
        <v>kPDF+kEPUB</v>
      </c>
    </row>
    <row r="245" spans="1:11" s="6" customFormat="1" ht="24.75" customHeight="1">
      <c r="A245" s="11">
        <v>242</v>
      </c>
      <c r="B245" s="11" t="str">
        <f>VLOOKUP(C245,'[3]어린이용 전자책'!A$4:P$2150,2,0)</f>
        <v>아동</v>
      </c>
      <c r="C245" s="14" t="s">
        <v>3435</v>
      </c>
      <c r="D245" s="14" t="s">
        <v>1371</v>
      </c>
      <c r="E245" s="14" t="s">
        <v>862</v>
      </c>
      <c r="F245" s="39">
        <f>VLOOKUP(C245,'[3]어린이용 전자책'!$A$3:$M$2150,4,0)</f>
        <v>28080</v>
      </c>
      <c r="G245" s="8">
        <v>2</v>
      </c>
      <c r="H245" s="13">
        <v>56160</v>
      </c>
      <c r="I245" s="11" t="str">
        <f>VLOOKUP(C245,'[3]어린이용 전자책'!$A$3:$M$2150,9,0)</f>
        <v>4808966071722</v>
      </c>
      <c r="J245" s="11" t="s">
        <v>635</v>
      </c>
      <c r="K245" s="11" t="str">
        <f>VLOOKUP(C245,'[3]어린이용 전자책'!$A$3:$M$2150,13,0)</f>
        <v>kPDF</v>
      </c>
    </row>
    <row r="246" spans="1:11" s="6" customFormat="1" ht="24.75" customHeight="1">
      <c r="A246" s="11">
        <v>243</v>
      </c>
      <c r="B246" s="11" t="str">
        <f>VLOOKUP(C246,'[3]어린이용 전자책'!A$4:P$2150,2,0)</f>
        <v>아동</v>
      </c>
      <c r="C246" s="14" t="s">
        <v>3436</v>
      </c>
      <c r="D246" s="14" t="s">
        <v>1371</v>
      </c>
      <c r="E246" s="14" t="s">
        <v>862</v>
      </c>
      <c r="F246" s="39">
        <f>VLOOKUP(C246,'[3]어린이용 전자책'!$A$3:$M$2150,4,0)</f>
        <v>28080</v>
      </c>
      <c r="G246" s="8">
        <v>2</v>
      </c>
      <c r="H246" s="13">
        <v>56160</v>
      </c>
      <c r="I246" s="11" t="str">
        <f>VLOOKUP(C246,'[3]어린이용 전자책'!$A$3:$M$2150,9,0)</f>
        <v>4808966071739</v>
      </c>
      <c r="J246" s="11" t="s">
        <v>635</v>
      </c>
      <c r="K246" s="11" t="str">
        <f>VLOOKUP(C246,'[3]어린이용 전자책'!$A$3:$M$2150,13,0)</f>
        <v>kPDF</v>
      </c>
    </row>
    <row r="247" spans="1:11" s="6" customFormat="1" ht="24.75" customHeight="1">
      <c r="A247" s="11">
        <v>244</v>
      </c>
      <c r="B247" s="11" t="str">
        <f>VLOOKUP(C247,'[3]어린이용 전자책'!A$4:P$2150,2,0)</f>
        <v>아동</v>
      </c>
      <c r="C247" s="14" t="s">
        <v>3548</v>
      </c>
      <c r="D247" s="14" t="s">
        <v>1371</v>
      </c>
      <c r="E247" s="14" t="s">
        <v>862</v>
      </c>
      <c r="F247" s="39">
        <f>VLOOKUP(C247,'[3]어린이용 전자책'!$A$3:$M$2150,4,0)</f>
        <v>28080</v>
      </c>
      <c r="G247" s="8">
        <v>2</v>
      </c>
      <c r="H247" s="13">
        <v>56160</v>
      </c>
      <c r="I247" s="11" t="str">
        <f>VLOOKUP(C247,'[3]어린이용 전자책'!$A$3:$M$2150,9,0)</f>
        <v>4808966072170</v>
      </c>
      <c r="J247" s="11" t="s">
        <v>635</v>
      </c>
      <c r="K247" s="11" t="str">
        <f>VLOOKUP(C247,'[3]어린이용 전자책'!$A$3:$M$2150,13,0)</f>
        <v>kPDF</v>
      </c>
    </row>
    <row r="248" spans="1:11" s="6" customFormat="1" ht="24.75" customHeight="1">
      <c r="A248" s="11">
        <v>245</v>
      </c>
      <c r="B248" s="11" t="str">
        <f>VLOOKUP(C248,'[3]어린이용 전자책'!A$4:P$2150,2,0)</f>
        <v>아동</v>
      </c>
      <c r="C248" s="14" t="s">
        <v>2248</v>
      </c>
      <c r="D248" s="14" t="s">
        <v>163</v>
      </c>
      <c r="E248" s="14" t="s">
        <v>698</v>
      </c>
      <c r="F248" s="39">
        <f>VLOOKUP(C248,'[3]어린이용 전자책'!$A$3:$M$2150,4,0)</f>
        <v>16200</v>
      </c>
      <c r="G248" s="8">
        <v>1</v>
      </c>
      <c r="H248" s="13">
        <v>16200</v>
      </c>
      <c r="I248" s="11" t="str">
        <f>VLOOKUP(C248,'[3]어린이용 전자책'!$A$3:$M$2150,9,0)</f>
        <v>4801163270103</v>
      </c>
      <c r="J248" s="11" t="s">
        <v>635</v>
      </c>
      <c r="K248" s="11" t="str">
        <f>VLOOKUP(C248,'[3]어린이용 전자책'!$A$3:$M$2150,13,0)</f>
        <v>kPDF+kEPUB</v>
      </c>
    </row>
    <row r="249" spans="1:11" s="6" customFormat="1" ht="24.75" customHeight="1">
      <c r="A249" s="11">
        <v>246</v>
      </c>
      <c r="B249" s="11" t="str">
        <f>VLOOKUP(C249,'[3]어린이용 전자책'!A$4:P$2150,2,0)</f>
        <v>아동</v>
      </c>
      <c r="C249" s="14" t="s">
        <v>2392</v>
      </c>
      <c r="D249" s="14" t="s">
        <v>186</v>
      </c>
      <c r="E249" s="14" t="s">
        <v>170</v>
      </c>
      <c r="F249" s="39">
        <f>VLOOKUP(C249,'[3]어린이용 전자책'!$A$3:$M$2150,4,0)</f>
        <v>11880</v>
      </c>
      <c r="G249" s="8">
        <v>1</v>
      </c>
      <c r="H249" s="13">
        <v>11880</v>
      </c>
      <c r="I249" s="11" t="str">
        <f>VLOOKUP(C249,'[3]어린이용 전자책'!$A$3:$M$2150,9,0)</f>
        <v>4801157921394</v>
      </c>
      <c r="J249" s="11" t="s">
        <v>635</v>
      </c>
      <c r="K249" s="11" t="str">
        <f>VLOOKUP(C249,'[3]어린이용 전자책'!$A$3:$M$2150,13,0)</f>
        <v>kPDF</v>
      </c>
    </row>
    <row r="250" spans="1:11" s="6" customFormat="1" ht="24.75" customHeight="1">
      <c r="A250" s="11">
        <v>247</v>
      </c>
      <c r="B250" s="11" t="str">
        <f>VLOOKUP(C250,'[3]어린이용 전자책'!A$4:P$2150,2,0)</f>
        <v>아동</v>
      </c>
      <c r="C250" s="14" t="s">
        <v>3618</v>
      </c>
      <c r="D250" s="14" t="s">
        <v>1452</v>
      </c>
      <c r="E250" s="14" t="s">
        <v>174</v>
      </c>
      <c r="F250" s="39">
        <f>VLOOKUP(C250,'[3]어린이용 전자책'!$A$3:$M$2150,4,0)</f>
        <v>12960</v>
      </c>
      <c r="G250" s="8">
        <v>1</v>
      </c>
      <c r="H250" s="13">
        <v>12960</v>
      </c>
      <c r="I250" s="11" t="str">
        <f>VLOOKUP(C250,'[3]어린이용 전자책'!$A$3:$M$2150,9,0)</f>
        <v>4808962192599</v>
      </c>
      <c r="J250" s="11" t="s">
        <v>635</v>
      </c>
      <c r="K250" s="11" t="str">
        <f>VLOOKUP(C250,'[3]어린이용 전자책'!$A$3:$M$2150,13,0)</f>
        <v>kPDF</v>
      </c>
    </row>
    <row r="251" spans="1:11" s="6" customFormat="1" ht="24.75" customHeight="1">
      <c r="A251" s="11">
        <v>248</v>
      </c>
      <c r="B251" s="11" t="str">
        <f>VLOOKUP(C251,'[3]어린이용 전자책'!A$4:P$2150,2,0)</f>
        <v>아동</v>
      </c>
      <c r="C251" s="14" t="s">
        <v>3503</v>
      </c>
      <c r="D251" s="14" t="s">
        <v>468</v>
      </c>
      <c r="E251" s="14" t="s">
        <v>134</v>
      </c>
      <c r="F251" s="39">
        <f>VLOOKUP(C251,'[3]어린이용 전자책'!$A$3:$M$2150,4,0)</f>
        <v>13860</v>
      </c>
      <c r="G251" s="8">
        <v>1</v>
      </c>
      <c r="H251" s="13">
        <v>13860</v>
      </c>
      <c r="I251" s="11" t="str">
        <f>VLOOKUP(C251,'[3]어린이용 전자책'!$A$3:$M$2150,9,0)</f>
        <v>4808968304323</v>
      </c>
      <c r="J251" s="11" t="s">
        <v>635</v>
      </c>
      <c r="K251" s="11" t="str">
        <f>VLOOKUP(C251,'[3]어린이용 전자책'!$A$3:$M$2150,13,0)</f>
        <v>kPDF+kEPUB</v>
      </c>
    </row>
    <row r="252" spans="1:11" s="6" customFormat="1" ht="24.75" customHeight="1">
      <c r="A252" s="11">
        <v>249</v>
      </c>
      <c r="B252" s="11" t="str">
        <f>VLOOKUP(C252,'[3]어린이용 전자책'!A$4:P$2150,2,0)</f>
        <v>아동</v>
      </c>
      <c r="C252" s="14" t="s">
        <v>2443</v>
      </c>
      <c r="D252" s="14" t="s">
        <v>1415</v>
      </c>
      <c r="E252" s="14" t="s">
        <v>1416</v>
      </c>
      <c r="F252" s="39">
        <f>VLOOKUP(C252,'[3]어린이용 전자책'!$A$3:$M$2150,4,0)</f>
        <v>16130</v>
      </c>
      <c r="G252" s="8">
        <v>1</v>
      </c>
      <c r="H252" s="13">
        <v>16130</v>
      </c>
      <c r="I252" s="11" t="str">
        <f>VLOOKUP(C252,'[3]어린이용 전자책'!$A$3:$M$2150,9,0)</f>
        <v>4801196246670</v>
      </c>
      <c r="J252" s="11" t="s">
        <v>635</v>
      </c>
      <c r="K252" s="11" t="str">
        <f>VLOOKUP(C252,'[3]어린이용 전자책'!$A$3:$M$2150,13,0)</f>
        <v>kEPUB</v>
      </c>
    </row>
    <row r="253" spans="1:11" s="6" customFormat="1" ht="24.75" customHeight="1">
      <c r="A253" s="11">
        <v>250</v>
      </c>
      <c r="B253" s="11" t="str">
        <f>VLOOKUP(C253,'[3]어린이용 전자책'!A$4:P$2150,2,0)</f>
        <v>아동</v>
      </c>
      <c r="C253" s="14" t="s">
        <v>2843</v>
      </c>
      <c r="D253" s="14" t="s">
        <v>207</v>
      </c>
      <c r="E253" s="14" t="s">
        <v>581</v>
      </c>
      <c r="F253" s="39">
        <f>VLOOKUP(C253,'[3]어린이용 전자책'!$A$3:$M$2150,4,0)</f>
        <v>15120</v>
      </c>
      <c r="G253" s="8">
        <v>1</v>
      </c>
      <c r="H253" s="13">
        <v>15120</v>
      </c>
      <c r="I253" s="11" t="str">
        <f>VLOOKUP(C253,'[3]어린이용 전자책'!$A$3:$M$2150,9,0)</f>
        <v>4801161722345</v>
      </c>
      <c r="J253" s="11" t="s">
        <v>635</v>
      </c>
      <c r="K253" s="11" t="str">
        <f>VLOOKUP(C253,'[3]어린이용 전자책'!$A$3:$M$2150,13,0)</f>
        <v>kPDF</v>
      </c>
    </row>
    <row r="254" spans="1:11" s="6" customFormat="1" ht="24.75" customHeight="1">
      <c r="A254" s="11">
        <v>251</v>
      </c>
      <c r="B254" s="11" t="str">
        <f>VLOOKUP(C254,'[3]어린이용 전자책'!A$4:P$2150,2,0)</f>
        <v>아동</v>
      </c>
      <c r="C254" s="14" t="s">
        <v>2268</v>
      </c>
      <c r="D254" s="14" t="s">
        <v>1533</v>
      </c>
      <c r="E254" s="14" t="s">
        <v>104</v>
      </c>
      <c r="F254" s="39">
        <f>VLOOKUP(C254,'[3]어린이용 전자책'!$A$3:$M$2150,4,0)</f>
        <v>12600</v>
      </c>
      <c r="G254" s="8">
        <v>1</v>
      </c>
      <c r="H254" s="13">
        <v>12600</v>
      </c>
      <c r="I254" s="11" t="str">
        <f>VLOOKUP(C254,'[3]어린이용 전자책'!$A$3:$M$2150,9,0)</f>
        <v>4801170262313</v>
      </c>
      <c r="J254" s="11" t="s">
        <v>635</v>
      </c>
      <c r="K254" s="11" t="str">
        <f>VLOOKUP(C254,'[3]어린이용 전자책'!$A$3:$M$2150,13,0)</f>
        <v>kEPUB</v>
      </c>
    </row>
    <row r="255" spans="1:11" s="6" customFormat="1" ht="24.75" customHeight="1">
      <c r="A255" s="11">
        <v>252</v>
      </c>
      <c r="B255" s="11" t="str">
        <f>VLOOKUP(C255,'[3]어린이용 전자책'!A$4:P$2150,2,0)</f>
        <v>아동</v>
      </c>
      <c r="C255" s="14" t="s">
        <v>2800</v>
      </c>
      <c r="D255" s="14" t="s">
        <v>1627</v>
      </c>
      <c r="E255" s="14" t="s">
        <v>373</v>
      </c>
      <c r="F255" s="39">
        <f>VLOOKUP(C255,'[3]어린이용 전자책'!$A$3:$M$2150,4,0)</f>
        <v>21600</v>
      </c>
      <c r="G255" s="8">
        <v>2</v>
      </c>
      <c r="H255" s="13">
        <v>43200</v>
      </c>
      <c r="I255" s="11" t="str">
        <f>VLOOKUP(C255,'[3]어린이용 전자책'!$A$3:$M$2150,9,0)</f>
        <v>4808962472103</v>
      </c>
      <c r="J255" s="11" t="s">
        <v>635</v>
      </c>
      <c r="K255" s="11" t="str">
        <f>VLOOKUP(C255,'[3]어린이용 전자책'!$A$3:$M$2150,13,0)</f>
        <v>kEPUB</v>
      </c>
    </row>
    <row r="256" spans="1:11" s="6" customFormat="1" ht="24.75" customHeight="1">
      <c r="A256" s="11">
        <v>253</v>
      </c>
      <c r="B256" s="11" t="str">
        <f>VLOOKUP(C256,'[3]어린이용 전자책'!A$4:P$2150,2,0)</f>
        <v>아동</v>
      </c>
      <c r="C256" s="14" t="s">
        <v>3929</v>
      </c>
      <c r="D256" s="14" t="s">
        <v>741</v>
      </c>
      <c r="E256" s="14" t="s">
        <v>3966</v>
      </c>
      <c r="F256" s="39">
        <f>VLOOKUP(C256,'[3]어린이용 전자책'!$A$3:$M$2150,4,0)</f>
        <v>13320</v>
      </c>
      <c r="G256" s="8">
        <v>1</v>
      </c>
      <c r="H256" s="13">
        <v>13320</v>
      </c>
      <c r="I256" s="11" t="str">
        <f>VLOOKUP(C256,'[3]어린이용 전자책'!$A$3:$M$2150,9,0)</f>
        <v>4808971846841</v>
      </c>
      <c r="J256" s="11" t="s">
        <v>635</v>
      </c>
      <c r="K256" s="11" t="str">
        <f>VLOOKUP(C256,'[3]어린이용 전자책'!$A$3:$M$2150,13,0)</f>
        <v>kEPUB</v>
      </c>
    </row>
    <row r="257" spans="1:11" s="6" customFormat="1" ht="24.75" customHeight="1">
      <c r="A257" s="11">
        <v>254</v>
      </c>
      <c r="B257" s="11" t="str">
        <f>VLOOKUP(C257,'[3]어린이용 전자책'!A$4:P$2150,2,0)</f>
        <v>아동</v>
      </c>
      <c r="C257" s="14" t="s">
        <v>3508</v>
      </c>
      <c r="D257" s="14" t="s">
        <v>207</v>
      </c>
      <c r="E257" s="14" t="s">
        <v>581</v>
      </c>
      <c r="F257" s="39">
        <f>VLOOKUP(C257,'[3]어린이용 전자책'!$A$3:$M$2150,4,0)</f>
        <v>14870</v>
      </c>
      <c r="G257" s="8">
        <v>1</v>
      </c>
      <c r="H257" s="13">
        <v>14870</v>
      </c>
      <c r="I257" s="11" t="str">
        <f>VLOOKUP(C257,'[3]어린이용 전자책'!$A$3:$M$2150,9,0)</f>
        <v>4801161720389</v>
      </c>
      <c r="J257" s="11" t="s">
        <v>635</v>
      </c>
      <c r="K257" s="11" t="str">
        <f>VLOOKUP(C257,'[3]어린이용 전자책'!$A$3:$M$2150,13,0)</f>
        <v>kPDF+kEPUB</v>
      </c>
    </row>
    <row r="258" spans="1:11" s="6" customFormat="1" ht="24.75" customHeight="1">
      <c r="A258" s="11">
        <v>255</v>
      </c>
      <c r="B258" s="11" t="str">
        <f>VLOOKUP(C258,'[3]어린이용 전자책'!A$4:P$2150,2,0)</f>
        <v>아동</v>
      </c>
      <c r="C258" s="14" t="s">
        <v>3563</v>
      </c>
      <c r="D258" s="14" t="s">
        <v>794</v>
      </c>
      <c r="E258" s="14" t="s">
        <v>698</v>
      </c>
      <c r="F258" s="39">
        <f>VLOOKUP(C258,'[3]어린이용 전자책'!$A$3:$M$2150,4,0)</f>
        <v>18000</v>
      </c>
      <c r="G258" s="8">
        <v>1</v>
      </c>
      <c r="H258" s="13">
        <v>18000</v>
      </c>
      <c r="I258" s="11" t="str">
        <f>VLOOKUP(C258,'[3]어린이용 전자책'!$A$3:$M$2150,9,0)</f>
        <v>4801186670904</v>
      </c>
      <c r="J258" s="11" t="s">
        <v>635</v>
      </c>
      <c r="K258" s="11" t="str">
        <f>VLOOKUP(C258,'[3]어린이용 전자책'!$A$3:$M$2150,13,0)</f>
        <v>kPDF+kEPUB</v>
      </c>
    </row>
    <row r="259" spans="1:11" s="6" customFormat="1" ht="24.75" customHeight="1">
      <c r="A259" s="11">
        <v>256</v>
      </c>
      <c r="B259" s="11" t="str">
        <f>VLOOKUP(C259,'[3]어린이용 전자책'!A$4:P$2150,2,0)</f>
        <v>아동</v>
      </c>
      <c r="C259" s="14" t="s">
        <v>2967</v>
      </c>
      <c r="D259" s="14" t="s">
        <v>163</v>
      </c>
      <c r="E259" s="14" t="s">
        <v>698</v>
      </c>
      <c r="F259" s="39">
        <f>VLOOKUP(C259,'[3]어린이용 전자책'!$A$3:$M$2150,4,0)</f>
        <v>16200</v>
      </c>
      <c r="G259" s="8">
        <v>1</v>
      </c>
      <c r="H259" s="13">
        <v>16200</v>
      </c>
      <c r="I259" s="11" t="str">
        <f>VLOOKUP(C259,'[3]어린이용 전자책'!$A$3:$M$2150,9,0)</f>
        <v>4801163270837</v>
      </c>
      <c r="J259" s="11" t="s">
        <v>635</v>
      </c>
      <c r="K259" s="11" t="str">
        <f>VLOOKUP(C259,'[3]어린이용 전자책'!$A$3:$M$2150,13,0)</f>
        <v>kEPUB</v>
      </c>
    </row>
    <row r="260" spans="1:11" s="6" customFormat="1" ht="24.75" customHeight="1">
      <c r="A260" s="11">
        <v>257</v>
      </c>
      <c r="B260" s="11" t="str">
        <f>VLOOKUP(C260,'[3]어린이용 전자책'!A$4:P$2150,2,0)</f>
        <v>아동</v>
      </c>
      <c r="C260" s="14" t="s">
        <v>2830</v>
      </c>
      <c r="D260" s="14" t="s">
        <v>1491</v>
      </c>
      <c r="E260" s="14" t="s">
        <v>373</v>
      </c>
      <c r="F260" s="39">
        <f>VLOOKUP(C260,'[3]어린이용 전자책'!$A$3:$M$2150,4,0)</f>
        <v>21600</v>
      </c>
      <c r="G260" s="8">
        <v>2</v>
      </c>
      <c r="H260" s="13">
        <v>43200</v>
      </c>
      <c r="I260" s="11" t="str">
        <f>VLOOKUP(C260,'[3]어린이용 전자책'!$A$3:$M$2150,9,0)</f>
        <v>4801190786233</v>
      </c>
      <c r="J260" s="11" t="s">
        <v>635</v>
      </c>
      <c r="K260" s="11" t="str">
        <f>VLOOKUP(C260,'[3]어린이용 전자책'!$A$3:$M$2150,13,0)</f>
        <v>kEPUB</v>
      </c>
    </row>
    <row r="261" spans="1:11" s="6" customFormat="1" ht="24.75" customHeight="1">
      <c r="A261" s="11">
        <v>258</v>
      </c>
      <c r="B261" s="11" t="str">
        <f>VLOOKUP(C261,'[3]어린이용 전자책'!A$4:P$2150,2,0)</f>
        <v>아동</v>
      </c>
      <c r="C261" s="14" t="s">
        <v>2939</v>
      </c>
      <c r="D261" s="14" t="s">
        <v>1036</v>
      </c>
      <c r="E261" s="14" t="s">
        <v>174</v>
      </c>
      <c r="F261" s="39">
        <f>VLOOKUP(C261,'[3]어린이용 전자책'!$A$3:$M$2150,4,0)</f>
        <v>18900</v>
      </c>
      <c r="G261" s="8">
        <v>1</v>
      </c>
      <c r="H261" s="13">
        <v>18900</v>
      </c>
      <c r="I261" s="11" t="str">
        <f>VLOOKUP(C261,'[3]어린이용 전자책'!$A$3:$M$2150,9,0)</f>
        <v>4808962193121</v>
      </c>
      <c r="J261" s="11" t="s">
        <v>635</v>
      </c>
      <c r="K261" s="11" t="str">
        <f>VLOOKUP(C261,'[3]어린이용 전자책'!$A$3:$M$2150,13,0)</f>
        <v>kPDF</v>
      </c>
    </row>
    <row r="262" spans="1:11" s="6" customFormat="1" ht="24.75" customHeight="1">
      <c r="A262" s="11">
        <v>259</v>
      </c>
      <c r="B262" s="11" t="str">
        <f>VLOOKUP(C262,'[3]어린이용 전자책'!A$4:P$2150,2,0)</f>
        <v>아동</v>
      </c>
      <c r="C262" s="14" t="s">
        <v>3606</v>
      </c>
      <c r="D262" s="14" t="s">
        <v>1445</v>
      </c>
      <c r="E262" s="14" t="s">
        <v>140</v>
      </c>
      <c r="F262" s="39">
        <f>VLOOKUP(C262,'[3]어린이용 전자책'!$A$3:$M$2150,4,0)</f>
        <v>13860</v>
      </c>
      <c r="G262" s="8">
        <v>1</v>
      </c>
      <c r="H262" s="13">
        <v>13860</v>
      </c>
      <c r="I262" s="11" t="str">
        <f>VLOOKUP(C262,'[3]어린이용 전자책'!$A$3:$M$2150,9,0)</f>
        <v>4801187287705</v>
      </c>
      <c r="J262" s="11" t="s">
        <v>635</v>
      </c>
      <c r="K262" s="11" t="str">
        <f>VLOOKUP(C262,'[3]어린이용 전자책'!$A$3:$M$2150,13,0)</f>
        <v>kPDF+kEPUB</v>
      </c>
    </row>
    <row r="263" spans="1:11" s="6" customFormat="1" ht="24.75" customHeight="1">
      <c r="A263" s="11">
        <v>260</v>
      </c>
      <c r="B263" s="11" t="str">
        <f>VLOOKUP(C263,'[3]어린이용 전자책'!A$4:P$2150,2,0)</f>
        <v>아동</v>
      </c>
      <c r="C263" s="14" t="s">
        <v>2301</v>
      </c>
      <c r="D263" s="14" t="s">
        <v>152</v>
      </c>
      <c r="E263" s="14" t="s">
        <v>153</v>
      </c>
      <c r="F263" s="39">
        <f>VLOOKUP(C263,'[3]어린이용 전자책'!$A$3:$M$2150,4,0)</f>
        <v>15120</v>
      </c>
      <c r="G263" s="8">
        <v>1</v>
      </c>
      <c r="H263" s="13">
        <v>15120</v>
      </c>
      <c r="I263" s="11" t="str">
        <f>VLOOKUP(C263,'[3]어린이용 전자책'!$A$3:$M$2150,9,0)</f>
        <v>4801157852209</v>
      </c>
      <c r="J263" s="11" t="s">
        <v>635</v>
      </c>
      <c r="K263" s="11" t="str">
        <f>VLOOKUP(C263,'[3]어린이용 전자책'!$A$3:$M$2150,13,0)</f>
        <v>kPDF+kEPUB</v>
      </c>
    </row>
    <row r="264" spans="1:11" s="6" customFormat="1" ht="24.75" customHeight="1">
      <c r="A264" s="11">
        <v>261</v>
      </c>
      <c r="B264" s="11" t="str">
        <f>VLOOKUP(C264,'[3]어린이용 전자책'!A$4:P$2150,2,0)</f>
        <v>아동</v>
      </c>
      <c r="C264" s="14" t="s">
        <v>2702</v>
      </c>
      <c r="D264" s="14" t="s">
        <v>787</v>
      </c>
      <c r="E264" s="14" t="s">
        <v>174</v>
      </c>
      <c r="F264" s="39">
        <f>VLOOKUP(C264,'[3]어린이용 전자책'!$A$3:$M$2150,4,0)</f>
        <v>14040</v>
      </c>
      <c r="G264" s="8">
        <v>1</v>
      </c>
      <c r="H264" s="13">
        <v>14040</v>
      </c>
      <c r="I264" s="11" t="str">
        <f>VLOOKUP(C264,'[3]어린이용 전자책'!$A$3:$M$2150,9,0)</f>
        <v>4808962193008</v>
      </c>
      <c r="J264" s="11" t="s">
        <v>635</v>
      </c>
      <c r="K264" s="11" t="str">
        <f>VLOOKUP(C264,'[3]어린이용 전자책'!$A$3:$M$2150,13,0)</f>
        <v>kPDF</v>
      </c>
    </row>
    <row r="265" spans="1:11" s="6" customFormat="1" ht="24.75" customHeight="1">
      <c r="A265" s="11">
        <v>262</v>
      </c>
      <c r="B265" s="11" t="str">
        <f>VLOOKUP(C265,'[3]어린이용 전자책'!A$4:P$2150,2,0)</f>
        <v>아동</v>
      </c>
      <c r="C265" s="14" t="s">
        <v>2294</v>
      </c>
      <c r="D265" s="14" t="s">
        <v>714</v>
      </c>
      <c r="E265" s="14" t="s">
        <v>174</v>
      </c>
      <c r="F265" s="39">
        <f>VLOOKUP(C265,'[3]어린이용 전자책'!$A$3:$M$2150,4,0)</f>
        <v>12960</v>
      </c>
      <c r="G265" s="8">
        <v>1</v>
      </c>
      <c r="H265" s="13">
        <v>12960</v>
      </c>
      <c r="I265" s="11" t="str">
        <f>VLOOKUP(C265,'[3]어린이용 전자책'!$A$3:$M$2150,9,0)</f>
        <v>4808962192773</v>
      </c>
      <c r="J265" s="11" t="s">
        <v>635</v>
      </c>
      <c r="K265" s="11" t="str">
        <f>VLOOKUP(C265,'[3]어린이용 전자책'!$A$3:$M$2150,13,0)</f>
        <v>kPDF</v>
      </c>
    </row>
    <row r="266" spans="1:11" s="6" customFormat="1" ht="24.75" customHeight="1">
      <c r="A266" s="11">
        <v>263</v>
      </c>
      <c r="B266" s="11" t="str">
        <f>VLOOKUP(C266,'[3]어린이용 전자책'!A$4:P$2150,2,0)</f>
        <v>아동</v>
      </c>
      <c r="C266" s="14" t="s">
        <v>3928</v>
      </c>
      <c r="D266" s="14" t="s">
        <v>3974</v>
      </c>
      <c r="E266" s="14" t="s">
        <v>3960</v>
      </c>
      <c r="F266" s="39">
        <f>VLOOKUP(C266,'[3]어린이용 전자책'!$A$3:$M$2150,4,0)</f>
        <v>15120</v>
      </c>
      <c r="G266" s="8">
        <v>1</v>
      </c>
      <c r="H266" s="13">
        <v>15120</v>
      </c>
      <c r="I266" s="11" t="str">
        <f>VLOOKUP(C266,'[3]어린이용 전자책'!$A$3:$M$2150,9,0)</f>
        <v>4808911030170</v>
      </c>
      <c r="J266" s="11" t="s">
        <v>635</v>
      </c>
      <c r="K266" s="11" t="str">
        <f>VLOOKUP(C266,'[3]어린이용 전자책'!$A$3:$M$2150,13,0)</f>
        <v>kPDF</v>
      </c>
    </row>
    <row r="267" spans="1:11" s="6" customFormat="1" ht="24.75" customHeight="1">
      <c r="A267" s="11">
        <v>264</v>
      </c>
      <c r="B267" s="11" t="str">
        <f>VLOOKUP(C267,'[3]어린이용 전자책'!A$4:P$2150,2,0)</f>
        <v>아동</v>
      </c>
      <c r="C267" s="14" t="s">
        <v>3218</v>
      </c>
      <c r="D267" s="14" t="s">
        <v>790</v>
      </c>
      <c r="E267" s="14" t="s">
        <v>243</v>
      </c>
      <c r="F267" s="39">
        <f>VLOOKUP(C267,'[3]어린이용 전자책'!$A$3:$M$2150,4,0)</f>
        <v>12600</v>
      </c>
      <c r="G267" s="8">
        <v>1</v>
      </c>
      <c r="H267" s="13">
        <v>12600</v>
      </c>
      <c r="I267" s="11" t="str">
        <f>VLOOKUP(C267,'[3]어린이용 전자책'!$A$3:$M$2150,9,0)</f>
        <v>4808998482756</v>
      </c>
      <c r="J267" s="11" t="s">
        <v>635</v>
      </c>
      <c r="K267" s="11" t="str">
        <f>VLOOKUP(C267,'[3]어린이용 전자책'!$A$3:$M$2150,13,0)</f>
        <v>kEPUB</v>
      </c>
    </row>
    <row r="268" spans="1:11" s="6" customFormat="1" ht="24.75" customHeight="1">
      <c r="A268" s="11">
        <v>265</v>
      </c>
      <c r="B268" s="11" t="str">
        <f>VLOOKUP(C268,'[3]어린이용 전자책'!A$4:P$2150,2,0)</f>
        <v>아동</v>
      </c>
      <c r="C268" s="14" t="s">
        <v>2370</v>
      </c>
      <c r="D268" s="14" t="s">
        <v>740</v>
      </c>
      <c r="E268" s="14" t="s">
        <v>155</v>
      </c>
      <c r="F268" s="39">
        <f>VLOOKUP(C268,'[3]어린이용 전자책'!$A$3:$M$2150,4,0)</f>
        <v>18000</v>
      </c>
      <c r="G268" s="8">
        <v>1</v>
      </c>
      <c r="H268" s="13">
        <v>18000</v>
      </c>
      <c r="I268" s="11" t="str">
        <f>VLOOKUP(C268,'[3]어린이용 전자책'!$A$3:$M$2150,9,0)</f>
        <v>4808965463290</v>
      </c>
      <c r="J268" s="11" t="s">
        <v>635</v>
      </c>
      <c r="K268" s="11" t="str">
        <f>VLOOKUP(C268,'[3]어린이용 전자책'!$A$3:$M$2150,13,0)</f>
        <v>kEPUB</v>
      </c>
    </row>
    <row r="269" spans="1:11" s="6" customFormat="1" ht="24.75" customHeight="1">
      <c r="A269" s="11">
        <v>266</v>
      </c>
      <c r="B269" s="11" t="str">
        <f>VLOOKUP(C269,'[3]어린이용 전자책'!A$4:P$2150,2,0)</f>
        <v>아동</v>
      </c>
      <c r="C269" s="14" t="s">
        <v>3607</v>
      </c>
      <c r="D269" s="14" t="s">
        <v>183</v>
      </c>
      <c r="E269" s="14" t="s">
        <v>57</v>
      </c>
      <c r="F269" s="39">
        <f>VLOOKUP(C269,'[3]어린이용 전자책'!$A$3:$M$2150,4,0)</f>
        <v>13500</v>
      </c>
      <c r="G269" s="8">
        <v>1</v>
      </c>
      <c r="H269" s="13">
        <v>13500</v>
      </c>
      <c r="I269" s="11" t="str">
        <f>VLOOKUP(C269,'[3]어린이용 전자책'!$A$3:$M$2150,9,0)</f>
        <v>4808957369449</v>
      </c>
      <c r="J269" s="11" t="s">
        <v>635</v>
      </c>
      <c r="K269" s="11" t="str">
        <f>VLOOKUP(C269,'[3]어린이용 전자책'!$A$3:$M$2150,13,0)</f>
        <v>kEPUB</v>
      </c>
    </row>
    <row r="270" spans="1:11" s="6" customFormat="1" ht="24.75" customHeight="1">
      <c r="A270" s="11">
        <v>267</v>
      </c>
      <c r="B270" s="11" t="str">
        <f>VLOOKUP(C270,'[3]어린이용 전자책'!A$4:P$2150,2,0)</f>
        <v>아동</v>
      </c>
      <c r="C270" s="14" t="s">
        <v>3234</v>
      </c>
      <c r="D270" s="14" t="s">
        <v>256</v>
      </c>
      <c r="E270" s="14" t="s">
        <v>243</v>
      </c>
      <c r="F270" s="39">
        <f>VLOOKUP(C270,'[3]어린이용 전자책'!$A$3:$M$2150,4,0)</f>
        <v>12600</v>
      </c>
      <c r="G270" s="8">
        <v>1</v>
      </c>
      <c r="H270" s="13">
        <v>12600</v>
      </c>
      <c r="I270" s="11" t="str">
        <f>VLOOKUP(C270,'[3]어린이용 전자책'!$A$3:$M$2150,9,0)</f>
        <v>4808998482824</v>
      </c>
      <c r="J270" s="11" t="s">
        <v>635</v>
      </c>
      <c r="K270" s="11" t="str">
        <f>VLOOKUP(C270,'[3]어린이용 전자책'!$A$3:$M$2150,13,0)</f>
        <v>kEPUB</v>
      </c>
    </row>
    <row r="271" spans="1:11" s="6" customFormat="1" ht="24.75" customHeight="1">
      <c r="A271" s="11">
        <v>268</v>
      </c>
      <c r="B271" s="11" t="str">
        <f>VLOOKUP(C271,'[3]어린이용 전자책'!A$4:P$2150,2,0)</f>
        <v>아동</v>
      </c>
      <c r="C271" s="14" t="s">
        <v>3923</v>
      </c>
      <c r="D271" s="14" t="s">
        <v>3957</v>
      </c>
      <c r="E271" s="14" t="s">
        <v>28</v>
      </c>
      <c r="F271" s="39">
        <f>VLOOKUP(C271,'[3]어린이용 전자책'!$A$3:$M$2150,4,0)</f>
        <v>11500</v>
      </c>
      <c r="G271" s="8">
        <v>5</v>
      </c>
      <c r="H271" s="13">
        <v>57500</v>
      </c>
      <c r="I271" s="11" t="str">
        <f>VLOOKUP(C271,'[3]어린이용 전자책'!$A$3:$M$2150,9,0)</f>
        <v>4808954604048</v>
      </c>
      <c r="J271" s="11" t="s">
        <v>635</v>
      </c>
      <c r="K271" s="11" t="str">
        <f>VLOOKUP(C271,'[3]어린이용 전자책'!$A$3:$M$2150,13,0)</f>
        <v>kPDF+kEPUB</v>
      </c>
    </row>
    <row r="272" spans="1:11" s="6" customFormat="1" ht="24.75" customHeight="1">
      <c r="A272" s="11">
        <v>269</v>
      </c>
      <c r="B272" s="11" t="str">
        <f>VLOOKUP(C272,'[3]어린이용 전자책'!A$4:P$2150,2,0)</f>
        <v>아동</v>
      </c>
      <c r="C272" s="14" t="s">
        <v>3692</v>
      </c>
      <c r="D272" s="14" t="s">
        <v>1484</v>
      </c>
      <c r="E272" s="14" t="s">
        <v>373</v>
      </c>
      <c r="F272" s="39">
        <f>VLOOKUP(C272,'[3]어린이용 전자책'!$A$3:$M$2150,4,0)</f>
        <v>23040</v>
      </c>
      <c r="G272" s="8">
        <v>2</v>
      </c>
      <c r="H272" s="13">
        <v>46080</v>
      </c>
      <c r="I272" s="11" t="str">
        <f>VLOOKUP(C272,'[3]어린이용 전자책'!$A$3:$M$2150,9,0)</f>
        <v>4808962479157</v>
      </c>
      <c r="J272" s="11" t="s">
        <v>635</v>
      </c>
      <c r="K272" s="11" t="str">
        <f>VLOOKUP(C272,'[3]어린이용 전자책'!$A$3:$M$2150,13,0)</f>
        <v>kEPUB</v>
      </c>
    </row>
    <row r="273" spans="1:11" s="6" customFormat="1" ht="24.75" customHeight="1">
      <c r="A273" s="11">
        <v>270</v>
      </c>
      <c r="B273" s="11" t="str">
        <f>VLOOKUP(C273,'[3]어린이용 전자책'!A$4:P$2150,2,0)</f>
        <v>아동</v>
      </c>
      <c r="C273" s="14" t="s">
        <v>3938</v>
      </c>
      <c r="D273" s="14" t="s">
        <v>4078</v>
      </c>
      <c r="E273" s="14" t="s">
        <v>59</v>
      </c>
      <c r="F273" s="39">
        <f>VLOOKUP(C273,'[3]어린이용 전자책'!$A$3:$M$2150,4,0)</f>
        <v>12240</v>
      </c>
      <c r="G273" s="8">
        <v>2</v>
      </c>
      <c r="H273" s="13">
        <v>24480</v>
      </c>
      <c r="I273" s="11" t="str">
        <f>VLOOKUP(C273,'[3]어린이용 전자책'!$A$3:$M$2150,9,0)</f>
        <v>4808958288787</v>
      </c>
      <c r="J273" s="11" t="s">
        <v>635</v>
      </c>
      <c r="K273" s="11" t="str">
        <f>VLOOKUP(C273,'[3]어린이용 전자책'!$A$3:$M$2150,13,0)</f>
        <v>kEPUB</v>
      </c>
    </row>
    <row r="274" spans="1:11" s="6" customFormat="1" ht="24.75" customHeight="1">
      <c r="A274" s="11">
        <v>271</v>
      </c>
      <c r="B274" s="11" t="str">
        <f>VLOOKUP(C274,'[3]어린이용 전자책'!A$4:P$2150,2,0)</f>
        <v>아동</v>
      </c>
      <c r="C274" s="14" t="s">
        <v>2572</v>
      </c>
      <c r="D274" s="14" t="s">
        <v>1035</v>
      </c>
      <c r="E274" s="14" t="s">
        <v>225</v>
      </c>
      <c r="F274" s="39">
        <f>VLOOKUP(C274,'[3]어린이용 전자책'!$A$3:$M$2150,4,0)</f>
        <v>18000</v>
      </c>
      <c r="G274" s="8">
        <v>1</v>
      </c>
      <c r="H274" s="13">
        <v>18000</v>
      </c>
      <c r="I274" s="11" t="str">
        <f>VLOOKUP(C274,'[3]어린이용 전자책'!$A$3:$M$2150,9,0)</f>
        <v>4808957340899</v>
      </c>
      <c r="J274" s="11" t="s">
        <v>635</v>
      </c>
      <c r="K274" s="11" t="str">
        <f>VLOOKUP(C274,'[3]어린이용 전자책'!$A$3:$M$2150,13,0)</f>
        <v>kEPUB</v>
      </c>
    </row>
    <row r="275" spans="1:11" s="6" customFormat="1" ht="24.75" customHeight="1">
      <c r="A275" s="11">
        <v>272</v>
      </c>
      <c r="B275" s="11" t="str">
        <f>VLOOKUP(C275,'[3]어린이용 전자책'!A$4:P$2150,2,0)</f>
        <v>아동</v>
      </c>
      <c r="C275" s="14" t="s">
        <v>3696</v>
      </c>
      <c r="D275" s="14" t="s">
        <v>1377</v>
      </c>
      <c r="E275" s="14" t="s">
        <v>373</v>
      </c>
      <c r="F275" s="39">
        <f>VLOOKUP(C275,'[3]어린이용 전자책'!$A$3:$M$2150,4,0)</f>
        <v>19800</v>
      </c>
      <c r="G275" s="8">
        <v>2</v>
      </c>
      <c r="H275" s="13">
        <v>39600</v>
      </c>
      <c r="I275" s="11" t="str">
        <f>VLOOKUP(C275,'[3]어린이용 전자책'!$A$3:$M$2150,9,0)</f>
        <v>4808962479249</v>
      </c>
      <c r="J275" s="11" t="s">
        <v>635</v>
      </c>
      <c r="K275" s="11" t="str">
        <f>VLOOKUP(C275,'[3]어린이용 전자책'!$A$3:$M$2150,13,0)</f>
        <v>kEPUB</v>
      </c>
    </row>
    <row r="276" spans="1:11" s="6" customFormat="1" ht="24.75" customHeight="1">
      <c r="A276" s="11">
        <v>273</v>
      </c>
      <c r="B276" s="11" t="str">
        <f>VLOOKUP(C276,'[3]어린이용 전자책'!A$4:P$2150,2,0)</f>
        <v>아동</v>
      </c>
      <c r="C276" s="14" t="s">
        <v>2897</v>
      </c>
      <c r="D276" s="14" t="s">
        <v>1005</v>
      </c>
      <c r="E276" s="14" t="s">
        <v>231</v>
      </c>
      <c r="F276" s="39">
        <f>VLOOKUP(C276,'[3]어린이용 전자책'!$A$3:$M$2150,4,0)</f>
        <v>13860</v>
      </c>
      <c r="G276" s="8">
        <v>1</v>
      </c>
      <c r="H276" s="13">
        <v>13860</v>
      </c>
      <c r="I276" s="11" t="str">
        <f>VLOOKUP(C276,'[3]어린이용 전자책'!$A$3:$M$2150,9,0)</f>
        <v>4801188867494</v>
      </c>
      <c r="J276" s="11" t="s">
        <v>635</v>
      </c>
      <c r="K276" s="11" t="str">
        <f>VLOOKUP(C276,'[3]어린이용 전자책'!$A$3:$M$2150,13,0)</f>
        <v>kEPUB</v>
      </c>
    </row>
    <row r="277" spans="1:11" s="6" customFormat="1" ht="24.75" customHeight="1">
      <c r="A277" s="11">
        <v>274</v>
      </c>
      <c r="B277" s="11" t="str">
        <f>VLOOKUP(C277,'[3]어린이용 전자책'!A$4:P$2150,2,0)</f>
        <v>아동</v>
      </c>
      <c r="C277" s="14" t="s">
        <v>3003</v>
      </c>
      <c r="D277" s="14" t="s">
        <v>1562</v>
      </c>
      <c r="E277" s="14" t="s">
        <v>285</v>
      </c>
      <c r="F277" s="39">
        <f>VLOOKUP(C277,'[3]어린이용 전자책'!$A$3:$M$2150,4,0)</f>
        <v>15120</v>
      </c>
      <c r="G277" s="8">
        <v>1</v>
      </c>
      <c r="H277" s="13">
        <v>15120</v>
      </c>
      <c r="I277" s="11" t="str">
        <f>VLOOKUP(C277,'[3]어린이용 전자책'!$A$3:$M$2150,9,0)</f>
        <v>4801165394029</v>
      </c>
      <c r="J277" s="11" t="s">
        <v>635</v>
      </c>
      <c r="K277" s="11" t="str">
        <f>VLOOKUP(C277,'[3]어린이용 전자책'!$A$3:$M$2150,13,0)</f>
        <v>kPDF+kEPUB</v>
      </c>
    </row>
    <row r="278" spans="1:11" s="6" customFormat="1" ht="24.75" customHeight="1">
      <c r="A278" s="11">
        <v>275</v>
      </c>
      <c r="B278" s="11" t="str">
        <f>VLOOKUP(C278,'[3]어린이용 전자책'!A$4:P$2150,2,0)</f>
        <v>아동</v>
      </c>
      <c r="C278" s="14" t="s">
        <v>2101</v>
      </c>
      <c r="D278" s="14" t="s">
        <v>1324</v>
      </c>
      <c r="E278" s="14" t="s">
        <v>883</v>
      </c>
      <c r="F278" s="39">
        <f>VLOOKUP(C278,'[3]어린이용 전자책'!$A$3:$M$2150,4,0)</f>
        <v>35910</v>
      </c>
      <c r="G278" s="8">
        <v>2</v>
      </c>
      <c r="H278" s="13">
        <v>71820</v>
      </c>
      <c r="I278" s="11" t="str">
        <f>VLOOKUP(C278,'[3]어린이용 전자책'!$A$3:$M$2150,9,0)</f>
        <v>4808955473544</v>
      </c>
      <c r="J278" s="11" t="s">
        <v>635</v>
      </c>
      <c r="K278" s="11" t="str">
        <f>VLOOKUP(C278,'[3]어린이용 전자책'!$A$3:$M$2150,13,0)</f>
        <v>kEPUB</v>
      </c>
    </row>
    <row r="279" spans="1:11" s="6" customFormat="1" ht="24.75" customHeight="1">
      <c r="A279" s="11">
        <v>276</v>
      </c>
      <c r="B279" s="11" t="str">
        <f>VLOOKUP(C279,'[3]어린이용 전자책'!A$4:P$2150,2,0)</f>
        <v>아동</v>
      </c>
      <c r="C279" s="14" t="s">
        <v>3704</v>
      </c>
      <c r="D279" s="14" t="s">
        <v>1491</v>
      </c>
      <c r="E279" s="14" t="s">
        <v>373</v>
      </c>
      <c r="F279" s="39">
        <f>VLOOKUP(C279,'[3]어린이용 전자책'!$A$3:$M$2150,4,0)</f>
        <v>19800</v>
      </c>
      <c r="G279" s="8">
        <v>2</v>
      </c>
      <c r="H279" s="13">
        <v>39600</v>
      </c>
      <c r="I279" s="11" t="str">
        <f>VLOOKUP(C279,'[3]어린이용 전자책'!$A$3:$M$2150,9,0)</f>
        <v>4808962479270</v>
      </c>
      <c r="J279" s="11" t="s">
        <v>635</v>
      </c>
      <c r="K279" s="11" t="str">
        <f>VLOOKUP(C279,'[3]어린이용 전자책'!$A$3:$M$2150,13,0)</f>
        <v>kEPUB</v>
      </c>
    </row>
    <row r="280" spans="1:11" s="6" customFormat="1" ht="24.75" customHeight="1">
      <c r="A280" s="11">
        <v>277</v>
      </c>
      <c r="B280" s="11" t="str">
        <f>VLOOKUP(C280,'[3]어린이용 전자책'!A$4:P$2150,2,0)</f>
        <v>아동</v>
      </c>
      <c r="C280" s="14" t="s">
        <v>3148</v>
      </c>
      <c r="D280" s="14" t="s">
        <v>144</v>
      </c>
      <c r="E280" s="14" t="s">
        <v>92</v>
      </c>
      <c r="F280" s="39">
        <f>VLOOKUP(C280,'[3]어린이용 전자책'!$A$3:$M$2150,4,0)</f>
        <v>16130</v>
      </c>
      <c r="G280" s="8">
        <v>1</v>
      </c>
      <c r="H280" s="13">
        <v>16130</v>
      </c>
      <c r="I280" s="11" t="str">
        <f>VLOOKUP(C280,'[3]어린이용 전자책'!$A$3:$M$2150,9,0)</f>
        <v>4801162181431</v>
      </c>
      <c r="J280" s="11" t="s">
        <v>635</v>
      </c>
      <c r="K280" s="11" t="str">
        <f>VLOOKUP(C280,'[3]어린이용 전자책'!$A$3:$M$2150,13,0)</f>
        <v>kEPUB</v>
      </c>
    </row>
    <row r="281" spans="1:11" s="6" customFormat="1" ht="24.75" customHeight="1">
      <c r="A281" s="11">
        <v>278</v>
      </c>
      <c r="B281" s="11" t="str">
        <f>VLOOKUP(C281,'[3]어린이용 전자책'!A$4:P$2150,2,0)</f>
        <v>아동</v>
      </c>
      <c r="C281" s="14" t="s">
        <v>2308</v>
      </c>
      <c r="D281" s="14" t="s">
        <v>1545</v>
      </c>
      <c r="E281" s="14" t="s">
        <v>764</v>
      </c>
      <c r="F281" s="39">
        <f>VLOOKUP(C281,'[3]어린이용 전자책'!$A$3:$M$2150,4,0)</f>
        <v>15120</v>
      </c>
      <c r="G281" s="8">
        <v>1</v>
      </c>
      <c r="H281" s="13">
        <v>15120</v>
      </c>
      <c r="I281" s="11" t="str">
        <f>VLOOKUP(C281,'[3]어린이용 전자책'!$A$3:$M$2150,9,0)</f>
        <v>4801187427859</v>
      </c>
      <c r="J281" s="11" t="s">
        <v>635</v>
      </c>
      <c r="K281" s="11" t="str">
        <f>VLOOKUP(C281,'[3]어린이용 전자책'!$A$3:$M$2150,13,0)</f>
        <v>kPDF</v>
      </c>
    </row>
    <row r="282" spans="1:11" s="6" customFormat="1" ht="24.75" customHeight="1">
      <c r="A282" s="11">
        <v>279</v>
      </c>
      <c r="B282" s="11" t="str">
        <f>VLOOKUP(C282,'[3]어린이용 전자책'!A$4:P$2150,2,0)</f>
        <v>아동</v>
      </c>
      <c r="C282" s="14" t="s">
        <v>2285</v>
      </c>
      <c r="D282" s="14" t="s">
        <v>165</v>
      </c>
      <c r="E282" s="14" t="s">
        <v>166</v>
      </c>
      <c r="F282" s="39">
        <f>VLOOKUP(C282,'[3]어린이용 전자책'!$A$3:$M$2150,4,0)</f>
        <v>13860</v>
      </c>
      <c r="G282" s="8">
        <v>1</v>
      </c>
      <c r="H282" s="13">
        <v>13860</v>
      </c>
      <c r="I282" s="11" t="str">
        <f>VLOOKUP(C282,'[3]어린이용 전자책'!$A$3:$M$2150,9,0)</f>
        <v>4808960985797</v>
      </c>
      <c r="J282" s="11" t="s">
        <v>635</v>
      </c>
      <c r="K282" s="11" t="str">
        <f>VLOOKUP(C282,'[3]어린이용 전자책'!$A$3:$M$2150,13,0)</f>
        <v>kPDF+kEPUB</v>
      </c>
    </row>
    <row r="283" spans="1:11" s="6" customFormat="1" ht="24.75" customHeight="1">
      <c r="A283" s="11">
        <v>280</v>
      </c>
      <c r="B283" s="11" t="str">
        <f>VLOOKUP(C283,'[3]어린이용 전자책'!A$4:P$2150,2,0)</f>
        <v>아동</v>
      </c>
      <c r="C283" s="14" t="s">
        <v>3764</v>
      </c>
      <c r="D283" s="14" t="s">
        <v>1515</v>
      </c>
      <c r="E283" s="14" t="s">
        <v>373</v>
      </c>
      <c r="F283" s="39">
        <f>VLOOKUP(C283,'[3]어린이용 전자책'!$A$3:$M$2150,4,0)</f>
        <v>18000</v>
      </c>
      <c r="G283" s="8">
        <v>2</v>
      </c>
      <c r="H283" s="13">
        <v>36000</v>
      </c>
      <c r="I283" s="11" t="str">
        <f>VLOOKUP(C283,'[3]어린이용 전자책'!$A$3:$M$2150,9,0)</f>
        <v>4808962479836</v>
      </c>
      <c r="J283" s="11" t="s">
        <v>635</v>
      </c>
      <c r="K283" s="11" t="str">
        <f>VLOOKUP(C283,'[3]어린이용 전자책'!$A$3:$M$2150,13,0)</f>
        <v>kEPUB</v>
      </c>
    </row>
    <row r="284" spans="1:11" s="6" customFormat="1" ht="24.75" customHeight="1">
      <c r="A284" s="11">
        <v>281</v>
      </c>
      <c r="B284" s="11" t="str">
        <f>VLOOKUP(C284,'[3]어린이용 전자책'!A$4:P$2150,2,0)</f>
        <v>아동</v>
      </c>
      <c r="C284" s="14" t="s">
        <v>2747</v>
      </c>
      <c r="D284" s="14" t="s">
        <v>955</v>
      </c>
      <c r="E284" s="14" t="s">
        <v>157</v>
      </c>
      <c r="F284" s="39">
        <f>VLOOKUP(C284,'[3]어린이용 전자책'!$A$3:$M$2150,4,0)</f>
        <v>13860</v>
      </c>
      <c r="G284" s="8">
        <v>1</v>
      </c>
      <c r="H284" s="13">
        <v>13860</v>
      </c>
      <c r="I284" s="11" t="str">
        <f>VLOOKUP(C284,'[3]어린이용 전자책'!$A$3:$M$2150,9,0)</f>
        <v>4801160341011</v>
      </c>
      <c r="J284" s="11" t="s">
        <v>635</v>
      </c>
      <c r="K284" s="11" t="str">
        <f>VLOOKUP(C284,'[3]어린이용 전자책'!$A$3:$M$2150,13,0)</f>
        <v>kPDF</v>
      </c>
    </row>
    <row r="285" spans="1:11" s="6" customFormat="1" ht="24.75" customHeight="1">
      <c r="A285" s="11">
        <v>282</v>
      </c>
      <c r="B285" s="11" t="str">
        <f>VLOOKUP(C285,'[3]어린이용 전자책'!A$4:P$2150,2,0)</f>
        <v>아동</v>
      </c>
      <c r="C285" s="14" t="s">
        <v>2304</v>
      </c>
      <c r="D285" s="14" t="s">
        <v>4086</v>
      </c>
      <c r="E285" s="14" t="s">
        <v>231</v>
      </c>
      <c r="F285" s="39">
        <f>VLOOKUP(C285,'[3]어린이용 전자책'!$A$3:$M$2150,4,0)</f>
        <v>13860</v>
      </c>
      <c r="G285" s="8">
        <v>1</v>
      </c>
      <c r="H285" s="13">
        <v>13860</v>
      </c>
      <c r="I285" s="11" t="str">
        <f>VLOOKUP(C285,'[3]어린이용 전자책'!$A$3:$M$2150,9,0)</f>
        <v>4801188867173</v>
      </c>
      <c r="J285" s="11" t="s">
        <v>635</v>
      </c>
      <c r="K285" s="11" t="str">
        <f>VLOOKUP(C285,'[3]어린이용 전자책'!$A$3:$M$2150,13,0)</f>
        <v>kPDF+kEPUB</v>
      </c>
    </row>
    <row r="286" spans="1:11" s="6" customFormat="1" ht="24.75" customHeight="1">
      <c r="A286" s="11">
        <v>283</v>
      </c>
      <c r="B286" s="11" t="str">
        <f>VLOOKUP(C286,'[3]어린이용 전자책'!A$4:P$2150,2,0)</f>
        <v>아동</v>
      </c>
      <c r="C286" s="14" t="s">
        <v>2765</v>
      </c>
      <c r="D286" s="14" t="s">
        <v>279</v>
      </c>
      <c r="E286" s="14" t="s">
        <v>710</v>
      </c>
      <c r="F286" s="39">
        <f>VLOOKUP(C286,'[3]어린이용 전자책'!$A$3:$M$2150,4,0)</f>
        <v>20160</v>
      </c>
      <c r="G286" s="8">
        <v>1</v>
      </c>
      <c r="H286" s="13">
        <v>20160</v>
      </c>
      <c r="I286" s="11" t="str">
        <f>VLOOKUP(C286,'[3]어린이용 전자책'!$A$3:$M$2150,9,0)</f>
        <v>4801157236023</v>
      </c>
      <c r="J286" s="11" t="s">
        <v>635</v>
      </c>
      <c r="K286" s="11" t="str">
        <f>VLOOKUP(C286,'[3]어린이용 전자책'!$A$3:$M$2150,13,0)</f>
        <v>kPDF</v>
      </c>
    </row>
    <row r="287" spans="1:11" s="6" customFormat="1" ht="24.75" customHeight="1">
      <c r="A287" s="11">
        <v>284</v>
      </c>
      <c r="B287" s="11" t="str">
        <f>VLOOKUP(C287,'[3]어린이용 전자책'!A$4:P$2150,2,0)</f>
        <v>아동</v>
      </c>
      <c r="C287" s="14" t="s">
        <v>3648</v>
      </c>
      <c r="D287" s="14" t="s">
        <v>1463</v>
      </c>
      <c r="E287" s="14" t="s">
        <v>698</v>
      </c>
      <c r="F287" s="39">
        <f>VLOOKUP(C287,'[3]어린이용 전자책'!$A$3:$M$2150,4,0)</f>
        <v>16200</v>
      </c>
      <c r="G287" s="8">
        <v>1</v>
      </c>
      <c r="H287" s="13">
        <v>16200</v>
      </c>
      <c r="I287" s="11" t="str">
        <f>VLOOKUP(C287,'[3]어린이용 전자책'!$A$3:$M$2150,9,0)</f>
        <v>4801186670942</v>
      </c>
      <c r="J287" s="11" t="s">
        <v>635</v>
      </c>
      <c r="K287" s="11" t="str">
        <f>VLOOKUP(C287,'[3]어린이용 전자책'!$A$3:$M$2150,13,0)</f>
        <v>kPDF+kEPUB</v>
      </c>
    </row>
    <row r="288" spans="1:11" s="6" customFormat="1" ht="24.75" customHeight="1">
      <c r="A288" s="11">
        <v>285</v>
      </c>
      <c r="B288" s="11" t="str">
        <f>VLOOKUP(C288,'[3]어린이용 전자책'!A$4:P$2150,2,0)</f>
        <v>아동</v>
      </c>
      <c r="C288" s="14" t="s">
        <v>2207</v>
      </c>
      <c r="D288" s="14" t="s">
        <v>1504</v>
      </c>
      <c r="E288" s="14" t="s">
        <v>140</v>
      </c>
      <c r="F288" s="39">
        <f>VLOOKUP(C288,'[3]어린이용 전자책'!$A$3:$M$2150,4,0)</f>
        <v>15120</v>
      </c>
      <c r="G288" s="8">
        <v>1</v>
      </c>
      <c r="H288" s="13">
        <v>15120</v>
      </c>
      <c r="I288" s="11" t="str">
        <f>VLOOKUP(C288,'[3]어린이용 전자책'!$A$3:$M$2150,9,0)</f>
        <v>4801187287828</v>
      </c>
      <c r="J288" s="11" t="s">
        <v>635</v>
      </c>
      <c r="K288" s="11" t="str">
        <f>VLOOKUP(C288,'[3]어린이용 전자책'!$A$3:$M$2150,13,0)</f>
        <v>kEPUB</v>
      </c>
    </row>
    <row r="289" spans="1:11" s="6" customFormat="1" ht="24.75" customHeight="1">
      <c r="A289" s="11">
        <v>286</v>
      </c>
      <c r="B289" s="11" t="str">
        <f>VLOOKUP(C289,'[3]어린이용 전자책'!A$4:P$2150,2,0)</f>
        <v>아동</v>
      </c>
      <c r="C289" s="14" t="s">
        <v>3939</v>
      </c>
      <c r="D289" s="14" t="s">
        <v>1520</v>
      </c>
      <c r="E289" s="14" t="s">
        <v>157</v>
      </c>
      <c r="F289" s="39">
        <f>VLOOKUP(C289,'[3]어린이용 전자책'!$A$3:$M$2150,4,0)</f>
        <v>13610</v>
      </c>
      <c r="G289" s="8">
        <v>1</v>
      </c>
      <c r="H289" s="13">
        <v>13610</v>
      </c>
      <c r="I289" s="11" t="str">
        <f>VLOOKUP(C289,'[3]어린이용 전자책'!$A$3:$M$2150,9,0)</f>
        <v>4808998433901</v>
      </c>
      <c r="J289" s="11" t="s">
        <v>635</v>
      </c>
      <c r="K289" s="11" t="str">
        <f>VLOOKUP(C289,'[3]어린이용 전자책'!$A$3:$M$2150,13,0)</f>
        <v>kPDF+kEPUB</v>
      </c>
    </row>
    <row r="290" spans="1:11" s="6" customFormat="1" ht="24.75" customHeight="1">
      <c r="A290" s="11">
        <v>287</v>
      </c>
      <c r="B290" s="11" t="str">
        <f>VLOOKUP(C290,'[3]어린이용 전자책'!A$4:P$2150,2,0)</f>
        <v>아동</v>
      </c>
      <c r="C290" s="14" t="s">
        <v>2339</v>
      </c>
      <c r="D290" s="14" t="s">
        <v>938</v>
      </c>
      <c r="E290" s="14" t="s">
        <v>153</v>
      </c>
      <c r="F290" s="39">
        <f>VLOOKUP(C290,'[3]어린이용 전자책'!$A$3:$M$2150,4,0)</f>
        <v>12600</v>
      </c>
      <c r="G290" s="8">
        <v>1</v>
      </c>
      <c r="H290" s="13">
        <v>12600</v>
      </c>
      <c r="I290" s="11" t="str">
        <f>VLOOKUP(C290,'[3]어린이용 전자책'!$A$3:$M$2150,9,0)</f>
        <v>4801157852230</v>
      </c>
      <c r="J290" s="11" t="s">
        <v>635</v>
      </c>
      <c r="K290" s="11" t="str">
        <f>VLOOKUP(C290,'[3]어린이용 전자책'!$A$3:$M$2150,13,0)</f>
        <v>kPDF+kEPUB</v>
      </c>
    </row>
    <row r="291" spans="1:11" s="6" customFormat="1" ht="24.75" customHeight="1">
      <c r="A291" s="11">
        <v>288</v>
      </c>
      <c r="B291" s="11" t="str">
        <f>VLOOKUP(C291,'[3]어린이용 전자책'!A$4:P$2150,2,0)</f>
        <v>아동</v>
      </c>
      <c r="C291" s="14" t="s">
        <v>2644</v>
      </c>
      <c r="D291" s="14" t="s">
        <v>713</v>
      </c>
      <c r="E291" s="14" t="s">
        <v>764</v>
      </c>
      <c r="F291" s="39">
        <f>VLOOKUP(C291,'[3]어린이용 전자책'!$A$3:$M$2150,4,0)</f>
        <v>12600</v>
      </c>
      <c r="G291" s="8">
        <v>1</v>
      </c>
      <c r="H291" s="13">
        <v>12600</v>
      </c>
      <c r="I291" s="11" t="str">
        <f>VLOOKUP(C291,'[3]어린이용 전자책'!$A$3:$M$2150,9,0)</f>
        <v>4801189239108</v>
      </c>
      <c r="J291" s="11" t="s">
        <v>635</v>
      </c>
      <c r="K291" s="11" t="str">
        <f>VLOOKUP(C291,'[3]어린이용 전자책'!$A$3:$M$2150,13,0)</f>
        <v>kPDF+kEPUB</v>
      </c>
    </row>
    <row r="292" spans="1:11" s="6" customFormat="1" ht="24.75" customHeight="1">
      <c r="A292" s="11">
        <v>289</v>
      </c>
      <c r="B292" s="11" t="str">
        <f>VLOOKUP(C292,'[3]어린이용 전자책'!A$4:P$2150,2,0)</f>
        <v>아동</v>
      </c>
      <c r="C292" s="14" t="s">
        <v>3638</v>
      </c>
      <c r="D292" s="14" t="s">
        <v>271</v>
      </c>
      <c r="E292" s="14" t="s">
        <v>677</v>
      </c>
      <c r="F292" s="39">
        <f>VLOOKUP(C292,'[3]어린이용 전자책'!$A$3:$M$2150,4,0)</f>
        <v>15120</v>
      </c>
      <c r="G292" s="8">
        <v>1</v>
      </c>
      <c r="H292" s="13">
        <v>15120</v>
      </c>
      <c r="I292" s="11" t="str">
        <f>VLOOKUP(C292,'[3]어린이용 전자책'!$A$3:$M$2150,9,0)</f>
        <v>4801188704249</v>
      </c>
      <c r="J292" s="11" t="s">
        <v>635</v>
      </c>
      <c r="K292" s="11" t="str">
        <f>VLOOKUP(C292,'[3]어린이용 전자책'!$A$3:$M$2150,13,0)</f>
        <v>kEPUB</v>
      </c>
    </row>
    <row r="293" spans="1:11" s="6" customFormat="1" ht="24.75" customHeight="1">
      <c r="A293" s="11">
        <v>290</v>
      </c>
      <c r="B293" s="11" t="str">
        <f>VLOOKUP(C293,'[3]어린이용 전자책'!A$4:P$2150,2,0)</f>
        <v>아동</v>
      </c>
      <c r="C293" s="14" t="s">
        <v>3364</v>
      </c>
      <c r="D293" s="14" t="s">
        <v>714</v>
      </c>
      <c r="E293" s="14" t="s">
        <v>174</v>
      </c>
      <c r="F293" s="39">
        <f>VLOOKUP(C293,'[3]어린이용 전자책'!$A$3:$M$2150,4,0)</f>
        <v>16380</v>
      </c>
      <c r="G293" s="8">
        <v>1</v>
      </c>
      <c r="H293" s="13">
        <v>16380</v>
      </c>
      <c r="I293" s="11" t="str">
        <f>VLOOKUP(C293,'[3]어린이용 전자책'!$A$3:$M$2150,9,0)</f>
        <v>4808962192421</v>
      </c>
      <c r="J293" s="11" t="s">
        <v>635</v>
      </c>
      <c r="K293" s="11" t="str">
        <f>VLOOKUP(C293,'[3]어린이용 전자책'!$A$3:$M$2150,13,0)</f>
        <v>kPDF</v>
      </c>
    </row>
    <row r="294" spans="1:11" s="6" customFormat="1" ht="24.75" customHeight="1">
      <c r="A294" s="11">
        <v>291</v>
      </c>
      <c r="B294" s="11" t="str">
        <f>VLOOKUP(C294,'[3]어린이용 전자책'!A$4:P$2150,2,0)</f>
        <v>아동</v>
      </c>
      <c r="C294" s="14" t="s">
        <v>2074</v>
      </c>
      <c r="D294" s="14" t="s">
        <v>807</v>
      </c>
      <c r="E294" s="14" t="s">
        <v>166</v>
      </c>
      <c r="F294" s="39">
        <f>VLOOKUP(C294,'[3]어린이용 전자책'!$A$3:$M$2150,4,0)</f>
        <v>11340</v>
      </c>
      <c r="G294" s="8">
        <v>1</v>
      </c>
      <c r="H294" s="13">
        <v>11340</v>
      </c>
      <c r="I294" s="11" t="str">
        <f>VLOOKUP(C294,'[3]어린이용 전자책'!$A$3:$M$2150,9,0)</f>
        <v>4808960981607</v>
      </c>
      <c r="J294" s="11" t="s">
        <v>635</v>
      </c>
      <c r="K294" s="11" t="str">
        <f>VLOOKUP(C294,'[3]어린이용 전자책'!$A$3:$M$2150,13,0)</f>
        <v>kPDF</v>
      </c>
    </row>
    <row r="295" spans="1:11" s="6" customFormat="1" ht="24.75" customHeight="1">
      <c r="A295" s="11">
        <v>292</v>
      </c>
      <c r="B295" s="11" t="str">
        <f>VLOOKUP(C295,'[3]어린이용 전자책'!A$4:P$2150,2,0)</f>
        <v>아동</v>
      </c>
      <c r="C295" s="14" t="s">
        <v>2535</v>
      </c>
      <c r="D295" s="14" t="s">
        <v>844</v>
      </c>
      <c r="E295" s="14" t="s">
        <v>241</v>
      </c>
      <c r="F295" s="39">
        <f>VLOOKUP(C295,'[3]어린이용 전자책'!$A$3:$M$2150,4,0)</f>
        <v>14990</v>
      </c>
      <c r="G295" s="8">
        <v>1</v>
      </c>
      <c r="H295" s="13">
        <v>14990</v>
      </c>
      <c r="I295" s="11" t="str">
        <f>VLOOKUP(C295,'[3]어린이용 전자책'!$A$3:$M$2150,9,0)</f>
        <v>4801188609292</v>
      </c>
      <c r="J295" s="11" t="s">
        <v>635</v>
      </c>
      <c r="K295" s="11" t="str">
        <f>VLOOKUP(C295,'[3]어린이용 전자책'!$A$3:$M$2150,13,0)</f>
        <v>kEPUB</v>
      </c>
    </row>
    <row r="296" spans="1:11" s="6" customFormat="1" ht="24.75" customHeight="1">
      <c r="A296" s="11">
        <v>293</v>
      </c>
      <c r="B296" s="11" t="str">
        <f>VLOOKUP(C296,'[3]어린이용 전자책'!A$4:P$2150,2,0)</f>
        <v>아동</v>
      </c>
      <c r="C296" s="14" t="s">
        <v>2907</v>
      </c>
      <c r="D296" s="14" t="s">
        <v>4108</v>
      </c>
      <c r="E296" s="14" t="s">
        <v>59</v>
      </c>
      <c r="F296" s="39">
        <f>VLOOKUP(C296,'[3]어린이용 전자책'!$A$3:$M$2150,4,0)</f>
        <v>13860</v>
      </c>
      <c r="G296" s="8">
        <v>2</v>
      </c>
      <c r="H296" s="13">
        <v>27720</v>
      </c>
      <c r="I296" s="11" t="str">
        <f>VLOOKUP(C296,'[3]어린이용 전자책'!$A$3:$M$2150,9,0)</f>
        <v>4801160946704</v>
      </c>
      <c r="J296" s="11" t="s">
        <v>635</v>
      </c>
      <c r="K296" s="11" t="str">
        <f>VLOOKUP(C296,'[3]어린이용 전자책'!$A$3:$M$2150,13,0)</f>
        <v>kEPUB</v>
      </c>
    </row>
    <row r="297" spans="1:11" s="6" customFormat="1" ht="24.75" customHeight="1">
      <c r="A297" s="11">
        <v>294</v>
      </c>
      <c r="B297" s="11" t="str">
        <f>VLOOKUP(C297,'[3]어린이용 전자책'!A$4:P$2150,2,0)</f>
        <v>아동</v>
      </c>
      <c r="C297" s="14" t="s">
        <v>3242</v>
      </c>
      <c r="D297" s="14" t="s">
        <v>4080</v>
      </c>
      <c r="E297" s="14" t="s">
        <v>59</v>
      </c>
      <c r="F297" s="39">
        <f>VLOOKUP(C297,'[3]어린이용 전자책'!$A$3:$M$2150,4,0)</f>
        <v>11880</v>
      </c>
      <c r="G297" s="8">
        <v>2</v>
      </c>
      <c r="H297" s="13">
        <v>23760</v>
      </c>
      <c r="I297" s="11" t="str">
        <f>VLOOKUP(C297,'[3]어린이용 전자책'!$A$3:$M$2150,9,0)</f>
        <v>4808958289562</v>
      </c>
      <c r="J297" s="11" t="s">
        <v>635</v>
      </c>
      <c r="K297" s="11" t="str">
        <f>VLOOKUP(C297,'[3]어린이용 전자책'!$A$3:$M$2150,13,0)</f>
        <v>kEPUB</v>
      </c>
    </row>
    <row r="298" spans="1:11" s="6" customFormat="1" ht="24.75" customHeight="1">
      <c r="A298" s="11">
        <v>295</v>
      </c>
      <c r="B298" s="11" t="str">
        <f>VLOOKUP(C298,'[3]어린이용 전자책'!A$4:P$2150,2,0)</f>
        <v>아동</v>
      </c>
      <c r="C298" s="14" t="s">
        <v>2216</v>
      </c>
      <c r="D298" s="14" t="s">
        <v>1653</v>
      </c>
      <c r="E298" s="14" t="s">
        <v>59</v>
      </c>
      <c r="F298" s="39">
        <f>VLOOKUP(C298,'[3]어린이용 전자책'!$A$3:$M$2150,4,0)</f>
        <v>13860</v>
      </c>
      <c r="G298" s="8">
        <v>2</v>
      </c>
      <c r="H298" s="13">
        <v>27720</v>
      </c>
      <c r="I298" s="11" t="str">
        <f>VLOOKUP(C298,'[3]어린이용 전자책'!$A$3:$M$2150,9,0)</f>
        <v>4801160943895</v>
      </c>
      <c r="J298" s="11" t="s">
        <v>635</v>
      </c>
      <c r="K298" s="11" t="str">
        <f>VLOOKUP(C298,'[3]어린이용 전자책'!$A$3:$M$2150,13,0)</f>
        <v>kEPUB</v>
      </c>
    </row>
    <row r="299" spans="1:11" s="6" customFormat="1" ht="24.75" customHeight="1">
      <c r="A299" s="11">
        <v>296</v>
      </c>
      <c r="B299" s="11" t="str">
        <f>VLOOKUP(C299,'[3]어린이용 전자책'!A$4:P$2150,2,0)</f>
        <v>아동</v>
      </c>
      <c r="C299" s="14" t="s">
        <v>3262</v>
      </c>
      <c r="D299" s="14" t="s">
        <v>224</v>
      </c>
      <c r="E299" s="14" t="s">
        <v>225</v>
      </c>
      <c r="F299" s="39">
        <f>VLOOKUP(C299,'[3]어린이용 전자책'!$A$3:$M$2150,4,0)</f>
        <v>15120</v>
      </c>
      <c r="G299" s="8">
        <v>1</v>
      </c>
      <c r="H299" s="13">
        <v>15120</v>
      </c>
      <c r="I299" s="11" t="str">
        <f>VLOOKUP(C299,'[3]어린이용 전자책'!$A$3:$M$2150,9,0)</f>
        <v>4808957340622</v>
      </c>
      <c r="J299" s="11" t="s">
        <v>635</v>
      </c>
      <c r="K299" s="11" t="str">
        <f>VLOOKUP(C299,'[3]어린이용 전자책'!$A$3:$M$2150,13,0)</f>
        <v>kPDF</v>
      </c>
    </row>
    <row r="300" spans="1:11" s="6" customFormat="1" ht="24.75" customHeight="1">
      <c r="A300" s="11">
        <v>297</v>
      </c>
      <c r="B300" s="11" t="str">
        <f>VLOOKUP(C300,'[3]어린이용 전자책'!A$4:P$2150,2,0)</f>
        <v>아동</v>
      </c>
      <c r="C300" s="14" t="s">
        <v>2620</v>
      </c>
      <c r="D300" s="14" t="s">
        <v>4042</v>
      </c>
      <c r="E300" s="14" t="s">
        <v>1383</v>
      </c>
      <c r="F300" s="39">
        <f>VLOOKUP(C300,'[3]어린이용 전자책'!$A$3:$M$2150,4,0)</f>
        <v>15120</v>
      </c>
      <c r="G300" s="8">
        <v>1</v>
      </c>
      <c r="H300" s="13">
        <v>15120</v>
      </c>
      <c r="I300" s="11" t="str">
        <f>VLOOKUP(C300,'[3]어린이용 전자책'!$A$3:$M$2150,9,0)</f>
        <v>4808980408931</v>
      </c>
      <c r="J300" s="11" t="s">
        <v>635</v>
      </c>
      <c r="K300" s="11" t="str">
        <f>VLOOKUP(C300,'[3]어린이용 전자책'!$A$3:$M$2150,13,0)</f>
        <v>kPDF+kEPUB</v>
      </c>
    </row>
    <row r="301" spans="1:11" s="6" customFormat="1" ht="24.75" customHeight="1">
      <c r="A301" s="11">
        <v>298</v>
      </c>
      <c r="B301" s="11" t="str">
        <f>VLOOKUP(C301,'[3]어린이용 전자책'!A$4:P$2150,2,0)</f>
        <v>아동</v>
      </c>
      <c r="C301" s="14" t="s">
        <v>2137</v>
      </c>
      <c r="D301" s="14" t="s">
        <v>1069</v>
      </c>
      <c r="E301" s="14" t="s">
        <v>252</v>
      </c>
      <c r="F301" s="39">
        <f>VLOOKUP(C301,'[3]어린이용 전자책'!$A$3:$M$2150,4,0)</f>
        <v>20700</v>
      </c>
      <c r="G301" s="8">
        <v>1</v>
      </c>
      <c r="H301" s="13">
        <v>20700</v>
      </c>
      <c r="I301" s="11" t="str">
        <f>VLOOKUP(C301,'[3]어린이용 전자책'!$A$3:$M$2150,9,0)</f>
        <v>4808967340698</v>
      </c>
      <c r="J301" s="11" t="s">
        <v>635</v>
      </c>
      <c r="K301" s="11" t="str">
        <f>VLOOKUP(C301,'[3]어린이용 전자책'!$A$3:$M$2150,13,0)</f>
        <v>kPDF</v>
      </c>
    </row>
    <row r="302" spans="1:11" s="6" customFormat="1" ht="24.75" customHeight="1">
      <c r="A302" s="11">
        <v>299</v>
      </c>
      <c r="B302" s="11" t="str">
        <f>VLOOKUP(C302,'[3]어린이용 전자책'!A$4:P$2150,2,0)</f>
        <v>아동</v>
      </c>
      <c r="C302" s="14" t="s">
        <v>2321</v>
      </c>
      <c r="D302" s="14" t="s">
        <v>190</v>
      </c>
      <c r="E302" s="14" t="s">
        <v>191</v>
      </c>
      <c r="F302" s="39">
        <f>VLOOKUP(C302,'[3]어린이용 전자책'!$A$3:$M$2150,4,0)</f>
        <v>18900</v>
      </c>
      <c r="G302" s="8">
        <v>1</v>
      </c>
      <c r="H302" s="13">
        <v>18900</v>
      </c>
      <c r="I302" s="11" t="str">
        <f>VLOOKUP(C302,'[3]어린이용 전자책'!$A$3:$M$2150,9,0)</f>
        <v>4801189164493</v>
      </c>
      <c r="J302" s="11" t="s">
        <v>635</v>
      </c>
      <c r="K302" s="11" t="str">
        <f>VLOOKUP(C302,'[3]어린이용 전자책'!$A$3:$M$2150,13,0)</f>
        <v>kPDF</v>
      </c>
    </row>
    <row r="303" spans="1:11" s="6" customFormat="1" ht="24.75" customHeight="1">
      <c r="A303" s="11">
        <v>300</v>
      </c>
      <c r="B303" s="11" t="str">
        <f>VLOOKUP(C303,'[3]어린이용 전자책'!A$4:P$2150,2,0)</f>
        <v>아동</v>
      </c>
      <c r="C303" s="14" t="s">
        <v>3759</v>
      </c>
      <c r="D303" s="14" t="s">
        <v>1512</v>
      </c>
      <c r="E303" s="14" t="s">
        <v>191</v>
      </c>
      <c r="F303" s="39">
        <f>VLOOKUP(C303,'[3]어린이용 전자책'!$A$3:$M$2150,4,0)</f>
        <v>18900</v>
      </c>
      <c r="G303" s="8">
        <v>1</v>
      </c>
      <c r="H303" s="13">
        <v>18900</v>
      </c>
      <c r="I303" s="11" t="str">
        <f>VLOOKUP(C303,'[3]어린이용 전자책'!$A$3:$M$2150,9,0)</f>
        <v>4801189164189</v>
      </c>
      <c r="J303" s="11" t="s">
        <v>635</v>
      </c>
      <c r="K303" s="11" t="str">
        <f>VLOOKUP(C303,'[3]어린이용 전자책'!$A$3:$M$2150,13,0)</f>
        <v>kPDF</v>
      </c>
    </row>
    <row r="304" spans="1:11" s="6" customFormat="1" ht="24.75" customHeight="1">
      <c r="A304" s="11">
        <v>301</v>
      </c>
      <c r="B304" s="11" t="str">
        <f>VLOOKUP(C304,'[3]어린이용 전자책'!A$4:P$2150,2,0)</f>
        <v>아동</v>
      </c>
      <c r="C304" s="14" t="s">
        <v>2302</v>
      </c>
      <c r="D304" s="14" t="s">
        <v>1544</v>
      </c>
      <c r="E304" s="14" t="s">
        <v>373</v>
      </c>
      <c r="F304" s="39">
        <f>VLOOKUP(C304,'[3]어린이용 전자책'!$A$3:$M$2150,4,0)</f>
        <v>23400</v>
      </c>
      <c r="G304" s="8">
        <v>2</v>
      </c>
      <c r="H304" s="13">
        <v>46800</v>
      </c>
      <c r="I304" s="11" t="str">
        <f>VLOOKUP(C304,'[3]어린이용 전자책'!$A$3:$M$2150,9,0)</f>
        <v>4808962471649</v>
      </c>
      <c r="J304" s="11" t="s">
        <v>635</v>
      </c>
      <c r="K304" s="11" t="str">
        <f>VLOOKUP(C304,'[3]어린이용 전자책'!$A$3:$M$2150,13,0)</f>
        <v>kEPUB</v>
      </c>
    </row>
    <row r="305" spans="1:11" s="6" customFormat="1" ht="24.75" customHeight="1">
      <c r="A305" s="11">
        <v>302</v>
      </c>
      <c r="B305" s="11" t="str">
        <f>VLOOKUP(C305,'[3]어린이용 전자책'!A$4:P$2150,2,0)</f>
        <v>아동</v>
      </c>
      <c r="C305" s="14" t="s">
        <v>2215</v>
      </c>
      <c r="D305" s="14" t="s">
        <v>4092</v>
      </c>
      <c r="E305" s="14" t="s">
        <v>1356</v>
      </c>
      <c r="F305" s="39">
        <f>VLOOKUP(C305,'[3]어린이용 전자책'!$A$3:$M$2150,4,0)</f>
        <v>12600</v>
      </c>
      <c r="G305" s="8">
        <v>1</v>
      </c>
      <c r="H305" s="13">
        <v>12600</v>
      </c>
      <c r="I305" s="11" t="str">
        <f>VLOOKUP(C305,'[3]어린이용 전자책'!$A$3:$M$2150,9,0)</f>
        <v>4801157411444</v>
      </c>
      <c r="J305" s="11" t="s">
        <v>635</v>
      </c>
      <c r="K305" s="11" t="str">
        <f>VLOOKUP(C305,'[3]어린이용 전자책'!$A$3:$M$2150,13,0)</f>
        <v>kEPUB</v>
      </c>
    </row>
    <row r="306" spans="1:11" s="6" customFormat="1" ht="24.75" customHeight="1">
      <c r="A306" s="11">
        <v>303</v>
      </c>
      <c r="B306" s="11" t="str">
        <f>VLOOKUP(C306,'[3]어린이용 전자책'!A$4:P$2150,2,0)</f>
        <v>아동</v>
      </c>
      <c r="C306" s="14" t="s">
        <v>2328</v>
      </c>
      <c r="D306" s="14" t="s">
        <v>846</v>
      </c>
      <c r="E306" s="14" t="s">
        <v>847</v>
      </c>
      <c r="F306" s="39">
        <f>VLOOKUP(C306,'[3]어린이용 전자책'!$A$3:$M$2150,4,0)</f>
        <v>49140</v>
      </c>
      <c r="G306" s="8">
        <v>2</v>
      </c>
      <c r="H306" s="13">
        <v>98280</v>
      </c>
      <c r="I306" s="11" t="str">
        <f>VLOOKUP(C306,'[3]어린이용 전자책'!$A$3:$M$2150,9,0)</f>
        <v>4801160574938</v>
      </c>
      <c r="J306" s="11" t="s">
        <v>635</v>
      </c>
      <c r="K306" s="11" t="str">
        <f>VLOOKUP(C306,'[3]어린이용 전자책'!$A$3:$M$2150,13,0)</f>
        <v>kEPUB</v>
      </c>
    </row>
    <row r="307" spans="1:11" s="6" customFormat="1" ht="24.75" customHeight="1">
      <c r="A307" s="11">
        <v>304</v>
      </c>
      <c r="B307" s="11" t="str">
        <f>VLOOKUP(C307,'[3]어린이용 전자책'!A$4:P$2150,2,0)</f>
        <v>아동</v>
      </c>
      <c r="C307" s="14" t="s">
        <v>3052</v>
      </c>
      <c r="D307" s="14" t="s">
        <v>4054</v>
      </c>
      <c r="E307" s="14" t="s">
        <v>157</v>
      </c>
      <c r="F307" s="39">
        <f>VLOOKUP(C307,'[3]어린이용 전자책'!$A$3:$M$2150,4,0)</f>
        <v>13610</v>
      </c>
      <c r="G307" s="8">
        <v>1</v>
      </c>
      <c r="H307" s="13">
        <v>13610</v>
      </c>
      <c r="I307" s="11" t="str">
        <f>VLOOKUP(C307,'[3]어린이용 전자책'!$A$3:$M$2150,9,0)</f>
        <v>4801160341264</v>
      </c>
      <c r="J307" s="11" t="s">
        <v>635</v>
      </c>
      <c r="K307" s="11" t="str">
        <f>VLOOKUP(C307,'[3]어린이용 전자책'!$A$3:$M$2150,13,0)</f>
        <v>kPDF</v>
      </c>
    </row>
    <row r="308" spans="1:11" s="6" customFormat="1" ht="24.75" customHeight="1">
      <c r="A308" s="11">
        <v>305</v>
      </c>
      <c r="B308" s="11" t="str">
        <f>VLOOKUP(C308,'[3]어린이용 전자책'!A$4:P$2150,2,0)</f>
        <v>아동</v>
      </c>
      <c r="C308" s="14" t="s">
        <v>2219</v>
      </c>
      <c r="D308" s="14" t="s">
        <v>1070</v>
      </c>
      <c r="E308" s="14" t="s">
        <v>843</v>
      </c>
      <c r="F308" s="39">
        <f>VLOOKUP(C308,'[3]어린이용 전자책'!$A$3:$M$2150,4,0)</f>
        <v>15120</v>
      </c>
      <c r="G308" s="8">
        <v>1</v>
      </c>
      <c r="H308" s="13">
        <v>15120</v>
      </c>
      <c r="I308" s="11" t="str">
        <f>VLOOKUP(C308,'[3]어린이용 전자책'!$A$3:$M$2150,9,0)</f>
        <v>4808967653989</v>
      </c>
      <c r="J308" s="11" t="s">
        <v>635</v>
      </c>
      <c r="K308" s="11" t="str">
        <f>VLOOKUP(C308,'[3]어린이용 전자책'!$A$3:$M$2150,13,0)</f>
        <v>kPDF</v>
      </c>
    </row>
    <row r="309" spans="1:11" s="6" customFormat="1" ht="24.75" customHeight="1">
      <c r="A309" s="11">
        <v>306</v>
      </c>
      <c r="B309" s="11" t="str">
        <f>VLOOKUP(C309,'[3]어린이용 전자책'!A$4:P$2150,2,0)</f>
        <v>아동</v>
      </c>
      <c r="C309" s="14" t="s">
        <v>2099</v>
      </c>
      <c r="D309" s="14" t="s">
        <v>861</v>
      </c>
      <c r="E309" s="14" t="s">
        <v>314</v>
      </c>
      <c r="F309" s="39">
        <f>VLOOKUP(C309,'[3]어린이용 전자책'!$A$3:$M$2150,4,0)</f>
        <v>12600</v>
      </c>
      <c r="G309" s="8">
        <v>1</v>
      </c>
      <c r="H309" s="13">
        <v>12600</v>
      </c>
      <c r="I309" s="11" t="str">
        <f>VLOOKUP(C309,'[3]어린이용 전자책'!$A$3:$M$2150,9,0)</f>
        <v>4801185903096</v>
      </c>
      <c r="J309" s="11" t="s">
        <v>635</v>
      </c>
      <c r="K309" s="11" t="str">
        <f>VLOOKUP(C309,'[3]어린이용 전자책'!$A$3:$M$2150,13,0)</f>
        <v>kEPUB</v>
      </c>
    </row>
    <row r="310" spans="1:11" s="6" customFormat="1" ht="24.75" customHeight="1">
      <c r="A310" s="11">
        <v>307</v>
      </c>
      <c r="B310" s="11" t="str">
        <f>VLOOKUP(C310,'[3]어린이용 전자책'!A$4:P$2150,2,0)</f>
        <v>아동</v>
      </c>
      <c r="C310" s="14" t="s">
        <v>2014</v>
      </c>
      <c r="D310" s="14" t="s">
        <v>1431</v>
      </c>
      <c r="E310" s="14" t="s">
        <v>59</v>
      </c>
      <c r="F310" s="39">
        <f>VLOOKUP(C310,'[3]어린이용 전자책'!$A$3:$M$2150,4,0)</f>
        <v>12060</v>
      </c>
      <c r="G310" s="8">
        <v>2</v>
      </c>
      <c r="H310" s="7">
        <v>24120</v>
      </c>
      <c r="I310" s="11" t="str">
        <f>VLOOKUP(C310,'[3]어린이용 전자책'!$A$3:$M$2150,9,0)</f>
        <v>4808971968710</v>
      </c>
      <c r="J310" s="11" t="s">
        <v>635</v>
      </c>
      <c r="K310" s="11" t="str">
        <f>VLOOKUP(C310,'[3]어린이용 전자책'!$A$3:$M$2150,13,0)</f>
        <v>kEPUB</v>
      </c>
    </row>
    <row r="311" spans="1:11" s="6" customFormat="1" ht="24.75" customHeight="1">
      <c r="A311" s="11">
        <v>308</v>
      </c>
      <c r="B311" s="11" t="str">
        <f>VLOOKUP(C311,'[3]어린이용 전자책'!A$4:P$2150,2,0)</f>
        <v>아동</v>
      </c>
      <c r="C311" s="14" t="s">
        <v>3177</v>
      </c>
      <c r="D311" s="14" t="s">
        <v>1317</v>
      </c>
      <c r="E311" s="14" t="s">
        <v>1316</v>
      </c>
      <c r="F311" s="39">
        <f>VLOOKUP(C311,'[3]어린이용 전자책'!$A$3:$M$2150,4,0)</f>
        <v>11880</v>
      </c>
      <c r="G311" s="8">
        <v>1</v>
      </c>
      <c r="H311" s="13">
        <v>11880</v>
      </c>
      <c r="I311" s="11" t="str">
        <f>VLOOKUP(C311,'[3]어린이용 전자책'!$A$3:$M$2150,9,0)</f>
        <v>4808984141513</v>
      </c>
      <c r="J311" s="11" t="s">
        <v>635</v>
      </c>
      <c r="K311" s="11" t="str">
        <f>VLOOKUP(C311,'[3]어린이용 전자책'!$A$3:$M$2150,13,0)</f>
        <v>kEPUB</v>
      </c>
    </row>
    <row r="312" spans="1:11" s="6" customFormat="1" ht="24.75" customHeight="1">
      <c r="A312" s="11">
        <v>309</v>
      </c>
      <c r="B312" s="11" t="str">
        <f>VLOOKUP(C312,'[3]어린이용 전자책'!A$4:P$2150,2,0)</f>
        <v>아동</v>
      </c>
      <c r="C312" s="14" t="s">
        <v>3406</v>
      </c>
      <c r="D312" s="14" t="s">
        <v>1366</v>
      </c>
      <c r="E312" s="14" t="s">
        <v>153</v>
      </c>
      <c r="F312" s="39">
        <f>VLOOKUP(C312,'[3]어린이용 전자책'!$A$3:$M$2150,4,0)</f>
        <v>15120</v>
      </c>
      <c r="G312" s="8">
        <v>1</v>
      </c>
      <c r="H312" s="13">
        <v>15120</v>
      </c>
      <c r="I312" s="11" t="str">
        <f>VLOOKUP(C312,'[3]어린이용 전자책'!$A$3:$M$2150,9,0)</f>
        <v>4801157851615</v>
      </c>
      <c r="J312" s="11" t="s">
        <v>635</v>
      </c>
      <c r="K312" s="11" t="str">
        <f>VLOOKUP(C312,'[3]어린이용 전자책'!$A$3:$M$2150,13,0)</f>
        <v>kPDF+kEPUB</v>
      </c>
    </row>
    <row r="313" spans="1:11" s="6" customFormat="1" ht="24.75" customHeight="1">
      <c r="A313" s="11">
        <v>310</v>
      </c>
      <c r="B313" s="11" t="str">
        <f>VLOOKUP(C313,'[3]어린이용 전자책'!A$4:P$2150,2,0)</f>
        <v>아동</v>
      </c>
      <c r="C313" s="14" t="s">
        <v>2481</v>
      </c>
      <c r="D313" s="14" t="s">
        <v>897</v>
      </c>
      <c r="E313" s="14" t="s">
        <v>800</v>
      </c>
      <c r="F313" s="39">
        <f>VLOOKUP(C313,'[3]어린이용 전자책'!$A$3:$M$2150,4,0)</f>
        <v>14400</v>
      </c>
      <c r="G313" s="8">
        <v>1</v>
      </c>
      <c r="H313" s="13">
        <v>14400</v>
      </c>
      <c r="I313" s="11" t="str">
        <f>VLOOKUP(C313,'[3]어린이용 전자책'!$A$3:$M$2150,9,0)</f>
        <v>4801170440025</v>
      </c>
      <c r="J313" s="11" t="s">
        <v>635</v>
      </c>
      <c r="K313" s="11" t="str">
        <f>VLOOKUP(C313,'[3]어린이용 전자책'!$A$3:$M$2150,13,0)</f>
        <v>kPDF</v>
      </c>
    </row>
    <row r="314" spans="1:11" s="6" customFormat="1" ht="24.75" customHeight="1">
      <c r="A314" s="11">
        <v>311</v>
      </c>
      <c r="B314" s="11" t="str">
        <f>VLOOKUP(C314,'[3]어린이용 전자책'!A$4:P$2150,2,0)</f>
        <v>아동</v>
      </c>
      <c r="C314" s="14" t="s">
        <v>2727</v>
      </c>
      <c r="D314" s="14" t="s">
        <v>759</v>
      </c>
      <c r="E314" s="14" t="s">
        <v>140</v>
      </c>
      <c r="F314" s="39">
        <f>VLOOKUP(C314,'[3]어린이용 전자책'!$A$3:$M$2150,4,0)</f>
        <v>12600</v>
      </c>
      <c r="G314" s="8">
        <v>1</v>
      </c>
      <c r="H314" s="13">
        <v>12600</v>
      </c>
      <c r="I314" s="11" t="str">
        <f>VLOOKUP(C314,'[3]어린이용 전자책'!$A$3:$M$2150,9,0)</f>
        <v>4801190077379</v>
      </c>
      <c r="J314" s="11" t="s">
        <v>635</v>
      </c>
      <c r="K314" s="11" t="str">
        <f>VLOOKUP(C314,'[3]어린이용 전자책'!$A$3:$M$2150,13,0)</f>
        <v>kPDF+kEPUB</v>
      </c>
    </row>
    <row r="315" spans="1:11" s="6" customFormat="1" ht="24.75" customHeight="1">
      <c r="A315" s="11">
        <v>312</v>
      </c>
      <c r="B315" s="11" t="str">
        <f>VLOOKUP(C315,'[3]어린이용 전자책'!A$4:P$2150,2,0)</f>
        <v>아동</v>
      </c>
      <c r="C315" s="14" t="s">
        <v>2184</v>
      </c>
      <c r="D315" s="14" t="s">
        <v>249</v>
      </c>
      <c r="E315" s="14" t="s">
        <v>808</v>
      </c>
      <c r="F315" s="39">
        <f>VLOOKUP(C315,'[3]어린이용 전자책'!$A$3:$M$2150,4,0)</f>
        <v>15120</v>
      </c>
      <c r="G315" s="8">
        <v>1</v>
      </c>
      <c r="H315" s="13">
        <v>15120</v>
      </c>
      <c r="I315" s="11" t="str">
        <f>VLOOKUP(C315,'[3]어린이용 전자책'!$A$3:$M$2150,9,0)</f>
        <v>4808961557443</v>
      </c>
      <c r="J315" s="11" t="s">
        <v>635</v>
      </c>
      <c r="K315" s="11" t="str">
        <f>VLOOKUP(C315,'[3]어린이용 전자책'!$A$3:$M$2150,13,0)</f>
        <v>kEPUB</v>
      </c>
    </row>
    <row r="316" spans="1:11" s="6" customFormat="1" ht="24.75" customHeight="1">
      <c r="A316" s="11">
        <v>313</v>
      </c>
      <c r="B316" s="11" t="str">
        <f>VLOOKUP(C316,'[3]어린이용 전자책'!A$4:P$2150,2,0)</f>
        <v>아동</v>
      </c>
      <c r="C316" s="14" t="s">
        <v>2367</v>
      </c>
      <c r="D316" s="14" t="s">
        <v>207</v>
      </c>
      <c r="E316" s="14" t="s">
        <v>581</v>
      </c>
      <c r="F316" s="39">
        <f>VLOOKUP(C316,'[3]어린이용 전자책'!$A$3:$M$2150,4,0)</f>
        <v>15120</v>
      </c>
      <c r="G316" s="8">
        <v>1</v>
      </c>
      <c r="H316" s="13">
        <v>15120</v>
      </c>
      <c r="I316" s="11" t="str">
        <f>VLOOKUP(C316,'[3]어린이용 전자책'!$A$3:$M$2150,9,0)</f>
        <v>4801161721287</v>
      </c>
      <c r="J316" s="11" t="s">
        <v>635</v>
      </c>
      <c r="K316" s="11" t="str">
        <f>VLOOKUP(C316,'[3]어린이용 전자책'!$A$3:$M$2150,13,0)</f>
        <v>kPDF+kEPUB</v>
      </c>
    </row>
    <row r="317" spans="1:11" s="6" customFormat="1" ht="24.75" customHeight="1">
      <c r="A317" s="11">
        <v>314</v>
      </c>
      <c r="B317" s="11" t="str">
        <f>VLOOKUP(C317,'[3]어린이용 전자책'!A$4:P$2150,2,0)</f>
        <v>아동</v>
      </c>
      <c r="C317" s="14" t="s">
        <v>2341</v>
      </c>
      <c r="D317" s="14" t="s">
        <v>4036</v>
      </c>
      <c r="E317" s="14" t="s">
        <v>59</v>
      </c>
      <c r="F317" s="39">
        <f>VLOOKUP(C317,'[3]어린이용 전자책'!$A$3:$M$2150,4,0)</f>
        <v>11340</v>
      </c>
      <c r="G317" s="8">
        <v>2</v>
      </c>
      <c r="H317" s="13">
        <v>22680</v>
      </c>
      <c r="I317" s="11" t="str">
        <f>VLOOKUP(C317,'[3]어린이용 전자책'!$A$3:$M$2150,9,0)</f>
        <v>4801160944571</v>
      </c>
      <c r="J317" s="11" t="s">
        <v>635</v>
      </c>
      <c r="K317" s="11" t="str">
        <f>VLOOKUP(C317,'[3]어린이용 전자책'!$A$3:$M$2150,13,0)</f>
        <v>kEPUB</v>
      </c>
    </row>
    <row r="318" spans="1:11" s="6" customFormat="1" ht="24.75" customHeight="1">
      <c r="A318" s="11">
        <v>315</v>
      </c>
      <c r="B318" s="11" t="str">
        <f>VLOOKUP(C318,'[3]어린이용 전자책'!A$4:P$2150,2,0)</f>
        <v>아동</v>
      </c>
      <c r="C318" s="14" t="s">
        <v>2337</v>
      </c>
      <c r="D318" s="14" t="s">
        <v>169</v>
      </c>
      <c r="E318" s="14" t="s">
        <v>170</v>
      </c>
      <c r="F318" s="39">
        <f>VLOOKUP(C318,'[3]어린이용 전자책'!$A$3:$M$2150,4,0)</f>
        <v>12420</v>
      </c>
      <c r="G318" s="8">
        <v>1</v>
      </c>
      <c r="H318" s="13">
        <v>12420</v>
      </c>
      <c r="I318" s="11" t="str">
        <f>VLOOKUP(C318,'[3]어린이용 전자책'!$A$3:$M$2150,9,0)</f>
        <v>4801157921349</v>
      </c>
      <c r="J318" s="11" t="s">
        <v>635</v>
      </c>
      <c r="K318" s="11" t="str">
        <f>VLOOKUP(C318,'[3]어린이용 전자책'!$A$3:$M$2150,13,0)</f>
        <v>kEPUB</v>
      </c>
    </row>
    <row r="319" spans="1:11" s="6" customFormat="1" ht="24.75" customHeight="1">
      <c r="A319" s="11">
        <v>316</v>
      </c>
      <c r="B319" s="11" t="str">
        <f>VLOOKUP(C319,'[3]어린이용 전자책'!A$4:P$2150,2,0)</f>
        <v>아동</v>
      </c>
      <c r="C319" s="14" t="s">
        <v>2220</v>
      </c>
      <c r="D319" s="14" t="s">
        <v>778</v>
      </c>
      <c r="E319" s="14" t="s">
        <v>698</v>
      </c>
      <c r="F319" s="39">
        <f>VLOOKUP(C319,'[3]어린이용 전자책'!$A$3:$M$2150,4,0)</f>
        <v>14400</v>
      </c>
      <c r="G319" s="8">
        <v>1</v>
      </c>
      <c r="H319" s="13">
        <v>14400</v>
      </c>
      <c r="I319" s="11" t="str">
        <f>VLOOKUP(C319,'[3]어린이용 전자책'!$A$3:$M$2150,9,0)</f>
        <v>4801163270042</v>
      </c>
      <c r="J319" s="11" t="s">
        <v>635</v>
      </c>
      <c r="K319" s="11" t="str">
        <f>VLOOKUP(C319,'[3]어린이용 전자책'!$A$3:$M$2150,13,0)</f>
        <v>kPDF+kEPUB</v>
      </c>
    </row>
    <row r="320" spans="1:11" s="6" customFormat="1" ht="24.75" customHeight="1">
      <c r="A320" s="11">
        <v>317</v>
      </c>
      <c r="B320" s="11" t="str">
        <f>VLOOKUP(C320,'[3]어린이용 전자책'!A$4:P$2150,2,0)</f>
        <v>아동</v>
      </c>
      <c r="C320" s="14" t="s">
        <v>2513</v>
      </c>
      <c r="D320" s="14" t="s">
        <v>194</v>
      </c>
      <c r="E320" s="14" t="s">
        <v>155</v>
      </c>
      <c r="F320" s="39">
        <f>VLOOKUP(C320,'[3]어린이용 전자책'!$A$3:$M$2150,4,0)</f>
        <v>19800</v>
      </c>
      <c r="G320" s="8">
        <v>1</v>
      </c>
      <c r="H320" s="13">
        <v>19800</v>
      </c>
      <c r="I320" s="11" t="str">
        <f>VLOOKUP(C320,'[3]어린이용 전자책'!$A$3:$M$2150,9,0)</f>
        <v>4808965463429</v>
      </c>
      <c r="J320" s="11" t="s">
        <v>635</v>
      </c>
      <c r="K320" s="11" t="str">
        <f>VLOOKUP(C320,'[3]어린이용 전자책'!$A$3:$M$2150,13,0)</f>
        <v>kEPUB</v>
      </c>
    </row>
    <row r="321" spans="1:11" s="6" customFormat="1" ht="24.75" customHeight="1">
      <c r="A321" s="11">
        <v>318</v>
      </c>
      <c r="B321" s="11" t="str">
        <f>VLOOKUP(C321,'[3]어린이용 전자책'!A$4:P$2150,2,0)</f>
        <v>아동</v>
      </c>
      <c r="C321" s="14" t="s">
        <v>3655</v>
      </c>
      <c r="D321" s="14" t="s">
        <v>1466</v>
      </c>
      <c r="E321" s="14" t="s">
        <v>157</v>
      </c>
      <c r="F321" s="39">
        <f>VLOOKUP(C321,'[3]어린이용 전자책'!$A$3:$M$2150,4,0)</f>
        <v>20160</v>
      </c>
      <c r="G321" s="8">
        <v>1</v>
      </c>
      <c r="H321" s="13">
        <v>20160</v>
      </c>
      <c r="I321" s="11" t="str">
        <f>VLOOKUP(C321,'[3]어린이용 전자책'!$A$3:$M$2150,9,0)</f>
        <v>4801160340540</v>
      </c>
      <c r="J321" s="11" t="s">
        <v>635</v>
      </c>
      <c r="K321" s="11" t="str">
        <f>VLOOKUP(C321,'[3]어린이용 전자책'!$A$3:$M$2150,13,0)</f>
        <v>kPDF</v>
      </c>
    </row>
    <row r="322" spans="1:11" s="6" customFormat="1" ht="24.75" customHeight="1">
      <c r="A322" s="11">
        <v>319</v>
      </c>
      <c r="B322" s="11" t="str">
        <f>VLOOKUP(C322,'[3]어린이용 전자책'!A$4:P$2150,2,0)</f>
        <v>아동</v>
      </c>
      <c r="C322" s="14" t="s">
        <v>3920</v>
      </c>
      <c r="D322" s="14" t="s">
        <v>4063</v>
      </c>
      <c r="E322" s="14" t="s">
        <v>1383</v>
      </c>
      <c r="F322" s="39">
        <f>VLOOKUP(C322,'[3]어린이용 전자책'!$A$3:$M$2150,4,0)</f>
        <v>11340</v>
      </c>
      <c r="G322" s="8">
        <v>1</v>
      </c>
      <c r="H322" s="13">
        <v>11340</v>
      </c>
      <c r="I322" s="11" t="str">
        <f>VLOOKUP(C322,'[3]어린이용 전자책'!$A$3:$M$2150,9,0)</f>
        <v>4808980405428</v>
      </c>
      <c r="J322" s="11" t="s">
        <v>635</v>
      </c>
      <c r="K322" s="11" t="str">
        <f>VLOOKUP(C322,'[3]어린이용 전자책'!$A$3:$M$2150,13,0)</f>
        <v>kPDF+kEPUB</v>
      </c>
    </row>
    <row r="323" spans="1:11" s="6" customFormat="1" ht="24.75" customHeight="1">
      <c r="A323" s="11">
        <v>320</v>
      </c>
      <c r="B323" s="11" t="str">
        <f>VLOOKUP(C323,'[3]어린이용 전자책'!A$4:P$2150,2,0)</f>
        <v>아동</v>
      </c>
      <c r="C323" s="14" t="s">
        <v>3169</v>
      </c>
      <c r="D323" s="14" t="s">
        <v>1315</v>
      </c>
      <c r="E323" s="14" t="s">
        <v>1316</v>
      </c>
      <c r="F323" s="39">
        <f>VLOOKUP(C323,'[3]어린이용 전자책'!$A$3:$M$2150,4,0)</f>
        <v>11880</v>
      </c>
      <c r="G323" s="8">
        <v>1</v>
      </c>
      <c r="H323" s="13">
        <v>11880</v>
      </c>
      <c r="I323" s="11" t="str">
        <f>VLOOKUP(C323,'[3]어린이용 전자책'!$A$3:$M$2150,9,0)</f>
        <v>4808984140868</v>
      </c>
      <c r="J323" s="11" t="s">
        <v>635</v>
      </c>
      <c r="K323" s="11" t="str">
        <f>VLOOKUP(C323,'[3]어린이용 전자책'!$A$3:$M$2150,13,0)</f>
        <v>kEPUB</v>
      </c>
    </row>
    <row r="324" spans="1:11" s="6" customFormat="1" ht="24.75" customHeight="1">
      <c r="A324" s="11">
        <v>321</v>
      </c>
      <c r="B324" s="11" t="str">
        <f>VLOOKUP(C324,'[3]어린이용 전자책'!A$4:P$2150,2,0)</f>
        <v>아동</v>
      </c>
      <c r="C324" s="14" t="s">
        <v>3471</v>
      </c>
      <c r="D324" s="14" t="s">
        <v>1486</v>
      </c>
      <c r="E324" s="14" t="s">
        <v>764</v>
      </c>
      <c r="F324" s="39">
        <f>VLOOKUP(C324,'[3]어린이용 전자책'!$A$3:$M$2150,4,0)</f>
        <v>13860</v>
      </c>
      <c r="G324" s="8">
        <v>1</v>
      </c>
      <c r="H324" s="13">
        <v>13860</v>
      </c>
      <c r="I324" s="11" t="str">
        <f>VLOOKUP(C324,'[3]어린이용 전자책'!$A$3:$M$2150,9,0)</f>
        <v>4801187427491</v>
      </c>
      <c r="J324" s="11" t="s">
        <v>635</v>
      </c>
      <c r="K324" s="11" t="str">
        <f>VLOOKUP(C324,'[3]어린이용 전자책'!$A$3:$M$2150,13,0)</f>
        <v>kPDF+kEPUB</v>
      </c>
    </row>
    <row r="325" spans="1:11" s="6" customFormat="1" ht="24.75" customHeight="1">
      <c r="A325" s="11">
        <v>322</v>
      </c>
      <c r="B325" s="11" t="str">
        <f>VLOOKUP(C325,'[3]어린이용 전자책'!A$4:P$2150,2,0)</f>
        <v>아동</v>
      </c>
      <c r="C325" s="14" t="s">
        <v>2550</v>
      </c>
      <c r="D325" s="14" t="s">
        <v>240</v>
      </c>
      <c r="E325" s="14" t="s">
        <v>166</v>
      </c>
      <c r="F325" s="39">
        <f>VLOOKUP(C325,'[3]어린이용 전자책'!$A$3:$M$2150,4,0)</f>
        <v>14400</v>
      </c>
      <c r="G325" s="8">
        <v>1</v>
      </c>
      <c r="H325" s="13">
        <v>14400</v>
      </c>
      <c r="I325" s="11" t="str">
        <f>VLOOKUP(C325,'[3]어린이용 전자책'!$A$3:$M$2150,9,0)</f>
        <v>4808960986084</v>
      </c>
      <c r="J325" s="11" t="s">
        <v>635</v>
      </c>
      <c r="K325" s="11" t="str">
        <f>VLOOKUP(C325,'[3]어린이용 전자책'!$A$3:$M$2150,13,0)</f>
        <v>kPDF</v>
      </c>
    </row>
    <row r="326" spans="1:11" s="6" customFormat="1" ht="24.75" customHeight="1">
      <c r="A326" s="11">
        <v>323</v>
      </c>
      <c r="B326" s="11" t="str">
        <f>VLOOKUP(C326,'[3]어린이용 전자책'!A$4:P$2150,2,0)</f>
        <v>아동</v>
      </c>
      <c r="C326" s="14" t="s">
        <v>2475</v>
      </c>
      <c r="D326" s="14" t="s">
        <v>728</v>
      </c>
      <c r="E326" s="14" t="s">
        <v>166</v>
      </c>
      <c r="F326" s="39">
        <f>VLOOKUP(C326,'[3]어린이용 전자책'!$A$3:$M$2150,4,0)</f>
        <v>13860</v>
      </c>
      <c r="G326" s="8">
        <v>1</v>
      </c>
      <c r="H326" s="13">
        <v>13860</v>
      </c>
      <c r="I326" s="11" t="str">
        <f>VLOOKUP(C326,'[3]어린이용 전자책'!$A$3:$M$2150,9,0)</f>
        <v>4808960986053</v>
      </c>
      <c r="J326" s="11" t="s">
        <v>635</v>
      </c>
      <c r="K326" s="11" t="str">
        <f>VLOOKUP(C326,'[3]어린이용 전자책'!$A$3:$M$2150,13,0)</f>
        <v>kPDF+kEPUB</v>
      </c>
    </row>
    <row r="327" spans="1:11" s="6" customFormat="1" ht="24.75" customHeight="1">
      <c r="A327" s="11">
        <v>324</v>
      </c>
      <c r="B327" s="11" t="str">
        <f>VLOOKUP(C327,'[3]어린이용 전자책'!A$4:P$2150,2,0)</f>
        <v>아동</v>
      </c>
      <c r="C327" s="14" t="s">
        <v>3640</v>
      </c>
      <c r="D327" s="14" t="s">
        <v>938</v>
      </c>
      <c r="E327" s="14" t="s">
        <v>373</v>
      </c>
      <c r="F327" s="39">
        <f>VLOOKUP(C327,'[3]어린이용 전자책'!$A$3:$M$2150,4,0)</f>
        <v>21600</v>
      </c>
      <c r="G327" s="8">
        <v>2</v>
      </c>
      <c r="H327" s="13">
        <v>43200</v>
      </c>
      <c r="I327" s="11" t="str">
        <f>VLOOKUP(C327,'[3]어린이용 전자책'!$A$3:$M$2150,9,0)</f>
        <v>4808962479089</v>
      </c>
      <c r="J327" s="11" t="s">
        <v>635</v>
      </c>
      <c r="K327" s="11" t="str">
        <f>VLOOKUP(C327,'[3]어린이용 전자책'!$A$3:$M$2150,13,0)</f>
        <v>kEPUB</v>
      </c>
    </row>
    <row r="328" spans="1:11" s="6" customFormat="1" ht="24.75" customHeight="1">
      <c r="A328" s="11">
        <v>325</v>
      </c>
      <c r="B328" s="11" t="str">
        <f>VLOOKUP(C328,'[3]어린이용 전자책'!A$4:P$2150,2,0)</f>
        <v>아동</v>
      </c>
      <c r="C328" s="14" t="s">
        <v>3067</v>
      </c>
      <c r="D328" s="14" t="s">
        <v>920</v>
      </c>
      <c r="E328" s="14" t="s">
        <v>185</v>
      </c>
      <c r="F328" s="39">
        <f>VLOOKUP(C328,'[3]어린이용 전자책'!$A$3:$M$2150,4,0)</f>
        <v>21600</v>
      </c>
      <c r="G328" s="8">
        <v>1</v>
      </c>
      <c r="H328" s="13">
        <v>21600</v>
      </c>
      <c r="I328" s="11" t="str">
        <f>VLOOKUP(C328,'[3]어린이용 전자책'!$A$3:$M$2150,9,0)</f>
        <v>4801160266024</v>
      </c>
      <c r="J328" s="11" t="s">
        <v>635</v>
      </c>
      <c r="K328" s="11" t="str">
        <f>VLOOKUP(C328,'[3]어린이용 전자책'!$A$3:$M$2150,13,0)</f>
        <v>kPDF</v>
      </c>
    </row>
    <row r="329" spans="1:11" s="6" customFormat="1" ht="24.75" customHeight="1">
      <c r="A329" s="11">
        <v>326</v>
      </c>
      <c r="B329" s="11" t="str">
        <f>VLOOKUP(C329,'[3]어린이용 전자책'!A$4:P$2150,2,0)</f>
        <v>아동</v>
      </c>
      <c r="C329" s="14" t="s">
        <v>3158</v>
      </c>
      <c r="D329" s="14" t="s">
        <v>920</v>
      </c>
      <c r="E329" s="14" t="s">
        <v>185</v>
      </c>
      <c r="F329" s="39">
        <f>VLOOKUP(C329,'[3]어린이용 전자책'!$A$3:$M$2150,4,0)</f>
        <v>21600</v>
      </c>
      <c r="G329" s="8">
        <v>1</v>
      </c>
      <c r="H329" s="13">
        <v>21600</v>
      </c>
      <c r="I329" s="11" t="str">
        <f>VLOOKUP(C329,'[3]어린이용 전자책'!$A$3:$M$2150,9,0)</f>
        <v>4801160266048</v>
      </c>
      <c r="J329" s="11" t="s">
        <v>635</v>
      </c>
      <c r="K329" s="11" t="str">
        <f>VLOOKUP(C329,'[3]어린이용 전자책'!$A$3:$M$2150,13,0)</f>
        <v>kPDF</v>
      </c>
    </row>
    <row r="330" spans="1:11" s="6" customFormat="1" ht="24.75" customHeight="1">
      <c r="A330" s="11">
        <v>327</v>
      </c>
      <c r="B330" s="11" t="str">
        <f>VLOOKUP(C330,'[3]어린이용 전자책'!A$4:P$2150,2,0)</f>
        <v>아동</v>
      </c>
      <c r="C330" s="14" t="s">
        <v>3070</v>
      </c>
      <c r="D330" s="14" t="s">
        <v>920</v>
      </c>
      <c r="E330" s="14" t="s">
        <v>185</v>
      </c>
      <c r="F330" s="39">
        <f>VLOOKUP(C330,'[3]어린이용 전자책'!$A$3:$M$2150,4,0)</f>
        <v>21600</v>
      </c>
      <c r="G330" s="8">
        <v>1</v>
      </c>
      <c r="H330" s="13">
        <v>21600</v>
      </c>
      <c r="I330" s="11" t="str">
        <f>VLOOKUP(C330,'[3]어린이용 전자책'!$A$3:$M$2150,9,0)</f>
        <v>4801160266031</v>
      </c>
      <c r="J330" s="11" t="s">
        <v>635</v>
      </c>
      <c r="K330" s="11" t="str">
        <f>VLOOKUP(C330,'[3]어린이용 전자책'!$A$3:$M$2150,13,0)</f>
        <v>kPDF</v>
      </c>
    </row>
    <row r="331" spans="1:11" s="6" customFormat="1" ht="24.75" customHeight="1">
      <c r="A331" s="11">
        <v>328</v>
      </c>
      <c r="B331" s="11" t="str">
        <f>VLOOKUP(C331,'[3]어린이용 전자책'!A$4:P$2150,2,0)</f>
        <v>아동</v>
      </c>
      <c r="C331" s="14" t="s">
        <v>3058</v>
      </c>
      <c r="D331" s="14" t="s">
        <v>920</v>
      </c>
      <c r="E331" s="14" t="s">
        <v>719</v>
      </c>
      <c r="F331" s="39">
        <f>VLOOKUP(C331,'[3]어린이용 전자책'!$A$3:$M$2150,4,0)</f>
        <v>21600</v>
      </c>
      <c r="G331" s="8">
        <v>1</v>
      </c>
      <c r="H331" s="13">
        <v>21600</v>
      </c>
      <c r="I331" s="11" t="str">
        <f>VLOOKUP(C331,'[3]어린이용 전자책'!$A$3:$M$2150,9,0)</f>
        <v>4801160266017</v>
      </c>
      <c r="J331" s="11" t="s">
        <v>635</v>
      </c>
      <c r="K331" s="11" t="str">
        <f>VLOOKUP(C331,'[3]어린이용 전자책'!$A$3:$M$2150,13,0)</f>
        <v>kPDF</v>
      </c>
    </row>
    <row r="332" spans="1:11" s="6" customFormat="1" ht="24.75" customHeight="1">
      <c r="A332" s="11">
        <v>329</v>
      </c>
      <c r="B332" s="11" t="str">
        <f>VLOOKUP(C332,'[3]어린이용 전자책'!A$4:P$2150,2,0)</f>
        <v>아동</v>
      </c>
      <c r="C332" s="14" t="s">
        <v>3599</v>
      </c>
      <c r="D332" s="14" t="s">
        <v>1443</v>
      </c>
      <c r="E332" s="14" t="s">
        <v>373</v>
      </c>
      <c r="F332" s="39">
        <f>VLOOKUP(C332,'[3]어린이용 전자책'!$A$3:$M$2150,4,0)</f>
        <v>17640</v>
      </c>
      <c r="G332" s="8">
        <v>2</v>
      </c>
      <c r="H332" s="13">
        <v>35280</v>
      </c>
      <c r="I332" s="11" t="str">
        <f>VLOOKUP(C332,'[3]어린이용 전자책'!$A$3:$M$2150,9,0)</f>
        <v>4808962479010</v>
      </c>
      <c r="J332" s="11" t="s">
        <v>635</v>
      </c>
      <c r="K332" s="11" t="str">
        <f>VLOOKUP(C332,'[3]어린이용 전자책'!$A$3:$M$2150,13,0)</f>
        <v>kEPUB</v>
      </c>
    </row>
    <row r="333" spans="1:11" s="6" customFormat="1" ht="24.75" customHeight="1">
      <c r="A333" s="11">
        <v>330</v>
      </c>
      <c r="B333" s="11" t="str">
        <f>VLOOKUP(C333,'[3]어린이용 전자책'!A$4:P$2150,2,0)</f>
        <v>아동</v>
      </c>
      <c r="C333" s="14" t="s">
        <v>2955</v>
      </c>
      <c r="D333" s="14" t="s">
        <v>1409</v>
      </c>
      <c r="E333" s="14" t="s">
        <v>166</v>
      </c>
      <c r="F333" s="39">
        <f>VLOOKUP(C333,'[3]어린이용 전자책'!$A$3:$M$2150,4,0)</f>
        <v>14400</v>
      </c>
      <c r="G333" s="8">
        <v>1</v>
      </c>
      <c r="H333" s="13">
        <v>14400</v>
      </c>
      <c r="I333" s="11" t="str">
        <f>VLOOKUP(C333,'[3]어린이용 전자책'!$A$3:$M$2150,9,0)</f>
        <v>4808960986374</v>
      </c>
      <c r="J333" s="11" t="s">
        <v>635</v>
      </c>
      <c r="K333" s="11" t="str">
        <f>VLOOKUP(C333,'[3]어린이용 전자책'!$A$3:$M$2150,13,0)</f>
        <v>kPDF</v>
      </c>
    </row>
    <row r="334" spans="1:11" s="6" customFormat="1" ht="24.75" customHeight="1">
      <c r="A334" s="11">
        <v>331</v>
      </c>
      <c r="B334" s="11" t="str">
        <f>VLOOKUP(C334,'[3]어린이용 전자책'!A$4:P$2150,2,0)</f>
        <v>아동</v>
      </c>
      <c r="C334" s="14" t="s">
        <v>2254</v>
      </c>
      <c r="D334" s="14" t="s">
        <v>206</v>
      </c>
      <c r="E334" s="14" t="s">
        <v>140</v>
      </c>
      <c r="F334" s="39">
        <f>VLOOKUP(C334,'[3]어린이용 전자책'!$A$3:$M$2150,4,0)</f>
        <v>15120</v>
      </c>
      <c r="G334" s="8">
        <v>1</v>
      </c>
      <c r="H334" s="13">
        <v>15120</v>
      </c>
      <c r="I334" s="11" t="str">
        <f>VLOOKUP(C334,'[3]어린이용 전자책'!$A$3:$M$2150,9,0)</f>
        <v>4801187287903</v>
      </c>
      <c r="J334" s="11" t="s">
        <v>635</v>
      </c>
      <c r="K334" s="11" t="str">
        <f>VLOOKUP(C334,'[3]어린이용 전자책'!$A$3:$M$2150,13,0)</f>
        <v>kEPUB</v>
      </c>
    </row>
    <row r="335" spans="1:11" s="6" customFormat="1" ht="24.75" customHeight="1">
      <c r="A335" s="11">
        <v>332</v>
      </c>
      <c r="B335" s="11" t="str">
        <f>VLOOKUP(C335,'[3]어린이용 전자책'!A$4:P$2150,2,0)</f>
        <v>아동</v>
      </c>
      <c r="C335" s="14" t="s">
        <v>2171</v>
      </c>
      <c r="D335" s="14" t="s">
        <v>339</v>
      </c>
      <c r="E335" s="14" t="s">
        <v>314</v>
      </c>
      <c r="F335" s="39">
        <f>VLOOKUP(C335,'[3]어린이용 전자책'!$A$3:$M$2150,4,0)</f>
        <v>15120</v>
      </c>
      <c r="G335" s="8">
        <v>1</v>
      </c>
      <c r="H335" s="13">
        <v>15120</v>
      </c>
      <c r="I335" s="11" t="str">
        <f>VLOOKUP(C335,'[3]어린이용 전자책'!$A$3:$M$2150,9,0)</f>
        <v>4801185903430</v>
      </c>
      <c r="J335" s="11" t="s">
        <v>635</v>
      </c>
      <c r="K335" s="11" t="str">
        <f>VLOOKUP(C335,'[3]어린이용 전자책'!$A$3:$M$2150,13,0)</f>
        <v>kEPUB</v>
      </c>
    </row>
    <row r="336" spans="1:11" s="6" customFormat="1" ht="24.75" customHeight="1">
      <c r="A336" s="11">
        <v>333</v>
      </c>
      <c r="B336" s="11" t="str">
        <f>VLOOKUP(C336,'[3]어린이용 전자책'!A$4:P$2150,2,0)</f>
        <v>아동</v>
      </c>
      <c r="C336" s="14" t="s">
        <v>2118</v>
      </c>
      <c r="D336" s="14" t="s">
        <v>226</v>
      </c>
      <c r="E336" s="14" t="s">
        <v>883</v>
      </c>
      <c r="F336" s="39">
        <f>VLOOKUP(C336,'[3]어린이용 전자책'!$A$3:$M$2150,4,0)</f>
        <v>40500</v>
      </c>
      <c r="G336" s="8">
        <v>2</v>
      </c>
      <c r="H336" s="13">
        <v>81000</v>
      </c>
      <c r="I336" s="11" t="str">
        <f>VLOOKUP(C336,'[3]어린이용 전자책'!$A$3:$M$2150,9,0)</f>
        <v>4808955474640</v>
      </c>
      <c r="J336" s="11" t="s">
        <v>635</v>
      </c>
      <c r="K336" s="11" t="str">
        <f>VLOOKUP(C336,'[3]어린이용 전자책'!$A$3:$M$2150,13,0)</f>
        <v>kEPUB</v>
      </c>
    </row>
    <row r="337" spans="1:11" s="6" customFormat="1" ht="24.75" customHeight="1">
      <c r="A337" s="11">
        <v>334</v>
      </c>
      <c r="B337" s="11" t="str">
        <f>VLOOKUP(C337,'[3]어린이용 전자책'!A$4:P$2150,2,0)</f>
        <v>아동</v>
      </c>
      <c r="C337" s="14" t="s">
        <v>3502</v>
      </c>
      <c r="D337" s="14" t="s">
        <v>249</v>
      </c>
      <c r="E337" s="14" t="s">
        <v>243</v>
      </c>
      <c r="F337" s="39">
        <f>VLOOKUP(C337,'[3]어린이용 전자책'!$A$3:$M$2150,4,0)</f>
        <v>13860</v>
      </c>
      <c r="G337" s="8">
        <v>1</v>
      </c>
      <c r="H337" s="13">
        <v>13860</v>
      </c>
      <c r="I337" s="11" t="str">
        <f>VLOOKUP(C337,'[3]어린이용 전자책'!$A$3:$M$2150,9,0)</f>
        <v>4801187743249</v>
      </c>
      <c r="J337" s="11" t="s">
        <v>635</v>
      </c>
      <c r="K337" s="11" t="str">
        <f>VLOOKUP(C337,'[3]어린이용 전자책'!$A$3:$M$2150,13,0)</f>
        <v>kEPUB</v>
      </c>
    </row>
    <row r="338" spans="1:11" s="6" customFormat="1" ht="24.75" customHeight="1">
      <c r="A338" s="11">
        <v>335</v>
      </c>
      <c r="B338" s="11" t="str">
        <f>VLOOKUP(C338,'[3]어린이용 전자책'!A$4:P$2150,2,0)</f>
        <v>아동</v>
      </c>
      <c r="C338" s="14" t="s">
        <v>3922</v>
      </c>
      <c r="D338" s="14" t="s">
        <v>3953</v>
      </c>
      <c r="E338" s="14" t="s">
        <v>3954</v>
      </c>
      <c r="F338" s="39">
        <f>VLOOKUP(C338,'[3]어린이용 전자책'!$A$3:$M$2150,4,0)</f>
        <v>7200</v>
      </c>
      <c r="G338" s="8">
        <v>1</v>
      </c>
      <c r="H338" s="13">
        <v>7200</v>
      </c>
      <c r="I338" s="11" t="str">
        <f>VLOOKUP(C338,'[3]어린이용 전자책'!$A$3:$M$2150,9,0)</f>
        <v>4808974313548</v>
      </c>
      <c r="J338" s="11" t="s">
        <v>635</v>
      </c>
      <c r="K338" s="11" t="str">
        <f>VLOOKUP(C338,'[3]어린이용 전자책'!$A$3:$M$2150,13,0)</f>
        <v>kPDF+kEPUB</v>
      </c>
    </row>
    <row r="339" spans="1:11" s="6" customFormat="1" ht="24.75" customHeight="1">
      <c r="A339" s="11">
        <v>336</v>
      </c>
      <c r="B339" s="11" t="str">
        <f>VLOOKUP(C339,'[3]어린이용 전자책'!A$4:P$2150,2,0)</f>
        <v>아동</v>
      </c>
      <c r="C339" s="14" t="s">
        <v>3252</v>
      </c>
      <c r="D339" s="14" t="s">
        <v>1331</v>
      </c>
      <c r="E339" s="14" t="s">
        <v>373</v>
      </c>
      <c r="F339" s="39">
        <f>VLOOKUP(C339,'[3]어린이용 전자책'!$A$3:$M$2150,4,0)</f>
        <v>21600</v>
      </c>
      <c r="G339" s="8">
        <v>2</v>
      </c>
      <c r="H339" s="13">
        <v>43200</v>
      </c>
      <c r="I339" s="11" t="str">
        <f>VLOOKUP(C339,'[3]어린이용 전자책'!$A$3:$M$2150,9,0)</f>
        <v>4808962477382</v>
      </c>
      <c r="J339" s="11" t="s">
        <v>635</v>
      </c>
      <c r="K339" s="11" t="str">
        <f>VLOOKUP(C339,'[3]어린이용 전자책'!$A$3:$M$2150,13,0)</f>
        <v>kEPUB</v>
      </c>
    </row>
    <row r="340" spans="1:11" s="6" customFormat="1" ht="24.75" customHeight="1">
      <c r="A340" s="11">
        <v>337</v>
      </c>
      <c r="B340" s="11" t="str">
        <f>VLOOKUP(C340,'[3]어린이용 전자책'!A$4:P$2150,2,0)</f>
        <v>아동</v>
      </c>
      <c r="C340" s="14" t="s">
        <v>2164</v>
      </c>
      <c r="D340" s="14" t="s">
        <v>735</v>
      </c>
      <c r="E340" s="14" t="s">
        <v>170</v>
      </c>
      <c r="F340" s="39">
        <f>VLOOKUP(C340,'[3]어린이용 전자책'!$A$3:$M$2150,4,0)</f>
        <v>10800</v>
      </c>
      <c r="G340" s="8">
        <v>1</v>
      </c>
      <c r="H340" s="13">
        <v>10800</v>
      </c>
      <c r="I340" s="11" t="str">
        <f>VLOOKUP(C340,'[3]어린이용 전자책'!$A$3:$M$2150,9,0)</f>
        <v>4801157921134</v>
      </c>
      <c r="J340" s="11" t="s">
        <v>635</v>
      </c>
      <c r="K340" s="11" t="str">
        <f>VLOOKUP(C340,'[3]어린이용 전자책'!$A$3:$M$2150,13,0)</f>
        <v>kEPUB</v>
      </c>
    </row>
    <row r="341" spans="1:11" s="6" customFormat="1" ht="24.75" customHeight="1">
      <c r="A341" s="11">
        <v>338</v>
      </c>
      <c r="B341" s="11" t="str">
        <f>VLOOKUP(C341,'[3]어린이용 전자책'!A$4:P$2150,2,0)</f>
        <v>아동</v>
      </c>
      <c r="C341" s="14" t="s">
        <v>3196</v>
      </c>
      <c r="D341" s="14" t="s">
        <v>3989</v>
      </c>
      <c r="E341" s="14" t="s">
        <v>3969</v>
      </c>
      <c r="F341" s="39">
        <f>VLOOKUP(C341,'[3]어린이용 전자책'!$A$3:$M$2150,4,0)</f>
        <v>18000</v>
      </c>
      <c r="G341" s="8">
        <v>1</v>
      </c>
      <c r="H341" s="13">
        <v>18000</v>
      </c>
      <c r="I341" s="11" t="str">
        <f>VLOOKUP(C341,'[3]어린이용 전자책'!$A$3:$M$2150,9,0)</f>
        <v>4808965133018</v>
      </c>
      <c r="J341" s="11" t="s">
        <v>635</v>
      </c>
      <c r="K341" s="11" t="str">
        <f>VLOOKUP(C341,'[3]어린이용 전자책'!$A$3:$M$2150,13,0)</f>
        <v>kEPUB</v>
      </c>
    </row>
    <row r="342" spans="1:11" s="6" customFormat="1" ht="24.75" customHeight="1">
      <c r="A342" s="11">
        <v>339</v>
      </c>
      <c r="B342" s="11" t="str">
        <f>VLOOKUP(C342,'[3]어린이용 전자책'!A$4:P$2150,2,0)</f>
        <v>아동</v>
      </c>
      <c r="C342" s="14" t="s">
        <v>2286</v>
      </c>
      <c r="D342" s="14" t="s">
        <v>1538</v>
      </c>
      <c r="E342" s="14" t="s">
        <v>800</v>
      </c>
      <c r="F342" s="39">
        <f>VLOOKUP(C342,'[3]어린이용 전자책'!$A$3:$M$2150,4,0)</f>
        <v>18000</v>
      </c>
      <c r="G342" s="8">
        <v>1</v>
      </c>
      <c r="H342" s="13">
        <v>18000</v>
      </c>
      <c r="I342" s="11" t="str">
        <f>VLOOKUP(C342,'[3]어린이용 전자책'!$A$3:$M$2150,9,0)</f>
        <v>4801186531885</v>
      </c>
      <c r="J342" s="11" t="s">
        <v>635</v>
      </c>
      <c r="K342" s="11" t="str">
        <f>VLOOKUP(C342,'[3]어린이용 전자책'!$A$3:$M$2150,13,0)</f>
        <v>kPDF</v>
      </c>
    </row>
    <row r="343" spans="1:11" s="6" customFormat="1" ht="24.75" customHeight="1">
      <c r="A343" s="11">
        <v>340</v>
      </c>
      <c r="B343" s="11" t="str">
        <f>VLOOKUP(C343,'[3]어린이용 전자책'!A$4:P$2150,2,0)</f>
        <v>아동</v>
      </c>
      <c r="C343" s="14" t="s">
        <v>2566</v>
      </c>
      <c r="D343" s="14" t="s">
        <v>770</v>
      </c>
      <c r="E343" s="14" t="s">
        <v>174</v>
      </c>
      <c r="F343" s="39">
        <f>VLOOKUP(C343,'[3]어린이용 전자책'!$A$3:$M$2150,4,0)</f>
        <v>18900</v>
      </c>
      <c r="G343" s="8">
        <v>1</v>
      </c>
      <c r="H343" s="13">
        <v>18900</v>
      </c>
      <c r="I343" s="11" t="str">
        <f>VLOOKUP(C343,'[3]어린이용 전자책'!$A$3:$M$2150,9,0)</f>
        <v>4808962192964</v>
      </c>
      <c r="J343" s="11" t="s">
        <v>635</v>
      </c>
      <c r="K343" s="11" t="str">
        <f>VLOOKUP(C343,'[3]어린이용 전자책'!$A$3:$M$2150,13,0)</f>
        <v>kPDF</v>
      </c>
    </row>
    <row r="344" spans="1:11" s="6" customFormat="1" ht="24.75" customHeight="1">
      <c r="A344" s="11">
        <v>341</v>
      </c>
      <c r="B344" s="11" t="str">
        <f>VLOOKUP(C344,'[3]어린이용 전자책'!A$4:P$2150,2,0)</f>
        <v>아동</v>
      </c>
      <c r="C344" s="14" t="s">
        <v>2822</v>
      </c>
      <c r="D344" s="14" t="s">
        <v>897</v>
      </c>
      <c r="E344" s="14" t="s">
        <v>800</v>
      </c>
      <c r="F344" s="39">
        <f>VLOOKUP(C344,'[3]어린이용 전자책'!$A$3:$M$2150,4,0)</f>
        <v>14400</v>
      </c>
      <c r="G344" s="8">
        <v>1</v>
      </c>
      <c r="H344" s="13">
        <v>14400</v>
      </c>
      <c r="I344" s="11" t="str">
        <f>VLOOKUP(C344,'[3]어린이용 전자책'!$A$3:$M$2150,9,0)</f>
        <v>4801170440346</v>
      </c>
      <c r="J344" s="11" t="s">
        <v>635</v>
      </c>
      <c r="K344" s="11" t="str">
        <f>VLOOKUP(C344,'[3]어린이용 전자책'!$A$3:$M$2150,13,0)</f>
        <v>kPDF</v>
      </c>
    </row>
    <row r="345" spans="1:11" s="6" customFormat="1" ht="24.75" customHeight="1">
      <c r="A345" s="11">
        <v>342</v>
      </c>
      <c r="B345" s="11" t="str">
        <f>VLOOKUP(C345,'[3]어린이용 전자책'!A$4:P$2150,2,0)</f>
        <v>아동</v>
      </c>
      <c r="C345" s="14" t="s">
        <v>2116</v>
      </c>
      <c r="D345" s="14" t="s">
        <v>4085</v>
      </c>
      <c r="E345" s="14" t="s">
        <v>57</v>
      </c>
      <c r="F345" s="39">
        <f>VLOOKUP(C345,'[3]어린이용 전자책'!$A$3:$M$2150,4,0)</f>
        <v>15120</v>
      </c>
      <c r="G345" s="8">
        <v>1</v>
      </c>
      <c r="H345" s="13">
        <v>15120</v>
      </c>
      <c r="I345" s="11" t="str">
        <f>VLOOKUP(C345,'[3]어린이용 전자책'!$A$3:$M$2150,9,0)</f>
        <v>4808957368879</v>
      </c>
      <c r="J345" s="11" t="s">
        <v>635</v>
      </c>
      <c r="K345" s="11" t="str">
        <f>VLOOKUP(C345,'[3]어린이용 전자책'!$A$3:$M$2150,13,0)</f>
        <v>kEPUB</v>
      </c>
    </row>
    <row r="346" spans="1:11" s="6" customFormat="1" ht="24.75" customHeight="1">
      <c r="A346" s="11">
        <v>343</v>
      </c>
      <c r="B346" s="11" t="str">
        <f>VLOOKUP(C346,'[3]어린이용 전자책'!A$4:P$2150,2,0)</f>
        <v>아동</v>
      </c>
      <c r="C346" s="14" t="s">
        <v>3024</v>
      </c>
      <c r="D346" s="14" t="s">
        <v>912</v>
      </c>
      <c r="E346" s="14" t="s">
        <v>913</v>
      </c>
      <c r="F346" s="39">
        <f>VLOOKUP(C346,'[3]어린이용 전자책'!$A$3:$M$2150,4,0)</f>
        <v>14400</v>
      </c>
      <c r="G346" s="8">
        <v>1</v>
      </c>
      <c r="H346" s="13">
        <v>14400</v>
      </c>
      <c r="I346" s="11" t="str">
        <f>VLOOKUP(C346,'[3]어린이용 전자책'!$A$3:$M$2150,9,0)</f>
        <v>4801162900490</v>
      </c>
      <c r="J346" s="11" t="s">
        <v>635</v>
      </c>
      <c r="K346" s="11" t="str">
        <f>VLOOKUP(C346,'[3]어린이용 전자책'!$A$3:$M$2150,13,0)</f>
        <v>kEPUB</v>
      </c>
    </row>
    <row r="347" spans="1:11" s="6" customFormat="1" ht="24.75" customHeight="1">
      <c r="A347" s="11">
        <v>344</v>
      </c>
      <c r="B347" s="11" t="str">
        <f>VLOOKUP(C347,'[3]어린이용 전자책'!A$4:P$2150,2,0)</f>
        <v>아동</v>
      </c>
      <c r="C347" s="14" t="s">
        <v>3666</v>
      </c>
      <c r="D347" s="14" t="s">
        <v>1471</v>
      </c>
      <c r="E347" s="14" t="s">
        <v>677</v>
      </c>
      <c r="F347" s="39">
        <f>VLOOKUP(C347,'[3]어린이용 전자책'!$A$3:$M$2150,4,0)</f>
        <v>15120</v>
      </c>
      <c r="G347" s="8">
        <v>1</v>
      </c>
      <c r="H347" s="13">
        <v>15120</v>
      </c>
      <c r="I347" s="11" t="str">
        <f>VLOOKUP(C347,'[3]어린이용 전자책'!$A$3:$M$2150,9,0)</f>
        <v>4801188704355</v>
      </c>
      <c r="J347" s="11" t="s">
        <v>635</v>
      </c>
      <c r="K347" s="11" t="str">
        <f>VLOOKUP(C347,'[3]어린이용 전자책'!$A$3:$M$2150,13,0)</f>
        <v>kEPUB</v>
      </c>
    </row>
    <row r="348" spans="1:11" s="6" customFormat="1" ht="24.75" customHeight="1">
      <c r="A348" s="11">
        <v>345</v>
      </c>
      <c r="B348" s="11" t="str">
        <f>VLOOKUP(C348,'[3]어린이용 전자책'!A$4:P$2150,2,0)</f>
        <v>아동</v>
      </c>
      <c r="C348" s="14" t="s">
        <v>3488</v>
      </c>
      <c r="D348" s="14" t="s">
        <v>335</v>
      </c>
      <c r="E348" s="14" t="s">
        <v>191</v>
      </c>
      <c r="F348" s="39">
        <f>VLOOKUP(C348,'[3]어린이용 전자책'!$A$3:$M$2150,4,0)</f>
        <v>8820</v>
      </c>
      <c r="G348" s="8">
        <v>1</v>
      </c>
      <c r="H348" s="13">
        <v>8820</v>
      </c>
      <c r="I348" s="11" t="str">
        <f>VLOOKUP(C348,'[3]어린이용 전자책'!$A$3:$M$2150,9,0)</f>
        <v>4801186797861</v>
      </c>
      <c r="J348" s="11" t="s">
        <v>635</v>
      </c>
      <c r="K348" s="11" t="str">
        <f>VLOOKUP(C348,'[3]어린이용 전자책'!$A$3:$M$2150,13,0)</f>
        <v>kEPUB</v>
      </c>
    </row>
    <row r="349" spans="1:11" s="6" customFormat="1" ht="24.75" customHeight="1">
      <c r="A349" s="11">
        <v>346</v>
      </c>
      <c r="B349" s="11" t="str">
        <f>VLOOKUP(C349,'[3]어린이용 전자책'!A$4:P$2150,2,0)</f>
        <v>아동</v>
      </c>
      <c r="C349" s="14" t="s">
        <v>3925</v>
      </c>
      <c r="D349" s="14" t="s">
        <v>3964</v>
      </c>
      <c r="E349" s="14" t="s">
        <v>28</v>
      </c>
      <c r="F349" s="39">
        <f>VLOOKUP(C349,'[3]어린이용 전자책'!$A$3:$M$2150,4,0)</f>
        <v>11500</v>
      </c>
      <c r="G349" s="8">
        <v>5</v>
      </c>
      <c r="H349" s="13">
        <v>57500</v>
      </c>
      <c r="I349" s="11" t="str">
        <f>VLOOKUP(C349,'[3]어린이용 전자책'!$A$3:$M$2150,9,0)</f>
        <v>4808954612883</v>
      </c>
      <c r="J349" s="11" t="s">
        <v>635</v>
      </c>
      <c r="K349" s="11" t="str">
        <f>VLOOKUP(C349,'[3]어린이용 전자책'!$A$3:$M$2150,13,0)</f>
        <v>kPDF+kEPUB</v>
      </c>
    </row>
    <row r="350" spans="1:11" s="6" customFormat="1" ht="24.75" customHeight="1">
      <c r="A350" s="11">
        <v>347</v>
      </c>
      <c r="B350" s="11" t="str">
        <f>VLOOKUP(C350,'[3]어린이용 전자책'!A$4:P$2150,2,0)</f>
        <v>아동</v>
      </c>
      <c r="C350" s="14" t="s">
        <v>2638</v>
      </c>
      <c r="D350" s="14" t="s">
        <v>4101</v>
      </c>
      <c r="E350" s="14" t="s">
        <v>719</v>
      </c>
      <c r="F350" s="39">
        <f>VLOOKUP(C350,'[3]어린이용 전자책'!$A$3:$M$2150,4,0)</f>
        <v>21600</v>
      </c>
      <c r="G350" s="8">
        <v>1</v>
      </c>
      <c r="H350" s="13">
        <v>21600</v>
      </c>
      <c r="I350" s="11" t="str">
        <f>VLOOKUP(C350,'[3]어린이용 전자책'!$A$3:$M$2150,9,0)</f>
        <v>4801160267892</v>
      </c>
      <c r="J350" s="11" t="s">
        <v>635</v>
      </c>
      <c r="K350" s="11" t="str">
        <f>VLOOKUP(C350,'[3]어린이용 전자책'!$A$3:$M$2150,13,0)</f>
        <v>kPDF+kEPUB</v>
      </c>
    </row>
    <row r="351" spans="1:11" s="6" customFormat="1" ht="24.75" customHeight="1">
      <c r="A351" s="11">
        <v>348</v>
      </c>
      <c r="B351" s="11" t="str">
        <f>VLOOKUP(C351,'[3]어린이용 전자책'!A$4:P$2150,2,0)</f>
        <v>아동</v>
      </c>
      <c r="C351" s="14" t="s">
        <v>3572</v>
      </c>
      <c r="D351" s="14" t="s">
        <v>1428</v>
      </c>
      <c r="E351" s="14" t="s">
        <v>215</v>
      </c>
      <c r="F351" s="39">
        <f>VLOOKUP(C351,'[3]어린이용 전자책'!$A$3:$M$2150,4,0)</f>
        <v>13860</v>
      </c>
      <c r="G351" s="8">
        <v>1</v>
      </c>
      <c r="H351" s="13">
        <v>13860</v>
      </c>
      <c r="I351" s="11" t="str">
        <f>VLOOKUP(C351,'[3]어린이용 전자책'!$A$3:$M$2150,9,0)</f>
        <v>4801188283287</v>
      </c>
      <c r="J351" s="11" t="s">
        <v>635</v>
      </c>
      <c r="K351" s="11" t="str">
        <f>VLOOKUP(C351,'[3]어린이용 전자책'!$A$3:$M$2150,13,0)</f>
        <v>kEPUB</v>
      </c>
    </row>
    <row r="352" spans="1:11" s="6" customFormat="1" ht="24.75" customHeight="1">
      <c r="A352" s="11">
        <v>349</v>
      </c>
      <c r="B352" s="11" t="str">
        <f>VLOOKUP(C352,'[3]어린이용 전자책'!A$4:P$2150,2,0)</f>
        <v>아동</v>
      </c>
      <c r="C352" s="14" t="s">
        <v>2933</v>
      </c>
      <c r="D352" s="14" t="s">
        <v>842</v>
      </c>
      <c r="E352" s="14" t="s">
        <v>373</v>
      </c>
      <c r="F352" s="39">
        <f>VLOOKUP(C352,'[3]어린이용 전자책'!$A$3:$M$2150,4,0)</f>
        <v>21600</v>
      </c>
      <c r="G352" s="8">
        <v>2</v>
      </c>
      <c r="H352" s="13">
        <v>43200</v>
      </c>
      <c r="I352" s="11" t="str">
        <f>VLOOKUP(C352,'[3]어린이용 전자책'!$A$3:$M$2150,9,0)</f>
        <v>4808962472219</v>
      </c>
      <c r="J352" s="11" t="s">
        <v>635</v>
      </c>
      <c r="K352" s="11" t="str">
        <f>VLOOKUP(C352,'[3]어린이용 전자책'!$A$3:$M$2150,13,0)</f>
        <v>kEPUB</v>
      </c>
    </row>
    <row r="353" spans="1:11" s="6" customFormat="1" ht="24.75" customHeight="1">
      <c r="A353" s="11">
        <v>350</v>
      </c>
      <c r="B353" s="11" t="str">
        <f>VLOOKUP(C353,'[3]어린이용 전자책'!A$4:P$2150,2,0)</f>
        <v>아동</v>
      </c>
      <c r="C353" s="14" t="s">
        <v>5231</v>
      </c>
      <c r="D353" s="14" t="s">
        <v>1499</v>
      </c>
      <c r="E353" s="14" t="s">
        <v>59</v>
      </c>
      <c r="F353" s="39">
        <f>VLOOKUP(C353,'[3]어린이용 전자책'!$A$3:$M$2150,4,0)</f>
        <v>15120</v>
      </c>
      <c r="G353" s="8">
        <v>2</v>
      </c>
      <c r="H353" s="13">
        <v>30240</v>
      </c>
      <c r="I353" s="11" t="str">
        <f>VLOOKUP(C353,'[3]어린이용 전자책'!$A$3:$M$2150,9,0)</f>
        <v>4801160946735</v>
      </c>
      <c r="J353" s="11" t="s">
        <v>635</v>
      </c>
      <c r="K353" s="11" t="str">
        <f>VLOOKUP(C353,'[3]어린이용 전자책'!$A$3:$M$2150,13,0)</f>
        <v>kEPUB</v>
      </c>
    </row>
    <row r="354" spans="1:11" s="6" customFormat="1" ht="24.75" customHeight="1">
      <c r="A354" s="11">
        <v>351</v>
      </c>
      <c r="B354" s="11" t="str">
        <f>VLOOKUP(C354,'[3]어린이용 전자책'!A$4:P$2150,2,0)</f>
        <v>아동</v>
      </c>
      <c r="C354" s="14" t="s">
        <v>3394</v>
      </c>
      <c r="D354" s="14" t="s">
        <v>1364</v>
      </c>
      <c r="E354" s="14" t="s">
        <v>739</v>
      </c>
      <c r="F354" s="39">
        <f>VLOOKUP(C354,'[3]어린이용 전자책'!$A$3:$M$2150,4,0)</f>
        <v>7000</v>
      </c>
      <c r="G354" s="8">
        <v>2</v>
      </c>
      <c r="H354" s="13">
        <v>14000</v>
      </c>
      <c r="I354" s="11" t="str">
        <f>VLOOKUP(C354,'[3]어린이용 전자책'!$A$3:$M$2150,9,0)</f>
        <v>4808925561813</v>
      </c>
      <c r="J354" s="11" t="s">
        <v>635</v>
      </c>
      <c r="K354" s="11" t="str">
        <f>VLOOKUP(C354,'[3]어린이용 전자책'!$A$3:$M$2150,13,0)</f>
        <v>kEPUB</v>
      </c>
    </row>
    <row r="355" spans="1:11" s="6" customFormat="1" ht="24.75" customHeight="1">
      <c r="A355" s="11">
        <v>352</v>
      </c>
      <c r="B355" s="11" t="str">
        <f>VLOOKUP(C355,'[3]어린이용 전자책'!A$4:P$2150,2,0)</f>
        <v>아동</v>
      </c>
      <c r="C355" s="14" t="s">
        <v>3528</v>
      </c>
      <c r="D355" s="14" t="s">
        <v>1409</v>
      </c>
      <c r="E355" s="14" t="s">
        <v>1348</v>
      </c>
      <c r="F355" s="39">
        <f>VLOOKUP(C355,'[3]어린이용 전자책'!$A$3:$M$2150,4,0)</f>
        <v>54000</v>
      </c>
      <c r="G355" s="8">
        <v>2</v>
      </c>
      <c r="H355" s="13">
        <v>108000</v>
      </c>
      <c r="I355" s="11" t="str">
        <f>VLOOKUP(C355,'[3]어린이용 전자책'!$A$3:$M$2150,9,0)</f>
        <v>4808977460836</v>
      </c>
      <c r="J355" s="11" t="s">
        <v>635</v>
      </c>
      <c r="K355" s="11" t="str">
        <f>VLOOKUP(C355,'[3]어린이용 전자책'!$A$3:$M$2150,13,0)</f>
        <v>kEPUB</v>
      </c>
    </row>
    <row r="356" spans="1:11" s="6" customFormat="1" ht="24.75" customHeight="1">
      <c r="A356" s="11">
        <v>353</v>
      </c>
      <c r="B356" s="11" t="str">
        <f>VLOOKUP(C356,'[3]어린이용 전자책'!A$4:P$2150,2,0)</f>
        <v>아동</v>
      </c>
      <c r="C356" s="14" t="s">
        <v>3279</v>
      </c>
      <c r="D356" s="14" t="s">
        <v>1344</v>
      </c>
      <c r="E356" s="14" t="s">
        <v>698</v>
      </c>
      <c r="F356" s="39">
        <f>VLOOKUP(C356,'[3]어린이용 전자책'!$A$3:$M$2150,4,0)</f>
        <v>14400</v>
      </c>
      <c r="G356" s="8">
        <v>1</v>
      </c>
      <c r="H356" s="13">
        <v>14400</v>
      </c>
      <c r="I356" s="11" t="str">
        <f>VLOOKUP(C356,'[3]어린이용 전자책'!$A$3:$M$2150,9,0)</f>
        <v>4801186670553</v>
      </c>
      <c r="J356" s="11" t="s">
        <v>635</v>
      </c>
      <c r="K356" s="11" t="str">
        <f>VLOOKUP(C356,'[3]어린이용 전자책'!$A$3:$M$2150,13,0)</f>
        <v>kPDF+kEPUB</v>
      </c>
    </row>
    <row r="357" spans="1:11" s="6" customFormat="1" ht="24.75" customHeight="1">
      <c r="A357" s="11">
        <v>354</v>
      </c>
      <c r="B357" s="11" t="str">
        <f>VLOOKUP(C357,'[3]어린이용 전자책'!A$4:P$2150,2,0)</f>
        <v>아동</v>
      </c>
      <c r="C357" s="14" t="s">
        <v>2950</v>
      </c>
      <c r="D357" s="14" t="s">
        <v>966</v>
      </c>
      <c r="E357" s="14" t="s">
        <v>373</v>
      </c>
      <c r="F357" s="39">
        <f>VLOOKUP(C357,'[3]어린이용 전자책'!$A$3:$M$2150,4,0)</f>
        <v>23400</v>
      </c>
      <c r="G357" s="8">
        <v>2</v>
      </c>
      <c r="H357" s="13">
        <v>46800</v>
      </c>
      <c r="I357" s="11" t="str">
        <f>VLOOKUP(C357,'[3]어린이용 전자책'!$A$3:$M$2150,9,0)</f>
        <v>4808962472257</v>
      </c>
      <c r="J357" s="11" t="s">
        <v>635</v>
      </c>
      <c r="K357" s="11" t="str">
        <f>VLOOKUP(C357,'[3]어린이용 전자책'!$A$3:$M$2150,13,0)</f>
        <v>kEPUB</v>
      </c>
    </row>
    <row r="358" spans="1:11" s="6" customFormat="1" ht="24.75" customHeight="1">
      <c r="A358" s="11">
        <v>355</v>
      </c>
      <c r="B358" s="11" t="str">
        <f>VLOOKUP(C358,'[3]어린이용 전자책'!A$4:P$2150,2,0)</f>
        <v>아동</v>
      </c>
      <c r="C358" s="14" t="s">
        <v>3578</v>
      </c>
      <c r="D358" s="14" t="s">
        <v>1430</v>
      </c>
      <c r="E358" s="14" t="s">
        <v>174</v>
      </c>
      <c r="F358" s="39">
        <f>VLOOKUP(C358,'[3]어린이용 전자책'!$A$3:$M$2150,4,0)</f>
        <v>15120</v>
      </c>
      <c r="G358" s="8">
        <v>1</v>
      </c>
      <c r="H358" s="13">
        <v>15120</v>
      </c>
      <c r="I358" s="11" t="str">
        <f>VLOOKUP(C358,'[3]어린이용 전자책'!$A$3:$M$2150,9,0)</f>
        <v>4808962192544</v>
      </c>
      <c r="J358" s="11" t="s">
        <v>635</v>
      </c>
      <c r="K358" s="11" t="str">
        <f>VLOOKUP(C358,'[3]어린이용 전자책'!$A$3:$M$2150,13,0)</f>
        <v>kPDF</v>
      </c>
    </row>
    <row r="359" spans="1:11" s="6" customFormat="1" ht="24.75" customHeight="1">
      <c r="A359" s="11">
        <v>356</v>
      </c>
      <c r="B359" s="11" t="str">
        <f>VLOOKUP(C359,'[3]어린이용 전자책'!A$4:P$2150,2,0)</f>
        <v>아동</v>
      </c>
      <c r="C359" s="14" t="s">
        <v>2400</v>
      </c>
      <c r="D359" s="14" t="s">
        <v>1377</v>
      </c>
      <c r="E359" s="14" t="s">
        <v>373</v>
      </c>
      <c r="F359" s="39">
        <f>VLOOKUP(C359,'[3]어린이용 전자책'!$A$3:$M$2150,4,0)</f>
        <v>19800</v>
      </c>
      <c r="G359" s="8">
        <v>2</v>
      </c>
      <c r="H359" s="13">
        <v>39600</v>
      </c>
      <c r="I359" s="11" t="str">
        <f>VLOOKUP(C359,'[3]어린이용 전자책'!$A$3:$M$2150,9,0)</f>
        <v>4808962471748</v>
      </c>
      <c r="J359" s="11" t="s">
        <v>635</v>
      </c>
      <c r="K359" s="11" t="str">
        <f>VLOOKUP(C359,'[3]어린이용 전자책'!$A$3:$M$2150,13,0)</f>
        <v>kEPUB</v>
      </c>
    </row>
    <row r="360" spans="1:11" s="6" customFormat="1" ht="24.75" customHeight="1">
      <c r="A360" s="11">
        <v>357</v>
      </c>
      <c r="B360" s="11" t="str">
        <f>VLOOKUP(C360,'[3]어린이용 전자책'!A$4:P$2150,2,0)</f>
        <v>아동</v>
      </c>
      <c r="C360" s="14" t="s">
        <v>2698</v>
      </c>
      <c r="D360" s="14" t="s">
        <v>226</v>
      </c>
      <c r="E360" s="14" t="s">
        <v>134</v>
      </c>
      <c r="F360" s="39">
        <f>VLOOKUP(C360,'[3]어린이용 전자책'!$A$3:$M$2150,4,0)</f>
        <v>15120</v>
      </c>
      <c r="G360" s="8">
        <v>1</v>
      </c>
      <c r="H360" s="13">
        <v>15120</v>
      </c>
      <c r="I360" s="11" t="str">
        <f>VLOOKUP(C360,'[3]어린이용 전자책'!$A$3:$M$2150,9,0)</f>
        <v>4808968305726</v>
      </c>
      <c r="J360" s="11" t="s">
        <v>635</v>
      </c>
      <c r="K360" s="11" t="str">
        <f>VLOOKUP(C360,'[3]어린이용 전자책'!$A$3:$M$2150,13,0)</f>
        <v>kPDF+kEPUB</v>
      </c>
    </row>
    <row r="361" spans="1:11" s="6" customFormat="1" ht="24.75" customHeight="1">
      <c r="A361" s="11">
        <v>358</v>
      </c>
      <c r="B361" s="11" t="str">
        <f>VLOOKUP(C361,'[3]어린이용 전자책'!A$4:P$2150,2,0)</f>
        <v>아동</v>
      </c>
      <c r="C361" s="14" t="s">
        <v>3577</v>
      </c>
      <c r="D361" s="14" t="s">
        <v>797</v>
      </c>
      <c r="E361" s="14" t="s">
        <v>191</v>
      </c>
      <c r="F361" s="39">
        <f>VLOOKUP(C361,'[3]어린이용 전자책'!$A$3:$M$2150,4,0)</f>
        <v>18900</v>
      </c>
      <c r="G361" s="8">
        <v>1</v>
      </c>
      <c r="H361" s="13">
        <v>18900</v>
      </c>
      <c r="I361" s="11" t="str">
        <f>VLOOKUP(C361,'[3]어린이용 전자책'!$A$3:$M$2150,9,0)</f>
        <v>4801186797939</v>
      </c>
      <c r="J361" s="11" t="s">
        <v>635</v>
      </c>
      <c r="K361" s="11" t="str">
        <f>VLOOKUP(C361,'[3]어린이용 전자책'!$A$3:$M$2150,13,0)</f>
        <v>kPDF</v>
      </c>
    </row>
    <row r="362" spans="1:11" s="6" customFormat="1" ht="24.75" customHeight="1">
      <c r="A362" s="11">
        <v>359</v>
      </c>
      <c r="B362" s="11" t="str">
        <f>VLOOKUP(C362,'[3]어린이용 전자책'!A$4:P$2150,2,0)</f>
        <v>아동</v>
      </c>
      <c r="C362" s="14" t="s">
        <v>3927</v>
      </c>
      <c r="D362" s="14" t="s">
        <v>3964</v>
      </c>
      <c r="E362" s="14" t="s">
        <v>3966</v>
      </c>
      <c r="F362" s="39">
        <f>VLOOKUP(C362,'[3]어린이용 전자책'!$A$3:$M$2150,4,0)</f>
        <v>13230</v>
      </c>
      <c r="G362" s="8">
        <v>1</v>
      </c>
      <c r="H362" s="13">
        <v>13230</v>
      </c>
      <c r="I362" s="11" t="str">
        <f>VLOOKUP(C362,'[3]어린이용 전자책'!$A$3:$M$2150,9,0)</f>
        <v>4808971846643</v>
      </c>
      <c r="J362" s="11" t="s">
        <v>635</v>
      </c>
      <c r="K362" s="11" t="str">
        <f>VLOOKUP(C362,'[3]어린이용 전자책'!$A$3:$M$2150,13,0)</f>
        <v>kEPUB</v>
      </c>
    </row>
    <row r="363" spans="1:11" s="6" customFormat="1" ht="24.75" customHeight="1">
      <c r="A363" s="11">
        <v>360</v>
      </c>
      <c r="B363" s="11" t="str">
        <f>VLOOKUP(C363,'[3]어린이용 전자책'!A$4:P$2150,2,0)</f>
        <v>아동</v>
      </c>
      <c r="C363" s="14" t="s">
        <v>3665</v>
      </c>
      <c r="D363" s="14" t="s">
        <v>931</v>
      </c>
      <c r="E363" s="14" t="s">
        <v>677</v>
      </c>
      <c r="F363" s="39">
        <f>VLOOKUP(C363,'[3]어린이용 전자책'!$A$3:$M$2150,4,0)</f>
        <v>15120</v>
      </c>
      <c r="G363" s="8">
        <v>1</v>
      </c>
      <c r="H363" s="13">
        <v>15120</v>
      </c>
      <c r="I363" s="11" t="str">
        <f>VLOOKUP(C363,'[3]어린이용 전자책'!$A$3:$M$2150,9,0)</f>
        <v>4801188704034</v>
      </c>
      <c r="J363" s="11" t="s">
        <v>635</v>
      </c>
      <c r="K363" s="11" t="str">
        <f>VLOOKUP(C363,'[3]어린이용 전자책'!$A$3:$M$2150,13,0)</f>
        <v>kEPUB</v>
      </c>
    </row>
    <row r="364" spans="1:11" s="6" customFormat="1" ht="24.75" customHeight="1">
      <c r="A364" s="11">
        <v>361</v>
      </c>
      <c r="B364" s="11" t="str">
        <f>VLOOKUP(C364,'[3]어린이용 전자책'!A$4:P$2150,2,0)</f>
        <v>아동</v>
      </c>
      <c r="C364" s="14" t="s">
        <v>2914</v>
      </c>
      <c r="D364" s="14" t="s">
        <v>330</v>
      </c>
      <c r="E364" s="14" t="s">
        <v>720</v>
      </c>
      <c r="F364" s="39">
        <f>VLOOKUP(C364,'[3]어린이용 전자책'!$A$3:$M$2150,4,0)</f>
        <v>18900</v>
      </c>
      <c r="G364" s="8">
        <v>1</v>
      </c>
      <c r="H364" s="13">
        <v>18900</v>
      </c>
      <c r="I364" s="11" t="str">
        <f>VLOOKUP(C364,'[3]어린이용 전자책'!$A$3:$M$2150,9,0)</f>
        <v>4801156332924</v>
      </c>
      <c r="J364" s="11" t="s">
        <v>635</v>
      </c>
      <c r="K364" s="11" t="str">
        <f>VLOOKUP(C364,'[3]어린이용 전자책'!$A$3:$M$2150,13,0)</f>
        <v>kEPUB</v>
      </c>
    </row>
    <row r="365" spans="1:11" s="6" customFormat="1" ht="24.75" customHeight="1">
      <c r="A365" s="11">
        <v>362</v>
      </c>
      <c r="B365" s="11" t="str">
        <f>VLOOKUP(C365,'[3]어린이용 전자책'!A$4:P$2150,2,0)</f>
        <v>아동</v>
      </c>
      <c r="C365" s="14" t="s">
        <v>3727</v>
      </c>
      <c r="D365" s="14" t="s">
        <v>1500</v>
      </c>
      <c r="E365" s="14" t="s">
        <v>174</v>
      </c>
      <c r="F365" s="39">
        <f>VLOOKUP(C365,'[3]어린이용 전자책'!$A$3:$M$2150,4,0)</f>
        <v>16200</v>
      </c>
      <c r="G365" s="8">
        <v>1</v>
      </c>
      <c r="H365" s="13">
        <v>16200</v>
      </c>
      <c r="I365" s="11" t="str">
        <f>VLOOKUP(C365,'[3]어린이용 전자책'!$A$3:$M$2150,9,0)</f>
        <v>4808962192674</v>
      </c>
      <c r="J365" s="11" t="s">
        <v>635</v>
      </c>
      <c r="K365" s="11" t="str">
        <f>VLOOKUP(C365,'[3]어린이용 전자책'!$A$3:$M$2150,13,0)</f>
        <v>kPDF</v>
      </c>
    </row>
    <row r="366" spans="1:11" s="6" customFormat="1" ht="24.75" customHeight="1">
      <c r="A366" s="11">
        <v>363</v>
      </c>
      <c r="B366" s="11" t="str">
        <f>VLOOKUP(C366,'[3]어린이용 전자책'!A$4:P$2150,2,0)</f>
        <v>아동</v>
      </c>
      <c r="C366" s="14" t="s">
        <v>3570</v>
      </c>
      <c r="D366" s="14" t="s">
        <v>799</v>
      </c>
      <c r="E366" s="14" t="s">
        <v>800</v>
      </c>
      <c r="F366" s="39">
        <f>VLOOKUP(C366,'[3]어린이용 전자책'!$A$3:$M$2150,4,0)</f>
        <v>14400</v>
      </c>
      <c r="G366" s="8">
        <v>1</v>
      </c>
      <c r="H366" s="13">
        <v>14400</v>
      </c>
      <c r="I366" s="11" t="str">
        <f>VLOOKUP(C366,'[3]어린이용 전자책'!$A$3:$M$2150,9,0)</f>
        <v>4801186531649</v>
      </c>
      <c r="J366" s="11" t="s">
        <v>635</v>
      </c>
      <c r="K366" s="11" t="str">
        <f>VLOOKUP(C366,'[3]어린이용 전자책'!$A$3:$M$2150,13,0)</f>
        <v>kEPUB</v>
      </c>
    </row>
    <row r="367" spans="1:11" s="6" customFormat="1" ht="24.75" customHeight="1">
      <c r="A367" s="11">
        <v>364</v>
      </c>
      <c r="B367" s="11" t="str">
        <f>VLOOKUP(C367,'[3]어린이용 전자책'!A$4:P$2150,2,0)</f>
        <v>아동</v>
      </c>
      <c r="C367" s="14" t="s">
        <v>2224</v>
      </c>
      <c r="D367" s="14" t="s">
        <v>207</v>
      </c>
      <c r="E367" s="14" t="s">
        <v>231</v>
      </c>
      <c r="F367" s="39">
        <f>VLOOKUP(C367,'[3]어린이용 전자책'!$A$3:$M$2150,4,0)</f>
        <v>13860</v>
      </c>
      <c r="G367" s="8">
        <v>1</v>
      </c>
      <c r="H367" s="13">
        <v>13860</v>
      </c>
      <c r="I367" s="11" t="str">
        <f>VLOOKUP(C367,'[3]어린이용 전자책'!$A$3:$M$2150,9,0)</f>
        <v>4801188867135</v>
      </c>
      <c r="J367" s="11" t="s">
        <v>635</v>
      </c>
      <c r="K367" s="11" t="str">
        <f>VLOOKUP(C367,'[3]어린이용 전자책'!$A$3:$M$2150,13,0)</f>
        <v>kEPUB</v>
      </c>
    </row>
    <row r="368" spans="1:11" s="6" customFormat="1" ht="24.75" customHeight="1">
      <c r="A368" s="11">
        <v>365</v>
      </c>
      <c r="B368" s="11" t="str">
        <f>VLOOKUP(C368,'[3]어린이용 전자책'!A$4:P$2150,2,0)</f>
        <v>아동</v>
      </c>
      <c r="C368" s="14" t="s">
        <v>2767</v>
      </c>
      <c r="D368" s="14" t="s">
        <v>1658</v>
      </c>
      <c r="E368" s="14" t="s">
        <v>581</v>
      </c>
      <c r="F368" s="39">
        <f>VLOOKUP(C368,'[3]어린이용 전자책'!$A$3:$M$2150,4,0)</f>
        <v>16380</v>
      </c>
      <c r="G368" s="8">
        <v>1</v>
      </c>
      <c r="H368" s="13">
        <v>16380</v>
      </c>
      <c r="I368" s="11" t="str">
        <f>VLOOKUP(C368,'[3]어린이용 전자책'!$A$3:$M$2150,9,0)</f>
        <v>4801161722031</v>
      </c>
      <c r="J368" s="11" t="s">
        <v>635</v>
      </c>
      <c r="K368" s="11" t="str">
        <f>VLOOKUP(C368,'[3]어린이용 전자책'!$A$3:$M$2150,13,0)</f>
        <v>kPDF</v>
      </c>
    </row>
    <row r="369" spans="1:11" s="6" customFormat="1" ht="24.75" customHeight="1">
      <c r="A369" s="11">
        <v>366</v>
      </c>
      <c r="B369" s="11" t="str">
        <f>VLOOKUP(C369,'[3]어린이용 전자책'!A$4:P$2150,2,0)</f>
        <v>아동</v>
      </c>
      <c r="C369" s="14" t="s">
        <v>3390</v>
      </c>
      <c r="D369" s="14" t="s">
        <v>1362</v>
      </c>
      <c r="E369" s="14" t="s">
        <v>862</v>
      </c>
      <c r="F369" s="39">
        <f>VLOOKUP(C369,'[3]어린이용 전자책'!$A$3:$M$2150,4,0)</f>
        <v>28800</v>
      </c>
      <c r="G369" s="8">
        <v>2</v>
      </c>
      <c r="H369" s="13">
        <v>57600</v>
      </c>
      <c r="I369" s="11" t="str">
        <f>VLOOKUP(C369,'[3]어린이용 전자책'!$A$3:$M$2150,9,0)</f>
        <v>4808966071623</v>
      </c>
      <c r="J369" s="11" t="s">
        <v>635</v>
      </c>
      <c r="K369" s="11" t="str">
        <f>VLOOKUP(C369,'[3]어린이용 전자책'!$A$3:$M$2150,13,0)</f>
        <v>kEPUB</v>
      </c>
    </row>
    <row r="370" spans="1:11" s="6" customFormat="1" ht="24.75" customHeight="1">
      <c r="A370" s="11">
        <v>367</v>
      </c>
      <c r="B370" s="11" t="str">
        <f>VLOOKUP(C370,'[3]어린이용 전자책'!A$4:P$2150,2,0)</f>
        <v>아동</v>
      </c>
      <c r="C370" s="14" t="s">
        <v>3919</v>
      </c>
      <c r="D370" s="14" t="s">
        <v>3949</v>
      </c>
      <c r="E370" s="14" t="s">
        <v>1383</v>
      </c>
      <c r="F370" s="39">
        <f>VLOOKUP(C370,'[3]어린이용 전자책'!$A$3:$M$2150,4,0)</f>
        <v>11970</v>
      </c>
      <c r="G370" s="8">
        <v>1</v>
      </c>
      <c r="H370" s="13">
        <v>11970</v>
      </c>
      <c r="I370" s="11" t="str">
        <f>VLOOKUP(C370,'[3]어린이용 전자책'!$A$3:$M$2150,9,0)</f>
        <v>4808980408337</v>
      </c>
      <c r="J370" s="11" t="s">
        <v>635</v>
      </c>
      <c r="K370" s="11" t="str">
        <f>VLOOKUP(C370,'[3]어린이용 전자책'!$A$3:$M$2150,13,0)</f>
        <v>kPDF+kEPUB</v>
      </c>
    </row>
    <row r="371" spans="1:11" s="6" customFormat="1" ht="24.75" customHeight="1">
      <c r="A371" s="11">
        <v>368</v>
      </c>
      <c r="B371" s="11" t="str">
        <f>VLOOKUP(C371,'[3]어린이용 전자책'!A$4:P$2150,2,0)</f>
        <v>아동</v>
      </c>
      <c r="C371" s="14" t="s">
        <v>3947</v>
      </c>
      <c r="D371" s="14" t="s">
        <v>755</v>
      </c>
      <c r="E371" s="14" t="s">
        <v>764</v>
      </c>
      <c r="F371" s="39">
        <f>VLOOKUP(C371,'[3]어린이용 전자책'!$A$3:$M$2150,4,0)</f>
        <v>15120</v>
      </c>
      <c r="G371" s="8">
        <v>1</v>
      </c>
      <c r="H371" s="13">
        <v>15120</v>
      </c>
      <c r="I371" s="11" t="str">
        <f>VLOOKUP(C371,'[3]어린이용 전자책'!$A$3:$M$2150,9,0)</f>
        <v>4801187427088</v>
      </c>
      <c r="J371" s="11" t="s">
        <v>635</v>
      </c>
      <c r="K371" s="11" t="str">
        <f>VLOOKUP(C371,'[3]어린이용 전자책'!$A$3:$M$2150,13,0)</f>
        <v>kPDF+kEPUB</v>
      </c>
    </row>
    <row r="372" spans="1:11" s="6" customFormat="1" ht="24.75" customHeight="1">
      <c r="A372" s="11">
        <v>369</v>
      </c>
      <c r="B372" s="11" t="str">
        <f>VLOOKUP(C372,'[3]어린이용 전자책'!A$4:P$2150,2,0)</f>
        <v>아동</v>
      </c>
      <c r="C372" s="14" t="s">
        <v>3647</v>
      </c>
      <c r="D372" s="14" t="s">
        <v>755</v>
      </c>
      <c r="E372" s="14" t="s">
        <v>764</v>
      </c>
      <c r="F372" s="39">
        <f>VLOOKUP(C372,'[3]어린이용 전자책'!$A$3:$M$2150,4,0)</f>
        <v>15120</v>
      </c>
      <c r="G372" s="8">
        <v>1</v>
      </c>
      <c r="H372" s="13">
        <v>15120</v>
      </c>
      <c r="I372" s="11" t="str">
        <f>VLOOKUP(C372,'[3]어린이용 전자책'!$A$3:$M$2150,9,0)</f>
        <v>4801187427651</v>
      </c>
      <c r="J372" s="11" t="s">
        <v>635</v>
      </c>
      <c r="K372" s="11" t="str">
        <f>VLOOKUP(C372,'[3]어린이용 전자책'!$A$3:$M$2150,13,0)</f>
        <v>kPDF+kEPUB</v>
      </c>
    </row>
    <row r="373" spans="1:11" s="6" customFormat="1" ht="24.75" customHeight="1">
      <c r="A373" s="11">
        <v>370</v>
      </c>
      <c r="B373" s="11" t="str">
        <f>VLOOKUP(C373,'[3]어린이용 전자책'!A$4:P$2150,2,0)</f>
        <v>아동</v>
      </c>
      <c r="C373" s="14" t="s">
        <v>3937</v>
      </c>
      <c r="D373" s="14" t="s">
        <v>3990</v>
      </c>
      <c r="E373" s="14" t="s">
        <v>134</v>
      </c>
      <c r="F373" s="39">
        <f>VLOOKUP(C373,'[3]어린이용 전자책'!$A$3:$M$2150,4,0)</f>
        <v>12420</v>
      </c>
      <c r="G373" s="8">
        <v>1</v>
      </c>
      <c r="H373" s="13">
        <v>12420</v>
      </c>
      <c r="I373" s="11" t="str">
        <f>VLOOKUP(C373,'[3]어린이용 전자책'!$A$3:$M$2150,9,0)</f>
        <v>4808968301841</v>
      </c>
      <c r="J373" s="11" t="s">
        <v>635</v>
      </c>
      <c r="K373" s="11" t="str">
        <f>VLOOKUP(C373,'[3]어린이용 전자책'!$A$3:$M$2150,13,0)</f>
        <v>kPDF+kEPUB</v>
      </c>
    </row>
    <row r="374" spans="1:11" s="6" customFormat="1" ht="24.75" customHeight="1">
      <c r="A374" s="11">
        <v>371</v>
      </c>
      <c r="B374" s="11" t="str">
        <f>VLOOKUP(C374,'[3]어린이용 전자책'!A$4:P$2150,2,0)</f>
        <v>아동</v>
      </c>
      <c r="C374" s="14" t="s">
        <v>2956</v>
      </c>
      <c r="D374" s="14" t="s">
        <v>906</v>
      </c>
      <c r="E374" s="14" t="s">
        <v>739</v>
      </c>
      <c r="F374" s="39">
        <f>VLOOKUP(C374,'[3]어린이용 전자책'!$A$3:$M$2150,4,0)</f>
        <v>8400</v>
      </c>
      <c r="G374" s="8">
        <v>2</v>
      </c>
      <c r="H374" s="13">
        <v>16800</v>
      </c>
      <c r="I374" s="11" t="str">
        <f>VLOOKUP(C374,'[3]어린이용 전자책'!$A$3:$M$2150,9,0)</f>
        <v>4808925598796</v>
      </c>
      <c r="J374" s="11" t="s">
        <v>635</v>
      </c>
      <c r="K374" s="11" t="str">
        <f>VLOOKUP(C374,'[3]어린이용 전자책'!$A$3:$M$2150,13,0)</f>
        <v>kEPUB</v>
      </c>
    </row>
    <row r="375" spans="1:11" s="6" customFormat="1" ht="24.75" customHeight="1">
      <c r="A375" s="11">
        <v>372</v>
      </c>
      <c r="B375" s="11" t="str">
        <f>VLOOKUP(C375,'[3]어린이용 전자책'!A$4:P$2150,2,0)</f>
        <v>아동</v>
      </c>
      <c r="C375" s="14" t="s">
        <v>2980</v>
      </c>
      <c r="D375" s="14" t="s">
        <v>906</v>
      </c>
      <c r="E375" s="14" t="s">
        <v>739</v>
      </c>
      <c r="F375" s="39">
        <f>VLOOKUP(C375,'[3]어린이용 전자책'!$A$3:$M$2150,4,0)</f>
        <v>8400</v>
      </c>
      <c r="G375" s="8">
        <v>2</v>
      </c>
      <c r="H375" s="13">
        <v>16800</v>
      </c>
      <c r="I375" s="11" t="str">
        <f>VLOOKUP(C375,'[3]어린이용 전자책'!$A$3:$M$2150,9,0)</f>
        <v>4808925589954</v>
      </c>
      <c r="J375" s="11" t="s">
        <v>635</v>
      </c>
      <c r="K375" s="11" t="str">
        <f>VLOOKUP(C375,'[3]어린이용 전자책'!$A$3:$M$2150,13,0)</f>
        <v>kEPUB</v>
      </c>
    </row>
    <row r="376" spans="1:11" s="6" customFormat="1" ht="24.75" customHeight="1">
      <c r="A376" s="11">
        <v>373</v>
      </c>
      <c r="B376" s="11" t="str">
        <f>VLOOKUP(C376,'[3]어린이용 전자책'!A$4:P$2150,2,0)</f>
        <v>아동</v>
      </c>
      <c r="C376" s="14" t="s">
        <v>3073</v>
      </c>
      <c r="D376" s="14" t="s">
        <v>1067</v>
      </c>
      <c r="E376" s="14" t="s">
        <v>166</v>
      </c>
      <c r="F376" s="39">
        <f>VLOOKUP(C376,'[3]어린이용 전자책'!$A$3:$M$2150,4,0)</f>
        <v>14400</v>
      </c>
      <c r="G376" s="8">
        <v>1</v>
      </c>
      <c r="H376" s="13">
        <v>14400</v>
      </c>
      <c r="I376" s="11" t="str">
        <f>VLOOKUP(C376,'[3]어린이용 전자책'!$A$3:$M$2150,9,0)</f>
        <v>4808960986718</v>
      </c>
      <c r="J376" s="11" t="s">
        <v>635</v>
      </c>
      <c r="K376" s="11" t="str">
        <f>VLOOKUP(C376,'[3]어린이용 전자책'!$A$3:$M$2150,13,0)</f>
        <v>kPDF</v>
      </c>
    </row>
    <row r="377" spans="1:11" s="6" customFormat="1" ht="24.75" customHeight="1">
      <c r="A377" s="11">
        <v>374</v>
      </c>
      <c r="B377" s="11" t="str">
        <f>VLOOKUP(C377,'[3]어린이용 전자책'!A$4:P$2150,2,0)</f>
        <v>아동</v>
      </c>
      <c r="C377" s="14" t="s">
        <v>2319</v>
      </c>
      <c r="D377" s="14" t="s">
        <v>1550</v>
      </c>
      <c r="E377" s="14" t="s">
        <v>174</v>
      </c>
      <c r="F377" s="39">
        <f>VLOOKUP(C377,'[3]어린이용 전자책'!$A$3:$M$2150,4,0)</f>
        <v>12960</v>
      </c>
      <c r="G377" s="8">
        <v>1</v>
      </c>
      <c r="H377" s="13">
        <v>12960</v>
      </c>
      <c r="I377" s="11" t="str">
        <f>VLOOKUP(C377,'[3]어린이용 전자책'!$A$3:$M$2150,9,0)</f>
        <v>4808962192780</v>
      </c>
      <c r="J377" s="11" t="s">
        <v>635</v>
      </c>
      <c r="K377" s="11" t="str">
        <f>VLOOKUP(C377,'[3]어린이용 전자책'!$A$3:$M$2150,13,0)</f>
        <v>kPDF</v>
      </c>
    </row>
    <row r="378" spans="1:11" s="6" customFormat="1" ht="24.75" customHeight="1">
      <c r="A378" s="11">
        <v>375</v>
      </c>
      <c r="B378" s="11" t="str">
        <f>VLOOKUP(C378,'[3]어린이용 전자책'!A$4:P$2150,2,0)</f>
        <v>아동</v>
      </c>
      <c r="C378" s="14" t="s">
        <v>2424</v>
      </c>
      <c r="D378" s="14" t="s">
        <v>1568</v>
      </c>
      <c r="E378" s="14" t="s">
        <v>140</v>
      </c>
      <c r="F378" s="39">
        <f>VLOOKUP(C378,'[3]어린이용 전자책'!$A$3:$M$2150,4,0)</f>
        <v>12600</v>
      </c>
      <c r="G378" s="8">
        <v>1</v>
      </c>
      <c r="H378" s="13">
        <v>12600</v>
      </c>
      <c r="I378" s="11" t="str">
        <f>VLOOKUP(C378,'[3]어린이용 전자책'!$A$3:$M$2150,9,0)</f>
        <v>4801190077089</v>
      </c>
      <c r="J378" s="11" t="s">
        <v>635</v>
      </c>
      <c r="K378" s="11" t="str">
        <f>VLOOKUP(C378,'[3]어린이용 전자책'!$A$3:$M$2150,13,0)</f>
        <v>kEPUB</v>
      </c>
    </row>
    <row r="379" spans="1:11" s="6" customFormat="1" ht="24.75" customHeight="1">
      <c r="A379" s="11">
        <v>376</v>
      </c>
      <c r="B379" s="11" t="str">
        <f>VLOOKUP(C379,'[3]어린이용 전자책'!A$4:P$2150,2,0)</f>
        <v>아동</v>
      </c>
      <c r="C379" s="14" t="s">
        <v>2303</v>
      </c>
      <c r="D379" s="14" t="s">
        <v>741</v>
      </c>
      <c r="E379" s="14" t="s">
        <v>765</v>
      </c>
      <c r="F379" s="39">
        <f>VLOOKUP(C379,'[3]어린이용 전자책'!$A$3:$M$2150,4,0)</f>
        <v>12600</v>
      </c>
      <c r="G379" s="8">
        <v>1</v>
      </c>
      <c r="H379" s="13">
        <v>12600</v>
      </c>
      <c r="I379" s="11" t="str">
        <f>VLOOKUP(C379,'[3]어린이용 전자책'!$A$3:$M$2150,9,0)</f>
        <v>4808956635873</v>
      </c>
      <c r="J379" s="11" t="s">
        <v>635</v>
      </c>
      <c r="K379" s="11" t="str">
        <f>VLOOKUP(C379,'[3]어린이용 전자책'!$A$3:$M$2150,13,0)</f>
        <v>kPDF</v>
      </c>
    </row>
    <row r="380" spans="1:11" s="6" customFormat="1" ht="24.75" customHeight="1">
      <c r="A380" s="11">
        <v>377</v>
      </c>
      <c r="B380" s="11" t="str">
        <f>VLOOKUP(C380,'[3]어린이용 전자책'!A$4:P$2150,2,0)</f>
        <v>아동</v>
      </c>
      <c r="C380" s="14" t="s">
        <v>2470</v>
      </c>
      <c r="D380" s="14" t="s">
        <v>164</v>
      </c>
      <c r="E380" s="14" t="s">
        <v>59</v>
      </c>
      <c r="F380" s="39">
        <f>VLOOKUP(C380,'[3]어린이용 전자책'!$A$3:$M$2150,4,0)</f>
        <v>16380</v>
      </c>
      <c r="G380" s="8">
        <v>2</v>
      </c>
      <c r="H380" s="13">
        <v>32760</v>
      </c>
      <c r="I380" s="11" t="str">
        <f>VLOOKUP(C380,'[3]어린이용 전자책'!$A$3:$M$2150,9,0)</f>
        <v>4801160944946</v>
      </c>
      <c r="J380" s="11" t="s">
        <v>635</v>
      </c>
      <c r="K380" s="11" t="str">
        <f>VLOOKUP(C380,'[3]어린이용 전자책'!$A$3:$M$2150,13,0)</f>
        <v>kEPUB</v>
      </c>
    </row>
    <row r="381" spans="1:11" s="6" customFormat="1" ht="24.75" customHeight="1">
      <c r="A381" s="11">
        <v>378</v>
      </c>
      <c r="B381" s="11" t="str">
        <f>VLOOKUP(C381,'[3]어린이용 전자책'!A$4:P$2150,2,0)</f>
        <v>아동</v>
      </c>
      <c r="C381" s="14" t="s">
        <v>2546</v>
      </c>
      <c r="D381" s="14" t="s">
        <v>164</v>
      </c>
      <c r="E381" s="14" t="s">
        <v>59</v>
      </c>
      <c r="F381" s="39">
        <f>VLOOKUP(C381,'[3]어린이용 전자책'!$A$3:$M$2150,4,0)</f>
        <v>20160</v>
      </c>
      <c r="G381" s="8">
        <v>2</v>
      </c>
      <c r="H381" s="13">
        <v>40320</v>
      </c>
      <c r="I381" s="11" t="str">
        <f>VLOOKUP(C381,'[3]어린이용 전자책'!$A$3:$M$2150,9,0)</f>
        <v>4801160945103</v>
      </c>
      <c r="J381" s="11" t="s">
        <v>635</v>
      </c>
      <c r="K381" s="11" t="str">
        <f>VLOOKUP(C381,'[3]어린이용 전자책'!$A$3:$M$2150,13,0)</f>
        <v>kEPUB</v>
      </c>
    </row>
    <row r="382" spans="1:11" s="6" customFormat="1" ht="24.75" customHeight="1">
      <c r="A382" s="11">
        <v>379</v>
      </c>
      <c r="B382" s="11" t="str">
        <f>VLOOKUP(C382,'[3]어린이용 전자책'!A$4:P$2150,2,0)</f>
        <v>아동</v>
      </c>
      <c r="C382" s="14" t="s">
        <v>2106</v>
      </c>
      <c r="D382" s="14" t="s">
        <v>932</v>
      </c>
      <c r="E382" s="14" t="s">
        <v>373</v>
      </c>
      <c r="F382" s="39">
        <f>VLOOKUP(C382,'[3]어린이용 전자책'!$A$3:$M$2150,4,0)</f>
        <v>19800</v>
      </c>
      <c r="G382" s="8">
        <v>2</v>
      </c>
      <c r="H382" s="13">
        <v>39600</v>
      </c>
      <c r="I382" s="11" t="str">
        <f>VLOOKUP(C382,'[3]어린이용 전자책'!$A$3:$M$2150,9,0)</f>
        <v>4808962477290</v>
      </c>
      <c r="J382" s="11" t="s">
        <v>635</v>
      </c>
      <c r="K382" s="11" t="str">
        <f>VLOOKUP(C382,'[3]어린이용 전자책'!$A$3:$M$2150,13,0)</f>
        <v>kPDF</v>
      </c>
    </row>
    <row r="383" spans="1:11" s="6" customFormat="1" ht="24.75" customHeight="1">
      <c r="A383" s="11">
        <v>380</v>
      </c>
      <c r="B383" s="11" t="str">
        <f>VLOOKUP(C383,'[3]어린이용 전자책'!A$4:P$2150,2,0)</f>
        <v>아동</v>
      </c>
      <c r="C383" s="14" t="s">
        <v>2693</v>
      </c>
      <c r="D383" s="14" t="s">
        <v>468</v>
      </c>
      <c r="E383" s="14" t="s">
        <v>883</v>
      </c>
      <c r="F383" s="39">
        <f>VLOOKUP(C383,'[3]어린이용 전자책'!$A$3:$M$2150,4,0)</f>
        <v>41580</v>
      </c>
      <c r="G383" s="8">
        <v>2</v>
      </c>
      <c r="H383" s="13">
        <v>83160</v>
      </c>
      <c r="I383" s="11" t="str">
        <f>VLOOKUP(C383,'[3]어린이용 전자책'!$A$3:$M$2150,9,0)</f>
        <v>4808955476620</v>
      </c>
      <c r="J383" s="11" t="s">
        <v>635</v>
      </c>
      <c r="K383" s="11" t="str">
        <f>VLOOKUP(C383,'[3]어린이용 전자책'!$A$3:$M$2150,13,0)</f>
        <v>kEPUB</v>
      </c>
    </row>
    <row r="384" spans="1:11" s="6" customFormat="1" ht="24.75" customHeight="1">
      <c r="A384" s="11">
        <v>381</v>
      </c>
      <c r="B384" s="11" t="str">
        <f>VLOOKUP(C384,'[3]어린이용 전자책'!A$4:P$2150,2,0)</f>
        <v>아동</v>
      </c>
      <c r="C384" s="14" t="s">
        <v>2797</v>
      </c>
      <c r="D384" s="14" t="s">
        <v>773</v>
      </c>
      <c r="E384" s="14" t="s">
        <v>373</v>
      </c>
      <c r="F384" s="39">
        <f>VLOOKUP(C384,'[3]어린이용 전자책'!$A$3:$M$2150,4,0)</f>
        <v>23400</v>
      </c>
      <c r="G384" s="8">
        <v>2</v>
      </c>
      <c r="H384" s="13">
        <v>46800</v>
      </c>
      <c r="I384" s="11" t="str">
        <f>VLOOKUP(C384,'[3]어린이용 전자책'!$A$3:$M$2150,9,0)</f>
        <v>4801190630673</v>
      </c>
      <c r="J384" s="11" t="s">
        <v>635</v>
      </c>
      <c r="K384" s="11" t="str">
        <f>VLOOKUP(C384,'[3]어린이용 전자책'!$A$3:$M$2150,13,0)</f>
        <v>kEPUB</v>
      </c>
    </row>
    <row r="385" spans="1:11" s="6" customFormat="1" ht="24.75" customHeight="1">
      <c r="A385" s="11">
        <v>382</v>
      </c>
      <c r="B385" s="11" t="str">
        <f>VLOOKUP(C385,'[3]어린이용 전자책'!A$4:P$2150,2,0)</f>
        <v>아동</v>
      </c>
      <c r="C385" s="14" t="s">
        <v>2884</v>
      </c>
      <c r="D385" s="14" t="s">
        <v>773</v>
      </c>
      <c r="E385" s="14" t="s">
        <v>373</v>
      </c>
      <c r="F385" s="39">
        <f>VLOOKUP(C385,'[3]어린이용 전자책'!$A$3:$M$2150,4,0)</f>
        <v>23400</v>
      </c>
      <c r="G385" s="8">
        <v>2</v>
      </c>
      <c r="H385" s="13">
        <v>46800</v>
      </c>
      <c r="I385" s="11" t="str">
        <f>VLOOKUP(C385,'[3]어린이용 전자책'!$A$3:$M$2150,9,0)</f>
        <v>4801190786608</v>
      </c>
      <c r="J385" s="11" t="s">
        <v>635</v>
      </c>
      <c r="K385" s="11" t="str">
        <f>VLOOKUP(C385,'[3]어린이용 전자책'!$A$3:$M$2150,13,0)</f>
        <v>kEPUB</v>
      </c>
    </row>
    <row r="386" spans="1:11" s="6" customFormat="1" ht="24.75" customHeight="1">
      <c r="A386" s="11">
        <v>383</v>
      </c>
      <c r="B386" s="11" t="str">
        <f>VLOOKUP(C386,'[3]어린이용 전자책'!A$4:P$2150,2,0)</f>
        <v>아동</v>
      </c>
      <c r="C386" s="14" t="s">
        <v>3673</v>
      </c>
      <c r="D386" s="14" t="s">
        <v>1476</v>
      </c>
      <c r="E386" s="14" t="s">
        <v>174</v>
      </c>
      <c r="F386" s="39">
        <f>VLOOKUP(C386,'[3]어린이용 전자책'!$A$3:$M$2150,4,0)</f>
        <v>12960</v>
      </c>
      <c r="G386" s="8">
        <v>1</v>
      </c>
      <c r="H386" s="13">
        <v>12960</v>
      </c>
      <c r="I386" s="11" t="str">
        <f>VLOOKUP(C386,'[3]어린이용 전자책'!$A$3:$M$2150,9,0)</f>
        <v>4808962192605</v>
      </c>
      <c r="J386" s="11" t="s">
        <v>635</v>
      </c>
      <c r="K386" s="11" t="str">
        <f>VLOOKUP(C386,'[3]어린이용 전자책'!$A$3:$M$2150,13,0)</f>
        <v>kPDF</v>
      </c>
    </row>
    <row r="387" spans="1:11" s="6" customFormat="1" ht="24.75" customHeight="1">
      <c r="A387" s="11">
        <v>384</v>
      </c>
      <c r="B387" s="11" t="str">
        <f>VLOOKUP(C387,'[3]어린이용 전자책'!A$4:P$2150,2,0)</f>
        <v>아동</v>
      </c>
      <c r="C387" s="14" t="s">
        <v>1831</v>
      </c>
      <c r="D387" s="14" t="s">
        <v>686</v>
      </c>
      <c r="E387" s="14" t="s">
        <v>687</v>
      </c>
      <c r="F387" s="39">
        <f>VLOOKUP(C387,'[3]어린이용 전자책'!$A$3:$M$2150,4,0)</f>
        <v>16380</v>
      </c>
      <c r="G387" s="8">
        <v>1</v>
      </c>
      <c r="H387" s="13">
        <v>16380</v>
      </c>
      <c r="I387" s="11" t="str">
        <f>VLOOKUP(C387,'[3]어린이용 전자책'!$A$3:$M$2150,9,0)</f>
        <v>4808994077468</v>
      </c>
      <c r="J387" s="11" t="s">
        <v>635</v>
      </c>
      <c r="K387" s="11" t="str">
        <f>VLOOKUP(C387,'[3]어린이용 전자책'!$A$3:$M$2150,13,0)</f>
        <v>kEPUB</v>
      </c>
    </row>
    <row r="388" spans="1:11" s="6" customFormat="1" ht="24.75" customHeight="1">
      <c r="A388" s="11">
        <v>385</v>
      </c>
      <c r="B388" s="11" t="str">
        <f>VLOOKUP(C388,'[3]어린이용 전자책'!A$4:P$2150,2,0)</f>
        <v>아동</v>
      </c>
      <c r="C388" s="14" t="s">
        <v>2088</v>
      </c>
      <c r="D388" s="14" t="s">
        <v>869</v>
      </c>
      <c r="E388" s="14" t="s">
        <v>314</v>
      </c>
      <c r="F388" s="39">
        <f>VLOOKUP(C388,'[3]어린이용 전자책'!$A$3:$M$2150,4,0)</f>
        <v>11340</v>
      </c>
      <c r="G388" s="8">
        <v>1</v>
      </c>
      <c r="H388" s="13">
        <v>11340</v>
      </c>
      <c r="I388" s="11" t="str">
        <f>VLOOKUP(C388,'[3]어린이용 전자책'!$A$3:$M$2150,9,0)</f>
        <v>4801195023166</v>
      </c>
      <c r="J388" s="11" t="s">
        <v>635</v>
      </c>
      <c r="K388" s="11" t="str">
        <f>VLOOKUP(C388,'[3]어린이용 전자책'!$A$3:$M$2150,13,0)</f>
        <v>kEPUB</v>
      </c>
    </row>
    <row r="389" spans="1:11" s="6" customFormat="1" ht="24.75" customHeight="1">
      <c r="A389" s="11">
        <v>386</v>
      </c>
      <c r="B389" s="11" t="str">
        <f>VLOOKUP(C389,'[3]어린이용 전자책'!A$4:P$2150,2,0)</f>
        <v>아동</v>
      </c>
      <c r="C389" s="14" t="s">
        <v>3294</v>
      </c>
      <c r="D389" s="14" t="s">
        <v>3961</v>
      </c>
      <c r="E389" s="14" t="s">
        <v>221</v>
      </c>
      <c r="F389" s="39">
        <f>VLOOKUP(C389,'[3]어린이용 전자책'!$A$3:$M$2150,4,0)</f>
        <v>12600</v>
      </c>
      <c r="G389" s="8">
        <v>1</v>
      </c>
      <c r="H389" s="13">
        <v>12600</v>
      </c>
      <c r="I389" s="11" t="str">
        <f>VLOOKUP(C389,'[3]어린이용 전자책'!$A$3:$M$2150,9,0)</f>
        <v>4801158680986</v>
      </c>
      <c r="J389" s="11" t="s">
        <v>635</v>
      </c>
      <c r="K389" s="11" t="str">
        <f>VLOOKUP(C389,'[3]어린이용 전자책'!$A$3:$M$2150,13,0)</f>
        <v>kPDF</v>
      </c>
    </row>
    <row r="390" spans="1:11" s="6" customFormat="1" ht="24.75" customHeight="1">
      <c r="A390" s="11">
        <v>387</v>
      </c>
      <c r="B390" s="11" t="str">
        <f>VLOOKUP(C390,'[3]어린이용 전자책'!A$4:P$2150,2,0)</f>
        <v>아동</v>
      </c>
      <c r="C390" s="14" t="s">
        <v>2718</v>
      </c>
      <c r="D390" s="14" t="s">
        <v>1474</v>
      </c>
      <c r="E390" s="14" t="s">
        <v>113</v>
      </c>
      <c r="F390" s="39">
        <f>VLOOKUP(C390,'[3]어린이용 전자책'!$A$3:$M$2150,4,0)</f>
        <v>12000</v>
      </c>
      <c r="G390" s="8">
        <v>5</v>
      </c>
      <c r="H390" s="13">
        <v>60000</v>
      </c>
      <c r="I390" s="11" t="str">
        <f>VLOOKUP(C390,'[3]어린이용 전자책'!$A$3:$M$2150,9,0)</f>
        <v>4801188862611</v>
      </c>
      <c r="J390" s="11" t="s">
        <v>635</v>
      </c>
      <c r="K390" s="11" t="str">
        <f>VLOOKUP(C390,'[3]어린이용 전자책'!$A$3:$M$2150,13,0)</f>
        <v>kEPUB</v>
      </c>
    </row>
    <row r="391" spans="1:11" s="6" customFormat="1" ht="24.75" customHeight="1">
      <c r="A391" s="11">
        <v>388</v>
      </c>
      <c r="B391" s="11" t="str">
        <f>VLOOKUP(C391,'[3]어린이용 전자책'!A$4:P$2150,2,0)</f>
        <v>아동</v>
      </c>
      <c r="C391" s="14" t="s">
        <v>2829</v>
      </c>
      <c r="D391" s="14" t="s">
        <v>714</v>
      </c>
      <c r="E391" s="14" t="s">
        <v>174</v>
      </c>
      <c r="F391" s="39">
        <f>VLOOKUP(C391,'[3]어린이용 전자책'!$A$3:$M$2150,4,0)</f>
        <v>16380</v>
      </c>
      <c r="G391" s="8">
        <v>1</v>
      </c>
      <c r="H391" s="13">
        <v>16380</v>
      </c>
      <c r="I391" s="11" t="str">
        <f>VLOOKUP(C391,'[3]어린이용 전자책'!$A$3:$M$2150,9,0)</f>
        <v>4808962193077</v>
      </c>
      <c r="J391" s="11" t="s">
        <v>635</v>
      </c>
      <c r="K391" s="11" t="str">
        <f>VLOOKUP(C391,'[3]어린이용 전자책'!$A$3:$M$2150,13,0)</f>
        <v>kPDF</v>
      </c>
    </row>
    <row r="392" spans="1:11" s="6" customFormat="1" ht="24.75" customHeight="1">
      <c r="A392" s="11">
        <v>389</v>
      </c>
      <c r="B392" s="11" t="str">
        <f>VLOOKUP(C392,'[3]어린이용 전자책'!A$4:P$2150,2,0)</f>
        <v>아동</v>
      </c>
      <c r="C392" s="14" t="s">
        <v>2959</v>
      </c>
      <c r="D392" s="14" t="s">
        <v>1065</v>
      </c>
      <c r="E392" s="14" t="s">
        <v>678</v>
      </c>
      <c r="F392" s="39">
        <f>VLOOKUP(C392,'[3]어린이용 전자책'!$A$3:$M$2150,4,0)</f>
        <v>17010</v>
      </c>
      <c r="G392" s="8">
        <v>1</v>
      </c>
      <c r="H392" s="13">
        <v>17010</v>
      </c>
      <c r="I392" s="11" t="str">
        <f>VLOOKUP(C392,'[3]어린이용 전자책'!$A$3:$M$2150,9,0)</f>
        <v>4808954444767</v>
      </c>
      <c r="J392" s="11" t="s">
        <v>635</v>
      </c>
      <c r="K392" s="11" t="str">
        <f>VLOOKUP(C392,'[3]어린이용 전자책'!$A$3:$M$2150,13,0)</f>
        <v>kEPUB</v>
      </c>
    </row>
    <row r="393" spans="1:11" s="6" customFormat="1" ht="24.75" customHeight="1">
      <c r="A393" s="11">
        <v>390</v>
      </c>
      <c r="B393" s="11" t="str">
        <f>VLOOKUP(C393,'[3]어린이용 전자책'!A$4:P$2150,2,0)</f>
        <v>아동</v>
      </c>
      <c r="C393" s="14" t="s">
        <v>3691</v>
      </c>
      <c r="D393" s="14" t="s">
        <v>815</v>
      </c>
      <c r="E393" s="14" t="s">
        <v>800</v>
      </c>
      <c r="F393" s="39">
        <f>VLOOKUP(C393,'[3]어린이용 전자책'!$A$3:$M$2150,4,0)</f>
        <v>14400</v>
      </c>
      <c r="G393" s="8">
        <v>1</v>
      </c>
      <c r="H393" s="13">
        <v>14400</v>
      </c>
      <c r="I393" s="11" t="str">
        <f>VLOOKUP(C393,'[3]어린이용 전자책'!$A$3:$M$2150,9,0)</f>
        <v>4801186531779</v>
      </c>
      <c r="J393" s="11" t="s">
        <v>635</v>
      </c>
      <c r="K393" s="11" t="str">
        <f>VLOOKUP(C393,'[3]어린이용 전자책'!$A$3:$M$2150,13,0)</f>
        <v>kPDF</v>
      </c>
    </row>
    <row r="394" spans="1:11" s="6" customFormat="1" ht="24.75" customHeight="1">
      <c r="A394" s="11">
        <v>391</v>
      </c>
      <c r="B394" s="11" t="str">
        <f>VLOOKUP(C394,'[3]어린이용 전자책'!A$4:P$2150,2,0)</f>
        <v>아동</v>
      </c>
      <c r="C394" s="14" t="s">
        <v>3233</v>
      </c>
      <c r="D394" s="14" t="s">
        <v>1329</v>
      </c>
      <c r="E394" s="14" t="s">
        <v>28</v>
      </c>
      <c r="F394" s="39">
        <f>VLOOKUP(C394,'[3]어린이용 전자책'!$A$3:$M$2150,4,0)</f>
        <v>11500</v>
      </c>
      <c r="G394" s="8">
        <v>5</v>
      </c>
      <c r="H394" s="13">
        <v>57500</v>
      </c>
      <c r="I394" s="11" t="str">
        <f>VLOOKUP(C394,'[3]어린이용 전자책'!$A$3:$M$2150,9,0)</f>
        <v>4808954639019</v>
      </c>
      <c r="J394" s="11" t="s">
        <v>635</v>
      </c>
      <c r="K394" s="11" t="str">
        <f>VLOOKUP(C394,'[3]어린이용 전자책'!$A$3:$M$2150,13,0)</f>
        <v>kEPUB</v>
      </c>
    </row>
    <row r="395" spans="1:11" s="6" customFormat="1" ht="24.75" customHeight="1">
      <c r="A395" s="11">
        <v>392</v>
      </c>
      <c r="B395" s="11" t="str">
        <f>VLOOKUP(C395,'[3]어린이용 전자책'!A$4:P$2150,2,0)</f>
        <v>아동</v>
      </c>
      <c r="C395" s="14" t="s">
        <v>2247</v>
      </c>
      <c r="D395" s="14" t="s">
        <v>468</v>
      </c>
      <c r="E395" s="14" t="s">
        <v>134</v>
      </c>
      <c r="F395" s="39">
        <f>VLOOKUP(C395,'[3]어린이용 전자책'!$A$3:$M$2150,4,0)</f>
        <v>13860</v>
      </c>
      <c r="G395" s="8">
        <v>1</v>
      </c>
      <c r="H395" s="13">
        <v>13860</v>
      </c>
      <c r="I395" s="11" t="str">
        <f>VLOOKUP(C395,'[3]어린이용 전자책'!$A$3:$M$2150,9,0)</f>
        <v>4808968304880</v>
      </c>
      <c r="J395" s="11" t="s">
        <v>635</v>
      </c>
      <c r="K395" s="11" t="str">
        <f>VLOOKUP(C395,'[3]어린이용 전자책'!$A$3:$M$2150,13,0)</f>
        <v>kPDF+kEPUB</v>
      </c>
    </row>
    <row r="396" spans="1:11" s="6" customFormat="1" ht="24.75" customHeight="1">
      <c r="A396" s="11">
        <v>393</v>
      </c>
      <c r="B396" s="11" t="str">
        <f>VLOOKUP(C396,'[3]어린이용 전자책'!A$4:P$2150,2,0)</f>
        <v>아동</v>
      </c>
      <c r="C396" s="14" t="s">
        <v>2191</v>
      </c>
      <c r="D396" s="14" t="s">
        <v>786</v>
      </c>
      <c r="E396" s="14" t="s">
        <v>698</v>
      </c>
      <c r="F396" s="39">
        <f>VLOOKUP(C396,'[3]어린이용 전자책'!$A$3:$M$2150,4,0)</f>
        <v>12600</v>
      </c>
      <c r="G396" s="8">
        <v>1</v>
      </c>
      <c r="H396" s="13">
        <v>12600</v>
      </c>
      <c r="I396" s="11" t="str">
        <f>VLOOKUP(C396,'[3]어린이용 전자책'!$A$3:$M$2150,9,0)</f>
        <v>4801186670966</v>
      </c>
      <c r="J396" s="11" t="s">
        <v>635</v>
      </c>
      <c r="K396" s="11" t="str">
        <f>VLOOKUP(C396,'[3]어린이용 전자책'!$A$3:$M$2150,13,0)</f>
        <v>kPDF+kEPUB</v>
      </c>
    </row>
    <row r="397" spans="1:11" s="6" customFormat="1" ht="24.75" customHeight="1">
      <c r="A397" s="11">
        <v>394</v>
      </c>
      <c r="B397" s="11" t="str">
        <f>VLOOKUP(C397,'[3]어린이용 전자책'!A$4:P$2150,2,0)</f>
        <v>아동</v>
      </c>
      <c r="C397" s="14" t="s">
        <v>3620</v>
      </c>
      <c r="D397" s="14" t="s">
        <v>1455</v>
      </c>
      <c r="E397" s="14" t="s">
        <v>830</v>
      </c>
      <c r="F397" s="39">
        <f>VLOOKUP(C397,'[3]어린이용 전자책'!$A$3:$M$2150,4,0)</f>
        <v>23400</v>
      </c>
      <c r="G397" s="8">
        <v>2</v>
      </c>
      <c r="H397" s="13">
        <v>46800</v>
      </c>
      <c r="I397" s="11" t="str">
        <f>VLOOKUP(C397,'[3]어린이용 전자책'!$A$3:$M$2150,9,0)</f>
        <v>4808950973988</v>
      </c>
      <c r="J397" s="11" t="s">
        <v>635</v>
      </c>
      <c r="K397" s="11" t="str">
        <f>VLOOKUP(C397,'[3]어린이용 전자책'!$A$3:$M$2150,13,0)</f>
        <v>kPDF</v>
      </c>
    </row>
    <row r="398" spans="1:11" s="6" customFormat="1" ht="24.75" customHeight="1">
      <c r="A398" s="11">
        <v>395</v>
      </c>
      <c r="B398" s="11" t="str">
        <f>VLOOKUP(C398,'[3]어린이용 전자책'!A$4:P$2150,2,0)</f>
        <v>아동</v>
      </c>
      <c r="C398" s="14" t="s">
        <v>2217</v>
      </c>
      <c r="D398" s="14" t="s">
        <v>1511</v>
      </c>
      <c r="E398" s="14" t="s">
        <v>166</v>
      </c>
      <c r="F398" s="39">
        <f>VLOOKUP(C398,'[3]어린이용 전자책'!$A$3:$M$2150,4,0)</f>
        <v>13860</v>
      </c>
      <c r="G398" s="8">
        <v>1</v>
      </c>
      <c r="H398" s="13">
        <v>13860</v>
      </c>
      <c r="I398" s="11" t="str">
        <f>VLOOKUP(C398,'[3]어린이용 전자책'!$A$3:$M$2150,9,0)</f>
        <v>4808960985551</v>
      </c>
      <c r="J398" s="11" t="s">
        <v>635</v>
      </c>
      <c r="K398" s="11" t="str">
        <f>VLOOKUP(C398,'[3]어린이용 전자책'!$A$3:$M$2150,13,0)</f>
        <v>kPDF+kEPUB</v>
      </c>
    </row>
    <row r="399" spans="1:11" s="6" customFormat="1" ht="24.75" customHeight="1">
      <c r="A399" s="11">
        <v>396</v>
      </c>
      <c r="B399" s="11" t="str">
        <f>VLOOKUP(C399,'[3]어린이용 전자책'!A$4:P$2150,2,0)</f>
        <v>아동</v>
      </c>
      <c r="C399" s="14" t="s">
        <v>2680</v>
      </c>
      <c r="D399" s="14" t="s">
        <v>1616</v>
      </c>
      <c r="E399" s="14" t="s">
        <v>1348</v>
      </c>
      <c r="F399" s="39">
        <f>VLOOKUP(C399,'[3]어린이용 전자책'!$A$3:$M$2150,4,0)</f>
        <v>70200</v>
      </c>
      <c r="G399" s="8">
        <v>2</v>
      </c>
      <c r="H399" s="13">
        <v>140400</v>
      </c>
      <c r="I399" s="11" t="str">
        <f>VLOOKUP(C399,'[3]어린이용 전자책'!$A$3:$M$2150,9,0)</f>
        <v>4808977469334</v>
      </c>
      <c r="J399" s="11" t="s">
        <v>635</v>
      </c>
      <c r="K399" s="11" t="str">
        <f>VLOOKUP(C399,'[3]어린이용 전자책'!$A$3:$M$2150,13,0)</f>
        <v>kPDF</v>
      </c>
    </row>
    <row r="400" spans="1:11" s="6" customFormat="1" ht="24.75" customHeight="1">
      <c r="A400" s="11">
        <v>397</v>
      </c>
      <c r="B400" s="11" t="str">
        <f>VLOOKUP(C400,'[3]어린이용 전자책'!A$4:P$2150,2,0)</f>
        <v>아동</v>
      </c>
      <c r="C400" s="14" t="s">
        <v>3750</v>
      </c>
      <c r="D400" s="14" t="s">
        <v>154</v>
      </c>
      <c r="E400" s="14" t="s">
        <v>155</v>
      </c>
      <c r="F400" s="39">
        <f>VLOOKUP(C400,'[3]어린이용 전자책'!$A$3:$M$2150,4,0)</f>
        <v>18000</v>
      </c>
      <c r="G400" s="8">
        <v>1</v>
      </c>
      <c r="H400" s="13">
        <v>18000</v>
      </c>
      <c r="I400" s="11" t="str">
        <f>VLOOKUP(C400,'[3]어린이용 전자책'!$A$3:$M$2150,9,0)</f>
        <v>4808965463108</v>
      </c>
      <c r="J400" s="11" t="s">
        <v>635</v>
      </c>
      <c r="K400" s="11" t="str">
        <f>VLOOKUP(C400,'[3]어린이용 전자책'!$A$3:$M$2150,13,0)</f>
        <v>kEPUB</v>
      </c>
    </row>
    <row r="401" spans="1:11" s="6" customFormat="1" ht="24.75" customHeight="1">
      <c r="A401" s="11">
        <v>398</v>
      </c>
      <c r="B401" s="11" t="str">
        <f>VLOOKUP(C401,'[3]어린이용 전자책'!A$4:P$2150,2,0)</f>
        <v>아동</v>
      </c>
      <c r="C401" s="14" t="s">
        <v>3005</v>
      </c>
      <c r="D401" s="14" t="s">
        <v>1659</v>
      </c>
      <c r="E401" s="14" t="s">
        <v>1660</v>
      </c>
      <c r="F401" s="39">
        <f>VLOOKUP(C401,'[3]어린이용 전자책'!$A$3:$M$2150,4,0)</f>
        <v>17820</v>
      </c>
      <c r="G401" s="8">
        <v>1</v>
      </c>
      <c r="H401" s="13">
        <v>17820</v>
      </c>
      <c r="I401" s="11" t="str">
        <f>VLOOKUP(C401,'[3]어린이용 전자책'!$A$3:$M$2150,9,0)</f>
        <v>4801164406877</v>
      </c>
      <c r="J401" s="11" t="s">
        <v>635</v>
      </c>
      <c r="K401" s="11" t="str">
        <f>VLOOKUP(C401,'[3]어린이용 전자책'!$A$3:$M$2150,13,0)</f>
        <v>kPDF</v>
      </c>
    </row>
    <row r="402" spans="1:11" s="6" customFormat="1" ht="24.75" customHeight="1">
      <c r="A402" s="11">
        <v>399</v>
      </c>
      <c r="B402" s="11" t="str">
        <f>VLOOKUP(C402,'[3]어린이용 전자책'!A$4:P$2150,2,0)</f>
        <v>아동</v>
      </c>
      <c r="C402" s="14" t="s">
        <v>3072</v>
      </c>
      <c r="D402" s="14" t="s">
        <v>1067</v>
      </c>
      <c r="E402" s="14" t="s">
        <v>166</v>
      </c>
      <c r="F402" s="39">
        <f>VLOOKUP(C402,'[3]어린이용 전자책'!$A$3:$M$2150,4,0)</f>
        <v>14400</v>
      </c>
      <c r="G402" s="8">
        <v>1</v>
      </c>
      <c r="H402" s="13">
        <v>14400</v>
      </c>
      <c r="I402" s="11" t="str">
        <f>VLOOKUP(C402,'[3]어린이용 전자책'!$A$3:$M$2150,9,0)</f>
        <v>4808960986701</v>
      </c>
      <c r="J402" s="11" t="s">
        <v>635</v>
      </c>
      <c r="K402" s="11" t="str">
        <f>VLOOKUP(C402,'[3]어린이용 전자책'!$A$3:$M$2150,13,0)</f>
        <v>kPDF</v>
      </c>
    </row>
    <row r="403" spans="1:11" s="6" customFormat="1" ht="24.75" customHeight="1">
      <c r="A403" s="11">
        <v>400</v>
      </c>
      <c r="B403" s="11" t="str">
        <f>VLOOKUP(C403,'[3]어린이용 전자책'!A$4:P$2150,2,0)</f>
        <v>아동</v>
      </c>
      <c r="C403" s="14" t="s">
        <v>3743</v>
      </c>
      <c r="D403" s="14" t="s">
        <v>823</v>
      </c>
      <c r="E403" s="14" t="s">
        <v>1488</v>
      </c>
      <c r="F403" s="39">
        <f>VLOOKUP(C403,'[3]어린이용 전자책'!$A$3:$M$2150,4,0)</f>
        <v>17100</v>
      </c>
      <c r="G403" s="8">
        <v>2</v>
      </c>
      <c r="H403" s="13">
        <v>34200</v>
      </c>
      <c r="I403" s="11" t="str">
        <f>VLOOKUP(C403,'[3]어린이용 전자책'!$A$3:$M$2150,9,0)</f>
        <v>4808962479690</v>
      </c>
      <c r="J403" s="11" t="s">
        <v>635</v>
      </c>
      <c r="K403" s="11" t="str">
        <f>VLOOKUP(C403,'[3]어린이용 전자책'!$A$3:$M$2150,13,0)</f>
        <v>kEPUB</v>
      </c>
    </row>
    <row r="404" spans="1:11" s="6" customFormat="1" ht="24.75" customHeight="1">
      <c r="A404" s="11">
        <v>401</v>
      </c>
      <c r="B404" s="11" t="str">
        <f>VLOOKUP(C404,'[3]어린이용 전자책'!A$4:P$2150,2,0)</f>
        <v>아동</v>
      </c>
      <c r="C404" s="14" t="s">
        <v>2870</v>
      </c>
      <c r="D404" s="14" t="s">
        <v>1695</v>
      </c>
      <c r="E404" s="14" t="s">
        <v>1696</v>
      </c>
      <c r="F404" s="39">
        <f>VLOOKUP(C404,'[3]어린이용 전자책'!$A$3:$M$2150,4,0)</f>
        <v>14400</v>
      </c>
      <c r="G404" s="8">
        <v>1</v>
      </c>
      <c r="H404" s="13">
        <v>14400</v>
      </c>
      <c r="I404" s="11" t="str">
        <f>VLOOKUP(C404,'[3]어린이용 전자책'!$A$3:$M$2150,9,0)</f>
        <v>4801197022020</v>
      </c>
      <c r="J404" s="11" t="s">
        <v>635</v>
      </c>
      <c r="K404" s="11" t="str">
        <f>VLOOKUP(C404,'[3]어린이용 전자책'!$A$3:$M$2150,13,0)</f>
        <v>kEPUB</v>
      </c>
    </row>
    <row r="405" spans="1:11" s="6" customFormat="1" ht="24.75" customHeight="1">
      <c r="A405" s="11">
        <v>402</v>
      </c>
      <c r="B405" s="11" t="str">
        <f>VLOOKUP(C405,'[3]어린이용 전자책'!A$4:P$2150,2,0)</f>
        <v>아동</v>
      </c>
      <c r="C405" s="14" t="s">
        <v>2172</v>
      </c>
      <c r="D405" s="14" t="s">
        <v>176</v>
      </c>
      <c r="E405" s="14" t="s">
        <v>177</v>
      </c>
      <c r="F405" s="39">
        <f>VLOOKUP(C405,'[3]어린이용 전자책'!$A$3:$M$2150,4,0)</f>
        <v>15120</v>
      </c>
      <c r="G405" s="8">
        <v>1</v>
      </c>
      <c r="H405" s="13">
        <v>15120</v>
      </c>
      <c r="I405" s="11" t="str">
        <f>VLOOKUP(C405,'[3]어린이용 전자책'!$A$3:$M$2150,9,0)</f>
        <v>4801189034000</v>
      </c>
      <c r="J405" s="11" t="s">
        <v>635</v>
      </c>
      <c r="K405" s="11" t="str">
        <f>VLOOKUP(C405,'[3]어린이용 전자책'!$A$3:$M$2150,13,0)</f>
        <v>kEPUB</v>
      </c>
    </row>
    <row r="406" spans="1:11" s="6" customFormat="1" ht="24.75" customHeight="1">
      <c r="A406" s="11">
        <v>403</v>
      </c>
      <c r="B406" s="11" t="str">
        <f>VLOOKUP(C406,'[3]어린이용 전자책'!A$4:P$2150,2,0)</f>
        <v>아동</v>
      </c>
      <c r="C406" s="14" t="s">
        <v>3251</v>
      </c>
      <c r="D406" s="14" t="s">
        <v>4002</v>
      </c>
      <c r="E406" s="14" t="s">
        <v>1316</v>
      </c>
      <c r="F406" s="39">
        <f>VLOOKUP(C406,'[3]어린이용 전자책'!$A$3:$M$2150,4,0)</f>
        <v>11880</v>
      </c>
      <c r="G406" s="8">
        <v>1</v>
      </c>
      <c r="H406" s="13">
        <v>11880</v>
      </c>
      <c r="I406" s="11" t="str">
        <f>VLOOKUP(C406,'[3]어린이용 전자책'!$A$3:$M$2150,9,0)</f>
        <v>4808984142589</v>
      </c>
      <c r="J406" s="11" t="s">
        <v>635</v>
      </c>
      <c r="K406" s="11" t="str">
        <f>VLOOKUP(C406,'[3]어린이용 전자책'!$A$3:$M$2150,13,0)</f>
        <v>kPDF+kEPUB</v>
      </c>
    </row>
    <row r="407" spans="1:11" s="6" customFormat="1" ht="24.75" customHeight="1">
      <c r="A407" s="11">
        <v>404</v>
      </c>
      <c r="B407" s="11" t="str">
        <f>VLOOKUP(C407,'[3]어린이용 전자책'!A$4:P$2150,2,0)</f>
        <v>아동</v>
      </c>
      <c r="C407" s="14" t="s">
        <v>2567</v>
      </c>
      <c r="D407" s="14" t="s">
        <v>264</v>
      </c>
      <c r="E407" s="14" t="s">
        <v>231</v>
      </c>
      <c r="F407" s="39">
        <f>VLOOKUP(C407,'[3]어린이용 전자책'!$A$3:$M$2150,4,0)</f>
        <v>12600</v>
      </c>
      <c r="G407" s="8">
        <v>1</v>
      </c>
      <c r="H407" s="13">
        <v>12600</v>
      </c>
      <c r="I407" s="11" t="str">
        <f>VLOOKUP(C407,'[3]어린이용 전자책'!$A$3:$M$2150,9,0)</f>
        <v>4801188867296</v>
      </c>
      <c r="J407" s="11" t="s">
        <v>635</v>
      </c>
      <c r="K407" s="11" t="str">
        <f>VLOOKUP(C407,'[3]어린이용 전자책'!$A$3:$M$2150,13,0)</f>
        <v>kPDF+kEPUB</v>
      </c>
    </row>
    <row r="408" spans="1:11" s="6" customFormat="1" ht="24.75" customHeight="1">
      <c r="A408" s="11">
        <v>405</v>
      </c>
      <c r="B408" s="11" t="str">
        <f>VLOOKUP(C408,'[3]어린이용 전자책'!A$4:P$2150,2,0)</f>
        <v>아동</v>
      </c>
      <c r="C408" s="14" t="s">
        <v>2073</v>
      </c>
      <c r="D408" s="14" t="s">
        <v>1591</v>
      </c>
      <c r="E408" s="14" t="s">
        <v>166</v>
      </c>
      <c r="F408" s="39">
        <f>VLOOKUP(C408,'[3]어린이용 전자책'!$A$3:$M$2150,4,0)</f>
        <v>11340</v>
      </c>
      <c r="G408" s="8">
        <v>1</v>
      </c>
      <c r="H408" s="13">
        <v>11340</v>
      </c>
      <c r="I408" s="11" t="str">
        <f>VLOOKUP(C408,'[3]어린이용 전자책'!$A$3:$M$2150,9,0)</f>
        <v>4808960981577</v>
      </c>
      <c r="J408" s="11" t="s">
        <v>635</v>
      </c>
      <c r="K408" s="11" t="str">
        <f>VLOOKUP(C408,'[3]어린이용 전자책'!$A$3:$M$2150,13,0)</f>
        <v>kPDF</v>
      </c>
    </row>
    <row r="409" spans="1:11" s="6" customFormat="1" ht="24.75" customHeight="1">
      <c r="A409" s="11">
        <v>406</v>
      </c>
      <c r="B409" s="11" t="str">
        <f>VLOOKUP(C409,'[3]어린이용 전자책'!A$4:P$2150,2,0)</f>
        <v>아동</v>
      </c>
      <c r="C409" s="14" t="s">
        <v>3582</v>
      </c>
      <c r="D409" s="14" t="s">
        <v>772</v>
      </c>
      <c r="E409" s="14" t="s">
        <v>269</v>
      </c>
      <c r="F409" s="39">
        <f>VLOOKUP(C409,'[3]어린이용 전자책'!$A$3:$M$2150,4,0)</f>
        <v>10800</v>
      </c>
      <c r="G409" s="8">
        <v>1</v>
      </c>
      <c r="H409" s="13">
        <v>10800</v>
      </c>
      <c r="I409" s="11" t="str">
        <f>VLOOKUP(C409,'[3]어린이용 전자책'!$A$3:$M$2150,9,0)</f>
        <v>4801156890516</v>
      </c>
      <c r="J409" s="11" t="s">
        <v>635</v>
      </c>
      <c r="K409" s="11" t="str">
        <f>VLOOKUP(C409,'[3]어린이용 전자책'!$A$3:$M$2150,13,0)</f>
        <v>kPDF+kEPUB</v>
      </c>
    </row>
    <row r="410" spans="1:11" s="6" customFormat="1" ht="24.75" customHeight="1">
      <c r="A410" s="11">
        <v>407</v>
      </c>
      <c r="B410" s="11" t="str">
        <f>VLOOKUP(C410,'[3]어린이용 전자책'!A$4:P$2150,2,0)</f>
        <v>아동</v>
      </c>
      <c r="C410" s="14" t="s">
        <v>2928</v>
      </c>
      <c r="D410" s="14" t="s">
        <v>756</v>
      </c>
      <c r="E410" s="14" t="s">
        <v>155</v>
      </c>
      <c r="F410" s="39">
        <f>VLOOKUP(C410,'[3]어린이용 전자책'!$A$3:$M$2150,4,0)</f>
        <v>19800</v>
      </c>
      <c r="G410" s="8">
        <v>1</v>
      </c>
      <c r="H410" s="13">
        <v>19800</v>
      </c>
      <c r="I410" s="11" t="str">
        <f>VLOOKUP(C410,'[3]어린이용 전자책'!$A$3:$M$2150,9,0)</f>
        <v>4808965463665</v>
      </c>
      <c r="J410" s="11" t="s">
        <v>635</v>
      </c>
      <c r="K410" s="11" t="str">
        <f>VLOOKUP(C410,'[3]어린이용 전자책'!$A$3:$M$2150,13,0)</f>
        <v>kEPUB</v>
      </c>
    </row>
    <row r="411" spans="1:11" s="6" customFormat="1" ht="24.75" customHeight="1">
      <c r="A411" s="11">
        <v>408</v>
      </c>
      <c r="B411" s="11" t="str">
        <f>VLOOKUP(C411,'[3]어린이용 전자책'!A$4:P$2150,2,0)</f>
        <v>아동</v>
      </c>
      <c r="C411" s="14" t="s">
        <v>1121</v>
      </c>
      <c r="D411" s="14" t="s">
        <v>4067</v>
      </c>
      <c r="E411" s="14" t="s">
        <v>4068</v>
      </c>
      <c r="F411" s="39">
        <f>VLOOKUP(C411,'[3]어린이용 전자책'!$A$3:$M$2150,4,0)</f>
        <v>8100</v>
      </c>
      <c r="G411" s="8">
        <v>1</v>
      </c>
      <c r="H411" s="13">
        <v>8100</v>
      </c>
      <c r="I411" s="11" t="str">
        <f>VLOOKUP(C411,'[3]어린이용 전자책'!$A$3:$M$2150,9,0)</f>
        <v>4808959041145</v>
      </c>
      <c r="J411" s="11" t="s">
        <v>635</v>
      </c>
      <c r="K411" s="11" t="str">
        <f>VLOOKUP(C411,'[3]어린이용 전자책'!$A$3:$M$2150,13,0)</f>
        <v>kPDF+kEPUB</v>
      </c>
    </row>
    <row r="412" spans="1:11" s="6" customFormat="1" ht="24.75" customHeight="1">
      <c r="A412" s="11">
        <v>409</v>
      </c>
      <c r="B412" s="11" t="str">
        <f>VLOOKUP(C412,'[3]어린이용 전자책'!A$4:P$2150,2,0)</f>
        <v>아동</v>
      </c>
      <c r="C412" s="14" t="s">
        <v>3246</v>
      </c>
      <c r="D412" s="14" t="s">
        <v>249</v>
      </c>
      <c r="E412" s="14" t="s">
        <v>243</v>
      </c>
      <c r="F412" s="39">
        <f>VLOOKUP(C412,'[3]어린이용 전자책'!$A$3:$M$2150,4,0)</f>
        <v>13860</v>
      </c>
      <c r="G412" s="8">
        <v>1</v>
      </c>
      <c r="H412" s="13">
        <v>13860</v>
      </c>
      <c r="I412" s="11" t="str">
        <f>VLOOKUP(C412,'[3]어린이용 전자책'!$A$3:$M$2150,9,0)</f>
        <v>4808998482879</v>
      </c>
      <c r="J412" s="11" t="s">
        <v>635</v>
      </c>
      <c r="K412" s="11" t="str">
        <f>VLOOKUP(C412,'[3]어린이용 전자책'!$A$3:$M$2150,13,0)</f>
        <v>kEPUB</v>
      </c>
    </row>
    <row r="413" spans="1:11" s="6" customFormat="1" ht="24.75" customHeight="1">
      <c r="A413" s="11">
        <v>410</v>
      </c>
      <c r="B413" s="11" t="str">
        <f>VLOOKUP(C413,'[3]어린이용 전자책'!A$4:P$2150,2,0)</f>
        <v>아동</v>
      </c>
      <c r="C413" s="14" t="s">
        <v>2766</v>
      </c>
      <c r="D413" s="14" t="s">
        <v>852</v>
      </c>
      <c r="E413" s="14" t="s">
        <v>373</v>
      </c>
      <c r="F413" s="39">
        <f>VLOOKUP(C413,'[3]어린이용 전자책'!$A$3:$M$2150,4,0)</f>
        <v>20700</v>
      </c>
      <c r="G413" s="8">
        <v>2</v>
      </c>
      <c r="H413" s="13">
        <v>41400</v>
      </c>
      <c r="I413" s="11" t="str">
        <f>VLOOKUP(C413,'[3]어린이용 전자책'!$A$3:$M$2150,9,0)</f>
        <v>4808962472097</v>
      </c>
      <c r="J413" s="11" t="s">
        <v>635</v>
      </c>
      <c r="K413" s="11" t="str">
        <f>VLOOKUP(C413,'[3]어린이용 전자책'!$A$3:$M$2150,13,0)</f>
        <v>kEPUB</v>
      </c>
    </row>
    <row r="414" spans="1:11" s="6" customFormat="1" ht="24.75" customHeight="1">
      <c r="A414" s="11">
        <v>411</v>
      </c>
      <c r="B414" s="11" t="str">
        <f>VLOOKUP(C414,'[3]어린이용 전자책'!A$4:P$2150,2,0)</f>
        <v>아동</v>
      </c>
      <c r="C414" s="14" t="s">
        <v>3539</v>
      </c>
      <c r="D414" s="14" t="s">
        <v>1413</v>
      </c>
      <c r="E414" s="14" t="s">
        <v>677</v>
      </c>
      <c r="F414" s="39">
        <f>VLOOKUP(C414,'[3]어린이용 전자책'!$A$3:$M$2150,4,0)</f>
        <v>16380</v>
      </c>
      <c r="G414" s="8">
        <v>1</v>
      </c>
      <c r="H414" s="13">
        <v>16380</v>
      </c>
      <c r="I414" s="11" t="str">
        <f>VLOOKUP(C414,'[3]어린이용 전자책'!$A$3:$M$2150,9,0)</f>
        <v>4801188704058</v>
      </c>
      <c r="J414" s="11" t="s">
        <v>635</v>
      </c>
      <c r="K414" s="11" t="str">
        <f>VLOOKUP(C414,'[3]어린이용 전자책'!$A$3:$M$2150,13,0)</f>
        <v>kEPUB</v>
      </c>
    </row>
    <row r="415" spans="1:11" s="6" customFormat="1" ht="24.75" customHeight="1">
      <c r="A415" s="11">
        <v>412</v>
      </c>
      <c r="B415" s="11" t="str">
        <f>VLOOKUP(C415,'[3]어린이용 전자책'!A$4:P$2150,2,0)</f>
        <v>아동</v>
      </c>
      <c r="C415" s="14" t="s">
        <v>2847</v>
      </c>
      <c r="D415" s="14" t="s">
        <v>330</v>
      </c>
      <c r="E415" s="14" t="s">
        <v>267</v>
      </c>
      <c r="F415" s="39">
        <f>VLOOKUP(C415,'[3]어린이용 전자책'!$A$3:$M$2150,4,0)</f>
        <v>18650</v>
      </c>
      <c r="G415" s="8">
        <v>1</v>
      </c>
      <c r="H415" s="13">
        <v>18650</v>
      </c>
      <c r="I415" s="11" t="str">
        <f>VLOOKUP(C415,'[3]어린이용 전자책'!$A$3:$M$2150,9,0)</f>
        <v>4801165180073</v>
      </c>
      <c r="J415" s="11" t="s">
        <v>635</v>
      </c>
      <c r="K415" s="11" t="str">
        <f>VLOOKUP(C415,'[3]어린이용 전자책'!$A$3:$M$2150,13,0)</f>
        <v>kEPUB</v>
      </c>
    </row>
    <row r="416" spans="1:11" s="6" customFormat="1" ht="24.75" customHeight="1">
      <c r="A416" s="11">
        <v>413</v>
      </c>
      <c r="B416" s="11" t="str">
        <f>VLOOKUP(C416,'[3]어린이용 전자책'!A$4:P$2150,2,0)</f>
        <v>아동</v>
      </c>
      <c r="C416" s="14" t="s">
        <v>3088</v>
      </c>
      <c r="D416" s="14" t="s">
        <v>330</v>
      </c>
      <c r="E416" s="14" t="s">
        <v>267</v>
      </c>
      <c r="F416" s="39">
        <f>VLOOKUP(C416,'[3]어린이용 전자책'!$A$3:$M$2150,4,0)</f>
        <v>18650</v>
      </c>
      <c r="G416" s="8">
        <v>1</v>
      </c>
      <c r="H416" s="13">
        <v>18650</v>
      </c>
      <c r="I416" s="11" t="str">
        <f>VLOOKUP(C416,'[3]어린이용 전자책'!$A$3:$M$2150,9,0)</f>
        <v>4801165180967</v>
      </c>
      <c r="J416" s="11" t="s">
        <v>635</v>
      </c>
      <c r="K416" s="11" t="str">
        <f>VLOOKUP(C416,'[3]어린이용 전자책'!$A$3:$M$2150,13,0)</f>
        <v>kEPUB</v>
      </c>
    </row>
    <row r="417" spans="1:11" s="6" customFormat="1" ht="24.75" customHeight="1">
      <c r="A417" s="11">
        <v>414</v>
      </c>
      <c r="B417" s="11" t="str">
        <f>VLOOKUP(C417,'[3]어린이용 전자책'!A$4:P$2150,2,0)</f>
        <v>아동</v>
      </c>
      <c r="C417" s="14" t="s">
        <v>3224</v>
      </c>
      <c r="D417" s="14" t="s">
        <v>1326</v>
      </c>
      <c r="E417" s="14" t="s">
        <v>28</v>
      </c>
      <c r="F417" s="39">
        <f>VLOOKUP(C417,'[3]어린이용 전자책'!$A$3:$M$2150,4,0)</f>
        <v>11500</v>
      </c>
      <c r="G417" s="8">
        <v>5</v>
      </c>
      <c r="H417" s="13">
        <v>57500</v>
      </c>
      <c r="I417" s="11" t="str">
        <f>VLOOKUP(C417,'[3]어린이용 전자책'!$A$3:$M$2150,9,0)</f>
        <v>4808954638111</v>
      </c>
      <c r="J417" s="11" t="s">
        <v>635</v>
      </c>
      <c r="K417" s="11" t="str">
        <f>VLOOKUP(C417,'[3]어린이용 전자책'!$A$3:$M$2150,13,0)</f>
        <v>kEPUB</v>
      </c>
    </row>
    <row r="418" spans="1:11" s="6" customFormat="1" ht="24.75" customHeight="1">
      <c r="A418" s="11">
        <v>415</v>
      </c>
      <c r="B418" s="11" t="str">
        <f>VLOOKUP(C418,'[3]어린이용 전자책'!A$4:P$2150,2,0)</f>
        <v>아동</v>
      </c>
      <c r="C418" s="14" t="s">
        <v>3316</v>
      </c>
      <c r="D418" s="14" t="s">
        <v>4007</v>
      </c>
      <c r="E418" s="14" t="s">
        <v>153</v>
      </c>
      <c r="F418" s="39">
        <f>VLOOKUP(C418,'[3]어린이용 전자책'!$A$3:$M$2150,4,0)</f>
        <v>15120</v>
      </c>
      <c r="G418" s="8">
        <v>1</v>
      </c>
      <c r="H418" s="13">
        <v>15120</v>
      </c>
      <c r="I418" s="11" t="str">
        <f>VLOOKUP(C418,'[3]어린이용 전자책'!$A$3:$M$2150,9,0)</f>
        <v>4801157851400</v>
      </c>
      <c r="J418" s="11" t="s">
        <v>635</v>
      </c>
      <c r="K418" s="11" t="str">
        <f>VLOOKUP(C418,'[3]어린이용 전자책'!$A$3:$M$2150,13,0)</f>
        <v>kPDF+kEPUB</v>
      </c>
    </row>
    <row r="419" spans="1:11" s="6" customFormat="1" ht="24.75" customHeight="1">
      <c r="A419" s="11">
        <v>416</v>
      </c>
      <c r="B419" s="11" t="str">
        <f>VLOOKUP(C419,'[3]어린이용 전자책'!A$4:P$2150,2,0)</f>
        <v>아동</v>
      </c>
      <c r="C419" s="14" t="s">
        <v>2886</v>
      </c>
      <c r="D419" s="14" t="s">
        <v>734</v>
      </c>
      <c r="E419" s="14" t="s">
        <v>92</v>
      </c>
      <c r="F419" s="39">
        <f>VLOOKUP(C419,'[3]어린이용 전자책'!$A$3:$M$2150,4,0)</f>
        <v>15120</v>
      </c>
      <c r="G419" s="8">
        <v>1</v>
      </c>
      <c r="H419" s="13">
        <v>15120</v>
      </c>
      <c r="I419" s="11" t="str">
        <f>VLOOKUP(C419,'[3]어린이용 전자책'!$A$3:$M$2150,9,0)</f>
        <v>4801162181042</v>
      </c>
      <c r="J419" s="11" t="s">
        <v>635</v>
      </c>
      <c r="K419" s="11" t="str">
        <f>VLOOKUP(C419,'[3]어린이용 전자책'!$A$3:$M$2150,13,0)</f>
        <v>kEPUB</v>
      </c>
    </row>
    <row r="420" spans="1:11" s="6" customFormat="1" ht="24.75" customHeight="1">
      <c r="A420" s="11">
        <v>417</v>
      </c>
      <c r="B420" s="11" t="str">
        <f>VLOOKUP(C420,'[3]어린이용 전자책'!A$4:P$2150,2,0)</f>
        <v>아동</v>
      </c>
      <c r="C420" s="14" t="s">
        <v>2373</v>
      </c>
      <c r="D420" s="14" t="s">
        <v>734</v>
      </c>
      <c r="E420" s="14" t="s">
        <v>92</v>
      </c>
      <c r="F420" s="39">
        <f>VLOOKUP(C420,'[3]어린이용 전자책'!$A$3:$M$2150,4,0)</f>
        <v>15120</v>
      </c>
      <c r="G420" s="8">
        <v>1</v>
      </c>
      <c r="H420" s="13">
        <v>15120</v>
      </c>
      <c r="I420" s="11" t="str">
        <f>VLOOKUP(C420,'[3]어린이용 전자책'!$A$3:$M$2150,9,0)</f>
        <v>4801162180595</v>
      </c>
      <c r="J420" s="11" t="s">
        <v>635</v>
      </c>
      <c r="K420" s="11" t="str">
        <f>VLOOKUP(C420,'[3]어린이용 전자책'!$A$3:$M$2150,13,0)</f>
        <v>kEPUB</v>
      </c>
    </row>
    <row r="421" spans="1:11" s="6" customFormat="1" ht="24.75" customHeight="1">
      <c r="A421" s="11">
        <v>418</v>
      </c>
      <c r="B421" s="11" t="str">
        <f>VLOOKUP(C421,'[3]어린이용 전자책'!A$4:P$2150,2,0)</f>
        <v>아동</v>
      </c>
      <c r="C421" s="14" t="s">
        <v>2181</v>
      </c>
      <c r="D421" s="14" t="s">
        <v>163</v>
      </c>
      <c r="E421" s="14" t="s">
        <v>698</v>
      </c>
      <c r="F421" s="39">
        <f>VLOOKUP(C421,'[3]어린이용 전자책'!$A$3:$M$2150,4,0)</f>
        <v>16200</v>
      </c>
      <c r="G421" s="8">
        <v>1</v>
      </c>
      <c r="H421" s="13">
        <v>16200</v>
      </c>
      <c r="I421" s="11" t="str">
        <f>VLOOKUP(C421,'[3]어린이용 전자책'!$A$3:$M$2150,9,0)</f>
        <v>4801186670959</v>
      </c>
      <c r="J421" s="11" t="s">
        <v>635</v>
      </c>
      <c r="K421" s="11" t="str">
        <f>VLOOKUP(C421,'[3]어린이용 전자책'!$A$3:$M$2150,13,0)</f>
        <v>kPDF+kEPUB</v>
      </c>
    </row>
    <row r="422" spans="1:11" s="6" customFormat="1" ht="24.75" customHeight="1">
      <c r="A422" s="11">
        <v>419</v>
      </c>
      <c r="B422" s="11" t="str">
        <f>VLOOKUP(C422,'[3]어린이용 전자책'!A$4:P$2150,2,0)</f>
        <v>아동</v>
      </c>
      <c r="C422" s="14" t="s">
        <v>2988</v>
      </c>
      <c r="D422" s="14" t="s">
        <v>4109</v>
      </c>
      <c r="E422" s="14" t="s">
        <v>288</v>
      </c>
      <c r="F422" s="39">
        <f>VLOOKUP(C422,'[3]어린이용 전자책'!$A$3:$M$2150,4,0)</f>
        <v>25200</v>
      </c>
      <c r="G422" s="8">
        <v>2</v>
      </c>
      <c r="H422" s="13">
        <v>50400</v>
      </c>
      <c r="I422" s="11" t="str">
        <f>VLOOKUP(C422,'[3]어린이용 전자책'!$A$3:$M$2150,9,0)</f>
        <v>4808950991739</v>
      </c>
      <c r="J422" s="11" t="s">
        <v>635</v>
      </c>
      <c r="K422" s="11" t="str">
        <f>VLOOKUP(C422,'[3]어린이용 전자책'!$A$3:$M$2150,13,0)</f>
        <v>kPDF</v>
      </c>
    </row>
    <row r="423" spans="1:11" s="6" customFormat="1" ht="24.75" customHeight="1">
      <c r="A423" s="11">
        <v>420</v>
      </c>
      <c r="B423" s="11" t="str">
        <f>VLOOKUP(C423,'[3]어린이용 전자책'!A$4:P$2150,2,0)</f>
        <v>아동</v>
      </c>
      <c r="C423" s="14" t="s">
        <v>3733</v>
      </c>
      <c r="D423" s="14" t="s">
        <v>1503</v>
      </c>
      <c r="E423" s="14" t="s">
        <v>373</v>
      </c>
      <c r="F423" s="39">
        <f>VLOOKUP(C423,'[3]어린이용 전자책'!$A$3:$M$2150,4,0)</f>
        <v>17640</v>
      </c>
      <c r="G423" s="8">
        <v>2</v>
      </c>
      <c r="H423" s="13">
        <v>35280</v>
      </c>
      <c r="I423" s="11" t="str">
        <f>VLOOKUP(C423,'[3]어린이용 전자책'!$A$3:$M$2150,9,0)</f>
        <v>4808962479591</v>
      </c>
      <c r="J423" s="11" t="s">
        <v>635</v>
      </c>
      <c r="K423" s="11" t="str">
        <f>VLOOKUP(C423,'[3]어린이용 전자책'!$A$3:$M$2150,13,0)</f>
        <v>kEPUB</v>
      </c>
    </row>
    <row r="424" spans="1:11" s="6" customFormat="1" ht="24.75" customHeight="1">
      <c r="A424" s="11">
        <v>421</v>
      </c>
      <c r="B424" s="11" t="str">
        <f>VLOOKUP(C424,'[3]어린이용 전자책'!A$4:P$2150,2,0)</f>
        <v>아동</v>
      </c>
      <c r="C424" s="14" t="s">
        <v>3723</v>
      </c>
      <c r="D424" s="14" t="s">
        <v>234</v>
      </c>
      <c r="E424" s="14" t="s">
        <v>191</v>
      </c>
      <c r="F424" s="39">
        <f>VLOOKUP(C424,'[3]어린이용 전자책'!$A$3:$M$2150,4,0)</f>
        <v>18900</v>
      </c>
      <c r="G424" s="8">
        <v>1</v>
      </c>
      <c r="H424" s="13">
        <v>18900</v>
      </c>
      <c r="I424" s="11" t="str">
        <f>VLOOKUP(C424,'[3]어린이용 전자책'!$A$3:$M$2150,9,0)</f>
        <v>4801189164110</v>
      </c>
      <c r="J424" s="11" t="s">
        <v>635</v>
      </c>
      <c r="K424" s="11" t="str">
        <f>VLOOKUP(C424,'[3]어린이용 전자책'!$A$3:$M$2150,13,0)</f>
        <v>kPDF</v>
      </c>
    </row>
    <row r="425" spans="1:11" s="6" customFormat="1" ht="24.75" customHeight="1">
      <c r="A425" s="11">
        <v>422</v>
      </c>
      <c r="B425" s="11" t="str">
        <f>VLOOKUP(C425,'[3]어린이용 전자책'!A$4:P$2150,2,0)</f>
        <v>아동</v>
      </c>
      <c r="C425" s="14" t="s">
        <v>3934</v>
      </c>
      <c r="D425" s="14" t="s">
        <v>3984</v>
      </c>
      <c r="E425" s="14" t="s">
        <v>698</v>
      </c>
      <c r="F425" s="39">
        <f>VLOOKUP(C425,'[3]어린이용 전자책'!$A$3:$M$2150,4,0)</f>
        <v>11700</v>
      </c>
      <c r="G425" s="8">
        <v>1</v>
      </c>
      <c r="H425" s="13">
        <v>11700</v>
      </c>
      <c r="I425" s="11" t="str">
        <f>VLOOKUP(C425,'[3]어린이용 전자책'!$A$3:$M$2150,9,0)</f>
        <v>4808994621432</v>
      </c>
      <c r="J425" s="11" t="s">
        <v>635</v>
      </c>
      <c r="K425" s="11" t="str">
        <f>VLOOKUP(C425,'[3]어린이용 전자책'!$A$3:$M$2150,13,0)</f>
        <v>kPDF+kEPUB</v>
      </c>
    </row>
    <row r="426" spans="1:11" s="6" customFormat="1" ht="24.75" customHeight="1">
      <c r="A426" s="11">
        <v>423</v>
      </c>
      <c r="B426" s="11" t="str">
        <f>VLOOKUP(C426,'[3]어린이용 전자책'!A$4:P$2150,2,0)</f>
        <v>아동</v>
      </c>
      <c r="C426" s="14" t="s">
        <v>2250</v>
      </c>
      <c r="D426" s="14" t="s">
        <v>4033</v>
      </c>
      <c r="E426" s="14" t="s">
        <v>373</v>
      </c>
      <c r="F426" s="39">
        <f>VLOOKUP(C426,'[3]어린이용 전자책'!$A$3:$M$2150,4,0)</f>
        <v>21600</v>
      </c>
      <c r="G426" s="8">
        <v>2</v>
      </c>
      <c r="H426" s="13">
        <v>43200</v>
      </c>
      <c r="I426" s="11" t="str">
        <f>VLOOKUP(C426,'[3]어린이용 전자책'!$A$3:$M$2150,9,0)</f>
        <v>4808962479973</v>
      </c>
      <c r="J426" s="11" t="s">
        <v>635</v>
      </c>
      <c r="K426" s="11" t="str">
        <f>VLOOKUP(C426,'[3]어린이용 전자책'!$A$3:$M$2150,13,0)</f>
        <v>kPDF</v>
      </c>
    </row>
    <row r="427" spans="1:11" s="6" customFormat="1" ht="24.75" customHeight="1">
      <c r="A427" s="11">
        <v>424</v>
      </c>
      <c r="B427" s="11" t="str">
        <f>VLOOKUP(C427,'[3]어린이용 전자책'!A$4:P$2150,2,0)</f>
        <v>아동</v>
      </c>
      <c r="C427" s="14" t="s">
        <v>2453</v>
      </c>
      <c r="D427" s="14" t="s">
        <v>942</v>
      </c>
      <c r="E427" s="14" t="s">
        <v>862</v>
      </c>
      <c r="F427" s="39">
        <f>VLOOKUP(C427,'[3]어린이용 전자책'!$A$3:$M$2150,4,0)</f>
        <v>55940</v>
      </c>
      <c r="G427" s="8">
        <v>2</v>
      </c>
      <c r="H427" s="13">
        <v>111880</v>
      </c>
      <c r="I427" s="11" t="str">
        <f>VLOOKUP(C427,'[3]어린이용 전자책'!$A$3:$M$2150,9,0)</f>
        <v>4808966072057</v>
      </c>
      <c r="J427" s="11" t="s">
        <v>635</v>
      </c>
      <c r="K427" s="11" t="str">
        <f>VLOOKUP(C427,'[3]어린이용 전자책'!$A$3:$M$2150,13,0)</f>
        <v>kEPUB</v>
      </c>
    </row>
    <row r="428" spans="1:11" s="6" customFormat="1" ht="24.75" customHeight="1">
      <c r="A428" s="11">
        <v>425</v>
      </c>
      <c r="B428" s="11" t="str">
        <f>VLOOKUP(C428,'[3]어린이용 전자책'!A$4:P$2150,2,0)</f>
        <v>아동</v>
      </c>
      <c r="C428" s="14" t="s">
        <v>3706</v>
      </c>
      <c r="D428" s="14" t="s">
        <v>1492</v>
      </c>
      <c r="E428" s="14" t="s">
        <v>191</v>
      </c>
      <c r="F428" s="39">
        <f>VLOOKUP(C428,'[3]어린이용 전자책'!$A$3:$M$2150,4,0)</f>
        <v>21420</v>
      </c>
      <c r="G428" s="8">
        <v>1</v>
      </c>
      <c r="H428" s="13">
        <v>21420</v>
      </c>
      <c r="I428" s="11" t="str">
        <f>VLOOKUP(C428,'[3]어린이용 전자책'!$A$3:$M$2150,9,0)</f>
        <v>4801189164103</v>
      </c>
      <c r="J428" s="11" t="s">
        <v>635</v>
      </c>
      <c r="K428" s="11" t="str">
        <f>VLOOKUP(C428,'[3]어린이용 전자책'!$A$3:$M$2150,13,0)</f>
        <v>kPDF</v>
      </c>
    </row>
    <row r="429" spans="1:11" s="6" customFormat="1" ht="24.75" customHeight="1">
      <c r="A429" s="11">
        <v>426</v>
      </c>
      <c r="B429" s="11" t="str">
        <f>VLOOKUP(C429,'[3]어린이용 전자책'!A$4:P$2150,2,0)</f>
        <v>아동</v>
      </c>
      <c r="C429" s="14" t="s">
        <v>3588</v>
      </c>
      <c r="D429" s="14" t="s">
        <v>1439</v>
      </c>
      <c r="E429" s="14" t="s">
        <v>166</v>
      </c>
      <c r="F429" s="39">
        <f>VLOOKUP(C429,'[3]어린이용 전자책'!$A$3:$M$2150,4,0)</f>
        <v>13860</v>
      </c>
      <c r="G429" s="8">
        <v>1</v>
      </c>
      <c r="H429" s="13">
        <v>13860</v>
      </c>
      <c r="I429" s="11" t="str">
        <f>VLOOKUP(C429,'[3]어린이용 전자책'!$A$3:$M$2150,9,0)</f>
        <v>4808960984936</v>
      </c>
      <c r="J429" s="11" t="s">
        <v>635</v>
      </c>
      <c r="K429" s="11" t="str">
        <f>VLOOKUP(C429,'[3]어린이용 전자책'!$A$3:$M$2150,13,0)</f>
        <v>kPDF+kEPUB</v>
      </c>
    </row>
    <row r="430" spans="1:11" s="6" customFormat="1" ht="24.75" customHeight="1">
      <c r="A430" s="11">
        <v>427</v>
      </c>
      <c r="B430" s="11" t="str">
        <f>VLOOKUP(C430,'[3]어린이용 전자책'!A$4:P$2150,2,0)</f>
        <v>아동</v>
      </c>
      <c r="C430" s="14" t="s">
        <v>2500</v>
      </c>
      <c r="D430" s="14" t="s">
        <v>1483</v>
      </c>
      <c r="E430" s="14" t="s">
        <v>800</v>
      </c>
      <c r="F430" s="39">
        <f>VLOOKUP(C430,'[3]어린이용 전자책'!$A$3:$M$2150,4,0)</f>
        <v>14400</v>
      </c>
      <c r="G430" s="8">
        <v>1</v>
      </c>
      <c r="H430" s="13">
        <v>14400</v>
      </c>
      <c r="I430" s="11" t="str">
        <f>VLOOKUP(C430,'[3]어린이용 전자책'!$A$3:$M$2150,9,0)</f>
        <v>4801170440049</v>
      </c>
      <c r="J430" s="11" t="s">
        <v>635</v>
      </c>
      <c r="K430" s="11" t="str">
        <f>VLOOKUP(C430,'[3]어린이용 전자책'!$A$3:$M$2150,13,0)</f>
        <v>kEPUB</v>
      </c>
    </row>
    <row r="431" spans="1:11" s="6" customFormat="1" ht="24.75" customHeight="1">
      <c r="A431" s="11">
        <v>428</v>
      </c>
      <c r="B431" s="11" t="str">
        <f>VLOOKUP(C431,'[3]어린이용 전자책'!A$4:P$2150,2,0)</f>
        <v>아동</v>
      </c>
      <c r="C431" s="14" t="s">
        <v>2630</v>
      </c>
      <c r="D431" s="14" t="s">
        <v>219</v>
      </c>
      <c r="E431" s="14" t="s">
        <v>373</v>
      </c>
      <c r="F431" s="39">
        <f>VLOOKUP(C431,'[3]어린이용 전자책'!$A$3:$M$2150,4,0)</f>
        <v>20160</v>
      </c>
      <c r="G431" s="8">
        <v>2</v>
      </c>
      <c r="H431" s="13">
        <v>40320</v>
      </c>
      <c r="I431" s="11" t="str">
        <f>VLOOKUP(C431,'[3]어린이용 전자책'!$A$3:$M$2150,9,0)</f>
        <v>4808962472066</v>
      </c>
      <c r="J431" s="11" t="s">
        <v>635</v>
      </c>
      <c r="K431" s="11" t="str">
        <f>VLOOKUP(C431,'[3]어린이용 전자책'!$A$3:$M$2150,13,0)</f>
        <v>kEPUB</v>
      </c>
    </row>
    <row r="432" spans="1:11" s="6" customFormat="1" ht="24.75" customHeight="1">
      <c r="A432" s="11">
        <v>429</v>
      </c>
      <c r="B432" s="11" t="str">
        <f>VLOOKUP(C432,'[3]어린이용 전자책'!A$4:P$2150,2,0)</f>
        <v>아동</v>
      </c>
      <c r="C432" s="14" t="s">
        <v>3440</v>
      </c>
      <c r="D432" s="14" t="s">
        <v>1376</v>
      </c>
      <c r="E432" s="14" t="s">
        <v>1316</v>
      </c>
      <c r="F432" s="39">
        <f>VLOOKUP(C432,'[3]어린이용 전자책'!$A$3:$M$2150,4,0)</f>
        <v>12600</v>
      </c>
      <c r="G432" s="8">
        <v>1</v>
      </c>
      <c r="H432" s="13">
        <v>12600</v>
      </c>
      <c r="I432" s="11" t="str">
        <f>VLOOKUP(C432,'[3]어린이용 전자책'!$A$3:$M$2150,9,0)</f>
        <v>4808984142893</v>
      </c>
      <c r="J432" s="11" t="s">
        <v>635</v>
      </c>
      <c r="K432" s="11" t="str">
        <f>VLOOKUP(C432,'[3]어린이용 전자책'!$A$3:$M$2150,13,0)</f>
        <v>kEPUB</v>
      </c>
    </row>
    <row r="433" spans="1:11" s="6" customFormat="1" ht="24.75" customHeight="1">
      <c r="A433" s="11">
        <v>430</v>
      </c>
      <c r="B433" s="11" t="str">
        <f>VLOOKUP(C433,'[3]어린이용 전자책'!A$4:P$2150,2,0)</f>
        <v>아동</v>
      </c>
      <c r="C433" s="14" t="s">
        <v>2480</v>
      </c>
      <c r="D433" s="14" t="s">
        <v>266</v>
      </c>
      <c r="E433" s="14" t="s">
        <v>267</v>
      </c>
      <c r="F433" s="39">
        <f>VLOOKUP(C433,'[3]어린이용 전자책'!$A$3:$M$2150,4,0)</f>
        <v>17390</v>
      </c>
      <c r="G433" s="8">
        <v>1</v>
      </c>
      <c r="H433" s="13">
        <v>17390</v>
      </c>
      <c r="I433" s="11" t="str">
        <f>VLOOKUP(C433,'[3]어린이용 전자책'!$A$3:$M$2150,9,0)</f>
        <v>4801187777916</v>
      </c>
      <c r="J433" s="11" t="s">
        <v>635</v>
      </c>
      <c r="K433" s="11" t="str">
        <f>VLOOKUP(C433,'[3]어린이용 전자책'!$A$3:$M$2150,13,0)</f>
        <v>kEPUB</v>
      </c>
    </row>
    <row r="434" spans="1:11" s="6" customFormat="1" ht="24.75" customHeight="1">
      <c r="A434" s="11">
        <v>431</v>
      </c>
      <c r="B434" s="11" t="str">
        <f>VLOOKUP(C434,'[3]어린이용 전자책'!A$4:P$2150,2,0)</f>
        <v>아동</v>
      </c>
      <c r="C434" s="14" t="s">
        <v>2706</v>
      </c>
      <c r="D434" s="14" t="s">
        <v>266</v>
      </c>
      <c r="E434" s="14" t="s">
        <v>267</v>
      </c>
      <c r="F434" s="39">
        <f>VLOOKUP(C434,'[3]어린이용 전자책'!$A$3:$M$2150,4,0)</f>
        <v>17390</v>
      </c>
      <c r="G434" s="8">
        <v>1</v>
      </c>
      <c r="H434" s="13">
        <v>17390</v>
      </c>
      <c r="I434" s="11" t="str">
        <f>VLOOKUP(C434,'[3]어린이용 전자책'!$A$3:$M$2150,9,0)</f>
        <v>4801165180011</v>
      </c>
      <c r="J434" s="11" t="s">
        <v>635</v>
      </c>
      <c r="K434" s="11" t="str">
        <f>VLOOKUP(C434,'[3]어린이용 전자책'!$A$3:$M$2150,13,0)</f>
        <v>kEPUB</v>
      </c>
    </row>
    <row r="435" spans="1:11" s="6" customFormat="1" ht="24.75" customHeight="1">
      <c r="A435" s="11">
        <v>432</v>
      </c>
      <c r="B435" s="11" t="str">
        <f>VLOOKUP(C435,'[3]어린이용 전자책'!A$4:P$2150,2,0)</f>
        <v>아동</v>
      </c>
      <c r="C435" s="14" t="s">
        <v>2589</v>
      </c>
      <c r="D435" s="14" t="s">
        <v>156</v>
      </c>
      <c r="E435" s="14" t="s">
        <v>157</v>
      </c>
      <c r="F435" s="39">
        <f>VLOOKUP(C435,'[3]어린이용 전자책'!$A$3:$M$2150,4,0)</f>
        <v>13610</v>
      </c>
      <c r="G435" s="8">
        <v>1</v>
      </c>
      <c r="H435" s="13">
        <v>13610</v>
      </c>
      <c r="I435" s="11" t="str">
        <f>VLOOKUP(C435,'[3]어린이용 전자책'!$A$3:$M$2150,9,0)</f>
        <v>4801160340984</v>
      </c>
      <c r="J435" s="11" t="s">
        <v>635</v>
      </c>
      <c r="K435" s="11" t="str">
        <f>VLOOKUP(C435,'[3]어린이용 전자책'!$A$3:$M$2150,13,0)</f>
        <v>kPDF</v>
      </c>
    </row>
    <row r="436" spans="1:11" s="6" customFormat="1" ht="24.75" customHeight="1">
      <c r="A436" s="11">
        <v>433</v>
      </c>
      <c r="B436" s="11" t="str">
        <f>VLOOKUP(C436,'[3]어린이용 전자책'!A$4:P$2150,2,0)</f>
        <v>아동</v>
      </c>
      <c r="C436" s="14" t="s">
        <v>3546</v>
      </c>
      <c r="D436" s="14" t="s">
        <v>1414</v>
      </c>
      <c r="E436" s="14" t="s">
        <v>710</v>
      </c>
      <c r="F436" s="39">
        <f>VLOOKUP(C436,'[3]어린이용 전자책'!$A$3:$M$2150,4,0)</f>
        <v>17280</v>
      </c>
      <c r="G436" s="8">
        <v>1</v>
      </c>
      <c r="H436" s="13">
        <v>17280</v>
      </c>
      <c r="I436" s="11" t="str">
        <f>VLOOKUP(C436,'[3]어린이용 전자책'!$A$3:$M$2150,9,0)</f>
        <v>4801157233602</v>
      </c>
      <c r="J436" s="11" t="s">
        <v>635</v>
      </c>
      <c r="K436" s="11" t="str">
        <f>VLOOKUP(C436,'[3]어린이용 전자책'!$A$3:$M$2150,13,0)</f>
        <v>kPDF</v>
      </c>
    </row>
    <row r="437" spans="1:11" s="6" customFormat="1" ht="24.75" customHeight="1">
      <c r="A437" s="11">
        <v>434</v>
      </c>
      <c r="B437" s="11" t="str">
        <f>VLOOKUP(C437,'[3]어린이용 전자책'!A$4:P$2150,2,0)</f>
        <v>아동</v>
      </c>
      <c r="C437" s="14" t="s">
        <v>2796</v>
      </c>
      <c r="D437" s="14" t="s">
        <v>961</v>
      </c>
      <c r="E437" s="14" t="s">
        <v>166</v>
      </c>
      <c r="F437" s="39">
        <f>VLOOKUP(C437,'[3]어린이용 전자책'!$A$3:$M$2150,4,0)</f>
        <v>14400</v>
      </c>
      <c r="G437" s="8">
        <v>1</v>
      </c>
      <c r="H437" s="13">
        <v>14400</v>
      </c>
      <c r="I437" s="11" t="str">
        <f>VLOOKUP(C437,'[3]어린이용 전자책'!$A$3:$M$2150,9,0)</f>
        <v>4808960986213</v>
      </c>
      <c r="J437" s="11" t="s">
        <v>635</v>
      </c>
      <c r="K437" s="11" t="str">
        <f>VLOOKUP(C437,'[3]어린이용 전자책'!$A$3:$M$2150,13,0)</f>
        <v>kPDF</v>
      </c>
    </row>
    <row r="438" spans="1:11" s="6" customFormat="1" ht="24.75" customHeight="1">
      <c r="A438" s="11">
        <v>435</v>
      </c>
      <c r="B438" s="11" t="str">
        <f>VLOOKUP(C438,'[3]어린이용 전자책'!A$4:P$2150,2,0)</f>
        <v>아동</v>
      </c>
      <c r="C438" s="14" t="s">
        <v>3053</v>
      </c>
      <c r="D438" s="14" t="s">
        <v>961</v>
      </c>
      <c r="E438" s="14" t="s">
        <v>166</v>
      </c>
      <c r="F438" s="39">
        <f>VLOOKUP(C438,'[3]어린이용 전자책'!$A$3:$M$2150,4,0)</f>
        <v>14400</v>
      </c>
      <c r="G438" s="8">
        <v>1</v>
      </c>
      <c r="H438" s="13">
        <v>14400</v>
      </c>
      <c r="I438" s="11" t="str">
        <f>VLOOKUP(C438,'[3]어린이용 전자책'!$A$3:$M$2150,9,0)</f>
        <v>4808960986657</v>
      </c>
      <c r="J438" s="11" t="s">
        <v>635</v>
      </c>
      <c r="K438" s="11" t="str">
        <f>VLOOKUP(C438,'[3]어린이용 전자책'!$A$3:$M$2150,13,0)</f>
        <v>kPDF</v>
      </c>
    </row>
    <row r="439" spans="1:11" s="6" customFormat="1" ht="24.75" customHeight="1">
      <c r="A439" s="11">
        <v>436</v>
      </c>
      <c r="B439" s="11" t="str">
        <f>VLOOKUP(C439,'[3]어린이용 전자책'!A$4:P$2150,2,0)</f>
        <v>아동</v>
      </c>
      <c r="C439" s="14" t="s">
        <v>2995</v>
      </c>
      <c r="D439" s="14" t="s">
        <v>1066</v>
      </c>
      <c r="E439" s="14" t="s">
        <v>166</v>
      </c>
      <c r="F439" s="39">
        <f>VLOOKUP(C439,'[3]어린이용 전자책'!$A$3:$M$2150,4,0)</f>
        <v>14400</v>
      </c>
      <c r="G439" s="8">
        <v>1</v>
      </c>
      <c r="H439" s="13">
        <v>14400</v>
      </c>
      <c r="I439" s="11" t="str">
        <f>VLOOKUP(C439,'[3]어린이용 전자책'!$A$3:$M$2150,9,0)</f>
        <v>4808960986404</v>
      </c>
      <c r="J439" s="11" t="s">
        <v>635</v>
      </c>
      <c r="K439" s="11" t="str">
        <f>VLOOKUP(C439,'[3]어린이용 전자책'!$A$3:$M$2150,13,0)</f>
        <v>kPDF</v>
      </c>
    </row>
    <row r="440" spans="1:11" s="6" customFormat="1" ht="24.75" customHeight="1">
      <c r="A440" s="11">
        <v>437</v>
      </c>
      <c r="B440" s="11" t="str">
        <f>VLOOKUP(C440,'[3]어린이용 전자책'!A$4:P$2150,2,0)</f>
        <v>아동</v>
      </c>
      <c r="C440" s="14" t="s">
        <v>2869</v>
      </c>
      <c r="D440" s="14" t="s">
        <v>240</v>
      </c>
      <c r="E440" s="14" t="s">
        <v>166</v>
      </c>
      <c r="F440" s="39">
        <f>VLOOKUP(C440,'[3]어린이용 전자책'!$A$3:$M$2150,4,0)</f>
        <v>14400</v>
      </c>
      <c r="G440" s="8">
        <v>1</v>
      </c>
      <c r="H440" s="13">
        <v>14400</v>
      </c>
      <c r="I440" s="11" t="str">
        <f>VLOOKUP(C440,'[3]어린이용 전자책'!$A$3:$M$2150,9,0)</f>
        <v>4808960986275</v>
      </c>
      <c r="J440" s="11" t="s">
        <v>635</v>
      </c>
      <c r="K440" s="11" t="str">
        <f>VLOOKUP(C440,'[3]어린이용 전자책'!$A$3:$M$2150,13,0)</f>
        <v>kPDF</v>
      </c>
    </row>
    <row r="441" spans="1:11" s="6" customFormat="1" ht="24.75" customHeight="1">
      <c r="A441" s="11">
        <v>438</v>
      </c>
      <c r="B441" s="11" t="str">
        <f>VLOOKUP(C441,'[3]어린이용 전자책'!A$4:P$2150,2,0)</f>
        <v>아동</v>
      </c>
      <c r="C441" s="14" t="s">
        <v>2465</v>
      </c>
      <c r="D441" s="14" t="s">
        <v>717</v>
      </c>
      <c r="E441" s="14" t="s">
        <v>104</v>
      </c>
      <c r="F441" s="39">
        <f>VLOOKUP(C441,'[3]어린이용 전자책'!$A$3:$M$2150,4,0)</f>
        <v>12600</v>
      </c>
      <c r="G441" s="8">
        <v>1</v>
      </c>
      <c r="H441" s="13">
        <v>12600</v>
      </c>
      <c r="I441" s="11" t="str">
        <f>VLOOKUP(C441,'[3]어린이용 전자책'!$A$3:$M$2150,9,0)</f>
        <v>4801170262535</v>
      </c>
      <c r="J441" s="11" t="s">
        <v>635</v>
      </c>
      <c r="K441" s="11" t="str">
        <f>VLOOKUP(C441,'[3]어린이용 전자책'!$A$3:$M$2150,13,0)</f>
        <v>kEPUB</v>
      </c>
    </row>
    <row r="442" spans="1:11" s="6" customFormat="1" ht="24.75" customHeight="1">
      <c r="A442" s="11">
        <v>439</v>
      </c>
      <c r="B442" s="11" t="str">
        <f>VLOOKUP(C442,'[3]어린이용 전자책'!A$4:P$2150,2,0)</f>
        <v>아동</v>
      </c>
      <c r="C442" s="14" t="s">
        <v>3517</v>
      </c>
      <c r="D442" s="14" t="s">
        <v>898</v>
      </c>
      <c r="E442" s="14" t="s">
        <v>719</v>
      </c>
      <c r="F442" s="39">
        <f>VLOOKUP(C442,'[3]어린이용 전자책'!$A$3:$M$2150,4,0)</f>
        <v>18000</v>
      </c>
      <c r="G442" s="8">
        <v>1</v>
      </c>
      <c r="H442" s="13">
        <v>18000</v>
      </c>
      <c r="I442" s="11" t="str">
        <f>VLOOKUP(C442,'[3]어린이용 전자책'!$A$3:$M$2150,9,0)</f>
        <v>4801160266598</v>
      </c>
      <c r="J442" s="11" t="s">
        <v>635</v>
      </c>
      <c r="K442" s="11" t="str">
        <f>VLOOKUP(C442,'[3]어린이용 전자책'!$A$3:$M$2150,13,0)</f>
        <v>kEPUB</v>
      </c>
    </row>
    <row r="443" spans="1:11" s="6" customFormat="1" ht="24.75" customHeight="1">
      <c r="A443" s="11">
        <v>440</v>
      </c>
      <c r="B443" s="11" t="str">
        <f>VLOOKUP(C443,'[3]어린이용 전자책'!A$4:P$2150,2,0)</f>
        <v>아동</v>
      </c>
      <c r="C443" s="14" t="s">
        <v>3473</v>
      </c>
      <c r="D443" s="14" t="s">
        <v>176</v>
      </c>
      <c r="E443" s="14" t="s">
        <v>63</v>
      </c>
      <c r="F443" s="39">
        <f>VLOOKUP(C443,'[3]어린이용 전자책'!$A$3:$M$2150,4,0)</f>
        <v>16200</v>
      </c>
      <c r="G443" s="8">
        <v>1</v>
      </c>
      <c r="H443" s="13">
        <v>16200</v>
      </c>
      <c r="I443" s="11" t="str">
        <f>VLOOKUP(C443,'[3]어린이용 전자책'!$A$3:$M$2150,9,0)</f>
        <v>4808952237996</v>
      </c>
      <c r="J443" s="11" t="s">
        <v>635</v>
      </c>
      <c r="K443" s="11" t="str">
        <f>VLOOKUP(C443,'[3]어린이용 전자책'!$A$3:$M$2150,13,0)</f>
        <v>kEPUB</v>
      </c>
    </row>
    <row r="444" spans="1:11" s="6" customFormat="1" ht="24.75" customHeight="1">
      <c r="A444" s="11">
        <v>441</v>
      </c>
      <c r="B444" s="11" t="str">
        <f>VLOOKUP(C444,'[3]어린이용 전자책'!A$4:P$2150,2,0)</f>
        <v>아동</v>
      </c>
      <c r="C444" s="14" t="s">
        <v>3703</v>
      </c>
      <c r="D444" s="14" t="s">
        <v>1366</v>
      </c>
      <c r="E444" s="14" t="s">
        <v>157</v>
      </c>
      <c r="F444" s="39">
        <f>VLOOKUP(C444,'[3]어린이용 전자책'!$A$3:$M$2150,4,0)</f>
        <v>13610</v>
      </c>
      <c r="G444" s="8">
        <v>1</v>
      </c>
      <c r="H444" s="13">
        <v>13610</v>
      </c>
      <c r="I444" s="11" t="str">
        <f>VLOOKUP(C444,'[3]어린이용 전자책'!$A$3:$M$2150,9,0)</f>
        <v>4801160340632</v>
      </c>
      <c r="J444" s="11" t="s">
        <v>635</v>
      </c>
      <c r="K444" s="11" t="str">
        <f>VLOOKUP(C444,'[3]어린이용 전자책'!$A$3:$M$2150,13,0)</f>
        <v>kPDF</v>
      </c>
    </row>
    <row r="445" spans="1:11" s="6" customFormat="1" ht="24.75" customHeight="1">
      <c r="A445" s="11">
        <v>442</v>
      </c>
      <c r="B445" s="11" t="str">
        <f>VLOOKUP(C445,'[3]어린이용 전자책'!A$4:P$2150,2,0)</f>
        <v>아동</v>
      </c>
      <c r="C445" s="14" t="s">
        <v>2879</v>
      </c>
      <c r="D445" s="14" t="s">
        <v>835</v>
      </c>
      <c r="E445" s="14" t="s">
        <v>155</v>
      </c>
      <c r="F445" s="39">
        <f>VLOOKUP(C445,'[3]어린이용 전자책'!$A$3:$M$2150,4,0)</f>
        <v>18000</v>
      </c>
      <c r="G445" s="8">
        <v>1</v>
      </c>
      <c r="H445" s="13">
        <v>18000</v>
      </c>
      <c r="I445" s="11" t="str">
        <f>VLOOKUP(C445,'[3]어린이용 전자책'!$A$3:$M$2150,9,0)</f>
        <v>4808965463627</v>
      </c>
      <c r="J445" s="11" t="s">
        <v>635</v>
      </c>
      <c r="K445" s="11" t="str">
        <f>VLOOKUP(C445,'[3]어린이용 전자책'!$A$3:$M$2150,13,0)</f>
        <v>kEPUB</v>
      </c>
    </row>
    <row r="446" spans="1:11" s="6" customFormat="1" ht="24.75" customHeight="1">
      <c r="A446" s="11">
        <v>443</v>
      </c>
      <c r="B446" s="11" t="str">
        <f>VLOOKUP(C446,'[3]어린이용 전자책'!A$4:P$2150,2,0)</f>
        <v>아동</v>
      </c>
      <c r="C446" s="14" t="s">
        <v>3677</v>
      </c>
      <c r="D446" s="14" t="s">
        <v>1478</v>
      </c>
      <c r="E446" s="14" t="s">
        <v>698</v>
      </c>
      <c r="F446" s="39">
        <f>VLOOKUP(C446,'[3]어린이용 전자책'!$A$3:$M$2150,4,0)</f>
        <v>14400</v>
      </c>
      <c r="G446" s="8">
        <v>1</v>
      </c>
      <c r="H446" s="13">
        <v>14400</v>
      </c>
      <c r="I446" s="11" t="str">
        <f>VLOOKUP(C446,'[3]어린이용 전자책'!$A$3:$M$2150,9,0)</f>
        <v>4801186670973</v>
      </c>
      <c r="J446" s="11" t="s">
        <v>635</v>
      </c>
      <c r="K446" s="11" t="str">
        <f>VLOOKUP(C446,'[3]어린이용 전자책'!$A$3:$M$2150,13,0)</f>
        <v>kPDF+kEPUB</v>
      </c>
    </row>
    <row r="447" spans="1:11" s="6" customFormat="1" ht="24.75" customHeight="1">
      <c r="A447" s="11">
        <v>444</v>
      </c>
      <c r="B447" s="11" t="str">
        <f>VLOOKUP(C447,'[3]어린이용 전자책'!A$4:P$2150,2,0)</f>
        <v>아동</v>
      </c>
      <c r="C447" s="14" t="s">
        <v>2077</v>
      </c>
      <c r="D447" s="14" t="s">
        <v>250</v>
      </c>
      <c r="E447" s="14" t="s">
        <v>134</v>
      </c>
      <c r="F447" s="39">
        <f>VLOOKUP(C447,'[3]어린이용 전자책'!$A$3:$M$2150,4,0)</f>
        <v>13860</v>
      </c>
      <c r="G447" s="8">
        <v>1</v>
      </c>
      <c r="H447" s="13">
        <v>13860</v>
      </c>
      <c r="I447" s="11" t="str">
        <f>VLOOKUP(C447,'[3]어린이용 전자책'!$A$3:$M$2150,9,0)</f>
        <v>4808992844741</v>
      </c>
      <c r="J447" s="11" t="s">
        <v>635</v>
      </c>
      <c r="K447" s="11" t="str">
        <f>VLOOKUP(C447,'[3]어린이용 전자책'!$A$3:$M$2150,13,0)</f>
        <v>kPDF+kEPUB</v>
      </c>
    </row>
    <row r="448" spans="1:11" s="6" customFormat="1" ht="24.75" customHeight="1">
      <c r="A448" s="11">
        <v>445</v>
      </c>
      <c r="B448" s="11" t="str">
        <f>VLOOKUP(C448,'[3]어린이용 전자책'!A$4:P$2150,2,0)</f>
        <v>아동</v>
      </c>
      <c r="C448" s="14" t="s">
        <v>2281</v>
      </c>
      <c r="D448" s="14" t="s">
        <v>1445</v>
      </c>
      <c r="E448" s="14" t="s">
        <v>140</v>
      </c>
      <c r="F448" s="39">
        <f>VLOOKUP(C448,'[3]어린이용 전자책'!$A$3:$M$2150,4,0)</f>
        <v>13860</v>
      </c>
      <c r="G448" s="8">
        <v>1</v>
      </c>
      <c r="H448" s="13">
        <v>13860</v>
      </c>
      <c r="I448" s="11" t="str">
        <f>VLOOKUP(C448,'[3]어린이용 전자책'!$A$3:$M$2150,9,0)</f>
        <v>4801187287941</v>
      </c>
      <c r="J448" s="11" t="s">
        <v>635</v>
      </c>
      <c r="K448" s="11" t="str">
        <f>VLOOKUP(C448,'[3]어린이용 전자책'!$A$3:$M$2150,13,0)</f>
        <v>kEPUB</v>
      </c>
    </row>
    <row r="449" spans="1:11" s="6" customFormat="1" ht="24.75" customHeight="1">
      <c r="A449" s="11">
        <v>446</v>
      </c>
      <c r="B449" s="11" t="str">
        <f>VLOOKUP(C449,'[3]어린이용 전자책'!A$4:P$2150,2,0)</f>
        <v>아동</v>
      </c>
      <c r="C449" s="14" t="s">
        <v>2554</v>
      </c>
      <c r="D449" s="14" t="s">
        <v>1609</v>
      </c>
      <c r="E449" s="14" t="s">
        <v>800</v>
      </c>
      <c r="F449" s="39">
        <f>VLOOKUP(C449,'[3]어린이용 전자책'!$A$3:$M$2150,4,0)</f>
        <v>18000</v>
      </c>
      <c r="G449" s="8">
        <v>1</v>
      </c>
      <c r="H449" s="13">
        <v>18000</v>
      </c>
      <c r="I449" s="11" t="str">
        <f>VLOOKUP(C449,'[3]어린이용 전자책'!$A$3:$M$2150,9,0)</f>
        <v>4801170440056</v>
      </c>
      <c r="J449" s="11" t="s">
        <v>635</v>
      </c>
      <c r="K449" s="11" t="str">
        <f>VLOOKUP(C449,'[3]어린이용 전자책'!$A$3:$M$2150,13,0)</f>
        <v>kEPUB</v>
      </c>
    </row>
    <row r="450" spans="1:11" s="6" customFormat="1" ht="24.75" customHeight="1">
      <c r="A450" s="11">
        <v>447</v>
      </c>
      <c r="B450" s="11" t="str">
        <f>VLOOKUP(C450,'[3]어린이용 전자책'!A$4:P$2150,2,0)</f>
        <v>아동</v>
      </c>
      <c r="C450" s="14" t="s">
        <v>2590</v>
      </c>
      <c r="D450" s="14" t="s">
        <v>1657</v>
      </c>
      <c r="E450" s="14" t="s">
        <v>687</v>
      </c>
      <c r="F450" s="39">
        <f>VLOOKUP(C450,'[3]어린이용 전자책'!$A$3:$M$2150,4,0)</f>
        <v>15120</v>
      </c>
      <c r="G450" s="8">
        <v>1</v>
      </c>
      <c r="H450" s="13">
        <v>15120</v>
      </c>
      <c r="I450" s="11" t="str">
        <f>VLOOKUP(C450,'[3]어린이용 전자책'!$A$3:$M$2150,9,0)</f>
        <v>4801189734313</v>
      </c>
      <c r="J450" s="11" t="s">
        <v>635</v>
      </c>
      <c r="K450" s="11" t="str">
        <f>VLOOKUP(C450,'[3]어린이용 전자책'!$A$3:$M$2150,13,0)</f>
        <v>kEPUB</v>
      </c>
    </row>
    <row r="451" spans="1:11" s="6" customFormat="1" ht="24.75" customHeight="1">
      <c r="A451" s="11">
        <v>448</v>
      </c>
      <c r="B451" s="11" t="str">
        <f>VLOOKUP(C451,'[3]어린이용 전자책'!A$4:P$2150,2,0)</f>
        <v>아동</v>
      </c>
      <c r="C451" s="14" t="s">
        <v>2422</v>
      </c>
      <c r="D451" s="14" t="s">
        <v>1207</v>
      </c>
      <c r="E451" s="14" t="s">
        <v>747</v>
      </c>
      <c r="F451" s="39">
        <f>VLOOKUP(C451,'[3]어린이용 전자책'!$A$3:$M$2150,4,0)</f>
        <v>11880</v>
      </c>
      <c r="G451" s="8">
        <v>1</v>
      </c>
      <c r="H451" s="13">
        <v>11880</v>
      </c>
      <c r="I451" s="11" t="str">
        <f>VLOOKUP(C451,'[3]어린이용 전자책'!$A$3:$M$2150,9,0)</f>
        <v>4801187153291</v>
      </c>
      <c r="J451" s="11" t="s">
        <v>635</v>
      </c>
      <c r="K451" s="11" t="str">
        <f>VLOOKUP(C451,'[3]어린이용 전자책'!$A$3:$M$2150,13,0)</f>
        <v>kPDF</v>
      </c>
    </row>
    <row r="452" spans="1:11" s="6" customFormat="1" ht="24.75" customHeight="1">
      <c r="A452" s="11">
        <v>449</v>
      </c>
      <c r="B452" s="11" t="str">
        <f>VLOOKUP(C452,'[3]어린이용 전자책'!A$4:P$2150,2,0)</f>
        <v>아동</v>
      </c>
      <c r="C452" s="14" t="s">
        <v>2639</v>
      </c>
      <c r="D452" s="14" t="s">
        <v>759</v>
      </c>
      <c r="E452" s="14" t="s">
        <v>140</v>
      </c>
      <c r="F452" s="39">
        <f>VLOOKUP(C452,'[3]어린이용 전자책'!$A$3:$M$2150,4,0)</f>
        <v>15120</v>
      </c>
      <c r="G452" s="8">
        <v>1</v>
      </c>
      <c r="H452" s="13">
        <v>15120</v>
      </c>
      <c r="I452" s="11" t="str">
        <f>VLOOKUP(C452,'[3]어린이용 전자책'!$A$3:$M$2150,9,0)</f>
        <v>4801190077256</v>
      </c>
      <c r="J452" s="11" t="s">
        <v>635</v>
      </c>
      <c r="K452" s="11" t="str">
        <f>VLOOKUP(C452,'[3]어린이용 전자책'!$A$3:$M$2150,13,0)</f>
        <v>kPDF</v>
      </c>
    </row>
    <row r="453" spans="1:11" s="6" customFormat="1" ht="24.75" customHeight="1">
      <c r="A453" s="11">
        <v>450</v>
      </c>
      <c r="B453" s="11" t="str">
        <f>VLOOKUP(C453,'[3]어린이용 전자책'!A$4:P$2150,2,0)</f>
        <v>아동</v>
      </c>
      <c r="C453" s="14" t="s">
        <v>3269</v>
      </c>
      <c r="D453" s="14" t="s">
        <v>4004</v>
      </c>
      <c r="E453" s="14" t="s">
        <v>57</v>
      </c>
      <c r="F453" s="39">
        <f>VLOOKUP(C453,'[3]어린이용 전자책'!$A$3:$M$2150,4,0)</f>
        <v>13500</v>
      </c>
      <c r="G453" s="8">
        <v>1</v>
      </c>
      <c r="H453" s="13">
        <v>13500</v>
      </c>
      <c r="I453" s="11" t="str">
        <f>VLOOKUP(C453,'[3]어린이용 전자책'!$A$3:$M$2150,9,0)</f>
        <v>4808957368503</v>
      </c>
      <c r="J453" s="11" t="s">
        <v>635</v>
      </c>
      <c r="K453" s="11" t="str">
        <f>VLOOKUP(C453,'[3]어린이용 전자책'!$A$3:$M$2150,13,0)</f>
        <v>kEPUB</v>
      </c>
    </row>
    <row r="454" spans="1:11" s="6" customFormat="1" ht="24.75" customHeight="1">
      <c r="A454" s="11">
        <v>451</v>
      </c>
      <c r="B454" s="11" t="str">
        <f>VLOOKUP(C454,'[3]어린이용 전자책'!A$4:P$2150,2,0)</f>
        <v>아동</v>
      </c>
      <c r="C454" s="14" t="s">
        <v>2097</v>
      </c>
      <c r="D454" s="14" t="s">
        <v>1321</v>
      </c>
      <c r="E454" s="14" t="s">
        <v>883</v>
      </c>
      <c r="F454" s="39">
        <f>VLOOKUP(C454,'[3]어린이용 전자책'!$A$3:$M$2150,4,0)</f>
        <v>35910</v>
      </c>
      <c r="G454" s="8">
        <v>2</v>
      </c>
      <c r="H454" s="13">
        <v>71820</v>
      </c>
      <c r="I454" s="11" t="str">
        <f>VLOOKUP(C454,'[3]어린이용 전자책'!$A$3:$M$2150,9,0)</f>
        <v>4808955473568</v>
      </c>
      <c r="J454" s="11" t="s">
        <v>635</v>
      </c>
      <c r="K454" s="11" t="str">
        <f>VLOOKUP(C454,'[3]어린이용 전자책'!$A$3:$M$2150,13,0)</f>
        <v>kEPUB</v>
      </c>
    </row>
    <row r="455" spans="1:11" s="6" customFormat="1" ht="24.75" customHeight="1">
      <c r="A455" s="11">
        <v>452</v>
      </c>
      <c r="B455" s="11" t="str">
        <f>VLOOKUP(C455,'[3]어린이용 전자책'!A$4:P$2150,2,0)</f>
        <v>아동</v>
      </c>
      <c r="C455" s="14" t="s">
        <v>2252</v>
      </c>
      <c r="D455" s="14" t="s">
        <v>1523</v>
      </c>
      <c r="E455" s="14" t="s">
        <v>174</v>
      </c>
      <c r="F455" s="39">
        <f>VLOOKUP(C455,'[3]어린이용 전자책'!$A$3:$M$2150,4,0)</f>
        <v>16200</v>
      </c>
      <c r="G455" s="8">
        <v>1</v>
      </c>
      <c r="H455" s="13">
        <v>16200</v>
      </c>
      <c r="I455" s="11" t="str">
        <f>VLOOKUP(C455,'[3]어린이용 전자책'!$A$3:$M$2150,9,0)</f>
        <v>4808962192742</v>
      </c>
      <c r="J455" s="11" t="s">
        <v>635</v>
      </c>
      <c r="K455" s="11" t="str">
        <f>VLOOKUP(C455,'[3]어린이용 전자책'!$A$3:$M$2150,13,0)</f>
        <v>kPDF</v>
      </c>
    </row>
    <row r="456" spans="1:11" s="6" customFormat="1" ht="24.75" customHeight="1">
      <c r="A456" s="11">
        <v>453</v>
      </c>
      <c r="B456" s="11" t="str">
        <f>VLOOKUP(C456,'[3]어린이용 전자책'!A$4:P$2150,2,0)</f>
        <v>아동</v>
      </c>
      <c r="C456" s="14" t="s">
        <v>3786</v>
      </c>
      <c r="D456" s="14" t="s">
        <v>1525</v>
      </c>
      <c r="E456" s="14" t="s">
        <v>830</v>
      </c>
      <c r="F456" s="39">
        <f>VLOOKUP(C456,'[3]어린이용 전자책'!$A$3:$M$2150,4,0)</f>
        <v>21600</v>
      </c>
      <c r="G456" s="8">
        <v>2</v>
      </c>
      <c r="H456" s="13">
        <v>43200</v>
      </c>
      <c r="I456" s="11" t="str">
        <f>VLOOKUP(C456,'[3]어린이용 전자책'!$A$3:$M$2150,9,0)</f>
        <v>4808950977924</v>
      </c>
      <c r="J456" s="11" t="s">
        <v>635</v>
      </c>
      <c r="K456" s="11" t="str">
        <f>VLOOKUP(C456,'[3]어린이용 전자책'!$A$3:$M$2150,13,0)</f>
        <v>kPDF</v>
      </c>
    </row>
    <row r="457" spans="1:11" s="6" customFormat="1" ht="24.75" customHeight="1">
      <c r="A457" s="11">
        <v>454</v>
      </c>
      <c r="B457" s="11" t="str">
        <f>VLOOKUP(C457,'[3]어린이용 전자책'!A$4:P$2150,2,0)</f>
        <v>아동</v>
      </c>
      <c r="C457" s="14" t="s">
        <v>3774</v>
      </c>
      <c r="D457" s="14" t="s">
        <v>1525</v>
      </c>
      <c r="E457" s="14" t="s">
        <v>830</v>
      </c>
      <c r="F457" s="39">
        <f>VLOOKUP(C457,'[3]어린이용 전자책'!$A$3:$M$2150,4,0)</f>
        <v>21600</v>
      </c>
      <c r="G457" s="8">
        <v>2</v>
      </c>
      <c r="H457" s="13">
        <v>43200</v>
      </c>
      <c r="I457" s="11" t="str">
        <f>VLOOKUP(C457,'[3]어린이용 전자책'!$A$3:$M$2150,9,0)</f>
        <v>4808950977917</v>
      </c>
      <c r="J457" s="11" t="s">
        <v>635</v>
      </c>
      <c r="K457" s="11" t="str">
        <f>VLOOKUP(C457,'[3]어린이용 전자책'!$A$3:$M$2150,13,0)</f>
        <v>kPDF</v>
      </c>
    </row>
    <row r="458" spans="1:11" s="6" customFormat="1" ht="24.75" customHeight="1">
      <c r="A458" s="11">
        <v>455</v>
      </c>
      <c r="B458" s="11" t="str">
        <f>VLOOKUP(C458,'[3]어린이용 전자책'!A$4:P$2150,2,0)</f>
        <v>아동</v>
      </c>
      <c r="C458" s="14" t="s">
        <v>2273</v>
      </c>
      <c r="D458" s="14" t="s">
        <v>275</v>
      </c>
      <c r="E458" s="14" t="s">
        <v>276</v>
      </c>
      <c r="F458" s="39">
        <f>VLOOKUP(C458,'[3]어린이용 전자책'!$A$3:$M$2150,4,0)</f>
        <v>34020</v>
      </c>
      <c r="G458" s="8">
        <v>1</v>
      </c>
      <c r="H458" s="13">
        <v>34020</v>
      </c>
      <c r="I458" s="11" t="str">
        <f>VLOOKUP(C458,'[3]어린이용 전자책'!$A$3:$M$2150,9,0)</f>
        <v>4801196391844</v>
      </c>
      <c r="J458" s="11" t="s">
        <v>635</v>
      </c>
      <c r="K458" s="11" t="str">
        <f>VLOOKUP(C458,'[3]어린이용 전자책'!$A$3:$M$2150,13,0)</f>
        <v>kPDF</v>
      </c>
    </row>
    <row r="459" spans="1:11" s="6" customFormat="1" ht="24.75" customHeight="1">
      <c r="A459" s="11">
        <v>456</v>
      </c>
      <c r="B459" s="11" t="str">
        <f>VLOOKUP(C459,'[3]어린이용 전자책'!A$4:P$2150,2,0)</f>
        <v>아동</v>
      </c>
      <c r="C459" s="14" t="s">
        <v>2274</v>
      </c>
      <c r="D459" s="14" t="s">
        <v>275</v>
      </c>
      <c r="E459" s="14" t="s">
        <v>276</v>
      </c>
      <c r="F459" s="39">
        <f>VLOOKUP(C459,'[3]어린이용 전자책'!$A$3:$M$2150,4,0)</f>
        <v>34020</v>
      </c>
      <c r="G459" s="8">
        <v>1</v>
      </c>
      <c r="H459" s="13">
        <v>34020</v>
      </c>
      <c r="I459" s="11" t="str">
        <f>VLOOKUP(C459,'[3]어린이용 전자책'!$A$3:$M$2150,9,0)</f>
        <v>4801196391851</v>
      </c>
      <c r="J459" s="11" t="s">
        <v>635</v>
      </c>
      <c r="K459" s="11" t="str">
        <f>VLOOKUP(C459,'[3]어린이용 전자책'!$A$3:$M$2150,13,0)</f>
        <v>kPDF</v>
      </c>
    </row>
    <row r="460" spans="1:11" s="6" customFormat="1" ht="24.75" customHeight="1">
      <c r="A460" s="11">
        <v>457</v>
      </c>
      <c r="B460" s="11" t="str">
        <f>VLOOKUP(C460,'[3]어린이용 전자책'!A$4:P$2150,2,0)</f>
        <v>아동</v>
      </c>
      <c r="C460" s="14" t="s">
        <v>3098</v>
      </c>
      <c r="D460" s="14" t="s">
        <v>994</v>
      </c>
      <c r="E460" s="14" t="s">
        <v>719</v>
      </c>
      <c r="F460" s="39">
        <f>VLOOKUP(C460,'[3]어린이용 전자책'!$A$3:$M$2150,4,0)</f>
        <v>21600</v>
      </c>
      <c r="G460" s="8">
        <v>1</v>
      </c>
      <c r="H460" s="13">
        <v>21600</v>
      </c>
      <c r="I460" s="11" t="str">
        <f>VLOOKUP(C460,'[3]어린이용 전자책'!$A$3:$M$2150,9,0)</f>
        <v>4801160268370</v>
      </c>
      <c r="J460" s="11" t="s">
        <v>635</v>
      </c>
      <c r="K460" s="11" t="str">
        <f>VLOOKUP(C460,'[3]어린이용 전자책'!$A$3:$M$2150,13,0)</f>
        <v>kPDF</v>
      </c>
    </row>
    <row r="461" spans="1:11" s="6" customFormat="1" ht="24.75" customHeight="1">
      <c r="A461" s="11">
        <v>458</v>
      </c>
      <c r="B461" s="11" t="str">
        <f>VLOOKUP(C461,'[3]어린이용 전자책'!A$4:P$2150,2,0)</f>
        <v>아동</v>
      </c>
      <c r="C461" s="14" t="s">
        <v>2310</v>
      </c>
      <c r="D461" s="14" t="s">
        <v>1547</v>
      </c>
      <c r="E461" s="14" t="s">
        <v>373</v>
      </c>
      <c r="F461" s="39">
        <f>VLOOKUP(C461,'[3]어린이용 전자책'!$A$3:$M$2150,4,0)</f>
        <v>34200</v>
      </c>
      <c r="G461" s="8">
        <v>2</v>
      </c>
      <c r="H461" s="13">
        <v>68400</v>
      </c>
      <c r="I461" s="11" t="str">
        <f>VLOOKUP(C461,'[3]어린이용 전자책'!$A$3:$M$2150,9,0)</f>
        <v>4808962471625</v>
      </c>
      <c r="J461" s="11" t="s">
        <v>635</v>
      </c>
      <c r="K461" s="11" t="str">
        <f>VLOOKUP(C461,'[3]어린이용 전자책'!$A$3:$M$2150,13,0)</f>
        <v>kEPUB</v>
      </c>
    </row>
    <row r="462" spans="1:11" s="6" customFormat="1" ht="24.75" customHeight="1">
      <c r="A462" s="11">
        <v>459</v>
      </c>
      <c r="B462" s="11" t="str">
        <f>VLOOKUP(C462,'[3]어린이용 전자책'!A$4:P$2150,2,0)</f>
        <v>아동</v>
      </c>
      <c r="C462" s="14" t="s">
        <v>3627</v>
      </c>
      <c r="D462" s="14" t="s">
        <v>1380</v>
      </c>
      <c r="E462" s="14" t="s">
        <v>252</v>
      </c>
      <c r="F462" s="39">
        <f>VLOOKUP(C462,'[3]어린이용 전자책'!$A$3:$M$2150,4,0)</f>
        <v>23400</v>
      </c>
      <c r="G462" s="8">
        <v>1</v>
      </c>
      <c r="H462" s="13">
        <v>23400</v>
      </c>
      <c r="I462" s="11" t="str">
        <f>VLOOKUP(C462,'[3]어린이용 전자책'!$A$3:$M$2150,9,0)</f>
        <v>4808967340933</v>
      </c>
      <c r="J462" s="11" t="s">
        <v>635</v>
      </c>
      <c r="K462" s="11" t="str">
        <f>VLOOKUP(C462,'[3]어린이용 전자책'!$A$3:$M$2150,13,0)</f>
        <v>kPDF</v>
      </c>
    </row>
    <row r="463" spans="1:11" s="6" customFormat="1" ht="24.75" customHeight="1">
      <c r="A463" s="11">
        <v>460</v>
      </c>
      <c r="B463" s="11" t="str">
        <f>VLOOKUP(C463,'[3]어린이용 전자책'!A$4:P$2150,2,0)</f>
        <v>아동</v>
      </c>
      <c r="C463" s="14" t="s">
        <v>3244</v>
      </c>
      <c r="D463" s="14" t="s">
        <v>4082</v>
      </c>
      <c r="E463" s="14" t="s">
        <v>777</v>
      </c>
      <c r="F463" s="39">
        <f>VLOOKUP(C463,'[3]어린이용 전자책'!$A$3:$M$2150,4,0)</f>
        <v>15120</v>
      </c>
      <c r="G463" s="8">
        <v>1</v>
      </c>
      <c r="H463" s="13">
        <v>15120</v>
      </c>
      <c r="I463" s="11" t="str">
        <f>VLOOKUP(C463,'[3]어린이용 전자책'!$A$3:$M$2150,9,0)</f>
        <v>4801186979069</v>
      </c>
      <c r="J463" s="11" t="s">
        <v>635</v>
      </c>
      <c r="K463" s="11" t="str">
        <f>VLOOKUP(C463,'[3]어린이용 전자책'!$A$3:$M$2150,13,0)</f>
        <v>kEPUB</v>
      </c>
    </row>
    <row r="464" spans="1:11" s="6" customFormat="1" ht="24.75" customHeight="1">
      <c r="A464" s="11">
        <v>461</v>
      </c>
      <c r="B464" s="11" t="str">
        <f>VLOOKUP(C464,'[3]어린이용 전자책'!A$4:P$2150,2,0)</f>
        <v>아동</v>
      </c>
      <c r="C464" s="14" t="s">
        <v>2205</v>
      </c>
      <c r="D464" s="14" t="s">
        <v>4057</v>
      </c>
      <c r="E464" s="14" t="s">
        <v>174</v>
      </c>
      <c r="F464" s="39">
        <f>VLOOKUP(C464,'[3]어린이용 전자책'!$A$3:$M$2150,4,0)</f>
        <v>18900</v>
      </c>
      <c r="G464" s="8">
        <v>1</v>
      </c>
      <c r="H464" s="13">
        <v>18900</v>
      </c>
      <c r="I464" s="11" t="str">
        <f>VLOOKUP(C464,'[3]어린이용 전자책'!$A$3:$M$2150,9,0)</f>
        <v>4808962193213</v>
      </c>
      <c r="J464" s="11" t="s">
        <v>635</v>
      </c>
      <c r="K464" s="11" t="str">
        <f>VLOOKUP(C464,'[3]어린이용 전자책'!$A$3:$M$2150,13,0)</f>
        <v>kPDF</v>
      </c>
    </row>
    <row r="465" spans="1:11" s="6" customFormat="1" ht="24.75" customHeight="1">
      <c r="A465" s="11">
        <v>462</v>
      </c>
      <c r="B465" s="11" t="str">
        <f>VLOOKUP(C465,'[3]어린이용 전자책'!A$4:P$2150,2,0)</f>
        <v>아동</v>
      </c>
      <c r="C465" s="14" t="s">
        <v>3322</v>
      </c>
      <c r="D465" s="14" t="s">
        <v>1013</v>
      </c>
      <c r="E465" s="14" t="s">
        <v>191</v>
      </c>
      <c r="F465" s="39">
        <f>VLOOKUP(C465,'[3]어린이용 전자책'!$A$3:$M$2150,4,0)</f>
        <v>8820</v>
      </c>
      <c r="G465" s="8">
        <v>1</v>
      </c>
      <c r="H465" s="13">
        <v>8820</v>
      </c>
      <c r="I465" s="11" t="str">
        <f>VLOOKUP(C465,'[3]어린이용 전자책'!$A$3:$M$2150,9,0)</f>
        <v>4801186797564</v>
      </c>
      <c r="J465" s="11" t="s">
        <v>635</v>
      </c>
      <c r="K465" s="11" t="str">
        <f>VLOOKUP(C465,'[3]어린이용 전자책'!$A$3:$M$2150,13,0)</f>
        <v>kEPUB</v>
      </c>
    </row>
    <row r="466" spans="1:11" s="6" customFormat="1" ht="24.75" customHeight="1">
      <c r="A466" s="11">
        <v>463</v>
      </c>
      <c r="B466" s="11" t="str">
        <f>VLOOKUP(C466,'[3]어린이용 전자책'!A$4:P$2150,2,0)</f>
        <v>아동</v>
      </c>
      <c r="C466" s="14" t="s">
        <v>3101</v>
      </c>
      <c r="D466" s="14" t="s">
        <v>4058</v>
      </c>
      <c r="E466" s="14" t="s">
        <v>174</v>
      </c>
      <c r="F466" s="39">
        <f>VLOOKUP(C466,'[3]어린이용 전자책'!$A$3:$M$2150,4,0)</f>
        <v>18900</v>
      </c>
      <c r="G466" s="8">
        <v>1</v>
      </c>
      <c r="H466" s="13">
        <v>18900</v>
      </c>
      <c r="I466" s="11" t="str">
        <f>VLOOKUP(C466,'[3]어린이용 전자책'!$A$3:$M$2150,9,0)</f>
        <v>4808962193282</v>
      </c>
      <c r="J466" s="11" t="s">
        <v>635</v>
      </c>
      <c r="K466" s="11" t="str">
        <f>VLOOKUP(C466,'[3]어린이용 전자책'!$A$3:$M$2150,13,0)</f>
        <v>kPDF</v>
      </c>
    </row>
    <row r="467" spans="1:11" s="6" customFormat="1" ht="24.75" customHeight="1">
      <c r="A467" s="11">
        <v>464</v>
      </c>
      <c r="B467" s="11" t="str">
        <f>VLOOKUP(C467,'[3]어린이용 전자책'!A$4:P$2150,2,0)</f>
        <v>아동</v>
      </c>
      <c r="C467" s="14" t="s">
        <v>2127</v>
      </c>
      <c r="D467" s="14" t="s">
        <v>780</v>
      </c>
      <c r="E467" s="14" t="s">
        <v>781</v>
      </c>
      <c r="F467" s="39">
        <f>VLOOKUP(C467,'[3]어린이용 전자책'!$A$3:$M$2150,4,0)</f>
        <v>12600</v>
      </c>
      <c r="G467" s="8">
        <v>1</v>
      </c>
      <c r="H467" s="13">
        <v>12600</v>
      </c>
      <c r="I467" s="11" t="str">
        <f>VLOOKUP(C467,'[3]어린이용 전자책'!$A$3:$M$2150,9,0)</f>
        <v>4801158360390</v>
      </c>
      <c r="J467" s="11" t="s">
        <v>635</v>
      </c>
      <c r="K467" s="11" t="str">
        <f>VLOOKUP(C467,'[3]어린이용 전자책'!$A$3:$M$2150,13,0)</f>
        <v>kPDF</v>
      </c>
    </row>
    <row r="468" spans="1:11" s="6" customFormat="1" ht="24.75" customHeight="1">
      <c r="A468" s="11">
        <v>465</v>
      </c>
      <c r="B468" s="11" t="str">
        <f>VLOOKUP(C468,'[3]어린이용 전자책'!A$4:P$2150,2,0)</f>
        <v>아동</v>
      </c>
      <c r="C468" s="14" t="s">
        <v>2924</v>
      </c>
      <c r="D468" s="14" t="s">
        <v>266</v>
      </c>
      <c r="E468" s="14" t="s">
        <v>267</v>
      </c>
      <c r="F468" s="39">
        <f>VLOOKUP(C468,'[3]어린이용 전자책'!$A$3:$M$2150,4,0)</f>
        <v>18270</v>
      </c>
      <c r="G468" s="8">
        <v>1</v>
      </c>
      <c r="H468" s="13">
        <v>18270</v>
      </c>
      <c r="I468" s="11" t="str">
        <f>VLOOKUP(C468,'[3]어린이용 전자책'!$A$3:$M$2150,9,0)</f>
        <v>4801165180509</v>
      </c>
      <c r="J468" s="11" t="s">
        <v>635</v>
      </c>
      <c r="K468" s="11" t="str">
        <f>VLOOKUP(C468,'[3]어린이용 전자책'!$A$3:$M$2150,13,0)</f>
        <v>kEPUB</v>
      </c>
    </row>
    <row r="469" spans="1:11" s="6" customFormat="1" ht="24.75" customHeight="1">
      <c r="A469" s="11">
        <v>466</v>
      </c>
      <c r="B469" s="11" t="str">
        <f>VLOOKUP(C469,'[3]어린이용 전자책'!A$4:P$2150,2,0)</f>
        <v>아동</v>
      </c>
      <c r="C469" s="14" t="s">
        <v>2984</v>
      </c>
      <c r="D469" s="14" t="s">
        <v>266</v>
      </c>
      <c r="E469" s="14" t="s">
        <v>267</v>
      </c>
      <c r="F469" s="39">
        <f>VLOOKUP(C469,'[3]어린이용 전자책'!$A$3:$M$2150,4,0)</f>
        <v>18270</v>
      </c>
      <c r="G469" s="8">
        <v>1</v>
      </c>
      <c r="H469" s="13">
        <v>18270</v>
      </c>
      <c r="I469" s="11" t="str">
        <f>VLOOKUP(C469,'[3]어린이용 전자책'!$A$3:$M$2150,9,0)</f>
        <v>4801165180752</v>
      </c>
      <c r="J469" s="11" t="s">
        <v>635</v>
      </c>
      <c r="K469" s="11" t="str">
        <f>VLOOKUP(C469,'[3]어린이용 전자책'!$A$3:$M$2150,13,0)</f>
        <v>kEPUB</v>
      </c>
    </row>
    <row r="470" spans="1:11" s="6" customFormat="1" ht="24.75" customHeight="1">
      <c r="A470" s="11">
        <v>467</v>
      </c>
      <c r="B470" s="11" t="str">
        <f>VLOOKUP(C470,'[3]어린이용 전자책'!A$4:P$2150,2,0)</f>
        <v>아동</v>
      </c>
      <c r="C470" s="14" t="s">
        <v>3051</v>
      </c>
      <c r="D470" s="14" t="s">
        <v>266</v>
      </c>
      <c r="E470" s="14" t="s">
        <v>267</v>
      </c>
      <c r="F470" s="39">
        <f>VLOOKUP(C470,'[3]어린이용 전자책'!$A$3:$M$2150,4,0)</f>
        <v>18270</v>
      </c>
      <c r="G470" s="8">
        <v>1</v>
      </c>
      <c r="H470" s="13">
        <v>18270</v>
      </c>
      <c r="I470" s="11" t="str">
        <f>VLOOKUP(C470,'[3]어린이용 전자책'!$A$3:$M$2150,9,0)</f>
        <v>4801165180882</v>
      </c>
      <c r="J470" s="11" t="s">
        <v>635</v>
      </c>
      <c r="K470" s="11" t="str">
        <f>VLOOKUP(C470,'[3]어린이용 전자책'!$A$3:$M$2150,13,0)</f>
        <v>kEPUB</v>
      </c>
    </row>
    <row r="471" spans="1:11" s="6" customFormat="1" ht="24.75" customHeight="1">
      <c r="A471" s="11">
        <v>468</v>
      </c>
      <c r="B471" s="11" t="str">
        <f>VLOOKUP(C471,'[3]어린이용 전자책'!A$4:P$2150,2,0)</f>
        <v>아동</v>
      </c>
      <c r="C471" s="14" t="s">
        <v>3948</v>
      </c>
      <c r="D471" s="14" t="s">
        <v>468</v>
      </c>
      <c r="E471" s="14" t="s">
        <v>134</v>
      </c>
      <c r="F471" s="39">
        <f>VLOOKUP(C471,'[3]어린이용 전자책'!$A$3:$M$2150,4,0)</f>
        <v>13860</v>
      </c>
      <c r="G471" s="8">
        <v>1</v>
      </c>
      <c r="H471" s="13">
        <v>13860</v>
      </c>
      <c r="I471" s="11" t="str">
        <f>VLOOKUP(C471,'[3]어린이용 전자책'!$A$3:$M$2150,9,0)</f>
        <v>4808968303371</v>
      </c>
      <c r="J471" s="11" t="s">
        <v>635</v>
      </c>
      <c r="K471" s="11" t="str">
        <f>VLOOKUP(C471,'[3]어린이용 전자책'!$A$3:$M$2150,13,0)</f>
        <v>kPDF+kEPUB</v>
      </c>
    </row>
    <row r="472" spans="1:11" s="6" customFormat="1" ht="24.75" customHeight="1">
      <c r="A472" s="11">
        <v>469</v>
      </c>
      <c r="B472" s="11" t="str">
        <f>VLOOKUP(C472,'[3]어린이용 전자책'!A$4:P$2150,2,0)</f>
        <v>아동</v>
      </c>
      <c r="C472" s="14" t="s">
        <v>3646</v>
      </c>
      <c r="D472" s="14" t="s">
        <v>1462</v>
      </c>
      <c r="E472" s="14" t="s">
        <v>215</v>
      </c>
      <c r="F472" s="39">
        <f>VLOOKUP(C472,'[3]어린이용 전자책'!$A$3:$M$2150,4,0)</f>
        <v>13860</v>
      </c>
      <c r="G472" s="8">
        <v>1</v>
      </c>
      <c r="H472" s="13">
        <v>13860</v>
      </c>
      <c r="I472" s="11" t="str">
        <f>VLOOKUP(C472,'[3]어린이용 전자책'!$A$3:$M$2150,9,0)</f>
        <v>4801188283379</v>
      </c>
      <c r="J472" s="11" t="s">
        <v>635</v>
      </c>
      <c r="K472" s="11" t="str">
        <f>VLOOKUP(C472,'[3]어린이용 전자책'!$A$3:$M$2150,13,0)</f>
        <v>kEPUB</v>
      </c>
    </row>
    <row r="473" spans="1:11" s="6" customFormat="1" ht="24.75" customHeight="1">
      <c r="A473" s="11">
        <v>470</v>
      </c>
      <c r="B473" s="11" t="str">
        <f>VLOOKUP(C473,'[3]어린이용 전자책'!A$4:P$2150,2,0)</f>
        <v>아동</v>
      </c>
      <c r="C473" s="14" t="s">
        <v>2104</v>
      </c>
      <c r="D473" s="14" t="s">
        <v>282</v>
      </c>
      <c r="E473" s="14" t="s">
        <v>57</v>
      </c>
      <c r="F473" s="39">
        <f>VLOOKUP(C473,'[3]어린이용 전자책'!$A$3:$M$2150,4,0)</f>
        <v>13500</v>
      </c>
      <c r="G473" s="8">
        <v>1</v>
      </c>
      <c r="H473" s="13">
        <v>13500</v>
      </c>
      <c r="I473" s="11" t="str">
        <f>VLOOKUP(C473,'[3]어린이용 전자책'!$A$3:$M$2150,9,0)</f>
        <v>4808957367551</v>
      </c>
      <c r="J473" s="11" t="s">
        <v>635</v>
      </c>
      <c r="K473" s="11" t="str">
        <f>VLOOKUP(C473,'[3]어린이용 전자책'!$A$3:$M$2150,13,0)</f>
        <v>kEPUB</v>
      </c>
    </row>
    <row r="474" spans="1:11" s="6" customFormat="1" ht="24.75" customHeight="1">
      <c r="A474" s="11">
        <v>471</v>
      </c>
      <c r="B474" s="11" t="str">
        <f>VLOOKUP(C474,'[3]어린이용 전자책'!A$4:P$2150,2,0)</f>
        <v>아동</v>
      </c>
      <c r="C474" s="14" t="s">
        <v>2237</v>
      </c>
      <c r="D474" s="14" t="s">
        <v>1517</v>
      </c>
      <c r="E474" s="14" t="s">
        <v>174</v>
      </c>
      <c r="F474" s="39">
        <f>VLOOKUP(C474,'[3]어린이용 전자책'!$A$3:$M$2150,4,0)</f>
        <v>12960</v>
      </c>
      <c r="G474" s="8">
        <v>1</v>
      </c>
      <c r="H474" s="13">
        <v>12960</v>
      </c>
      <c r="I474" s="11" t="str">
        <f>VLOOKUP(C474,'[3]어린이용 전자책'!$A$3:$M$2150,9,0)</f>
        <v>4808962192735</v>
      </c>
      <c r="J474" s="11" t="s">
        <v>635</v>
      </c>
      <c r="K474" s="11" t="str">
        <f>VLOOKUP(C474,'[3]어린이용 전자책'!$A$3:$M$2150,13,0)</f>
        <v>kPDF</v>
      </c>
    </row>
    <row r="475" spans="1:11" s="6" customFormat="1" ht="24.75" customHeight="1">
      <c r="A475" s="11">
        <v>472</v>
      </c>
      <c r="B475" s="11" t="str">
        <f>VLOOKUP(C475,'[3]어린이용 전자책'!A$4:P$2150,2,0)</f>
        <v>아동</v>
      </c>
      <c r="C475" s="14" t="s">
        <v>3705</v>
      </c>
      <c r="D475" s="14" t="s">
        <v>848</v>
      </c>
      <c r="E475" s="14" t="s">
        <v>191</v>
      </c>
      <c r="F475" s="39">
        <f>VLOOKUP(C475,'[3]어린이용 전자책'!$A$3:$M$2150,4,0)</f>
        <v>18900</v>
      </c>
      <c r="G475" s="8">
        <v>1</v>
      </c>
      <c r="H475" s="13">
        <v>18900</v>
      </c>
      <c r="I475" s="11" t="str">
        <f>VLOOKUP(C475,'[3]어린이용 전자책'!$A$3:$M$2150,9,0)</f>
        <v>4801189164097</v>
      </c>
      <c r="J475" s="11" t="s">
        <v>635</v>
      </c>
      <c r="K475" s="11" t="str">
        <f>VLOOKUP(C475,'[3]어린이용 전자책'!$A$3:$M$2150,13,0)</f>
        <v>kPDF</v>
      </c>
    </row>
    <row r="476" spans="1:11" s="6" customFormat="1" ht="24.75" customHeight="1">
      <c r="A476" s="11">
        <v>473</v>
      </c>
      <c r="B476" s="11" t="str">
        <f>VLOOKUP(C476,'[3]어린이용 전자책'!A$4:P$2150,2,0)</f>
        <v>아동</v>
      </c>
      <c r="C476" s="14" t="s">
        <v>2736</v>
      </c>
      <c r="D476" s="14" t="s">
        <v>717</v>
      </c>
      <c r="E476" s="14" t="s">
        <v>104</v>
      </c>
      <c r="F476" s="39">
        <f>VLOOKUP(C476,'[3]어린이용 전자책'!$A$3:$M$2150,4,0)</f>
        <v>15120</v>
      </c>
      <c r="G476" s="8">
        <v>1</v>
      </c>
      <c r="H476" s="13">
        <v>15120</v>
      </c>
      <c r="I476" s="11" t="str">
        <f>VLOOKUP(C476,'[3]어린이용 전자책'!$A$3:$M$2150,9,0)</f>
        <v>4801170263235</v>
      </c>
      <c r="J476" s="11" t="s">
        <v>635</v>
      </c>
      <c r="K476" s="11" t="str">
        <f>VLOOKUP(C476,'[3]어린이용 전자책'!$A$3:$M$2150,13,0)</f>
        <v>kEPUB</v>
      </c>
    </row>
    <row r="477" spans="1:11" s="6" customFormat="1" ht="24.75" customHeight="1">
      <c r="A477" s="11">
        <v>474</v>
      </c>
      <c r="B477" s="11" t="str">
        <f>VLOOKUP(C477,'[3]어린이용 전자책'!A$4:P$2150,2,0)</f>
        <v>아동</v>
      </c>
      <c r="C477" s="14" t="s">
        <v>3323</v>
      </c>
      <c r="D477" s="14" t="s">
        <v>848</v>
      </c>
      <c r="E477" s="14" t="s">
        <v>191</v>
      </c>
      <c r="F477" s="39">
        <f>VLOOKUP(C477,'[3]어린이용 전자책'!$A$3:$M$2150,4,0)</f>
        <v>8820</v>
      </c>
      <c r="G477" s="8">
        <v>1</v>
      </c>
      <c r="H477" s="13">
        <v>8820</v>
      </c>
      <c r="I477" s="11" t="str">
        <f>VLOOKUP(C477,'[3]어린이용 전자책'!$A$3:$M$2150,9,0)</f>
        <v>4801186797656</v>
      </c>
      <c r="J477" s="11" t="s">
        <v>635</v>
      </c>
      <c r="K477" s="11" t="str">
        <f>VLOOKUP(C477,'[3]어린이용 전자책'!$A$3:$M$2150,13,0)</f>
        <v>kEPUB</v>
      </c>
    </row>
    <row r="478" spans="1:11" s="6" customFormat="1" ht="24.75" customHeight="1">
      <c r="A478" s="11">
        <v>475</v>
      </c>
      <c r="B478" s="11" t="str">
        <f>VLOOKUP(C478,'[3]어린이용 전자책'!A$4:P$2150,2,0)</f>
        <v>아동</v>
      </c>
      <c r="C478" s="14" t="s">
        <v>2877</v>
      </c>
      <c r="D478" s="14" t="s">
        <v>784</v>
      </c>
      <c r="E478" s="14" t="s">
        <v>373</v>
      </c>
      <c r="F478" s="39">
        <f>VLOOKUP(C478,'[3]어린이용 전자책'!$A$3:$M$2150,4,0)</f>
        <v>20160</v>
      </c>
      <c r="G478" s="8">
        <v>2</v>
      </c>
      <c r="H478" s="13">
        <v>40320</v>
      </c>
      <c r="I478" s="11" t="str">
        <f>VLOOKUP(C478,'[3]어린이용 전자책'!$A$3:$M$2150,9,0)</f>
        <v>4808962472196</v>
      </c>
      <c r="J478" s="11" t="s">
        <v>635</v>
      </c>
      <c r="K478" s="11" t="str">
        <f>VLOOKUP(C478,'[3]어린이용 전자책'!$A$3:$M$2150,13,0)</f>
        <v>kEPUB</v>
      </c>
    </row>
    <row r="479" spans="1:11" s="6" customFormat="1" ht="24.75" customHeight="1">
      <c r="A479" s="11">
        <v>476</v>
      </c>
      <c r="B479" s="11" t="str">
        <f>VLOOKUP(C479,'[3]어린이용 전자책'!A$4:P$2150,2,0)</f>
        <v>아동</v>
      </c>
      <c r="C479" s="14" t="s">
        <v>3099</v>
      </c>
      <c r="D479" s="14" t="s">
        <v>974</v>
      </c>
      <c r="E479" s="14" t="s">
        <v>92</v>
      </c>
      <c r="F479" s="39">
        <f>VLOOKUP(C479,'[3]어린이용 전자책'!$A$3:$M$2150,4,0)</f>
        <v>14870</v>
      </c>
      <c r="G479" s="8">
        <v>1</v>
      </c>
      <c r="H479" s="13">
        <v>14870</v>
      </c>
      <c r="I479" s="11" t="str">
        <f>VLOOKUP(C479,'[3]어린이용 전자책'!$A$3:$M$2150,9,0)</f>
        <v>4801162181363</v>
      </c>
      <c r="J479" s="11" t="s">
        <v>635</v>
      </c>
      <c r="K479" s="11" t="str">
        <f>VLOOKUP(C479,'[3]어린이용 전자책'!$A$3:$M$2150,13,0)</f>
        <v>kEPUB</v>
      </c>
    </row>
    <row r="480" spans="1:11" s="6" customFormat="1" ht="24.75" customHeight="1">
      <c r="A480" s="11">
        <v>477</v>
      </c>
      <c r="B480" s="11" t="str">
        <f>VLOOKUP(C480,'[3]어린이용 전자책'!A$4:P$2150,2,0)</f>
        <v>아동</v>
      </c>
      <c r="C480" s="14" t="s">
        <v>3561</v>
      </c>
      <c r="D480" s="14" t="s">
        <v>1424</v>
      </c>
      <c r="E480" s="14" t="s">
        <v>191</v>
      </c>
      <c r="F480" s="39">
        <f>VLOOKUP(C480,'[3]어린이용 전자책'!$A$3:$M$2150,4,0)</f>
        <v>18900</v>
      </c>
      <c r="G480" s="8">
        <v>1</v>
      </c>
      <c r="H480" s="13">
        <v>18900</v>
      </c>
      <c r="I480" s="11" t="str">
        <f>VLOOKUP(C480,'[3]어린이용 전자책'!$A$3:$M$2150,9,0)</f>
        <v>4801186797922</v>
      </c>
      <c r="J480" s="11" t="s">
        <v>635</v>
      </c>
      <c r="K480" s="11" t="str">
        <f>VLOOKUP(C480,'[3]어린이용 전자책'!$A$3:$M$2150,13,0)</f>
        <v>kPDF</v>
      </c>
    </row>
    <row r="481" spans="1:11" s="6" customFormat="1" ht="24.75" customHeight="1">
      <c r="A481" s="11">
        <v>478</v>
      </c>
      <c r="B481" s="11" t="str">
        <f>VLOOKUP(C481,'[3]어린이용 전자책'!A$4:P$2150,2,0)</f>
        <v>아동</v>
      </c>
      <c r="C481" s="14" t="s">
        <v>3716</v>
      </c>
      <c r="D481" s="14" t="s">
        <v>1511</v>
      </c>
      <c r="E481" s="14" t="s">
        <v>166</v>
      </c>
      <c r="F481" s="39">
        <f>VLOOKUP(C481,'[3]어린이용 전자책'!$A$3:$M$2150,4,0)</f>
        <v>12600</v>
      </c>
      <c r="G481" s="8">
        <v>1</v>
      </c>
      <c r="H481" s="13">
        <v>12600</v>
      </c>
      <c r="I481" s="11" t="str">
        <f>VLOOKUP(C481,'[3]어린이용 전자책'!$A$3:$M$2150,9,0)</f>
        <v>4808960985483</v>
      </c>
      <c r="J481" s="11" t="s">
        <v>635</v>
      </c>
      <c r="K481" s="11" t="str">
        <f>VLOOKUP(C481,'[3]어린이용 전자책'!$A$3:$M$2150,13,0)</f>
        <v>kPDF+kEPUB</v>
      </c>
    </row>
    <row r="482" spans="1:11" s="6" customFormat="1" ht="24.75" customHeight="1">
      <c r="A482" s="11">
        <v>479</v>
      </c>
      <c r="B482" s="11" t="str">
        <f>VLOOKUP(C482,'[3]어린이용 전자책'!A$4:P$2150,2,0)</f>
        <v>아동</v>
      </c>
      <c r="C482" s="14" t="s">
        <v>2072</v>
      </c>
      <c r="D482" s="14" t="s">
        <v>796</v>
      </c>
      <c r="E482" s="14" t="s">
        <v>166</v>
      </c>
      <c r="F482" s="39">
        <f>VLOOKUP(C482,'[3]어린이용 전자책'!$A$3:$M$2150,4,0)</f>
        <v>11340</v>
      </c>
      <c r="G482" s="8">
        <v>1</v>
      </c>
      <c r="H482" s="13">
        <v>11340</v>
      </c>
      <c r="I482" s="11" t="str">
        <f>VLOOKUP(C482,'[3]어린이용 전자책'!$A$3:$M$2150,9,0)</f>
        <v>4808960981546</v>
      </c>
      <c r="J482" s="11" t="s">
        <v>635</v>
      </c>
      <c r="K482" s="11" t="str">
        <f>VLOOKUP(C482,'[3]어린이용 전자책'!$A$3:$M$2150,13,0)</f>
        <v>kPDF</v>
      </c>
    </row>
    <row r="483" spans="1:11" s="6" customFormat="1" ht="24.75" customHeight="1">
      <c r="A483" s="11">
        <v>480</v>
      </c>
      <c r="B483" s="11" t="str">
        <f>VLOOKUP(C483,'[3]어린이용 전자책'!A$4:P$2150,2,0)</f>
        <v>아동</v>
      </c>
      <c r="C483" s="14" t="s">
        <v>2786</v>
      </c>
      <c r="D483" s="14" t="s">
        <v>712</v>
      </c>
      <c r="E483" s="14" t="s">
        <v>157</v>
      </c>
      <c r="F483" s="39">
        <f>VLOOKUP(C483,'[3]어린이용 전자책'!$A$3:$M$2150,4,0)</f>
        <v>13610</v>
      </c>
      <c r="G483" s="8">
        <v>1</v>
      </c>
      <c r="H483" s="13">
        <v>13610</v>
      </c>
      <c r="I483" s="11" t="str">
        <f>VLOOKUP(C483,'[3]어린이용 전자책'!$A$3:$M$2150,9,0)</f>
        <v>4801160341035</v>
      </c>
      <c r="J483" s="11" t="s">
        <v>635</v>
      </c>
      <c r="K483" s="11" t="str">
        <f>VLOOKUP(C483,'[3]어린이용 전자책'!$A$3:$M$2150,13,0)</f>
        <v>kPDF</v>
      </c>
    </row>
    <row r="484" spans="1:11" s="6" customFormat="1" ht="24.75" customHeight="1">
      <c r="A484" s="11">
        <v>481</v>
      </c>
      <c r="B484" s="11" t="str">
        <f>VLOOKUP(C484,'[3]어린이용 전자책'!A$4:P$2150,2,0)</f>
        <v>아동</v>
      </c>
      <c r="C484" s="14" t="s">
        <v>2157</v>
      </c>
      <c r="D484" s="14" t="s">
        <v>1652</v>
      </c>
      <c r="E484" s="14" t="s">
        <v>241</v>
      </c>
      <c r="F484" s="39">
        <f>VLOOKUP(C484,'[3]어린이용 전자책'!$A$3:$M$2150,4,0)</f>
        <v>13730</v>
      </c>
      <c r="G484" s="8">
        <v>1</v>
      </c>
      <c r="H484" s="13">
        <v>13730</v>
      </c>
      <c r="I484" s="11" t="str">
        <f>VLOOKUP(C484,'[3]어린이용 전자책'!$A$3:$M$2150,9,0)</f>
        <v>4801188609032</v>
      </c>
      <c r="J484" s="11" t="s">
        <v>635</v>
      </c>
      <c r="K484" s="11" t="str">
        <f>VLOOKUP(C484,'[3]어린이용 전자책'!$A$3:$M$2150,13,0)</f>
        <v>kEPUB</v>
      </c>
    </row>
    <row r="485" spans="1:11" s="6" customFormat="1" ht="24.75" customHeight="1">
      <c r="A485" s="11">
        <v>482</v>
      </c>
      <c r="B485" s="11" t="str">
        <f>VLOOKUP(C485,'[3]어린이용 전자책'!A$4:P$2150,2,0)</f>
        <v>아동</v>
      </c>
      <c r="C485" s="14" t="s">
        <v>3940</v>
      </c>
      <c r="D485" s="14" t="s">
        <v>3999</v>
      </c>
      <c r="E485" s="14" t="s">
        <v>153</v>
      </c>
      <c r="F485" s="39">
        <f>VLOOKUP(C485,'[3]어린이용 전자책'!$A$3:$M$2150,4,0)</f>
        <v>15120</v>
      </c>
      <c r="G485" s="8">
        <v>1</v>
      </c>
      <c r="H485" s="13">
        <v>15120</v>
      </c>
      <c r="I485" s="11" t="str">
        <f>VLOOKUP(C485,'[3]어린이용 전자책'!$A$3:$M$2150,9,0)</f>
        <v>4801157850779</v>
      </c>
      <c r="J485" s="11" t="s">
        <v>635</v>
      </c>
      <c r="K485" s="11" t="str">
        <f>VLOOKUP(C485,'[3]어린이용 전자책'!$A$3:$M$2150,13,0)</f>
        <v>kPDF+kEPUB</v>
      </c>
    </row>
    <row r="486" spans="1:11" s="6" customFormat="1" ht="24.75" customHeight="1">
      <c r="A486" s="11">
        <v>483</v>
      </c>
      <c r="B486" s="11" t="str">
        <f>VLOOKUP(C486,'[3]어린이용 전자책'!A$4:P$2150,2,0)</f>
        <v>아동</v>
      </c>
      <c r="C486" s="14" t="s">
        <v>2575</v>
      </c>
      <c r="D486" s="14" t="s">
        <v>232</v>
      </c>
      <c r="E486" s="14" t="s">
        <v>140</v>
      </c>
      <c r="F486" s="39">
        <f>VLOOKUP(C486,'[3]어린이용 전자책'!$A$3:$M$2150,4,0)</f>
        <v>16380</v>
      </c>
      <c r="G486" s="8">
        <v>1</v>
      </c>
      <c r="H486" s="13">
        <v>16380</v>
      </c>
      <c r="I486" s="11" t="str">
        <f>VLOOKUP(C486,'[3]어린이용 전자책'!$A$3:$M$2150,9,0)</f>
        <v>4801190077201</v>
      </c>
      <c r="J486" s="11" t="s">
        <v>635</v>
      </c>
      <c r="K486" s="11" t="str">
        <f>VLOOKUP(C486,'[3]어린이용 전자책'!$A$3:$M$2150,13,0)</f>
        <v>kPDF</v>
      </c>
    </row>
    <row r="487" spans="1:11" s="6" customFormat="1" ht="24.75" customHeight="1">
      <c r="A487" s="11">
        <v>484</v>
      </c>
      <c r="B487" s="11" t="str">
        <f>VLOOKUP(C487,'[3]어린이용 전자책'!A$4:P$2150,2,0)</f>
        <v>아동</v>
      </c>
      <c r="C487" s="14" t="s">
        <v>3924</v>
      </c>
      <c r="D487" s="14" t="s">
        <v>4066</v>
      </c>
      <c r="E487" s="14" t="s">
        <v>28</v>
      </c>
      <c r="F487" s="39">
        <f>VLOOKUP(C487,'[3]어린이용 전자책'!$A$3:$M$2150,4,0)</f>
        <v>10500</v>
      </c>
      <c r="G487" s="8">
        <v>5</v>
      </c>
      <c r="H487" s="13">
        <v>52500</v>
      </c>
      <c r="I487" s="11" t="str">
        <f>VLOOKUP(C487,'[3]어린이용 전자책'!$A$3:$M$2150,9,0)</f>
        <v>4808954607346</v>
      </c>
      <c r="J487" s="11" t="s">
        <v>635</v>
      </c>
      <c r="K487" s="11" t="str">
        <f>VLOOKUP(C487,'[3]어린이용 전자책'!$A$3:$M$2150,13,0)</f>
        <v>kPDF+kEPUB</v>
      </c>
    </row>
    <row r="488" spans="1:11" s="6" customFormat="1" ht="24.75" customHeight="1">
      <c r="A488" s="11">
        <v>485</v>
      </c>
      <c r="B488" s="11" t="str">
        <f>VLOOKUP(C488,'[3]어린이용 전자책'!A$4:P$2150,2,0)</f>
        <v>아동</v>
      </c>
      <c r="C488" s="14" t="s">
        <v>2102</v>
      </c>
      <c r="D488" s="14" t="s">
        <v>204</v>
      </c>
      <c r="E488" s="14" t="s">
        <v>314</v>
      </c>
      <c r="F488" s="39">
        <f>VLOOKUP(C488,'[3]어린이용 전자책'!$A$3:$M$2150,4,0)</f>
        <v>12600</v>
      </c>
      <c r="G488" s="8">
        <v>1</v>
      </c>
      <c r="H488" s="13">
        <v>12600</v>
      </c>
      <c r="I488" s="11" t="str">
        <f>VLOOKUP(C488,'[3]어린이용 전자책'!$A$3:$M$2150,9,0)</f>
        <v>4801185903119</v>
      </c>
      <c r="J488" s="11" t="s">
        <v>635</v>
      </c>
      <c r="K488" s="11" t="str">
        <f>VLOOKUP(C488,'[3]어린이용 전자책'!$A$3:$M$2150,13,0)</f>
        <v>kEPUB</v>
      </c>
    </row>
    <row r="489" spans="1:11" s="6" customFormat="1" ht="24.75" customHeight="1">
      <c r="A489" s="11">
        <v>486</v>
      </c>
      <c r="B489" s="11" t="str">
        <f>VLOOKUP(C489,'[3]어린이용 전자책'!A$4:P$2150,2,0)</f>
        <v>아동</v>
      </c>
      <c r="C489" s="14" t="s">
        <v>2257</v>
      </c>
      <c r="D489" s="14" t="s">
        <v>1526</v>
      </c>
      <c r="E489" s="14" t="s">
        <v>739</v>
      </c>
      <c r="F489" s="39">
        <f>VLOOKUP(C489,'[3]어린이용 전자책'!$A$3:$M$2150,4,0)</f>
        <v>9100</v>
      </c>
      <c r="G489" s="8">
        <v>2</v>
      </c>
      <c r="H489" s="13">
        <v>18200</v>
      </c>
      <c r="I489" s="11" t="str">
        <f>VLOOKUP(C489,'[3]어린이용 전자책'!$A$3:$M$2150,9,0)</f>
        <v>4808925565125</v>
      </c>
      <c r="J489" s="11" t="s">
        <v>635</v>
      </c>
      <c r="K489" s="11" t="str">
        <f>VLOOKUP(C489,'[3]어린이용 전자책'!$A$3:$M$2150,13,0)</f>
        <v>kPDF</v>
      </c>
    </row>
    <row r="490" spans="1:11" s="6" customFormat="1" ht="24.75" customHeight="1">
      <c r="A490" s="11">
        <v>487</v>
      </c>
      <c r="B490" s="11" t="str">
        <f>VLOOKUP(C490,'[3]어린이용 전자책'!A$4:P$2150,2,0)</f>
        <v>아동</v>
      </c>
      <c r="C490" s="14" t="s">
        <v>3317</v>
      </c>
      <c r="D490" s="14" t="s">
        <v>1354</v>
      </c>
      <c r="E490" s="14" t="s">
        <v>322</v>
      </c>
      <c r="F490" s="39">
        <f>VLOOKUP(C490,'[3]어린이용 전자책'!$A$3:$M$2150,4,0)</f>
        <v>10800</v>
      </c>
      <c r="G490" s="8">
        <v>1</v>
      </c>
      <c r="H490" s="13">
        <v>10800</v>
      </c>
      <c r="I490" s="11" t="str">
        <f>VLOOKUP(C490,'[3]어린이용 전자책'!$A$3:$M$2150,9,0)</f>
        <v>4801158540662</v>
      </c>
      <c r="J490" s="11" t="s">
        <v>635</v>
      </c>
      <c r="K490" s="11" t="str">
        <f>VLOOKUP(C490,'[3]어린이용 전자책'!$A$3:$M$2150,13,0)</f>
        <v>kEPUB</v>
      </c>
    </row>
    <row r="491" spans="1:11" s="6" customFormat="1" ht="24.75" customHeight="1">
      <c r="A491" s="11">
        <v>488</v>
      </c>
      <c r="B491" s="11" t="str">
        <f>VLOOKUP(C491,'[3]어린이용 전자책'!A$4:P$2150,2,0)</f>
        <v>아동</v>
      </c>
      <c r="C491" s="14" t="s">
        <v>2794</v>
      </c>
      <c r="D491" s="14" t="s">
        <v>1011</v>
      </c>
      <c r="E491" s="14" t="s">
        <v>140</v>
      </c>
      <c r="F491" s="39">
        <f>VLOOKUP(C491,'[3]어린이용 전자책'!$A$3:$M$2150,4,0)</f>
        <v>13860</v>
      </c>
      <c r="G491" s="8">
        <v>1</v>
      </c>
      <c r="H491" s="13">
        <v>13860</v>
      </c>
      <c r="I491" s="11" t="str">
        <f>VLOOKUP(C491,'[3]어린이용 전자책'!$A$3:$M$2150,9,0)</f>
        <v>4801190077423</v>
      </c>
      <c r="J491" s="11" t="s">
        <v>635</v>
      </c>
      <c r="K491" s="11" t="str">
        <f>VLOOKUP(C491,'[3]어린이용 전자책'!$A$3:$M$2150,13,0)</f>
        <v>kPDF+kEPUB</v>
      </c>
    </row>
    <row r="492" spans="1:11" s="6" customFormat="1" ht="24.75" customHeight="1">
      <c r="A492" s="11">
        <v>489</v>
      </c>
      <c r="B492" s="11" t="str">
        <f>VLOOKUP(C492,'[3]어린이용 전자책'!A$4:P$2150,2,0)</f>
        <v>아동</v>
      </c>
      <c r="C492" s="14" t="s">
        <v>3941</v>
      </c>
      <c r="D492" s="14" t="s">
        <v>4000</v>
      </c>
      <c r="E492" s="14" t="s">
        <v>3995</v>
      </c>
      <c r="F492" s="39">
        <f>VLOOKUP(C492,'[3]어린이용 전자책'!$A$3:$M$2150,4,0)</f>
        <v>16380</v>
      </c>
      <c r="G492" s="8">
        <v>1</v>
      </c>
      <c r="H492" s="13">
        <v>16380</v>
      </c>
      <c r="I492" s="11" t="str">
        <f>VLOOKUP(C492,'[3]어린이용 전자책'!$A$3:$M$2150,9,0)</f>
        <v>4801185751796</v>
      </c>
      <c r="J492" s="11" t="s">
        <v>635</v>
      </c>
      <c r="K492" s="11" t="str">
        <f>VLOOKUP(C492,'[3]어린이용 전자책'!$A$3:$M$2150,13,0)</f>
        <v>kPDF</v>
      </c>
    </row>
    <row r="493" spans="1:11" s="6" customFormat="1" ht="24.75" customHeight="1">
      <c r="A493" s="11">
        <v>490</v>
      </c>
      <c r="B493" s="11" t="str">
        <f>VLOOKUP(C493,'[3]어린이용 전자책'!A$4:P$2150,2,0)</f>
        <v>아동</v>
      </c>
      <c r="C493" s="14" t="s">
        <v>2186</v>
      </c>
      <c r="D493" s="14" t="s">
        <v>986</v>
      </c>
      <c r="E493" s="14" t="s">
        <v>153</v>
      </c>
      <c r="F493" s="39">
        <f>VLOOKUP(C493,'[3]어린이용 전자책'!$A$3:$M$2150,4,0)</f>
        <v>13860</v>
      </c>
      <c r="G493" s="8">
        <v>1</v>
      </c>
      <c r="H493" s="13">
        <v>13860</v>
      </c>
      <c r="I493" s="11" t="str">
        <f>VLOOKUP(C493,'[3]어린이용 전자책'!$A$3:$M$2150,9,0)</f>
        <v>4801157851950</v>
      </c>
      <c r="J493" s="11" t="s">
        <v>635</v>
      </c>
      <c r="K493" s="11" t="str">
        <f>VLOOKUP(C493,'[3]어린이용 전자책'!$A$3:$M$2150,13,0)</f>
        <v>kPDF+kEPUB</v>
      </c>
    </row>
    <row r="494" spans="1:11" s="6" customFormat="1" ht="24.75" customHeight="1">
      <c r="A494" s="11">
        <v>491</v>
      </c>
      <c r="B494" s="11" t="str">
        <f>VLOOKUP(C494,'[3]어린이용 전자책'!A$4:P$2150,2,0)</f>
        <v>아동</v>
      </c>
      <c r="C494" s="14" t="s">
        <v>2925</v>
      </c>
      <c r="D494" s="14" t="s">
        <v>717</v>
      </c>
      <c r="E494" s="14" t="s">
        <v>104</v>
      </c>
      <c r="F494" s="39">
        <f>VLOOKUP(C494,'[3]어린이용 전자책'!$A$3:$M$2150,4,0)</f>
        <v>12600</v>
      </c>
      <c r="G494" s="8">
        <v>1</v>
      </c>
      <c r="H494" s="13">
        <v>12600</v>
      </c>
      <c r="I494" s="11" t="str">
        <f>VLOOKUP(C494,'[3]어린이용 전자책'!$A$3:$M$2150,9,0)</f>
        <v>4801170263471</v>
      </c>
      <c r="J494" s="11" t="s">
        <v>635</v>
      </c>
      <c r="K494" s="11" t="str">
        <f>VLOOKUP(C494,'[3]어린이용 전자책'!$A$3:$M$2150,13,0)</f>
        <v>kEPUB</v>
      </c>
    </row>
    <row r="495" spans="1:11" s="6" customFormat="1" ht="24.75" customHeight="1">
      <c r="A495" s="11">
        <v>492</v>
      </c>
      <c r="B495" s="11" t="str">
        <f>VLOOKUP(C495,'[3]어린이용 전자책'!A$4:P$2150,2,0)</f>
        <v>아동</v>
      </c>
      <c r="C495" s="14" t="s">
        <v>2161</v>
      </c>
      <c r="D495" s="14" t="s">
        <v>810</v>
      </c>
      <c r="E495" s="14" t="s">
        <v>134</v>
      </c>
      <c r="F495" s="39">
        <f>VLOOKUP(C495,'[3]어린이용 전자책'!$A$3:$M$2150,4,0)</f>
        <v>13860</v>
      </c>
      <c r="G495" s="8">
        <v>1</v>
      </c>
      <c r="H495" s="13">
        <v>13860</v>
      </c>
      <c r="I495" s="11" t="str">
        <f>VLOOKUP(C495,'[3]어린이용 전자책'!$A$3:$M$2150,9,0)</f>
        <v>4808968304446</v>
      </c>
      <c r="J495" s="11" t="s">
        <v>635</v>
      </c>
      <c r="K495" s="11" t="str">
        <f>VLOOKUP(C495,'[3]어린이용 전자책'!$A$3:$M$2150,13,0)</f>
        <v>kPDF+kEPUB</v>
      </c>
    </row>
    <row r="496" spans="1:11" s="6" customFormat="1" ht="24.75" customHeight="1">
      <c r="A496" s="11">
        <v>493</v>
      </c>
      <c r="B496" s="11" t="str">
        <f>VLOOKUP(C496,'[3]어린이용 전자책'!A$4:P$2150,2,0)</f>
        <v>아동</v>
      </c>
      <c r="C496" s="14" t="s">
        <v>3356</v>
      </c>
      <c r="D496" s="14" t="s">
        <v>1359</v>
      </c>
      <c r="E496" s="14" t="s">
        <v>191</v>
      </c>
      <c r="F496" s="39">
        <f>VLOOKUP(C496,'[3]어린이용 전자책'!$A$3:$M$2150,4,0)</f>
        <v>18650</v>
      </c>
      <c r="G496" s="8">
        <v>1</v>
      </c>
      <c r="H496" s="13">
        <v>18650</v>
      </c>
      <c r="I496" s="11" t="str">
        <f>VLOOKUP(C496,'[3]어린이용 전자책'!$A$3:$M$2150,9,0)</f>
        <v>4801186797663</v>
      </c>
      <c r="J496" s="11" t="s">
        <v>635</v>
      </c>
      <c r="K496" s="11" t="str">
        <f>VLOOKUP(C496,'[3]어린이용 전자책'!$A$3:$M$2150,13,0)</f>
        <v>kEPUB</v>
      </c>
    </row>
    <row r="497" spans="1:11" s="6" customFormat="1" ht="24.75" customHeight="1">
      <c r="A497" s="11">
        <v>494</v>
      </c>
      <c r="B497" s="11" t="str">
        <f>VLOOKUP(C497,'[3]어린이용 전자책'!A$4:P$2150,2,0)</f>
        <v>아동</v>
      </c>
      <c r="C497" s="14" t="s">
        <v>2692</v>
      </c>
      <c r="D497" s="14" t="s">
        <v>284</v>
      </c>
      <c r="E497" s="14" t="s">
        <v>285</v>
      </c>
      <c r="F497" s="39">
        <f>VLOOKUP(C497,'[3]어린이용 전자책'!$A$3:$M$2150,4,0)</f>
        <v>15120</v>
      </c>
      <c r="G497" s="8">
        <v>1</v>
      </c>
      <c r="H497" s="13">
        <v>15120</v>
      </c>
      <c r="I497" s="11" t="str">
        <f>VLOOKUP(C497,'[3]어린이용 전자책'!$A$3:$M$2150,9,0)</f>
        <v>4801165390540</v>
      </c>
      <c r="J497" s="11" t="s">
        <v>635</v>
      </c>
      <c r="K497" s="11" t="str">
        <f>VLOOKUP(C497,'[3]어린이용 전자책'!$A$3:$M$2150,13,0)</f>
        <v>kPDF+kEPUB</v>
      </c>
    </row>
    <row r="498" spans="1:11" s="6" customFormat="1" ht="24.75" customHeight="1">
      <c r="A498" s="11">
        <v>495</v>
      </c>
      <c r="B498" s="11" t="str">
        <f>VLOOKUP(C498,'[3]어린이용 전자책'!A$4:P$2150,2,0)</f>
        <v>아동</v>
      </c>
      <c r="C498" s="14" t="s">
        <v>3943</v>
      </c>
      <c r="D498" s="14" t="s">
        <v>1369</v>
      </c>
      <c r="E498" s="14" t="s">
        <v>764</v>
      </c>
      <c r="F498" s="39">
        <f>VLOOKUP(C498,'[3]어린이용 전자책'!$A$3:$M$2150,4,0)</f>
        <v>13860</v>
      </c>
      <c r="G498" s="8">
        <v>1</v>
      </c>
      <c r="H498" s="13">
        <v>13860</v>
      </c>
      <c r="I498" s="11" t="str">
        <f>VLOOKUP(C498,'[3]어린이용 전자책'!$A$3:$M$2150,9,0)</f>
        <v>4801186620961</v>
      </c>
      <c r="J498" s="11" t="s">
        <v>635</v>
      </c>
      <c r="K498" s="11" t="str">
        <f>VLOOKUP(C498,'[3]어린이용 전자책'!$A$3:$M$2150,13,0)</f>
        <v>kPDF+kEPUB</v>
      </c>
    </row>
    <row r="499" spans="1:11" s="6" customFormat="1" ht="24.75" customHeight="1">
      <c r="A499" s="11">
        <v>496</v>
      </c>
      <c r="B499" s="11" t="str">
        <f>VLOOKUP(C499,'[3]어린이용 전자책'!A$4:P$2150,2,0)</f>
        <v>아동</v>
      </c>
      <c r="C499" s="14" t="s">
        <v>3942</v>
      </c>
      <c r="D499" s="14" t="s">
        <v>1369</v>
      </c>
      <c r="E499" s="14" t="s">
        <v>764</v>
      </c>
      <c r="F499" s="39">
        <f>VLOOKUP(C499,'[3]어린이용 전자책'!$A$3:$M$2150,4,0)</f>
        <v>13860</v>
      </c>
      <c r="G499" s="8">
        <v>1</v>
      </c>
      <c r="H499" s="13">
        <v>13860</v>
      </c>
      <c r="I499" s="11" t="str">
        <f>VLOOKUP(C499,'[3]어린이용 전자책'!$A$3:$M$2150,9,0)</f>
        <v>4801186620978</v>
      </c>
      <c r="J499" s="11" t="s">
        <v>635</v>
      </c>
      <c r="K499" s="11" t="str">
        <f>VLOOKUP(C499,'[3]어린이용 전자책'!$A$3:$M$2150,13,0)</f>
        <v>kPDF+kEPUB</v>
      </c>
    </row>
    <row r="500" spans="1:11" s="6" customFormat="1" ht="24.75" customHeight="1">
      <c r="A500" s="11">
        <v>497</v>
      </c>
      <c r="B500" s="11" t="str">
        <f>VLOOKUP(C500,'[3]어린이용 전자책'!A$4:P$2150,2,0)</f>
        <v>아동</v>
      </c>
      <c r="C500" s="14" t="s">
        <v>3331</v>
      </c>
      <c r="D500" s="14" t="s">
        <v>1369</v>
      </c>
      <c r="E500" s="14" t="s">
        <v>764</v>
      </c>
      <c r="F500" s="39">
        <f>VLOOKUP(C500,'[3]어린이용 전자책'!$A$3:$M$2150,4,0)</f>
        <v>13860</v>
      </c>
      <c r="G500" s="8">
        <v>1</v>
      </c>
      <c r="H500" s="13">
        <v>13860</v>
      </c>
      <c r="I500" s="11" t="str">
        <f>VLOOKUP(C500,'[3]어린이용 전자책'!$A$3:$M$2150,9,0)</f>
        <v>4801187427262</v>
      </c>
      <c r="J500" s="11" t="s">
        <v>635</v>
      </c>
      <c r="K500" s="11" t="str">
        <f>VLOOKUP(C500,'[3]어린이용 전자책'!$A$3:$M$2150,13,0)</f>
        <v>kPDF+kEPUB</v>
      </c>
    </row>
    <row r="501" spans="1:11" s="6" customFormat="1" ht="24.75" customHeight="1">
      <c r="A501" s="11">
        <v>498</v>
      </c>
      <c r="B501" s="11" t="str">
        <f>VLOOKUP(C501,'[3]어린이용 전자책'!A$4:P$2150,2,0)</f>
        <v>아동</v>
      </c>
      <c r="C501" s="14" t="s">
        <v>3426</v>
      </c>
      <c r="D501" s="14" t="s">
        <v>1369</v>
      </c>
      <c r="E501" s="14" t="s">
        <v>764</v>
      </c>
      <c r="F501" s="39">
        <f>VLOOKUP(C501,'[3]어린이용 전자책'!$A$3:$M$2150,4,0)</f>
        <v>13860</v>
      </c>
      <c r="G501" s="8">
        <v>1</v>
      </c>
      <c r="H501" s="13">
        <v>13860</v>
      </c>
      <c r="I501" s="11" t="str">
        <f>VLOOKUP(C501,'[3]어린이용 전자책'!$A$3:$M$2150,9,0)</f>
        <v>4801187427439</v>
      </c>
      <c r="J501" s="11" t="s">
        <v>635</v>
      </c>
      <c r="K501" s="11" t="str">
        <f>VLOOKUP(C501,'[3]어린이용 전자책'!$A$3:$M$2150,13,0)</f>
        <v>kPDF+kEPUB</v>
      </c>
    </row>
    <row r="502" spans="1:11" s="6" customFormat="1" ht="24.75" customHeight="1">
      <c r="A502" s="11">
        <v>499</v>
      </c>
      <c r="B502" s="11" t="str">
        <f>VLOOKUP(C502,'[3]어린이용 전자책'!A$4:P$2150,2,0)</f>
        <v>아동</v>
      </c>
      <c r="C502" s="14" t="s">
        <v>3586</v>
      </c>
      <c r="D502" s="14" t="s">
        <v>1369</v>
      </c>
      <c r="E502" s="14" t="s">
        <v>764</v>
      </c>
      <c r="F502" s="39">
        <f>VLOOKUP(C502,'[3]어린이용 전자책'!$A$3:$M$2150,4,0)</f>
        <v>13860</v>
      </c>
      <c r="G502" s="8">
        <v>1</v>
      </c>
      <c r="H502" s="13">
        <v>13860</v>
      </c>
      <c r="I502" s="11" t="str">
        <f>VLOOKUP(C502,'[3]어린이용 전자책'!$A$3:$M$2150,9,0)</f>
        <v>4801187427637</v>
      </c>
      <c r="J502" s="11" t="s">
        <v>635</v>
      </c>
      <c r="K502" s="11" t="str">
        <f>VLOOKUP(C502,'[3]어린이용 전자책'!$A$3:$M$2150,13,0)</f>
        <v>kPDF+kEPUB</v>
      </c>
    </row>
    <row r="503" spans="1:11" s="6" customFormat="1" ht="24.75" customHeight="1">
      <c r="A503" s="11">
        <v>500</v>
      </c>
      <c r="B503" s="11" t="str">
        <f>VLOOKUP(C503,'[3]어린이용 전자책'!A$4:P$2150,2,0)</f>
        <v>아동</v>
      </c>
      <c r="C503" s="14" t="s">
        <v>2232</v>
      </c>
      <c r="D503" s="14" t="s">
        <v>1369</v>
      </c>
      <c r="E503" s="14" t="s">
        <v>764</v>
      </c>
      <c r="F503" s="39">
        <f>VLOOKUP(C503,'[3]어린이용 전자책'!$A$3:$M$2150,4,0)</f>
        <v>13860</v>
      </c>
      <c r="G503" s="8">
        <v>1</v>
      </c>
      <c r="H503" s="13">
        <v>13860</v>
      </c>
      <c r="I503" s="11" t="str">
        <f>VLOOKUP(C503,'[3]어린이용 전자책'!$A$3:$M$2150,9,0)</f>
        <v>4801187427774</v>
      </c>
      <c r="J503" s="11" t="s">
        <v>635</v>
      </c>
      <c r="K503" s="11" t="str">
        <f>VLOOKUP(C503,'[3]어린이용 전자책'!$A$3:$M$2150,13,0)</f>
        <v>kPDF+kEPUB</v>
      </c>
    </row>
    <row r="504" spans="1:11" s="6" customFormat="1" ht="24.75" customHeight="1">
      <c r="A504" s="11">
        <v>501</v>
      </c>
      <c r="B504" s="11" t="str">
        <f>VLOOKUP(C504,'[3]어린이용 전자책'!A$4:P$2150,2,0)</f>
        <v>아동</v>
      </c>
      <c r="C504" s="14" t="s">
        <v>2295</v>
      </c>
      <c r="D504" s="14" t="s">
        <v>263</v>
      </c>
      <c r="E504" s="14" t="s">
        <v>191</v>
      </c>
      <c r="F504" s="39">
        <f>VLOOKUP(C504,'[3]어린이용 전자책'!$A$3:$M$2150,4,0)</f>
        <v>18900</v>
      </c>
      <c r="G504" s="8">
        <v>1</v>
      </c>
      <c r="H504" s="13">
        <v>18900</v>
      </c>
      <c r="I504" s="11" t="str">
        <f>VLOOKUP(C504,'[3]어린이용 전자책'!$A$3:$M$2150,9,0)</f>
        <v>4801189164486</v>
      </c>
      <c r="J504" s="11" t="s">
        <v>635</v>
      </c>
      <c r="K504" s="11" t="str">
        <f>VLOOKUP(C504,'[3]어린이용 전자책'!$A$3:$M$2150,13,0)</f>
        <v>kPDF</v>
      </c>
    </row>
    <row r="505" spans="1:11" s="6" customFormat="1" ht="24.75" customHeight="1">
      <c r="A505" s="11">
        <v>502</v>
      </c>
      <c r="B505" s="11" t="str">
        <f>VLOOKUP(C505,'[3]어린이용 전자책'!A$4:P$2150,2,0)</f>
        <v>아동</v>
      </c>
      <c r="C505" s="14" t="s">
        <v>2402</v>
      </c>
      <c r="D505" s="14" t="s">
        <v>468</v>
      </c>
      <c r="E505" s="14" t="s">
        <v>134</v>
      </c>
      <c r="F505" s="39">
        <f>VLOOKUP(C505,'[3]어린이용 전자책'!$A$3:$M$2150,4,0)</f>
        <v>13860</v>
      </c>
      <c r="G505" s="8">
        <v>1</v>
      </c>
      <c r="H505" s="13">
        <v>13860</v>
      </c>
      <c r="I505" s="11" t="str">
        <f>VLOOKUP(C505,'[3]어린이용 전자책'!$A$3:$M$2150,9,0)</f>
        <v>4808968305108</v>
      </c>
      <c r="J505" s="11" t="s">
        <v>635</v>
      </c>
      <c r="K505" s="11" t="str">
        <f>VLOOKUP(C505,'[3]어린이용 전자책'!$A$3:$M$2150,13,0)</f>
        <v>kPDF+kEPUB</v>
      </c>
    </row>
    <row r="506" spans="1:11" s="6" customFormat="1" ht="24.75" customHeight="1">
      <c r="A506" s="11">
        <v>503</v>
      </c>
      <c r="B506" s="11" t="str">
        <f>VLOOKUP(C506,'[3]어린이용 전자책'!A$4:P$2150,2,0)</f>
        <v>아동</v>
      </c>
      <c r="C506" s="14" t="s">
        <v>2464</v>
      </c>
      <c r="D506" s="14" t="s">
        <v>1580</v>
      </c>
      <c r="E506" s="14" t="s">
        <v>73</v>
      </c>
      <c r="F506" s="39">
        <f>VLOOKUP(C506,'[3]어린이용 전자책'!$A$3:$M$2150,4,0)</f>
        <v>17640</v>
      </c>
      <c r="G506" s="8">
        <v>1</v>
      </c>
      <c r="H506" s="13">
        <v>17640</v>
      </c>
      <c r="I506" s="11" t="str">
        <f>VLOOKUP(C506,'[3]어린이용 전자책'!$A$3:$M$2150,9,0)</f>
        <v>4808946472891</v>
      </c>
      <c r="J506" s="11" t="s">
        <v>635</v>
      </c>
      <c r="K506" s="11" t="str">
        <f>VLOOKUP(C506,'[3]어린이용 전자책'!$A$3:$M$2150,13,0)</f>
        <v>kEPUB</v>
      </c>
    </row>
    <row r="507" spans="1:11" s="6" customFormat="1" ht="24.75" customHeight="1">
      <c r="A507" s="11">
        <v>504</v>
      </c>
      <c r="B507" s="11" t="str">
        <f>VLOOKUP(C507,'[3]어린이용 전자책'!A$4:P$2150,2,0)</f>
        <v>아동</v>
      </c>
      <c r="C507" s="14" t="s">
        <v>2253</v>
      </c>
      <c r="D507" s="14" t="s">
        <v>838</v>
      </c>
      <c r="E507" s="14" t="s">
        <v>157</v>
      </c>
      <c r="F507" s="39">
        <f>VLOOKUP(C507,'[3]어린이용 전자책'!$A$3:$M$2150,4,0)</f>
        <v>13610</v>
      </c>
      <c r="G507" s="8">
        <v>1</v>
      </c>
      <c r="H507" s="13">
        <v>13610</v>
      </c>
      <c r="I507" s="11" t="str">
        <f>VLOOKUP(C507,'[3]어린이용 전자책'!$A$3:$M$2150,9,0)</f>
        <v>4801160340809</v>
      </c>
      <c r="J507" s="11" t="s">
        <v>635</v>
      </c>
      <c r="K507" s="11" t="str">
        <f>VLOOKUP(C507,'[3]어린이용 전자책'!$A$3:$M$2150,13,0)</f>
        <v>kPDF</v>
      </c>
    </row>
    <row r="508" spans="1:11" s="6" customFormat="1" ht="24.75" customHeight="1">
      <c r="A508" s="11">
        <v>505</v>
      </c>
      <c r="B508" s="11" t="str">
        <f>VLOOKUP(C508,'[3]어린이용 전자책'!A$4:P$2150,2,0)</f>
        <v>아동</v>
      </c>
      <c r="C508" s="14" t="s">
        <v>2949</v>
      </c>
      <c r="D508" s="14" t="s">
        <v>338</v>
      </c>
      <c r="E508" s="14" t="s">
        <v>267</v>
      </c>
      <c r="F508" s="39">
        <f>VLOOKUP(C508,'[3]어린이용 전자책'!$A$3:$M$2150,4,0)</f>
        <v>17010</v>
      </c>
      <c r="G508" s="8">
        <v>1</v>
      </c>
      <c r="H508" s="13">
        <v>17010</v>
      </c>
      <c r="I508" s="11" t="str">
        <f>VLOOKUP(C508,'[3]어린이용 전자책'!$A$3:$M$2150,9,0)</f>
        <v>4801165180639</v>
      </c>
      <c r="J508" s="11" t="s">
        <v>635</v>
      </c>
      <c r="K508" s="11" t="str">
        <f>VLOOKUP(C508,'[3]어린이용 전자책'!$A$3:$M$2150,13,0)</f>
        <v>kEPUB</v>
      </c>
    </row>
    <row r="509" spans="1:11" s="6" customFormat="1" ht="24.75" customHeight="1">
      <c r="A509" s="11">
        <v>506</v>
      </c>
      <c r="B509" s="11" t="str">
        <f>VLOOKUP(C509,'[3]어린이용 전자책'!A$4:P$2150,2,0)</f>
        <v>아동</v>
      </c>
      <c r="C509" s="14" t="s">
        <v>3009</v>
      </c>
      <c r="D509" s="14" t="s">
        <v>338</v>
      </c>
      <c r="E509" s="14" t="s">
        <v>267</v>
      </c>
      <c r="F509" s="39">
        <f>VLOOKUP(C509,'[3]어린이용 전자책'!$A$3:$M$2150,4,0)</f>
        <v>17010</v>
      </c>
      <c r="G509" s="8">
        <v>1</v>
      </c>
      <c r="H509" s="13">
        <v>17010</v>
      </c>
      <c r="I509" s="11" t="str">
        <f>VLOOKUP(C509,'[3]어린이용 전자책'!$A$3:$M$2150,9,0)</f>
        <v>4801165180813</v>
      </c>
      <c r="J509" s="11" t="s">
        <v>635</v>
      </c>
      <c r="K509" s="11" t="str">
        <f>VLOOKUP(C509,'[3]어린이용 전자책'!$A$3:$M$2150,13,0)</f>
        <v>kEPUB</v>
      </c>
    </row>
    <row r="510" spans="1:11" s="6" customFormat="1" ht="24.75" customHeight="1">
      <c r="A510" s="11">
        <v>507</v>
      </c>
      <c r="B510" s="11" t="str">
        <f>VLOOKUP(C510,'[3]어린이용 전자책'!A$4:P$2150,2,0)</f>
        <v>아동</v>
      </c>
      <c r="C510" s="14" t="s">
        <v>3068</v>
      </c>
      <c r="D510" s="14" t="s">
        <v>338</v>
      </c>
      <c r="E510" s="14" t="s">
        <v>267</v>
      </c>
      <c r="F510" s="39">
        <f>VLOOKUP(C510,'[3]어린이용 전자책'!$A$3:$M$2150,4,0)</f>
        <v>17010</v>
      </c>
      <c r="G510" s="8">
        <v>1</v>
      </c>
      <c r="H510" s="13">
        <v>17010</v>
      </c>
      <c r="I510" s="11" t="str">
        <f>VLOOKUP(C510,'[3]어린이용 전자책'!$A$3:$M$2150,9,0)</f>
        <v>4801165180899</v>
      </c>
      <c r="J510" s="11" t="s">
        <v>635</v>
      </c>
      <c r="K510" s="11" t="str">
        <f>VLOOKUP(C510,'[3]어린이용 전자책'!$A$3:$M$2150,13,0)</f>
        <v>kEPUB</v>
      </c>
    </row>
    <row r="511" spans="1:11" s="6" customFormat="1" ht="24.75" customHeight="1">
      <c r="A511" s="11">
        <v>508</v>
      </c>
      <c r="B511" s="11" t="str">
        <f>VLOOKUP(C511,'[3]어린이용 전자책'!A$4:P$2150,2,0)</f>
        <v>아동</v>
      </c>
      <c r="C511" s="14" t="s">
        <v>2150</v>
      </c>
      <c r="D511" s="14" t="s">
        <v>1418</v>
      </c>
      <c r="E511" s="14" t="s">
        <v>698</v>
      </c>
      <c r="F511" s="39">
        <f>VLOOKUP(C511,'[3]어린이용 전자책'!$A$3:$M$2150,4,0)</f>
        <v>12600</v>
      </c>
      <c r="G511" s="8">
        <v>1</v>
      </c>
      <c r="H511" s="13">
        <v>12600</v>
      </c>
      <c r="I511" s="11" t="str">
        <f>VLOOKUP(C511,'[3]어린이용 전자책'!$A$3:$M$2150,9,0)</f>
        <v>4801186670898</v>
      </c>
      <c r="J511" s="11" t="s">
        <v>635</v>
      </c>
      <c r="K511" s="11" t="str">
        <f>VLOOKUP(C511,'[3]어린이용 전자책'!$A$3:$M$2150,13,0)</f>
        <v>kPDF+kEPUB</v>
      </c>
    </row>
    <row r="512" spans="1:11" s="6" customFormat="1" ht="24.75" customHeight="1">
      <c r="A512" s="11">
        <v>509</v>
      </c>
      <c r="B512" s="11" t="str">
        <f>VLOOKUP(C512,'[3]어린이용 전자책'!A$4:P$2150,2,0)</f>
        <v>아동</v>
      </c>
      <c r="C512" s="14" t="s">
        <v>3516</v>
      </c>
      <c r="D512" s="14" t="s">
        <v>4089</v>
      </c>
      <c r="E512" s="14" t="s">
        <v>94</v>
      </c>
      <c r="F512" s="39">
        <f>VLOOKUP(C512,'[3]어린이용 전자책'!$A$3:$M$2150,4,0)</f>
        <v>27000</v>
      </c>
      <c r="G512" s="8">
        <v>2</v>
      </c>
      <c r="H512" s="13">
        <v>54000</v>
      </c>
      <c r="I512" s="11" t="str">
        <f>VLOOKUP(C512,'[3]어린이용 전자책'!$A$3:$M$2150,9,0)</f>
        <v>4808950972813</v>
      </c>
      <c r="J512" s="11" t="s">
        <v>635</v>
      </c>
      <c r="K512" s="11" t="str">
        <f>VLOOKUP(C512,'[3]어린이용 전자책'!$A$3:$M$2150,13,0)</f>
        <v>kEPUB</v>
      </c>
    </row>
    <row r="513" spans="1:11" s="6" customFormat="1" ht="24.75" customHeight="1">
      <c r="A513" s="11">
        <v>510</v>
      </c>
      <c r="B513" s="11" t="str">
        <f>VLOOKUP(C513,'[3]어린이용 전자책'!A$4:P$2150,2,0)</f>
        <v>아동</v>
      </c>
      <c r="C513" s="14" t="s">
        <v>3562</v>
      </c>
      <c r="D513" s="14" t="s">
        <v>848</v>
      </c>
      <c r="E513" s="14" t="s">
        <v>191</v>
      </c>
      <c r="F513" s="39">
        <f>VLOOKUP(C513,'[3]어린이용 전자책'!$A$3:$M$2150,4,0)</f>
        <v>17640</v>
      </c>
      <c r="G513" s="8">
        <v>1</v>
      </c>
      <c r="H513" s="13">
        <v>17640</v>
      </c>
      <c r="I513" s="11" t="str">
        <f>VLOOKUP(C513,'[3]어린이용 전자책'!$A$3:$M$2150,9,0)</f>
        <v>4801186797908</v>
      </c>
      <c r="J513" s="11" t="s">
        <v>635</v>
      </c>
      <c r="K513" s="11" t="str">
        <f>VLOOKUP(C513,'[3]어린이용 전자책'!$A$3:$M$2150,13,0)</f>
        <v>kPDF</v>
      </c>
    </row>
    <row r="514" spans="1:11" s="6" customFormat="1" ht="24.75" customHeight="1">
      <c r="A514" s="11">
        <v>511</v>
      </c>
      <c r="B514" s="11" t="str">
        <f>VLOOKUP(C514,'[3]어린이용 전자책'!A$4:P$2150,2,0)</f>
        <v>아동</v>
      </c>
      <c r="C514" s="14" t="s">
        <v>2246</v>
      </c>
      <c r="D514" s="14" t="s">
        <v>204</v>
      </c>
      <c r="E514" s="14" t="s">
        <v>153</v>
      </c>
      <c r="F514" s="39">
        <f>VLOOKUP(C514,'[3]어린이용 전자책'!$A$3:$M$2150,4,0)</f>
        <v>15120</v>
      </c>
      <c r="G514" s="8">
        <v>1</v>
      </c>
      <c r="H514" s="13">
        <v>15120</v>
      </c>
      <c r="I514" s="11" t="str">
        <f>VLOOKUP(C514,'[3]어린이용 전자책'!$A$3:$M$2150,9,0)</f>
        <v>4801157852162</v>
      </c>
      <c r="J514" s="11" t="s">
        <v>635</v>
      </c>
      <c r="K514" s="11" t="str">
        <f>VLOOKUP(C514,'[3]어린이용 전자책'!$A$3:$M$2150,13,0)</f>
        <v>kEPUB</v>
      </c>
    </row>
    <row r="515" spans="1:11" s="6" customFormat="1" ht="24.75" customHeight="1">
      <c r="A515" s="11">
        <v>512</v>
      </c>
      <c r="B515" s="11" t="str">
        <f>VLOOKUP(C515,'[3]어린이용 전자책'!A$4:P$2150,2,0)</f>
        <v>아동</v>
      </c>
      <c r="C515" s="14" t="s">
        <v>2650</v>
      </c>
      <c r="D515" s="14" t="s">
        <v>239</v>
      </c>
      <c r="E515" s="14" t="s">
        <v>174</v>
      </c>
      <c r="F515" s="39">
        <f>VLOOKUP(C515,'[3]어린이용 전자책'!$A$3:$M$2150,4,0)</f>
        <v>16200</v>
      </c>
      <c r="G515" s="8">
        <v>1</v>
      </c>
      <c r="H515" s="13">
        <v>16200</v>
      </c>
      <c r="I515" s="11" t="str">
        <f>VLOOKUP(C515,'[3]어린이용 전자책'!$A$3:$M$2150,9,0)</f>
        <v>4808962192988</v>
      </c>
      <c r="J515" s="11" t="s">
        <v>635</v>
      </c>
      <c r="K515" s="11" t="str">
        <f>VLOOKUP(C515,'[3]어린이용 전자책'!$A$3:$M$2150,13,0)</f>
        <v>kPDF</v>
      </c>
    </row>
    <row r="516" spans="1:11" s="6" customFormat="1" ht="24.75" customHeight="1">
      <c r="A516" s="11">
        <v>513</v>
      </c>
      <c r="B516" s="11" t="str">
        <f>VLOOKUP(C516,'[3]어린이용 전자책'!A$4:P$2150,2,0)</f>
        <v>아동</v>
      </c>
      <c r="C516" s="14" t="s">
        <v>3046</v>
      </c>
      <c r="D516" s="14" t="s">
        <v>944</v>
      </c>
      <c r="E516" s="14" t="s">
        <v>873</v>
      </c>
      <c r="F516" s="39">
        <f>VLOOKUP(C516,'[3]어린이용 전자책'!$A$3:$M$2150,4,0)</f>
        <v>15120</v>
      </c>
      <c r="G516" s="8">
        <v>1</v>
      </c>
      <c r="H516" s="13">
        <v>15120</v>
      </c>
      <c r="I516" s="11" t="str">
        <f>VLOOKUP(C516,'[3]어린이용 전자책'!$A$3:$M$2150,9,0)</f>
        <v>4801157769576</v>
      </c>
      <c r="J516" s="11" t="s">
        <v>635</v>
      </c>
      <c r="K516" s="11" t="str">
        <f>VLOOKUP(C516,'[3]어린이용 전자책'!$A$3:$M$2150,13,0)</f>
        <v>kPDF</v>
      </c>
    </row>
    <row r="517" spans="1:11" s="6" customFormat="1" ht="24.75" customHeight="1">
      <c r="A517" s="11">
        <v>514</v>
      </c>
      <c r="B517" s="11" t="str">
        <f>VLOOKUP(C517,'[3]어린이용 전자책'!A$4:P$2150,2,0)</f>
        <v>아동</v>
      </c>
      <c r="C517" s="14" t="s">
        <v>2262</v>
      </c>
      <c r="D517" s="14" t="s">
        <v>944</v>
      </c>
      <c r="E517" s="14" t="s">
        <v>873</v>
      </c>
      <c r="F517" s="39">
        <f>VLOOKUP(C517,'[3]어린이용 전자책'!$A$3:$M$2150,4,0)</f>
        <v>12600</v>
      </c>
      <c r="G517" s="8">
        <v>1</v>
      </c>
      <c r="H517" s="13">
        <v>12600</v>
      </c>
      <c r="I517" s="11" t="str">
        <f>VLOOKUP(C517,'[3]어린이용 전자책'!$A$3:$M$2150,9,0)</f>
        <v>4801157766728</v>
      </c>
      <c r="J517" s="11" t="s">
        <v>635</v>
      </c>
      <c r="K517" s="11" t="str">
        <f>VLOOKUP(C517,'[3]어린이용 전자책'!$A$3:$M$2150,13,0)</f>
        <v>kPDF</v>
      </c>
    </row>
    <row r="518" spans="1:11" s="6" customFormat="1" ht="24.75" customHeight="1">
      <c r="A518" s="11">
        <v>515</v>
      </c>
      <c r="B518" s="11" t="str">
        <f>VLOOKUP(C518,'[3]어린이용 전자책'!A$4:P$2150,2,0)</f>
        <v>아동</v>
      </c>
      <c r="C518" s="14" t="s">
        <v>2397</v>
      </c>
      <c r="D518" s="14" t="s">
        <v>176</v>
      </c>
      <c r="E518" s="14" t="s">
        <v>231</v>
      </c>
      <c r="F518" s="39">
        <f>VLOOKUP(C518,'[3]어린이용 전자책'!$A$3:$M$2150,4,0)</f>
        <v>13860</v>
      </c>
      <c r="G518" s="8">
        <v>1</v>
      </c>
      <c r="H518" s="13">
        <v>13860</v>
      </c>
      <c r="I518" s="11" t="str">
        <f>VLOOKUP(C518,'[3]어린이용 전자책'!$A$3:$M$2150,9,0)</f>
        <v>4801188867227</v>
      </c>
      <c r="J518" s="11" t="s">
        <v>635</v>
      </c>
      <c r="K518" s="11" t="str">
        <f>VLOOKUP(C518,'[3]어린이용 전자책'!$A$3:$M$2150,13,0)</f>
        <v>kPDF+kEPUB</v>
      </c>
    </row>
    <row r="519" spans="1:11" s="6" customFormat="1" ht="24.75" customHeight="1">
      <c r="A519" s="11">
        <v>516</v>
      </c>
      <c r="B519" s="11" t="str">
        <f>VLOOKUP(C519,'[3]어린이용 전자책'!A$4:P$2150,2,0)</f>
        <v>아동</v>
      </c>
      <c r="C519" s="14" t="s">
        <v>2491</v>
      </c>
      <c r="D519" s="14" t="s">
        <v>1605</v>
      </c>
      <c r="E519" s="14" t="s">
        <v>140</v>
      </c>
      <c r="F519" s="39">
        <f>VLOOKUP(C519,'[3]어린이용 전자책'!$A$3:$M$2150,4,0)</f>
        <v>12600</v>
      </c>
      <c r="G519" s="8">
        <v>1</v>
      </c>
      <c r="H519" s="13">
        <v>12600</v>
      </c>
      <c r="I519" s="11" t="str">
        <f>VLOOKUP(C519,'[3]어린이용 전자책'!$A$3:$M$2150,9,0)</f>
        <v>4801190077188</v>
      </c>
      <c r="J519" s="11" t="s">
        <v>635</v>
      </c>
      <c r="K519" s="11" t="str">
        <f>VLOOKUP(C519,'[3]어린이용 전자책'!$A$3:$M$2150,13,0)</f>
        <v>kEPUB</v>
      </c>
    </row>
    <row r="520" spans="1:11" s="6" customFormat="1" ht="24.75" customHeight="1">
      <c r="A520" s="11">
        <v>517</v>
      </c>
      <c r="B520" s="11" t="str">
        <f>VLOOKUP(C520,'[3]어린이용 전자책'!A$4:P$2150,2,0)</f>
        <v>아동</v>
      </c>
      <c r="C520" s="14" t="s">
        <v>2684</v>
      </c>
      <c r="D520" s="14" t="s">
        <v>1006</v>
      </c>
      <c r="E520" s="14" t="s">
        <v>764</v>
      </c>
      <c r="F520" s="39">
        <f>VLOOKUP(C520,'[3]어린이용 전자책'!$A$3:$M$2150,4,0)</f>
        <v>15120</v>
      </c>
      <c r="G520" s="8">
        <v>1</v>
      </c>
      <c r="H520" s="13">
        <v>15120</v>
      </c>
      <c r="I520" s="11" t="str">
        <f>VLOOKUP(C520,'[3]어린이용 전자책'!$A$3:$M$2150,9,0)</f>
        <v>4801189239115</v>
      </c>
      <c r="J520" s="11" t="s">
        <v>635</v>
      </c>
      <c r="K520" s="11" t="str">
        <f>VLOOKUP(C520,'[3]어린이용 전자책'!$A$3:$M$2150,13,0)</f>
        <v>kPDF+kEPUB</v>
      </c>
    </row>
    <row r="521" spans="1:11" s="6" customFormat="1" ht="24.75" customHeight="1">
      <c r="A521" s="11">
        <v>518</v>
      </c>
      <c r="B521" s="11" t="str">
        <f>VLOOKUP(C521,'[3]어린이용 전자책'!A$4:P$2150,2,0)</f>
        <v>아동</v>
      </c>
      <c r="C521" s="14" t="s">
        <v>2198</v>
      </c>
      <c r="D521" s="14" t="s">
        <v>789</v>
      </c>
      <c r="E521" s="14" t="s">
        <v>237</v>
      </c>
      <c r="F521" s="39">
        <f>VLOOKUP(C521,'[3]어린이용 전자책'!$A$3:$M$2150,4,0)</f>
        <v>16380</v>
      </c>
      <c r="G521" s="8">
        <v>1</v>
      </c>
      <c r="H521" s="13">
        <v>16380</v>
      </c>
      <c r="I521" s="11" t="str">
        <f>VLOOKUP(C521,'[3]어린이용 전자책'!$A$3:$M$2150,9,0)</f>
        <v>4801157852049</v>
      </c>
      <c r="J521" s="11" t="s">
        <v>635</v>
      </c>
      <c r="K521" s="11" t="str">
        <f>VLOOKUP(C521,'[3]어린이용 전자책'!$A$3:$M$2150,13,0)</f>
        <v>kEPUB</v>
      </c>
    </row>
    <row r="522" spans="1:11" s="6" customFormat="1" ht="24.75" customHeight="1">
      <c r="A522" s="11">
        <v>519</v>
      </c>
      <c r="B522" s="11" t="str">
        <f>VLOOKUP(C522,'[3]어린이용 전자책'!A$4:P$2150,2,0)</f>
        <v>아동</v>
      </c>
      <c r="C522" s="14" t="s">
        <v>3579</v>
      </c>
      <c r="D522" s="14" t="s">
        <v>1431</v>
      </c>
      <c r="E522" s="14" t="s">
        <v>373</v>
      </c>
      <c r="F522" s="39">
        <f>VLOOKUP(C522,'[3]어린이용 전자책'!$A$3:$M$2150,4,0)</f>
        <v>19800</v>
      </c>
      <c r="G522" s="8">
        <v>2</v>
      </c>
      <c r="H522" s="13">
        <v>39600</v>
      </c>
      <c r="I522" s="11" t="str">
        <f>VLOOKUP(C522,'[3]어린이용 전자책'!$A$3:$M$2150,9,0)</f>
        <v>4808962478983</v>
      </c>
      <c r="J522" s="11" t="s">
        <v>635</v>
      </c>
      <c r="K522" s="11" t="str">
        <f>VLOOKUP(C522,'[3]어린이용 전자책'!$A$3:$M$2150,13,0)</f>
        <v>kEPUB</v>
      </c>
    </row>
    <row r="523" spans="1:11" s="6" customFormat="1" ht="24.75" customHeight="1">
      <c r="A523" s="11">
        <v>520</v>
      </c>
      <c r="B523" s="11" t="str">
        <f>VLOOKUP(C523,'[3]어린이용 전자책'!A$4:P$2150,2,0)</f>
        <v>아동</v>
      </c>
      <c r="C523" s="14" t="s">
        <v>3930</v>
      </c>
      <c r="D523" s="14" t="s">
        <v>3975</v>
      </c>
      <c r="E523" s="14" t="s">
        <v>808</v>
      </c>
      <c r="F523" s="39">
        <f>VLOOKUP(C523,'[3]어린이용 전자책'!$A$3:$M$2150,4,0)</f>
        <v>16380</v>
      </c>
      <c r="G523" s="8">
        <v>1</v>
      </c>
      <c r="H523" s="13">
        <v>16380</v>
      </c>
      <c r="I523" s="11" t="str">
        <f>VLOOKUP(C523,'[3]어린이용 전자책'!$A$3:$M$2150,9,0)</f>
        <v>4808961553858</v>
      </c>
      <c r="J523" s="11" t="s">
        <v>635</v>
      </c>
      <c r="K523" s="11" t="str">
        <f>VLOOKUP(C523,'[3]어린이용 전자책'!$A$3:$M$2150,13,0)</f>
        <v>kPDF</v>
      </c>
    </row>
    <row r="524" spans="1:11" s="6" customFormat="1" ht="24.75" customHeight="1">
      <c r="A524" s="11">
        <v>521</v>
      </c>
      <c r="B524" s="11" t="str">
        <f>VLOOKUP(C524,'[3]어린이용 전자책'!A$4:P$2150,2,0)</f>
        <v>아동</v>
      </c>
      <c r="C524" s="14" t="s">
        <v>2413</v>
      </c>
      <c r="D524" s="14" t="s">
        <v>759</v>
      </c>
      <c r="E524" s="14" t="s">
        <v>140</v>
      </c>
      <c r="F524" s="39">
        <f>VLOOKUP(C524,'[3]어린이용 전자책'!$A$3:$M$2150,4,0)</f>
        <v>15120</v>
      </c>
      <c r="G524" s="8">
        <v>1</v>
      </c>
      <c r="H524" s="13">
        <v>15120</v>
      </c>
      <c r="I524" s="11" t="str">
        <f>VLOOKUP(C524,'[3]어린이용 전자책'!$A$3:$M$2150,9,0)</f>
        <v>4801190077041</v>
      </c>
      <c r="J524" s="11" t="s">
        <v>635</v>
      </c>
      <c r="K524" s="11" t="str">
        <f>VLOOKUP(C524,'[3]어린이용 전자책'!$A$3:$M$2150,13,0)</f>
        <v>kPDF</v>
      </c>
    </row>
    <row r="525" spans="1:11" s="6" customFormat="1" ht="24.75" customHeight="1">
      <c r="A525" s="11">
        <v>522</v>
      </c>
      <c r="B525" s="11" t="str">
        <f>VLOOKUP(C525,'[3]어린이용 전자책'!A$4:P$2150,2,0)</f>
        <v>아동</v>
      </c>
      <c r="C525" s="14" t="s">
        <v>3926</v>
      </c>
      <c r="D525" s="14" t="s">
        <v>3964</v>
      </c>
      <c r="E525" s="14" t="s">
        <v>28</v>
      </c>
      <c r="F525" s="39">
        <f>VLOOKUP(C525,'[3]어린이용 전자책'!$A$3:$M$2150,4,0)</f>
        <v>11000</v>
      </c>
      <c r="G525" s="8">
        <v>5</v>
      </c>
      <c r="H525" s="13">
        <v>55000</v>
      </c>
      <c r="I525" s="11" t="str">
        <f>VLOOKUP(C525,'[3]어린이용 전자책'!$A$3:$M$2150,9,0)</f>
        <v>4808954615044</v>
      </c>
      <c r="J525" s="11" t="s">
        <v>635</v>
      </c>
      <c r="K525" s="11" t="str">
        <f>VLOOKUP(C525,'[3]어린이용 전자책'!$A$3:$M$2150,13,0)</f>
        <v>kEPUB</v>
      </c>
    </row>
    <row r="526" spans="1:11" s="6" customFormat="1" ht="24.75" customHeight="1">
      <c r="A526" s="11">
        <v>523</v>
      </c>
      <c r="B526" s="11" t="str">
        <f>VLOOKUP(C526,'[3]어린이용 전자책'!A$4:P$2150,2,0)</f>
        <v>아동</v>
      </c>
      <c r="C526" s="14" t="s">
        <v>3288</v>
      </c>
      <c r="D526" s="14" t="s">
        <v>1347</v>
      </c>
      <c r="E526" s="14" t="s">
        <v>1348</v>
      </c>
      <c r="F526" s="39">
        <f>VLOOKUP(C526,'[3]어린이용 전자책'!$A$3:$M$2150,4,0)</f>
        <v>54000</v>
      </c>
      <c r="G526" s="8">
        <v>2</v>
      </c>
      <c r="H526" s="13">
        <v>108000</v>
      </c>
      <c r="I526" s="11" t="str">
        <f>VLOOKUP(C526,'[3]어린이용 전자책'!$A$3:$M$2150,9,0)</f>
        <v>4808977469266</v>
      </c>
      <c r="J526" s="11" t="s">
        <v>635</v>
      </c>
      <c r="K526" s="11" t="str">
        <f>VLOOKUP(C526,'[3]어린이용 전자책'!$A$3:$M$2150,13,0)</f>
        <v>kEPUB</v>
      </c>
    </row>
    <row r="527" spans="1:11" s="6" customFormat="1" ht="24.75" customHeight="1">
      <c r="A527" s="11">
        <v>524</v>
      </c>
      <c r="B527" s="11" t="str">
        <f>VLOOKUP(C527,'[3]어린이용 전자책'!A$4:P$2150,2,0)</f>
        <v>아동</v>
      </c>
      <c r="C527" s="14" t="s">
        <v>3621</v>
      </c>
      <c r="D527" s="14" t="s">
        <v>798</v>
      </c>
      <c r="E527" s="14" t="s">
        <v>191</v>
      </c>
      <c r="F527" s="39">
        <f>VLOOKUP(C527,'[3]어린이용 전자책'!$A$3:$M$2150,4,0)</f>
        <v>18900</v>
      </c>
      <c r="G527" s="8">
        <v>1</v>
      </c>
      <c r="H527" s="13">
        <v>18900</v>
      </c>
      <c r="I527" s="11" t="str">
        <f>VLOOKUP(C527,'[3]어린이용 전자책'!$A$3:$M$2150,9,0)</f>
        <v>4801186797984</v>
      </c>
      <c r="J527" s="11" t="s">
        <v>635</v>
      </c>
      <c r="K527" s="11" t="str">
        <f>VLOOKUP(C527,'[3]어린이용 전자책'!$A$3:$M$2150,13,0)</f>
        <v>kPDF</v>
      </c>
    </row>
    <row r="528" spans="1:11" s="6" customFormat="1" ht="24.75" customHeight="1">
      <c r="A528" s="11">
        <v>525</v>
      </c>
      <c r="B528" s="11" t="str">
        <f>VLOOKUP(C528,'[3]어린이용 전자책'!A$4:P$2150,2,0)</f>
        <v>아동</v>
      </c>
      <c r="C528" s="14" t="s">
        <v>3001</v>
      </c>
      <c r="D528" s="14" t="s">
        <v>4110</v>
      </c>
      <c r="E528" s="14" t="s">
        <v>174</v>
      </c>
      <c r="F528" s="39">
        <f>VLOOKUP(C528,'[3]어린이용 전자책'!$A$3:$M$2150,4,0)</f>
        <v>18900</v>
      </c>
      <c r="G528" s="8">
        <v>1</v>
      </c>
      <c r="H528" s="13">
        <v>18900</v>
      </c>
      <c r="I528" s="11" t="str">
        <f>VLOOKUP(C528,'[3]어린이용 전자책'!$A$3:$M$2150,9,0)</f>
        <v>4808962193145</v>
      </c>
      <c r="J528" s="11" t="s">
        <v>635</v>
      </c>
      <c r="K528" s="11" t="str">
        <f>VLOOKUP(C528,'[3]어린이용 전자책'!$A$3:$M$2150,13,0)</f>
        <v>kPDF</v>
      </c>
    </row>
    <row r="529" spans="1:11" s="6" customFormat="1" ht="24.75" customHeight="1">
      <c r="A529" s="11">
        <v>526</v>
      </c>
      <c r="B529" s="11" t="str">
        <f>VLOOKUP(C529,'[3]어린이용 전자책'!A$4:P$2150,2,0)</f>
        <v>아동</v>
      </c>
      <c r="C529" s="14" t="s">
        <v>2204</v>
      </c>
      <c r="D529" s="14" t="s">
        <v>934</v>
      </c>
      <c r="E529" s="14" t="s">
        <v>581</v>
      </c>
      <c r="F529" s="39">
        <f>VLOOKUP(C529,'[3]어린이용 전자책'!$A$3:$M$2150,4,0)</f>
        <v>15120</v>
      </c>
      <c r="G529" s="8">
        <v>1</v>
      </c>
      <c r="H529" s="13">
        <v>15120</v>
      </c>
      <c r="I529" s="11" t="str">
        <f>VLOOKUP(C529,'[3]어린이용 전자책'!$A$3:$M$2150,9,0)</f>
        <v>4801161720846</v>
      </c>
      <c r="J529" s="11" t="s">
        <v>635</v>
      </c>
      <c r="K529" s="11" t="str">
        <f>VLOOKUP(C529,'[3]어린이용 전자책'!$A$3:$M$2150,13,0)</f>
        <v>kPDF</v>
      </c>
    </row>
    <row r="530" spans="1:11" s="6" customFormat="1" ht="24.75" customHeight="1">
      <c r="A530" s="11">
        <v>527</v>
      </c>
      <c r="B530" s="11" t="str">
        <f>VLOOKUP(C530,'[3]어린이용 전자책'!A$4:P$2150,2,0)</f>
        <v>아동</v>
      </c>
      <c r="C530" s="14" t="s">
        <v>3662</v>
      </c>
      <c r="D530" s="14" t="s">
        <v>1470</v>
      </c>
      <c r="E530" s="14" t="s">
        <v>73</v>
      </c>
      <c r="F530" s="39">
        <f>VLOOKUP(C530,'[3]어린이용 전자책'!$A$3:$M$2150,4,0)</f>
        <v>12600</v>
      </c>
      <c r="G530" s="8">
        <v>1</v>
      </c>
      <c r="H530" s="13">
        <v>12600</v>
      </c>
      <c r="I530" s="11" t="str">
        <f>VLOOKUP(C530,'[3]어린이용 전자책'!$A$3:$M$2150,9,0)</f>
        <v>4808946472471</v>
      </c>
      <c r="J530" s="11" t="s">
        <v>635</v>
      </c>
      <c r="K530" s="11" t="str">
        <f>VLOOKUP(C530,'[3]어린이용 전자책'!$A$3:$M$2150,13,0)</f>
        <v>kEPUB</v>
      </c>
    </row>
    <row r="531" spans="1:11" s="6" customFormat="1" ht="24.75" customHeight="1">
      <c r="A531" s="11">
        <v>528</v>
      </c>
      <c r="B531" s="11" t="str">
        <f>VLOOKUP(C531,'[3]어린이용 전자책'!A$4:P$2150,2,0)</f>
        <v>아동</v>
      </c>
      <c r="C531" s="14" t="s">
        <v>2239</v>
      </c>
      <c r="D531" s="14" t="s">
        <v>232</v>
      </c>
      <c r="E531" s="14" t="s">
        <v>140</v>
      </c>
      <c r="F531" s="39">
        <f>VLOOKUP(C531,'[3]어린이용 전자책'!$A$3:$M$2150,4,0)</f>
        <v>16380</v>
      </c>
      <c r="G531" s="8">
        <v>1</v>
      </c>
      <c r="H531" s="13">
        <v>16380</v>
      </c>
      <c r="I531" s="11" t="str">
        <f>VLOOKUP(C531,'[3]어린이용 전자책'!$A$3:$M$2150,9,0)</f>
        <v>4801187287897</v>
      </c>
      <c r="J531" s="11" t="s">
        <v>635</v>
      </c>
      <c r="K531" s="11" t="str">
        <f>VLOOKUP(C531,'[3]어린이용 전자책'!$A$3:$M$2150,13,0)</f>
        <v>kEPUB</v>
      </c>
    </row>
    <row r="532" spans="1:11" s="6" customFormat="1" ht="24.75" customHeight="1">
      <c r="A532" s="11">
        <v>529</v>
      </c>
      <c r="B532" s="11" t="str">
        <f>VLOOKUP(C532,'[3]어린이용 전자책'!A$4:P$2150,2,0)</f>
        <v>아동</v>
      </c>
      <c r="C532" s="14" t="s">
        <v>3604</v>
      </c>
      <c r="D532" s="14" t="s">
        <v>776</v>
      </c>
      <c r="E532" s="14" t="s">
        <v>777</v>
      </c>
      <c r="F532" s="39">
        <f>VLOOKUP(C532,'[3]어린이용 전자책'!$A$3:$M$2150,4,0)</f>
        <v>15120</v>
      </c>
      <c r="G532" s="8">
        <v>1</v>
      </c>
      <c r="H532" s="13">
        <v>15120</v>
      </c>
      <c r="I532" s="11" t="str">
        <f>VLOOKUP(C532,'[3]어린이용 전자책'!$A$3:$M$2150,9,0)</f>
        <v>4801186979540</v>
      </c>
      <c r="J532" s="11" t="s">
        <v>635</v>
      </c>
      <c r="K532" s="11" t="str">
        <f>VLOOKUP(C532,'[3]어린이용 전자책'!$A$3:$M$2150,13,0)</f>
        <v>kEPUB</v>
      </c>
    </row>
    <row r="533" spans="1:11" s="6" customFormat="1" ht="24.75" customHeight="1">
      <c r="A533" s="11">
        <v>530</v>
      </c>
      <c r="B533" s="11" t="str">
        <f>VLOOKUP(C533,'[3]어린이용 전자책'!A$4:P$2150,2,0)</f>
        <v>아동</v>
      </c>
      <c r="C533" s="14" t="s">
        <v>2818</v>
      </c>
      <c r="D533" s="14" t="s">
        <v>836</v>
      </c>
      <c r="E533" s="14" t="s">
        <v>830</v>
      </c>
      <c r="F533" s="39">
        <f>VLOOKUP(C533,'[3]어린이용 전자책'!$A$3:$M$2150,4,0)</f>
        <v>28800</v>
      </c>
      <c r="G533" s="8">
        <v>2</v>
      </c>
      <c r="H533" s="13">
        <v>57600</v>
      </c>
      <c r="I533" s="11" t="str">
        <f>VLOOKUP(C533,'[3]어린이용 전자책'!$A$3:$M$2150,9,0)</f>
        <v>4808950985547</v>
      </c>
      <c r="J533" s="11" t="s">
        <v>635</v>
      </c>
      <c r="K533" s="11" t="str">
        <f>VLOOKUP(C533,'[3]어린이용 전자책'!$A$3:$M$2150,13,0)</f>
        <v>kPDF</v>
      </c>
    </row>
    <row r="534" spans="1:11" s="6" customFormat="1" ht="24.75" customHeight="1">
      <c r="A534" s="11">
        <v>531</v>
      </c>
      <c r="B534" s="11" t="str">
        <f>VLOOKUP(C534,'[3]어린이용 전자책'!$A$3:$M$2150,2,0)</f>
        <v>아동</v>
      </c>
      <c r="C534" s="14" t="s">
        <v>5283</v>
      </c>
      <c r="D534" s="14" t="s">
        <v>1672</v>
      </c>
      <c r="E534" s="14" t="s">
        <v>1669</v>
      </c>
      <c r="F534" s="39">
        <f>VLOOKUP(C534,'[3]어린이용 전자책'!$A$3:$M$2150,4,0)</f>
        <v>12400</v>
      </c>
      <c r="G534" s="8">
        <v>2</v>
      </c>
      <c r="H534" s="13">
        <v>24800</v>
      </c>
      <c r="I534" s="11" t="str">
        <f>VLOOKUP(C534,'[3]어린이용 전자책'!$A$3:$M$2150,9,0)</f>
        <v>480D200603820</v>
      </c>
      <c r="J534" s="11" t="s">
        <v>667</v>
      </c>
      <c r="K534" s="11" t="str">
        <f>VLOOKUP(C534,'[3]어린이용 전자책'!$A$3:$M$2150,13,0)</f>
        <v>kEPUB</v>
      </c>
    </row>
    <row r="535" spans="1:11" s="6" customFormat="1" ht="24.75" customHeight="1">
      <c r="A535" s="11">
        <v>532</v>
      </c>
      <c r="B535" s="11" t="str">
        <f>VLOOKUP(C535,'[3]어린이용 전자책'!A$4:P$2150,2,0)</f>
        <v>아동</v>
      </c>
      <c r="C535" s="14" t="s">
        <v>2854</v>
      </c>
      <c r="D535" s="14" t="s">
        <v>803</v>
      </c>
      <c r="E535" s="14" t="s">
        <v>1669</v>
      </c>
      <c r="F535" s="39">
        <f>VLOOKUP(C535,'[3]어린이용 전자책'!$A$3:$M$2150,4,0)</f>
        <v>12400</v>
      </c>
      <c r="G535" s="8">
        <v>2</v>
      </c>
      <c r="H535" s="13">
        <v>24800</v>
      </c>
      <c r="I535" s="11" t="str">
        <f>VLOOKUP(C535,'[3]어린이용 전자책'!$A$3:$M$2150,9,0)</f>
        <v>480D200603770</v>
      </c>
      <c r="J535" s="11" t="s">
        <v>667</v>
      </c>
      <c r="K535" s="11" t="str">
        <f>VLOOKUP(C535,'[3]어린이용 전자책'!$A$3:$M$2150,13,0)</f>
        <v>kEPUB</v>
      </c>
    </row>
    <row r="536" spans="1:11" s="6" customFormat="1" ht="24.75" customHeight="1">
      <c r="A536" s="11">
        <v>533</v>
      </c>
      <c r="B536" s="11" t="str">
        <f>VLOOKUP(C536,'[3]어린이용 전자책'!A$4:P$2150,2,0)</f>
        <v>아동</v>
      </c>
      <c r="C536" s="14" t="s">
        <v>2852</v>
      </c>
      <c r="D536" s="14" t="s">
        <v>1673</v>
      </c>
      <c r="E536" s="14" t="s">
        <v>1669</v>
      </c>
      <c r="F536" s="39">
        <f>VLOOKUP(C536,'[3]어린이용 전자책'!$A$3:$M$2150,4,0)</f>
        <v>12400</v>
      </c>
      <c r="G536" s="8">
        <v>2</v>
      </c>
      <c r="H536" s="13">
        <v>24800</v>
      </c>
      <c r="I536" s="11" t="str">
        <f>VLOOKUP(C536,'[3]어린이용 전자책'!$A$3:$M$2150,9,0)</f>
        <v>480D200603790</v>
      </c>
      <c r="J536" s="11" t="s">
        <v>667</v>
      </c>
      <c r="K536" s="11" t="str">
        <f>VLOOKUP(C536,'[3]어린이용 전자책'!$A$3:$M$2150,13,0)</f>
        <v>kEPUB</v>
      </c>
    </row>
    <row r="537" spans="1:11" s="6" customFormat="1" ht="24.75" customHeight="1">
      <c r="A537" s="11">
        <v>534</v>
      </c>
      <c r="B537" s="11" t="str">
        <f>VLOOKUP(C537,'[3]어린이용 전자책'!A$4:P$2150,2,0)</f>
        <v>아동</v>
      </c>
      <c r="C537" s="14" t="s">
        <v>2853</v>
      </c>
      <c r="D537" s="14" t="s">
        <v>1646</v>
      </c>
      <c r="E537" s="14" t="s">
        <v>1669</v>
      </c>
      <c r="F537" s="39">
        <f>VLOOKUP(C537,'[3]어린이용 전자책'!$A$3:$M$2150,4,0)</f>
        <v>12400</v>
      </c>
      <c r="G537" s="8">
        <v>2</v>
      </c>
      <c r="H537" s="13">
        <v>24800</v>
      </c>
      <c r="I537" s="11" t="str">
        <f>VLOOKUP(C537,'[3]어린이용 전자책'!$A$3:$M$2150,9,0)</f>
        <v>480D200603780</v>
      </c>
      <c r="J537" s="11" t="s">
        <v>667</v>
      </c>
      <c r="K537" s="11" t="str">
        <f>VLOOKUP(C537,'[3]어린이용 전자책'!$A$3:$M$2150,13,0)</f>
        <v>kEPUB</v>
      </c>
    </row>
    <row r="538" spans="1:11" s="6" customFormat="1" ht="24.75" customHeight="1">
      <c r="A538" s="11">
        <v>535</v>
      </c>
      <c r="B538" s="11" t="str">
        <f>VLOOKUP(C538,'[3]어린이용 전자책'!A$4:P$2150,2,0)</f>
        <v>아동</v>
      </c>
      <c r="C538" s="14" t="s">
        <v>2849</v>
      </c>
      <c r="D538" s="14" t="s">
        <v>1362</v>
      </c>
      <c r="E538" s="14" t="s">
        <v>1669</v>
      </c>
      <c r="F538" s="39">
        <f>VLOOKUP(C538,'[3]어린이용 전자책'!$A$3:$M$2150,4,0)</f>
        <v>12400</v>
      </c>
      <c r="G538" s="8">
        <v>2</v>
      </c>
      <c r="H538" s="13">
        <v>24800</v>
      </c>
      <c r="I538" s="11" t="str">
        <f>VLOOKUP(C538,'[3]어린이용 전자책'!$A$3:$M$2150,9,0)</f>
        <v>480D200603840</v>
      </c>
      <c r="J538" s="11" t="s">
        <v>667</v>
      </c>
      <c r="K538" s="11" t="str">
        <f>VLOOKUP(C538,'[3]어린이용 전자책'!$A$3:$M$2150,13,0)</f>
        <v>kEPUB</v>
      </c>
    </row>
    <row r="539" spans="1:11" s="6" customFormat="1" ht="24.75" customHeight="1">
      <c r="A539" s="11">
        <v>536</v>
      </c>
      <c r="B539" s="11" t="str">
        <f>VLOOKUP(C539,'[3]어린이용 전자책'!A$4:P$2150,2,0)</f>
        <v>아동</v>
      </c>
      <c r="C539" s="14" t="s">
        <v>2855</v>
      </c>
      <c r="D539" s="14" t="s">
        <v>1675</v>
      </c>
      <c r="E539" s="14" t="s">
        <v>1669</v>
      </c>
      <c r="F539" s="39">
        <f>VLOOKUP(C539,'[3]어린이용 전자책'!$A$3:$M$2150,4,0)</f>
        <v>12400</v>
      </c>
      <c r="G539" s="8">
        <v>2</v>
      </c>
      <c r="H539" s="13">
        <v>24800</v>
      </c>
      <c r="I539" s="11" t="str">
        <f>VLOOKUP(C539,'[3]어린이용 전자책'!$A$3:$M$2150,9,0)</f>
        <v>480D200603760</v>
      </c>
      <c r="J539" s="11" t="s">
        <v>667</v>
      </c>
      <c r="K539" s="11" t="str">
        <f>VLOOKUP(C539,'[3]어린이용 전자책'!$A$3:$M$2150,13,0)</f>
        <v>kEPUB</v>
      </c>
    </row>
    <row r="540" spans="1:11" s="6" customFormat="1" ht="24.75" customHeight="1">
      <c r="A540" s="11">
        <v>537</v>
      </c>
      <c r="B540" s="11" t="str">
        <f>VLOOKUP(C540,'[3]어린이용 전자책'!A$4:P$2150,2,0)</f>
        <v>아동</v>
      </c>
      <c r="C540" s="14" t="s">
        <v>2861</v>
      </c>
      <c r="D540" s="14" t="s">
        <v>1676</v>
      </c>
      <c r="E540" s="14" t="s">
        <v>1669</v>
      </c>
      <c r="F540" s="39">
        <f>VLOOKUP(C540,'[3]어린이용 전자책'!$A$3:$M$2150,4,0)</f>
        <v>12400</v>
      </c>
      <c r="G540" s="8">
        <v>2</v>
      </c>
      <c r="H540" s="13">
        <v>24800</v>
      </c>
      <c r="I540" s="11" t="str">
        <f>VLOOKUP(C540,'[3]어린이용 전자책'!$A$3:$M$2150,9,0)</f>
        <v>480D200604050</v>
      </c>
      <c r="J540" s="11" t="s">
        <v>667</v>
      </c>
      <c r="K540" s="11" t="str">
        <f>VLOOKUP(C540,'[3]어린이용 전자책'!$A$3:$M$2150,13,0)</f>
        <v>kEPUB</v>
      </c>
    </row>
    <row r="541" spans="1:11" s="6" customFormat="1" ht="24.75" customHeight="1">
      <c r="A541" s="11">
        <v>538</v>
      </c>
      <c r="B541" s="11" t="str">
        <f>VLOOKUP(C541,'[3]어린이용 전자책'!A$4:P$2150,2,0)</f>
        <v>아동</v>
      </c>
      <c r="C541" s="14" t="s">
        <v>2850</v>
      </c>
      <c r="D541" s="14" t="s">
        <v>1677</v>
      </c>
      <c r="E541" s="14" t="s">
        <v>1669</v>
      </c>
      <c r="F541" s="39">
        <f>VLOOKUP(C541,'[3]어린이용 전자책'!$A$3:$M$2150,4,0)</f>
        <v>12400</v>
      </c>
      <c r="G541" s="8">
        <v>2</v>
      </c>
      <c r="H541" s="13">
        <v>24800</v>
      </c>
      <c r="I541" s="11" t="str">
        <f>VLOOKUP(C541,'[3]어린이용 전자책'!$A$3:$M$2150,9,0)</f>
        <v>480D200603830</v>
      </c>
      <c r="J541" s="11" t="s">
        <v>667</v>
      </c>
      <c r="K541" s="11" t="str">
        <f>VLOOKUP(C541,'[3]어린이용 전자책'!$A$3:$M$2150,13,0)</f>
        <v>kEPUB</v>
      </c>
    </row>
    <row r="542" spans="1:11" s="6" customFormat="1" ht="24.75" customHeight="1">
      <c r="A542" s="11">
        <v>539</v>
      </c>
      <c r="B542" s="11" t="str">
        <f>VLOOKUP(C542,'[3]어린이용 전자책'!A$4:P$2150,2,0)</f>
        <v>아동</v>
      </c>
      <c r="C542" s="14" t="s">
        <v>2856</v>
      </c>
      <c r="D542" s="14" t="s">
        <v>1678</v>
      </c>
      <c r="E542" s="14" t="s">
        <v>1669</v>
      </c>
      <c r="F542" s="39">
        <f>VLOOKUP(C542,'[3]어린이용 전자책'!$A$3:$M$2150,4,0)</f>
        <v>12400</v>
      </c>
      <c r="G542" s="8">
        <v>2</v>
      </c>
      <c r="H542" s="13">
        <v>24800</v>
      </c>
      <c r="I542" s="11" t="str">
        <f>VLOOKUP(C542,'[3]어린이용 전자책'!$A$3:$M$2150,9,0)</f>
        <v>480D200603740</v>
      </c>
      <c r="J542" s="11" t="s">
        <v>667</v>
      </c>
      <c r="K542" s="11" t="str">
        <f>VLOOKUP(C542,'[3]어린이용 전자책'!$A$3:$M$2150,13,0)</f>
        <v>kEPUB</v>
      </c>
    </row>
    <row r="543" spans="1:11" s="6" customFormat="1" ht="24.75" customHeight="1">
      <c r="A543" s="11">
        <v>540</v>
      </c>
      <c r="B543" s="11" t="str">
        <f>VLOOKUP(C543,'[3]어린이용 전자책'!A$4:P$2150,2,0)</f>
        <v>아동</v>
      </c>
      <c r="C543" s="14" t="s">
        <v>2857</v>
      </c>
      <c r="D543" s="14" t="s">
        <v>1679</v>
      </c>
      <c r="E543" s="14" t="s">
        <v>1669</v>
      </c>
      <c r="F543" s="39">
        <f>VLOOKUP(C543,'[3]어린이용 전자책'!$A$3:$M$2150,4,0)</f>
        <v>12400</v>
      </c>
      <c r="G543" s="8">
        <v>2</v>
      </c>
      <c r="H543" s="13">
        <v>24800</v>
      </c>
      <c r="I543" s="11" t="str">
        <f>VLOOKUP(C543,'[3]어린이용 전자책'!$A$3:$M$2150,9,0)</f>
        <v>480D200603730</v>
      </c>
      <c r="J543" s="11" t="s">
        <v>667</v>
      </c>
      <c r="K543" s="11" t="str">
        <f>VLOOKUP(C543,'[3]어린이용 전자책'!$A$3:$M$2150,13,0)</f>
        <v>kEPUB</v>
      </c>
    </row>
    <row r="544" spans="1:11" s="6" customFormat="1" ht="24.75" customHeight="1">
      <c r="A544" s="11">
        <v>541</v>
      </c>
      <c r="B544" s="11" t="str">
        <f>VLOOKUP(C544,'[3]어린이용 전자책'!A$4:P$2150,2,0)</f>
        <v>아동</v>
      </c>
      <c r="C544" s="14" t="s">
        <v>2862</v>
      </c>
      <c r="D544" s="14" t="s">
        <v>1680</v>
      </c>
      <c r="E544" s="14" t="s">
        <v>1669</v>
      </c>
      <c r="F544" s="39">
        <f>VLOOKUP(C544,'[3]어린이용 전자책'!$A$3:$M$2150,4,0)</f>
        <v>12400</v>
      </c>
      <c r="G544" s="8">
        <v>2</v>
      </c>
      <c r="H544" s="13">
        <v>24800</v>
      </c>
      <c r="I544" s="11" t="str">
        <f>VLOOKUP(C544,'[3]어린이용 전자책'!$A$3:$M$2150,9,0)</f>
        <v>480D200604020</v>
      </c>
      <c r="J544" s="11" t="s">
        <v>667</v>
      </c>
      <c r="K544" s="11" t="str">
        <f>VLOOKUP(C544,'[3]어린이용 전자책'!$A$3:$M$2150,13,0)</f>
        <v>kEPUB</v>
      </c>
    </row>
    <row r="545" spans="1:11" s="6" customFormat="1" ht="24.75" customHeight="1">
      <c r="A545" s="11">
        <v>542</v>
      </c>
      <c r="B545" s="11" t="str">
        <f>VLOOKUP(C545,'[3]어린이용 전자책'!A$4:P$2150,2,0)</f>
        <v>아동</v>
      </c>
      <c r="C545" s="14" t="s">
        <v>2863</v>
      </c>
      <c r="D545" s="14" t="s">
        <v>1681</v>
      </c>
      <c r="E545" s="14" t="s">
        <v>1669</v>
      </c>
      <c r="F545" s="39">
        <f>VLOOKUP(C545,'[3]어린이용 전자책'!$A$3:$M$2150,4,0)</f>
        <v>12400</v>
      </c>
      <c r="G545" s="8">
        <v>2</v>
      </c>
      <c r="H545" s="13">
        <v>24800</v>
      </c>
      <c r="I545" s="11" t="str">
        <f>VLOOKUP(C545,'[3]어린이용 전자책'!$A$3:$M$2150,9,0)</f>
        <v>480D200604010</v>
      </c>
      <c r="J545" s="11" t="s">
        <v>667</v>
      </c>
      <c r="K545" s="11" t="str">
        <f>VLOOKUP(C545,'[3]어린이용 전자책'!$A$3:$M$2150,13,0)</f>
        <v>kEPUB</v>
      </c>
    </row>
    <row r="546" spans="1:11" s="6" customFormat="1" ht="24.75" customHeight="1">
      <c r="A546" s="11">
        <v>543</v>
      </c>
      <c r="B546" s="11" t="str">
        <f>VLOOKUP(C546,'[3]어린이용 전자책'!A$4:P$2150,2,0)</f>
        <v>아동</v>
      </c>
      <c r="C546" s="14" t="s">
        <v>2860</v>
      </c>
      <c r="D546" s="14" t="s">
        <v>1682</v>
      </c>
      <c r="E546" s="14" t="s">
        <v>1669</v>
      </c>
      <c r="F546" s="39">
        <f>VLOOKUP(C546,'[3]어린이용 전자책'!$A$3:$M$2150,4,0)</f>
        <v>12400</v>
      </c>
      <c r="G546" s="8">
        <v>2</v>
      </c>
      <c r="H546" s="13">
        <v>24800</v>
      </c>
      <c r="I546" s="11" t="str">
        <f>VLOOKUP(C546,'[3]어린이용 전자책'!$A$3:$M$2150,9,0)</f>
        <v>480D200604060</v>
      </c>
      <c r="J546" s="11" t="s">
        <v>667</v>
      </c>
      <c r="K546" s="11" t="str">
        <f>VLOOKUP(C546,'[3]어린이용 전자책'!$A$3:$M$2150,13,0)</f>
        <v>kEPUB</v>
      </c>
    </row>
    <row r="547" spans="1:11" s="6" customFormat="1" ht="24.75" customHeight="1">
      <c r="A547" s="11">
        <v>544</v>
      </c>
      <c r="B547" s="11" t="str">
        <f>VLOOKUP(C547,'[3]어린이용 전자책'!A$4:P$2150,2,0)</f>
        <v>아동</v>
      </c>
      <c r="C547" s="14" t="s">
        <v>2851</v>
      </c>
      <c r="D547" s="14" t="s">
        <v>1683</v>
      </c>
      <c r="E547" s="14" t="s">
        <v>1669</v>
      </c>
      <c r="F547" s="39">
        <f>VLOOKUP(C547,'[3]어린이용 전자책'!$A$3:$M$2150,4,0)</f>
        <v>12400</v>
      </c>
      <c r="G547" s="8">
        <v>2</v>
      </c>
      <c r="H547" s="13">
        <v>24800</v>
      </c>
      <c r="I547" s="11" t="str">
        <f>VLOOKUP(C547,'[3]어린이용 전자책'!$A$3:$M$2150,9,0)</f>
        <v>480D200603800</v>
      </c>
      <c r="J547" s="11" t="s">
        <v>667</v>
      </c>
      <c r="K547" s="11" t="str">
        <f>VLOOKUP(C547,'[3]어린이용 전자책'!$A$3:$M$2150,13,0)</f>
        <v>kEPUB</v>
      </c>
    </row>
    <row r="548" spans="1:11" s="6" customFormat="1" ht="24.75" customHeight="1">
      <c r="A548" s="11">
        <v>545</v>
      </c>
      <c r="B548" s="11" t="str">
        <f>VLOOKUP(C548,'[3]어린이용 전자책'!A$4:P$2150,2,0)</f>
        <v>아동</v>
      </c>
      <c r="C548" s="14" t="s">
        <v>2859</v>
      </c>
      <c r="D548" s="14" t="s">
        <v>1684</v>
      </c>
      <c r="E548" s="14" t="s">
        <v>1669</v>
      </c>
      <c r="F548" s="39">
        <f>VLOOKUP(C548,'[3]어린이용 전자책'!$A$3:$M$2150,4,0)</f>
        <v>12400</v>
      </c>
      <c r="G548" s="8">
        <v>2</v>
      </c>
      <c r="H548" s="13">
        <v>24800</v>
      </c>
      <c r="I548" s="11" t="str">
        <f>VLOOKUP(C548,'[3]어린이용 전자책'!$A$3:$M$2150,9,0)</f>
        <v>480D200603930</v>
      </c>
      <c r="J548" s="11" t="s">
        <v>667</v>
      </c>
      <c r="K548" s="11" t="str">
        <f>VLOOKUP(C548,'[3]어린이용 전자책'!$A$3:$M$2150,13,0)</f>
        <v>kEPUB</v>
      </c>
    </row>
    <row r="549" spans="1:11" s="6" customFormat="1" ht="24.75" customHeight="1">
      <c r="A549" s="11">
        <v>546</v>
      </c>
      <c r="B549" s="11" t="str">
        <f>VLOOKUP(C549,'[3]어린이용 전자책'!A$4:P$2150,2,0)</f>
        <v>아동</v>
      </c>
      <c r="C549" s="14" t="s">
        <v>2858</v>
      </c>
      <c r="D549" s="14" t="s">
        <v>1674</v>
      </c>
      <c r="E549" s="14" t="s">
        <v>1669</v>
      </c>
      <c r="F549" s="39">
        <f>VLOOKUP(C549,'[3]어린이용 전자책'!$A$3:$M$2150,4,0)</f>
        <v>12400</v>
      </c>
      <c r="G549" s="8">
        <v>2</v>
      </c>
      <c r="H549" s="13">
        <v>24800</v>
      </c>
      <c r="I549" s="11" t="str">
        <f>VLOOKUP(C549,'[3]어린이용 전자책'!$A$3:$M$2150,9,0)</f>
        <v>480D200603960</v>
      </c>
      <c r="J549" s="11" t="s">
        <v>667</v>
      </c>
      <c r="K549" s="11" t="str">
        <f>VLOOKUP(C549,'[3]어린이용 전자책'!$A$3:$M$2150,13,0)</f>
        <v>kEPUB</v>
      </c>
    </row>
    <row r="550" spans="1:11" s="6" customFormat="1" ht="24.75" customHeight="1">
      <c r="A550" s="11">
        <v>547</v>
      </c>
      <c r="B550" s="11" t="str">
        <f>VLOOKUP(C550,'[3]어린이용 전자책'!A$4:P$2150,2,0)</f>
        <v>아동</v>
      </c>
      <c r="C550" s="14" t="s">
        <v>2848</v>
      </c>
      <c r="D550" s="14" t="s">
        <v>1685</v>
      </c>
      <c r="E550" s="14" t="s">
        <v>1669</v>
      </c>
      <c r="F550" s="39">
        <f>VLOOKUP(C550,'[3]어린이용 전자책'!$A$3:$M$2150,4,0)</f>
        <v>12400</v>
      </c>
      <c r="G550" s="8">
        <v>2</v>
      </c>
      <c r="H550" s="13">
        <v>24800</v>
      </c>
      <c r="I550" s="11" t="str">
        <f>VLOOKUP(C550,'[3]어린이용 전자책'!$A$3:$M$2150,9,0)</f>
        <v>480D200603860</v>
      </c>
      <c r="J550" s="11" t="s">
        <v>667</v>
      </c>
      <c r="K550" s="11" t="str">
        <f>VLOOKUP(C550,'[3]어린이용 전자책'!$A$3:$M$2150,13,0)</f>
        <v>kEPUB</v>
      </c>
    </row>
    <row r="551" spans="1:11" s="6" customFormat="1" ht="24.75" customHeight="1">
      <c r="A551" s="11">
        <v>548</v>
      </c>
      <c r="B551" s="11" t="str">
        <f>VLOOKUP(C551,'[3]어린이용 전자책'!A$4:P$2150,2,0)</f>
        <v>아동</v>
      </c>
      <c r="C551" s="14" t="s">
        <v>2156</v>
      </c>
      <c r="D551" s="14" t="s">
        <v>4090</v>
      </c>
      <c r="E551" s="14" t="s">
        <v>4091</v>
      </c>
      <c r="F551" s="39">
        <f>VLOOKUP(C551,'[3]어린이용 전자책'!$A$3:$M$2150,4,0)</f>
        <v>17640</v>
      </c>
      <c r="G551" s="8">
        <v>1</v>
      </c>
      <c r="H551" s="13">
        <v>17640</v>
      </c>
      <c r="I551" s="11" t="str">
        <f>VLOOKUP(C551,'[3]어린이용 전자책'!$A$3:$M$2150,9,0)</f>
        <v>4801188915003</v>
      </c>
      <c r="J551" s="11" t="s">
        <v>667</v>
      </c>
      <c r="K551" s="11" t="str">
        <f>VLOOKUP(C551,'[3]어린이용 전자책'!$A$3:$M$2150,13,0)</f>
        <v>kEPUB</v>
      </c>
    </row>
    <row r="552" spans="1:11" s="6" customFormat="1" ht="24.75" customHeight="1">
      <c r="A552" s="11">
        <v>549</v>
      </c>
      <c r="B552" s="11" t="str">
        <f>VLOOKUP(C552,'[3]어린이용 전자책'!A$4:P$2150,2,0)</f>
        <v>아동</v>
      </c>
      <c r="C552" s="14" t="s">
        <v>2218</v>
      </c>
      <c r="D552" s="14" t="s">
        <v>712</v>
      </c>
      <c r="E552" s="14" t="s">
        <v>157</v>
      </c>
      <c r="F552" s="39">
        <f>VLOOKUP(C552,'[3]어린이용 전자책'!$A$3:$M$2150,4,0)</f>
        <v>13610</v>
      </c>
      <c r="G552" s="8">
        <v>1</v>
      </c>
      <c r="H552" s="13">
        <v>13610</v>
      </c>
      <c r="I552" s="11" t="str">
        <f>VLOOKUP(C552,'[3]어린이용 전자책'!$A$3:$M$2150,9,0)</f>
        <v>4801160340687</v>
      </c>
      <c r="J552" s="11" t="s">
        <v>667</v>
      </c>
      <c r="K552" s="11" t="str">
        <f>VLOOKUP(C552,'[3]어린이용 전자책'!$A$3:$M$2150,13,0)</f>
        <v>kPDF</v>
      </c>
    </row>
    <row r="553" spans="1:11" s="6" customFormat="1" ht="24.75" customHeight="1">
      <c r="A553" s="11">
        <v>550</v>
      </c>
      <c r="B553" s="11" t="str">
        <f>VLOOKUP(C553,'[3]어린이용 전자책'!A$4:P$2150,2,0)</f>
        <v>아동</v>
      </c>
      <c r="C553" s="14" t="s">
        <v>3711</v>
      </c>
      <c r="D553" s="14" t="s">
        <v>242</v>
      </c>
      <c r="E553" s="14" t="s">
        <v>243</v>
      </c>
      <c r="F553" s="39">
        <f>VLOOKUP(C553,'[3]어린이용 전자책'!$A$3:$M$2150,4,0)</f>
        <v>17640</v>
      </c>
      <c r="G553" s="8">
        <v>1</v>
      </c>
      <c r="H553" s="13">
        <v>17640</v>
      </c>
      <c r="I553" s="11" t="str">
        <f>VLOOKUP(C553,'[3]어린이용 전자책'!$A$3:$M$2150,9,0)</f>
        <v>4801187743485</v>
      </c>
      <c r="J553" s="11" t="s">
        <v>667</v>
      </c>
      <c r="K553" s="11" t="str">
        <f>VLOOKUP(C553,'[3]어린이용 전자책'!$A$3:$M$2150,13,0)</f>
        <v>kEPUB</v>
      </c>
    </row>
    <row r="554" spans="1:11" s="6" customFormat="1" ht="24.75" customHeight="1">
      <c r="A554" s="11">
        <v>551</v>
      </c>
      <c r="B554" s="11" t="str">
        <f>VLOOKUP(C554,'[3]어린이용 전자책'!A$4:P$2150,2,0)</f>
        <v>아동</v>
      </c>
      <c r="C554" s="14" t="s">
        <v>3306</v>
      </c>
      <c r="D554" s="14" t="s">
        <v>282</v>
      </c>
      <c r="E554" s="14" t="s">
        <v>581</v>
      </c>
      <c r="F554" s="39">
        <f>VLOOKUP(C554,'[3]어린이용 전자책'!$A$3:$M$2150,4,0)</f>
        <v>11970</v>
      </c>
      <c r="G554" s="8">
        <v>1</v>
      </c>
      <c r="H554" s="13">
        <v>11970</v>
      </c>
      <c r="I554" s="11" t="str">
        <f>VLOOKUP(C554,'[3]어린이용 전자책'!$A$3:$M$2150,9,0)</f>
        <v>4808974741136</v>
      </c>
      <c r="J554" s="11" t="s">
        <v>667</v>
      </c>
      <c r="K554" s="11" t="str">
        <f>VLOOKUP(C554,'[3]어린이용 전자책'!$A$3:$M$2150,13,0)</f>
        <v>kPDF+kEPUB</v>
      </c>
    </row>
    <row r="555" spans="1:11" s="6" customFormat="1" ht="24.75" customHeight="1">
      <c r="A555" s="11">
        <v>552</v>
      </c>
      <c r="B555" s="11" t="str">
        <f>VLOOKUP(C555,'[3]어린이용 전자책'!A$4:P$2150,2,0)</f>
        <v>아동</v>
      </c>
      <c r="C555" s="14" t="s">
        <v>3369</v>
      </c>
      <c r="D555" s="14" t="s">
        <v>282</v>
      </c>
      <c r="E555" s="14" t="s">
        <v>581</v>
      </c>
      <c r="F555" s="39">
        <f>VLOOKUP(C555,'[3]어린이용 전자책'!$A$3:$M$2150,4,0)</f>
        <v>12600</v>
      </c>
      <c r="G555" s="8">
        <v>1</v>
      </c>
      <c r="H555" s="13">
        <v>12600</v>
      </c>
      <c r="I555" s="11" t="str">
        <f>VLOOKUP(C555,'[3]어린이용 전자책'!$A$3:$M$2150,9,0)</f>
        <v>4808974746841</v>
      </c>
      <c r="J555" s="11" t="s">
        <v>667</v>
      </c>
      <c r="K555" s="11" t="str">
        <f>VLOOKUP(C555,'[3]어린이용 전자책'!$A$3:$M$2150,13,0)</f>
        <v>kPDF</v>
      </c>
    </row>
    <row r="556" spans="1:11" s="6" customFormat="1" ht="24.75" customHeight="1">
      <c r="A556" s="11">
        <v>553</v>
      </c>
      <c r="B556" s="11" t="str">
        <f>VLOOKUP(C556,'[3]어린이용 전자책'!A$4:P$2150,2,0)</f>
        <v>아동</v>
      </c>
      <c r="C556" s="14" t="s">
        <v>2977</v>
      </c>
      <c r="D556" s="14" t="s">
        <v>967</v>
      </c>
      <c r="E556" s="14" t="s">
        <v>581</v>
      </c>
      <c r="F556" s="39">
        <f>VLOOKUP(C556,'[3]어린이용 전자책'!$A$3:$M$2150,4,0)</f>
        <v>18900</v>
      </c>
      <c r="G556" s="8">
        <v>1</v>
      </c>
      <c r="H556" s="13">
        <v>18900</v>
      </c>
      <c r="I556" s="11" t="str">
        <f>VLOOKUP(C556,'[3]어린이용 전자책'!$A$3:$M$2150,9,0)</f>
        <v>4801161722598</v>
      </c>
      <c r="J556" s="11" t="s">
        <v>667</v>
      </c>
      <c r="K556" s="11" t="str">
        <f>VLOOKUP(C556,'[3]어린이용 전자책'!$A$3:$M$2150,13,0)</f>
        <v>kPDF</v>
      </c>
    </row>
    <row r="557" spans="1:11" s="6" customFormat="1" ht="24.75" customHeight="1">
      <c r="A557" s="11">
        <v>554</v>
      </c>
      <c r="B557" s="11" t="str">
        <f>VLOOKUP(C557,'[3]어린이용 전자책'!A$4:P$2150,2,0)</f>
        <v>아동</v>
      </c>
      <c r="C557" s="14" t="s">
        <v>2625</v>
      </c>
      <c r="D557" s="14" t="s">
        <v>167</v>
      </c>
      <c r="E557" s="14" t="s">
        <v>168</v>
      </c>
      <c r="F557" s="39">
        <f>VLOOKUP(C557,'[3]어린이용 전자책'!$A$3:$M$2150,4,0)</f>
        <v>11090</v>
      </c>
      <c r="G557" s="8">
        <v>1</v>
      </c>
      <c r="H557" s="13">
        <v>11090</v>
      </c>
      <c r="I557" s="11" t="str">
        <f>VLOOKUP(C557,'[3]어린이용 전자책'!$A$3:$M$2150,9,0)</f>
        <v>4808953333000</v>
      </c>
      <c r="J557" s="11" t="s">
        <v>667</v>
      </c>
      <c r="K557" s="11" t="str">
        <f>VLOOKUP(C557,'[3]어린이용 전자책'!$A$3:$M$2150,13,0)</f>
        <v>kPDF</v>
      </c>
    </row>
    <row r="558" spans="1:11" s="6" customFormat="1" ht="24.75" customHeight="1">
      <c r="A558" s="11">
        <v>555</v>
      </c>
      <c r="B558" s="11" t="str">
        <f>VLOOKUP(C558,'[3]어린이용 전자책'!A$4:P$2150,2,0)</f>
        <v>아동</v>
      </c>
      <c r="C558" s="14" t="s">
        <v>2670</v>
      </c>
      <c r="D558" s="14" t="s">
        <v>167</v>
      </c>
      <c r="E558" s="14" t="s">
        <v>168</v>
      </c>
      <c r="F558" s="39">
        <f>VLOOKUP(C558,'[3]어린이용 전자책'!$A$3:$M$2150,4,0)</f>
        <v>11090</v>
      </c>
      <c r="G558" s="8">
        <v>1</v>
      </c>
      <c r="H558" s="13">
        <v>11090</v>
      </c>
      <c r="I558" s="11" t="str">
        <f>VLOOKUP(C558,'[3]어린이용 전자책'!$A$3:$M$2150,9,0)</f>
        <v>4808953333017</v>
      </c>
      <c r="J558" s="11" t="s">
        <v>667</v>
      </c>
      <c r="K558" s="11" t="str">
        <f>VLOOKUP(C558,'[3]어린이용 전자책'!$A$3:$M$2150,13,0)</f>
        <v>kPDF</v>
      </c>
    </row>
    <row r="559" spans="1:11" s="6" customFormat="1" ht="24.75" customHeight="1">
      <c r="A559" s="11">
        <v>556</v>
      </c>
      <c r="B559" s="11" t="str">
        <f>VLOOKUP(C559,'[3]어린이용 전자책'!A$4:P$2150,2,0)</f>
        <v>아동</v>
      </c>
      <c r="C559" s="14" t="s">
        <v>2338</v>
      </c>
      <c r="D559" s="14" t="s">
        <v>1498</v>
      </c>
      <c r="E559" s="14" t="s">
        <v>1488</v>
      </c>
      <c r="F559" s="39">
        <f>VLOOKUP(C559,'[3]어린이용 전자책'!$A$3:$M$2150,4,0)</f>
        <v>23400</v>
      </c>
      <c r="G559" s="8">
        <v>2</v>
      </c>
      <c r="H559" s="13">
        <v>46800</v>
      </c>
      <c r="I559" s="11" t="str">
        <f>VLOOKUP(C559,'[3]어린이용 전자책'!$A$3:$M$2150,9,0)</f>
        <v>4808962471663</v>
      </c>
      <c r="J559" s="11" t="s">
        <v>667</v>
      </c>
      <c r="K559" s="11" t="str">
        <f>VLOOKUP(C559,'[3]어린이용 전자책'!$A$3:$M$2150,13,0)</f>
        <v>kEPUB</v>
      </c>
    </row>
    <row r="560" spans="1:11" s="6" customFormat="1" ht="24.75" customHeight="1">
      <c r="A560" s="11">
        <v>557</v>
      </c>
      <c r="B560" s="11" t="str">
        <f>VLOOKUP(C560,'[3]어린이용 전자책'!A$4:P$2150,2,0)</f>
        <v>아동</v>
      </c>
      <c r="C560" s="14" t="s">
        <v>2159</v>
      </c>
      <c r="D560" s="14" t="s">
        <v>3955</v>
      </c>
      <c r="E560" s="14" t="s">
        <v>3956</v>
      </c>
      <c r="F560" s="39">
        <f>VLOOKUP(C560,'[3]어린이용 전자책'!$A$3:$M$2150,4,0)</f>
        <v>11520</v>
      </c>
      <c r="G560" s="8">
        <v>1</v>
      </c>
      <c r="H560" s="13">
        <v>11520</v>
      </c>
      <c r="I560" s="11" t="str">
        <f>VLOOKUP(C560,'[3]어린이용 전자책'!$A$3:$M$2150,9,0)</f>
        <v>4801170284735</v>
      </c>
      <c r="J560" s="11" t="s">
        <v>667</v>
      </c>
      <c r="K560" s="11" t="str">
        <f>VLOOKUP(C560,'[3]어린이용 전자책'!$A$3:$M$2150,13,0)</f>
        <v>kEPUB</v>
      </c>
    </row>
    <row r="561" spans="1:11" s="6" customFormat="1" ht="24.75" customHeight="1">
      <c r="A561" s="11">
        <v>558</v>
      </c>
      <c r="B561" s="11" t="str">
        <f>VLOOKUP(C561,'[3]어린이용 전자책'!A$4:P$2150,2,0)</f>
        <v>아동</v>
      </c>
      <c r="C561" s="14" t="s">
        <v>2113</v>
      </c>
      <c r="D561" s="14" t="s">
        <v>247</v>
      </c>
      <c r="E561" s="14" t="s">
        <v>1346</v>
      </c>
      <c r="F561" s="39">
        <f>VLOOKUP(C561,'[3]어린이용 전자책'!$A$3:$M$2150,4,0)</f>
        <v>15120</v>
      </c>
      <c r="G561" s="8">
        <v>1</v>
      </c>
      <c r="H561" s="13">
        <v>15120</v>
      </c>
      <c r="I561" s="11" t="str">
        <f>VLOOKUP(C561,'[3]어린이용 전자책'!$A$3:$M$2150,9,0)</f>
        <v>4808955883275</v>
      </c>
      <c r="J561" s="11" t="s">
        <v>667</v>
      </c>
      <c r="K561" s="11" t="str">
        <f>VLOOKUP(C561,'[3]어린이용 전자책'!$A$3:$M$2150,13,0)</f>
        <v>kPDF</v>
      </c>
    </row>
    <row r="562" spans="1:11" s="6" customFormat="1" ht="24.75" customHeight="1">
      <c r="A562" s="11">
        <v>559</v>
      </c>
      <c r="B562" s="11" t="str">
        <f>VLOOKUP(C562,'[3]어린이용 전자책'!A$4:P$2150,2,0)</f>
        <v>아동</v>
      </c>
      <c r="C562" s="14" t="s">
        <v>3409</v>
      </c>
      <c r="D562" s="14" t="s">
        <v>1367</v>
      </c>
      <c r="E562" s="14" t="s">
        <v>134</v>
      </c>
      <c r="F562" s="39">
        <f>VLOOKUP(C562,'[3]어린이용 전자책'!$A$3:$M$2150,4,0)</f>
        <v>15120</v>
      </c>
      <c r="G562" s="8">
        <v>1</v>
      </c>
      <c r="H562" s="13">
        <v>15120</v>
      </c>
      <c r="I562" s="11" t="str">
        <f>VLOOKUP(C562,'[3]어린이용 전자책'!$A$3:$M$2150,9,0)</f>
        <v>4808968303999</v>
      </c>
      <c r="J562" s="11" t="s">
        <v>667</v>
      </c>
      <c r="K562" s="11" t="str">
        <f>VLOOKUP(C562,'[3]어린이용 전자책'!$A$3:$M$2150,13,0)</f>
        <v>kPDF+kEPUB</v>
      </c>
    </row>
    <row r="563" spans="1:11" s="6" customFormat="1" ht="24.75" customHeight="1">
      <c r="A563" s="11">
        <v>560</v>
      </c>
      <c r="B563" s="11" t="str">
        <f>VLOOKUP(C563,'[3]어린이용 전자책'!A$4:P$2150,2,0)</f>
        <v>아동</v>
      </c>
      <c r="C563" s="14" t="s">
        <v>2824</v>
      </c>
      <c r="D563" s="14" t="s">
        <v>898</v>
      </c>
      <c r="E563" s="14" t="s">
        <v>134</v>
      </c>
      <c r="F563" s="39">
        <f>VLOOKUP(C563,'[3]어린이용 전자책'!$A$3:$M$2150,4,0)</f>
        <v>13860</v>
      </c>
      <c r="G563" s="8">
        <v>1</v>
      </c>
      <c r="H563" s="13">
        <v>13860</v>
      </c>
      <c r="I563" s="11" t="str">
        <f>VLOOKUP(C563,'[3]어린이용 전자책'!$A$3:$M$2150,9,0)</f>
        <v>4808968305764</v>
      </c>
      <c r="J563" s="11" t="s">
        <v>667</v>
      </c>
      <c r="K563" s="11" t="str">
        <f>VLOOKUP(C563,'[3]어린이용 전자책'!$A$3:$M$2150,13,0)</f>
        <v>kPDF+kEPUB</v>
      </c>
    </row>
    <row r="564" spans="1:11" s="6" customFormat="1" ht="24.75" customHeight="1">
      <c r="A564" s="11">
        <v>561</v>
      </c>
      <c r="B564" s="11" t="str">
        <f>VLOOKUP(C564,'[3]어린이용 전자책'!A$4:P$2150,2,0)</f>
        <v>아동</v>
      </c>
      <c r="C564" s="14" t="s">
        <v>3212</v>
      </c>
      <c r="D564" s="14" t="s">
        <v>1325</v>
      </c>
      <c r="E564" s="14" t="s">
        <v>1323</v>
      </c>
      <c r="F564" s="39">
        <f>VLOOKUP(C564,'[3]어린이용 전자책'!$A$3:$M$2150,4,0)</f>
        <v>11700</v>
      </c>
      <c r="G564" s="8">
        <v>1</v>
      </c>
      <c r="H564" s="13">
        <v>11700</v>
      </c>
      <c r="I564" s="11" t="str">
        <f>VLOOKUP(C564,'[3]어린이용 전자책'!$A$3:$M$2150,9,0)</f>
        <v>4801186592060</v>
      </c>
      <c r="J564" s="11" t="s">
        <v>667</v>
      </c>
      <c r="K564" s="11" t="str">
        <f>VLOOKUP(C564,'[3]어린이용 전자책'!$A$3:$M$2150,13,0)</f>
        <v>kEPUB</v>
      </c>
    </row>
    <row r="565" spans="1:11" s="6" customFormat="1" ht="24.75" customHeight="1">
      <c r="A565" s="11">
        <v>562</v>
      </c>
      <c r="B565" s="11" t="str">
        <f>VLOOKUP(C565,'[3]어린이용 전자책'!A$4:P$2150,2,0)</f>
        <v>아동</v>
      </c>
      <c r="C565" s="14" t="s">
        <v>1999</v>
      </c>
      <c r="D565" s="14" t="s">
        <v>1319</v>
      </c>
      <c r="E565" s="14" t="s">
        <v>598</v>
      </c>
      <c r="F565" s="39">
        <f>VLOOKUP(C565,'[3]어린이용 전자책'!$A$3:$M$2150,4,0)</f>
        <v>13680</v>
      </c>
      <c r="G565" s="8">
        <v>1</v>
      </c>
      <c r="H565" s="13">
        <v>13680</v>
      </c>
      <c r="I565" s="11" t="str">
        <f>VLOOKUP(C565,'[3]어린이용 전자책'!$A$3:$M$2150,9,0)</f>
        <v>4808994110608</v>
      </c>
      <c r="J565" s="11" t="s">
        <v>667</v>
      </c>
      <c r="K565" s="11" t="str">
        <f>VLOOKUP(C565,'[3]어린이용 전자책'!$A$3:$M$2150,13,0)</f>
        <v>kPDF</v>
      </c>
    </row>
    <row r="566" spans="1:11" s="6" customFormat="1" ht="24.75" customHeight="1">
      <c r="A566" s="11">
        <v>563</v>
      </c>
      <c r="B566" s="11" t="str">
        <f>VLOOKUP(C566,'[3]어린이용 전자책'!A$4:P$2150,2,0)</f>
        <v>아동</v>
      </c>
      <c r="C566" s="14" t="s">
        <v>3498</v>
      </c>
      <c r="D566" s="14" t="s">
        <v>1393</v>
      </c>
      <c r="E566" s="14" t="s">
        <v>698</v>
      </c>
      <c r="F566" s="39">
        <f>VLOOKUP(C566,'[3]어린이용 전자책'!$A$3:$M$2150,4,0)</f>
        <v>15300</v>
      </c>
      <c r="G566" s="8">
        <v>1</v>
      </c>
      <c r="H566" s="13">
        <v>15300</v>
      </c>
      <c r="I566" s="11" t="str">
        <f>VLOOKUP(C566,'[3]어린이용 전자책'!$A$3:$M$2150,9,0)</f>
        <v>4801186670881</v>
      </c>
      <c r="J566" s="11" t="s">
        <v>667</v>
      </c>
      <c r="K566" s="11" t="str">
        <f>VLOOKUP(C566,'[3]어린이용 전자책'!$A$3:$M$2150,13,0)</f>
        <v>kPDF+kEPUB</v>
      </c>
    </row>
    <row r="567" spans="1:11" s="6" customFormat="1" ht="24.75" customHeight="1">
      <c r="A567" s="11">
        <v>564</v>
      </c>
      <c r="B567" s="11" t="str">
        <f>VLOOKUP(C567,'[3]어린이용 전자책'!A$4:P$2150,2,0)</f>
        <v>아동</v>
      </c>
      <c r="C567" s="14" t="s">
        <v>2368</v>
      </c>
      <c r="D567" s="14" t="s">
        <v>203</v>
      </c>
      <c r="E567" s="14" t="s">
        <v>581</v>
      </c>
      <c r="F567" s="39">
        <f>VLOOKUP(C567,'[3]어린이용 전자책'!$A$3:$M$2150,4,0)</f>
        <v>18900</v>
      </c>
      <c r="G567" s="8">
        <v>1</v>
      </c>
      <c r="H567" s="13">
        <v>18900</v>
      </c>
      <c r="I567" s="11" t="str">
        <f>VLOOKUP(C567,'[3]어린이용 전자책'!$A$3:$M$2150,9,0)</f>
        <v>4801161721003</v>
      </c>
      <c r="J567" s="11" t="s">
        <v>667</v>
      </c>
      <c r="K567" s="11" t="str">
        <f>VLOOKUP(C567,'[3]어린이용 전자책'!$A$3:$M$2150,13,0)</f>
        <v>kPDF</v>
      </c>
    </row>
    <row r="568" spans="1:11" s="6" customFormat="1" ht="24.75" customHeight="1">
      <c r="A568" s="11">
        <v>565</v>
      </c>
      <c r="B568" s="11" t="str">
        <f>VLOOKUP(C568,'[3]어린이용 전자책'!A$4:P$2150,2,0)</f>
        <v>아동</v>
      </c>
      <c r="C568" s="14" t="s">
        <v>2685</v>
      </c>
      <c r="D568" s="14" t="s">
        <v>890</v>
      </c>
      <c r="E568" s="14" t="s">
        <v>764</v>
      </c>
      <c r="F568" s="39">
        <f>VLOOKUP(C568,'[3]어린이용 전자책'!$A$3:$M$2150,4,0)</f>
        <v>15120</v>
      </c>
      <c r="G568" s="8">
        <v>1</v>
      </c>
      <c r="H568" s="13">
        <v>15120</v>
      </c>
      <c r="I568" s="11" t="str">
        <f>VLOOKUP(C568,'[3]어린이용 전자책'!$A$3:$M$2150,9,0)</f>
        <v>4801189239122</v>
      </c>
      <c r="J568" s="11" t="s">
        <v>667</v>
      </c>
      <c r="K568" s="11" t="str">
        <f>VLOOKUP(C568,'[3]어린이용 전자책'!$A$3:$M$2150,13,0)</f>
        <v>kEPUB</v>
      </c>
    </row>
    <row r="569" spans="1:11" s="6" customFormat="1" ht="24.75" customHeight="1">
      <c r="A569" s="11">
        <v>566</v>
      </c>
      <c r="B569" s="11" t="str">
        <f>VLOOKUP(C569,'[3]어린이용 전자책'!A$4:P$2150,2,0)</f>
        <v>아동</v>
      </c>
      <c r="C569" s="14" t="s">
        <v>3580</v>
      </c>
      <c r="D569" s="14" t="s">
        <v>1432</v>
      </c>
      <c r="E569" s="14" t="s">
        <v>1433</v>
      </c>
      <c r="F569" s="39">
        <f>VLOOKUP(C569,'[3]어린이용 전자책'!$A$3:$M$2150,4,0)</f>
        <v>13860</v>
      </c>
      <c r="G569" s="8">
        <v>1</v>
      </c>
      <c r="H569" s="13">
        <v>13860</v>
      </c>
      <c r="I569" s="11" t="str">
        <f>VLOOKUP(C569,'[3]어린이용 전자책'!$A$3:$M$2150,9,0)</f>
        <v>4801188283317</v>
      </c>
      <c r="J569" s="11" t="s">
        <v>667</v>
      </c>
      <c r="K569" s="11" t="str">
        <f>VLOOKUP(C569,'[3]어린이용 전자책'!$A$3:$M$2150,13,0)</f>
        <v>kEPUB</v>
      </c>
    </row>
    <row r="570" spans="1:11" s="6" customFormat="1" ht="24.75" customHeight="1">
      <c r="A570" s="11">
        <v>567</v>
      </c>
      <c r="B570" s="11" t="str">
        <f>VLOOKUP(C570,'[3]어린이용 전자책'!A$4:P$2150,2,0)</f>
        <v>아동</v>
      </c>
      <c r="C570" s="14" t="s">
        <v>2242</v>
      </c>
      <c r="D570" s="14" t="s">
        <v>1520</v>
      </c>
      <c r="E570" s="14" t="s">
        <v>1488</v>
      </c>
      <c r="F570" s="39">
        <f>VLOOKUP(C570,'[3]어린이용 전자책'!$A$3:$M$2150,4,0)</f>
        <v>21600</v>
      </c>
      <c r="G570" s="8">
        <v>2</v>
      </c>
      <c r="H570" s="13">
        <v>43200</v>
      </c>
      <c r="I570" s="11" t="str">
        <f>VLOOKUP(C570,'[3]어린이용 전자책'!$A$3:$M$2150,9,0)</f>
        <v>4808962472998</v>
      </c>
      <c r="J570" s="11" t="s">
        <v>667</v>
      </c>
      <c r="K570" s="11" t="str">
        <f>VLOOKUP(C570,'[3]어린이용 전자책'!$A$3:$M$2150,13,0)</f>
        <v>kEPUB</v>
      </c>
    </row>
    <row r="571" spans="1:11" s="6" customFormat="1" ht="24.75" customHeight="1">
      <c r="A571" s="11">
        <v>568</v>
      </c>
      <c r="B571" s="11" t="str">
        <f>VLOOKUP(C571,'[3]어린이용 전자책'!A$4:P$2150,2,0)</f>
        <v>아동</v>
      </c>
      <c r="C571" s="14" t="s">
        <v>2307</v>
      </c>
      <c r="D571" s="14" t="s">
        <v>4035</v>
      </c>
      <c r="E571" s="14" t="s">
        <v>1356</v>
      </c>
      <c r="F571" s="39">
        <f>VLOOKUP(C571,'[3]어린이용 전자책'!$A$3:$M$2150,4,0)</f>
        <v>13500</v>
      </c>
      <c r="G571" s="8">
        <v>1</v>
      </c>
      <c r="H571" s="13">
        <v>13500</v>
      </c>
      <c r="I571" s="11" t="str">
        <f>VLOOKUP(C571,'[3]어린이용 전자책'!$A$3:$M$2150,9,0)</f>
        <v>4801157411536</v>
      </c>
      <c r="J571" s="11" t="s">
        <v>667</v>
      </c>
      <c r="K571" s="11" t="str">
        <f>VLOOKUP(C571,'[3]어린이용 전자책'!$A$3:$M$2150,13,0)</f>
        <v>kEPUB</v>
      </c>
    </row>
    <row r="572" spans="1:11" s="6" customFormat="1" ht="24.75" customHeight="1">
      <c r="A572" s="11">
        <v>569</v>
      </c>
      <c r="B572" s="11" t="str">
        <f>VLOOKUP(C572,'[3]어린이용 전자책'!A$4:P$2150,2,0)</f>
        <v>아동</v>
      </c>
      <c r="C572" s="14" t="s">
        <v>2414</v>
      </c>
      <c r="D572" s="14" t="s">
        <v>772</v>
      </c>
      <c r="E572" s="14" t="s">
        <v>747</v>
      </c>
      <c r="F572" s="39">
        <f>VLOOKUP(C572,'[3]어린이용 전자책'!$A$3:$M$2150,4,0)</f>
        <v>12960</v>
      </c>
      <c r="G572" s="8">
        <v>1</v>
      </c>
      <c r="H572" s="13">
        <v>12960</v>
      </c>
      <c r="I572" s="11" t="str">
        <f>VLOOKUP(C572,'[3]어린이용 전자책'!$A$3:$M$2150,9,0)</f>
        <v>4801187153284</v>
      </c>
      <c r="J572" s="11" t="s">
        <v>667</v>
      </c>
      <c r="K572" s="11" t="str">
        <f>VLOOKUP(C572,'[3]어린이용 전자책'!$A$3:$M$2150,13,0)</f>
        <v>kPDF</v>
      </c>
    </row>
    <row r="573" spans="1:11" s="6" customFormat="1" ht="24.75" customHeight="1">
      <c r="A573" s="11">
        <v>570</v>
      </c>
      <c r="B573" s="11" t="str">
        <f>VLOOKUP(C573,'[3]어린이용 전자책'!A$4:P$2150,2,0)</f>
        <v>아동</v>
      </c>
      <c r="C573" s="14" t="s">
        <v>2158</v>
      </c>
      <c r="D573" s="14" t="s">
        <v>3963</v>
      </c>
      <c r="E573" s="14" t="s">
        <v>3956</v>
      </c>
      <c r="F573" s="39">
        <f>VLOOKUP(C573,'[3]어린이용 전자책'!$A$3:$M$2150,4,0)</f>
        <v>11520</v>
      </c>
      <c r="G573" s="8">
        <v>1</v>
      </c>
      <c r="H573" s="13">
        <v>11520</v>
      </c>
      <c r="I573" s="11" t="str">
        <f>VLOOKUP(C573,'[3]어린이용 전자책'!$A$3:$M$2150,9,0)</f>
        <v>4801170284667</v>
      </c>
      <c r="J573" s="11" t="s">
        <v>667</v>
      </c>
      <c r="K573" s="11" t="str">
        <f>VLOOKUP(C573,'[3]어린이용 전자책'!$A$3:$M$2150,13,0)</f>
        <v>kEPUB</v>
      </c>
    </row>
    <row r="574" spans="1:11" s="6" customFormat="1" ht="24.75" customHeight="1">
      <c r="A574" s="11">
        <v>571</v>
      </c>
      <c r="B574" s="11" t="str">
        <f>VLOOKUP(C574,'[3]어린이용 전자책'!A$4:P$2150,2,0)</f>
        <v>아동</v>
      </c>
      <c r="C574" s="14" t="s">
        <v>3439</v>
      </c>
      <c r="D574" s="14" t="s">
        <v>1375</v>
      </c>
      <c r="E574" s="14" t="s">
        <v>581</v>
      </c>
      <c r="F574" s="39">
        <f>VLOOKUP(C574,'[3]어린이용 전자책'!$A$3:$M$2150,4,0)</f>
        <v>17640</v>
      </c>
      <c r="G574" s="8">
        <v>1</v>
      </c>
      <c r="H574" s="13">
        <v>17640</v>
      </c>
      <c r="I574" s="11" t="str">
        <f>VLOOKUP(C574,'[3]어린이용 전자책'!$A$3:$M$2150,9,0)</f>
        <v>4801161720099</v>
      </c>
      <c r="J574" s="11" t="s">
        <v>667</v>
      </c>
      <c r="K574" s="11" t="str">
        <f>VLOOKUP(C574,'[3]어린이용 전자책'!$A$3:$M$2150,13,0)</f>
        <v>kPDF+kEPUB</v>
      </c>
    </row>
    <row r="575" spans="1:11" s="6" customFormat="1" ht="24.75" customHeight="1">
      <c r="A575" s="11">
        <v>572</v>
      </c>
      <c r="B575" s="11" t="str">
        <f>VLOOKUP(C575,'[3]어린이용 전자책'!A$4:P$2150,2,0)</f>
        <v>아동</v>
      </c>
      <c r="C575" s="14" t="s">
        <v>2259</v>
      </c>
      <c r="D575" s="14" t="s">
        <v>820</v>
      </c>
      <c r="E575" s="14" t="s">
        <v>134</v>
      </c>
      <c r="F575" s="39">
        <f>VLOOKUP(C575,'[3]어린이용 전자책'!$A$3:$M$2150,4,0)</f>
        <v>13860</v>
      </c>
      <c r="G575" s="8">
        <v>1</v>
      </c>
      <c r="H575" s="13">
        <v>13860</v>
      </c>
      <c r="I575" s="11" t="str">
        <f>VLOOKUP(C575,'[3]어린이용 전자책'!$A$3:$M$2150,9,0)</f>
        <v>4808968304903</v>
      </c>
      <c r="J575" s="11" t="s">
        <v>667</v>
      </c>
      <c r="K575" s="11" t="str">
        <f>VLOOKUP(C575,'[3]어린이용 전자책'!$A$3:$M$2150,13,0)</f>
        <v>kPDF+kEPUB</v>
      </c>
    </row>
    <row r="576" spans="1:11" s="6" customFormat="1" ht="24.75" customHeight="1">
      <c r="A576" s="11">
        <v>573</v>
      </c>
      <c r="B576" s="11" t="str">
        <f>VLOOKUP(C576,'[3]어린이용 전자책'!A$4:P$2150,2,0)</f>
        <v>아동</v>
      </c>
      <c r="C576" s="14" t="s">
        <v>3496</v>
      </c>
      <c r="D576" s="14" t="s">
        <v>1391</v>
      </c>
      <c r="E576" s="14" t="s">
        <v>1392</v>
      </c>
      <c r="F576" s="39">
        <f>VLOOKUP(C576,'[3]어린이용 전자책'!$A$3:$M$2150,4,0)</f>
        <v>11880</v>
      </c>
      <c r="G576" s="8">
        <v>1</v>
      </c>
      <c r="H576" s="13">
        <v>11880</v>
      </c>
      <c r="I576" s="11" t="str">
        <f>VLOOKUP(C576,'[3]어린이용 전자책'!$A$3:$M$2150,9,0)</f>
        <v>4801187153130</v>
      </c>
      <c r="J576" s="11" t="s">
        <v>667</v>
      </c>
      <c r="K576" s="11" t="str">
        <f>VLOOKUP(C576,'[3]어린이용 전자책'!$A$3:$M$2150,13,0)</f>
        <v>kPDF</v>
      </c>
    </row>
    <row r="577" spans="1:11" s="6" customFormat="1" ht="24.75" customHeight="1">
      <c r="A577" s="11">
        <v>574</v>
      </c>
      <c r="B577" s="11" t="str">
        <f>VLOOKUP(C577,'[3]어린이용 전자책'!A$4:P$2150,2,0)</f>
        <v>아동</v>
      </c>
      <c r="C577" s="14" t="s">
        <v>3384</v>
      </c>
      <c r="D577" s="14" t="s">
        <v>4012</v>
      </c>
      <c r="E577" s="14" t="s">
        <v>698</v>
      </c>
      <c r="F577" s="39">
        <f>VLOOKUP(C577,'[3]어린이용 전자책'!$A$3:$M$2150,4,0)</f>
        <v>14400</v>
      </c>
      <c r="G577" s="8">
        <v>1</v>
      </c>
      <c r="H577" s="13">
        <v>14400</v>
      </c>
      <c r="I577" s="11" t="str">
        <f>VLOOKUP(C577,'[3]어린이용 전자책'!$A$3:$M$2150,9,0)</f>
        <v>4801186670690</v>
      </c>
      <c r="J577" s="11" t="s">
        <v>667</v>
      </c>
      <c r="K577" s="11" t="str">
        <f>VLOOKUP(C577,'[3]어린이용 전자책'!$A$3:$M$2150,13,0)</f>
        <v>kPDF+kEPUB</v>
      </c>
    </row>
    <row r="578" spans="1:11" s="6" customFormat="1" ht="24.75" customHeight="1">
      <c r="A578" s="11">
        <v>575</v>
      </c>
      <c r="B578" s="11" t="str">
        <f>VLOOKUP(C578,'[3]어린이용 전자책'!A$4:P$2150,2,0)</f>
        <v>아동</v>
      </c>
      <c r="C578" s="14" t="s">
        <v>2135</v>
      </c>
      <c r="D578" s="14" t="s">
        <v>811</v>
      </c>
      <c r="E578" s="14" t="s">
        <v>252</v>
      </c>
      <c r="F578" s="39">
        <f>VLOOKUP(C578,'[3]어린이용 전자책'!$A$3:$M$2150,4,0)</f>
        <v>25200</v>
      </c>
      <c r="G578" s="8">
        <v>1</v>
      </c>
      <c r="H578" s="13">
        <v>25200</v>
      </c>
      <c r="I578" s="11" t="str">
        <f>VLOOKUP(C578,'[3]어린이용 전자책'!$A$3:$M$2150,9,0)</f>
        <v>4808967340667</v>
      </c>
      <c r="J578" s="11" t="s">
        <v>667</v>
      </c>
      <c r="K578" s="11" t="str">
        <f>VLOOKUP(C578,'[3]어린이용 전자책'!$A$3:$M$2150,13,0)</f>
        <v>kPDF</v>
      </c>
    </row>
    <row r="579" spans="1:11" s="6" customFormat="1" ht="24.75" customHeight="1">
      <c r="A579" s="11">
        <v>576</v>
      </c>
      <c r="B579" s="11" t="str">
        <f>VLOOKUP(C579,'[3]어린이용 전자책'!A$4:P$2150,2,0)</f>
        <v>아동</v>
      </c>
      <c r="C579" s="14" t="s">
        <v>3360</v>
      </c>
      <c r="D579" s="14" t="s">
        <v>4069</v>
      </c>
      <c r="E579" s="14" t="s">
        <v>827</v>
      </c>
      <c r="F579" s="39">
        <f>VLOOKUP(C579,'[3]어린이용 전자책'!$A$3:$M$2150,4,0)</f>
        <v>15120</v>
      </c>
      <c r="G579" s="8">
        <v>1</v>
      </c>
      <c r="H579" s="13">
        <v>15120</v>
      </c>
      <c r="I579" s="11" t="str">
        <f>VLOOKUP(C579,'[3]어린이용 전자책'!$A$3:$M$2150,9,0)</f>
        <v>4801187336366</v>
      </c>
      <c r="J579" s="11" t="s">
        <v>667</v>
      </c>
      <c r="K579" s="11" t="str">
        <f>VLOOKUP(C579,'[3]어린이용 전자책'!$A$3:$M$2150,13,0)</f>
        <v>kEPUB</v>
      </c>
    </row>
    <row r="580" spans="1:11" s="6" customFormat="1" ht="24.75" customHeight="1">
      <c r="A580" s="11">
        <v>577</v>
      </c>
      <c r="B580" s="11" t="str">
        <f>VLOOKUP(C580,'[3]어린이용 전자책'!A$4:P$2150,2,0)</f>
        <v>아동</v>
      </c>
      <c r="C580" s="14" t="s">
        <v>1927</v>
      </c>
      <c r="D580" s="14" t="s">
        <v>666</v>
      </c>
      <c r="E580" s="14" t="s">
        <v>598</v>
      </c>
      <c r="F580" s="39">
        <f>VLOOKUP(C580,'[3]어린이용 전자책'!$A$3:$M$2150,4,0)</f>
        <v>14110</v>
      </c>
      <c r="G580" s="8">
        <v>1</v>
      </c>
      <c r="H580" s="13">
        <v>14110</v>
      </c>
      <c r="I580" s="11" t="str">
        <f>VLOOKUP(C580,'[3]어린이용 전자책'!$A$3:$M$2150,9,0)</f>
        <v>4808994110585</v>
      </c>
      <c r="J580" s="11" t="s">
        <v>667</v>
      </c>
      <c r="K580" s="11" t="str">
        <f>VLOOKUP(C580,'[3]어린이용 전자책'!$A$3:$M$2150,13,0)</f>
        <v>kPDF</v>
      </c>
    </row>
    <row r="581" spans="1:11" s="6" customFormat="1" ht="24.75" customHeight="1">
      <c r="A581" s="11">
        <v>578</v>
      </c>
      <c r="B581" s="11" t="str">
        <f>VLOOKUP(C581,'[3]어린이용 전자책'!A$4:P$2150,2,0)</f>
        <v>아동</v>
      </c>
      <c r="C581" s="14" t="s">
        <v>2136</v>
      </c>
      <c r="D581" s="14" t="s">
        <v>1372</v>
      </c>
      <c r="E581" s="14" t="s">
        <v>1373</v>
      </c>
      <c r="F581" s="39">
        <f>VLOOKUP(C581,'[3]어린이용 전자책'!$A$3:$M$2150,4,0)</f>
        <v>20790</v>
      </c>
      <c r="G581" s="8">
        <v>1</v>
      </c>
      <c r="H581" s="13">
        <v>20790</v>
      </c>
      <c r="I581" s="11" t="str">
        <f>VLOOKUP(C581,'[3]어린이용 전자책'!$A$3:$M$2150,9,0)</f>
        <v>4801186452241</v>
      </c>
      <c r="J581" s="11" t="s">
        <v>667</v>
      </c>
      <c r="K581" s="11" t="str">
        <f>VLOOKUP(C581,'[3]어린이용 전자책'!$A$3:$M$2150,13,0)</f>
        <v>kEPUB</v>
      </c>
    </row>
    <row r="582" spans="1:11" s="6" customFormat="1" ht="24.75" customHeight="1">
      <c r="A582" s="11">
        <v>579</v>
      </c>
      <c r="B582" s="11" t="str">
        <f>VLOOKUP(C582,'[3]어린이용 전자책'!A$4:P$2150,2,0)</f>
        <v>아동</v>
      </c>
      <c r="C582" s="14" t="s">
        <v>3946</v>
      </c>
      <c r="D582" s="14" t="s">
        <v>4003</v>
      </c>
      <c r="E582" s="14" t="s">
        <v>373</v>
      </c>
      <c r="F582" s="39">
        <f>VLOOKUP(C582,'[3]어린이용 전자책'!$A$3:$M$2150,4,0)</f>
        <v>19800</v>
      </c>
      <c r="G582" s="8">
        <v>2</v>
      </c>
      <c r="H582" s="13">
        <v>39600</v>
      </c>
      <c r="I582" s="11" t="str">
        <f>VLOOKUP(C582,'[3]어린이용 전자책'!$A$3:$M$2150,9,0)</f>
        <v>4808962477757</v>
      </c>
      <c r="J582" s="11" t="s">
        <v>667</v>
      </c>
      <c r="K582" s="11" t="str">
        <f>VLOOKUP(C582,'[3]어린이용 전자책'!$A$3:$M$2150,13,0)</f>
        <v>kEPUB</v>
      </c>
    </row>
    <row r="583" spans="1:11" s="6" customFormat="1" ht="24.75" customHeight="1">
      <c r="A583" s="11">
        <v>580</v>
      </c>
      <c r="B583" s="11" t="str">
        <f>VLOOKUP(C583,'[3]어린이용 전자책'!A$4:P$2150,2,0)</f>
        <v>아동</v>
      </c>
      <c r="C583" s="14" t="s">
        <v>2078</v>
      </c>
      <c r="D583" s="14" t="s">
        <v>482</v>
      </c>
      <c r="E583" s="14" t="s">
        <v>858</v>
      </c>
      <c r="F583" s="39">
        <f>VLOOKUP(C583,'[3]어린이용 전자책'!$A$3:$M$2150,4,0)</f>
        <v>13860</v>
      </c>
      <c r="G583" s="8">
        <v>1</v>
      </c>
      <c r="H583" s="13">
        <v>13860</v>
      </c>
      <c r="I583" s="11" t="str">
        <f>VLOOKUP(C583,'[3]어린이용 전자책'!$A$3:$M$2150,9,0)</f>
        <v>4808962861112</v>
      </c>
      <c r="J583" s="11" t="s">
        <v>667</v>
      </c>
      <c r="K583" s="11" t="str">
        <f>VLOOKUP(C583,'[3]어린이용 전자책'!$A$3:$M$2150,13,0)</f>
        <v>kEPUB</v>
      </c>
    </row>
    <row r="584" spans="1:11" s="6" customFormat="1" ht="24.75" customHeight="1">
      <c r="A584" s="11">
        <v>581</v>
      </c>
      <c r="B584" s="11" t="str">
        <f>VLOOKUP(C584,'[3]어린이용 전자책'!A$4:P$2150,2,0)</f>
        <v>아동</v>
      </c>
      <c r="C584" s="14" t="s">
        <v>3267</v>
      </c>
      <c r="D584" s="14" t="s">
        <v>1339</v>
      </c>
      <c r="E584" s="14" t="s">
        <v>747</v>
      </c>
      <c r="F584" s="39">
        <f>VLOOKUP(C584,'[3]어린이용 전자책'!$A$3:$M$2150,4,0)</f>
        <v>12960</v>
      </c>
      <c r="G584" s="8">
        <v>1</v>
      </c>
      <c r="H584" s="13">
        <v>12960</v>
      </c>
      <c r="I584" s="11" t="str">
        <f>VLOOKUP(C584,'[3]어린이용 전자책'!$A$3:$M$2150,9,0)</f>
        <v>4801187153048</v>
      </c>
      <c r="J584" s="11" t="s">
        <v>667</v>
      </c>
      <c r="K584" s="11" t="str">
        <f>VLOOKUP(C584,'[3]어린이용 전자책'!$A$3:$M$2150,13,0)</f>
        <v>kPDF</v>
      </c>
    </row>
    <row r="585" spans="1:11" s="6" customFormat="1" ht="24.75" customHeight="1">
      <c r="A585" s="11">
        <v>582</v>
      </c>
      <c r="B585" s="11" t="str">
        <f>VLOOKUP(C585,'[3]어린이용 전자책'!A$4:P$2150,2,0)</f>
        <v>아동</v>
      </c>
      <c r="C585" s="14" t="s">
        <v>3395</v>
      </c>
      <c r="D585" s="14" t="s">
        <v>4014</v>
      </c>
      <c r="E585" s="14" t="s">
        <v>157</v>
      </c>
      <c r="F585" s="39">
        <f>VLOOKUP(C585,'[3]어린이용 전자책'!$A$3:$M$2150,4,0)</f>
        <v>15120</v>
      </c>
      <c r="G585" s="8">
        <v>1</v>
      </c>
      <c r="H585" s="13">
        <v>15120</v>
      </c>
      <c r="I585" s="11" t="str">
        <f>VLOOKUP(C585,'[3]어린이용 전자책'!$A$3:$M$2150,9,0)</f>
        <v>4801160340212</v>
      </c>
      <c r="J585" s="11" t="s">
        <v>667</v>
      </c>
      <c r="K585" s="11" t="str">
        <f>VLOOKUP(C585,'[3]어린이용 전자책'!$A$3:$M$2150,13,0)</f>
        <v>kPDF</v>
      </c>
    </row>
    <row r="586" spans="1:11" s="6" customFormat="1" ht="24.75" customHeight="1">
      <c r="A586" s="11">
        <v>583</v>
      </c>
      <c r="B586" s="11" t="str">
        <f>VLOOKUP(C586,'[3]어린이용 전자책'!A$4:P$2150,2,0)</f>
        <v>아동</v>
      </c>
      <c r="C586" s="14" t="s">
        <v>2533</v>
      </c>
      <c r="D586" s="14" t="s">
        <v>150</v>
      </c>
      <c r="E586" s="14" t="s">
        <v>140</v>
      </c>
      <c r="F586" s="39">
        <f>VLOOKUP(C586,'[3]어린이용 전자책'!$A$3:$M$2150,4,0)</f>
        <v>13860</v>
      </c>
      <c r="G586" s="8">
        <v>1</v>
      </c>
      <c r="H586" s="13">
        <v>13860</v>
      </c>
      <c r="I586" s="11" t="str">
        <f>VLOOKUP(C586,'[3]어린이용 전자책'!$A$3:$M$2150,9,0)</f>
        <v>4801190077218</v>
      </c>
      <c r="J586" s="11" t="s">
        <v>667</v>
      </c>
      <c r="K586" s="11" t="str">
        <f>VLOOKUP(C586,'[3]어린이용 전자책'!$A$3:$M$2150,13,0)</f>
        <v>kEPUB</v>
      </c>
    </row>
    <row r="587" spans="1:11" s="6" customFormat="1" ht="24.75" customHeight="1">
      <c r="A587" s="11">
        <v>584</v>
      </c>
      <c r="B587" s="11" t="str">
        <f>VLOOKUP(C587,'[3]어린이용 전자책'!A$4:P$2150,2,0)</f>
        <v>아동</v>
      </c>
      <c r="C587" s="14" t="s">
        <v>2132</v>
      </c>
      <c r="D587" s="14" t="s">
        <v>760</v>
      </c>
      <c r="E587" s="14" t="s">
        <v>4088</v>
      </c>
      <c r="F587" s="39">
        <f>VLOOKUP(C587,'[3]어린이용 전자책'!$A$3:$M$2150,4,0)</f>
        <v>13860</v>
      </c>
      <c r="G587" s="8">
        <v>1</v>
      </c>
      <c r="H587" s="13">
        <v>13860</v>
      </c>
      <c r="I587" s="11" t="str">
        <f>VLOOKUP(C587,'[3]어린이용 전자책'!$A$3:$M$2150,9,0)</f>
        <v>4801188283027</v>
      </c>
      <c r="J587" s="11" t="s">
        <v>667</v>
      </c>
      <c r="K587" s="11" t="str">
        <f>VLOOKUP(C587,'[3]어린이용 전자책'!$A$3:$M$2150,13,0)</f>
        <v>kEPUB</v>
      </c>
    </row>
    <row r="588" spans="1:11" s="6" customFormat="1" ht="24.75" customHeight="1">
      <c r="A588" s="11">
        <v>585</v>
      </c>
      <c r="B588" s="11" t="str">
        <f>VLOOKUP(C588,'[3]어린이용 전자책'!A$4:P$2150,2,0)</f>
        <v>아동</v>
      </c>
      <c r="C588" s="14" t="s">
        <v>2391</v>
      </c>
      <c r="D588" s="14" t="s">
        <v>1561</v>
      </c>
      <c r="E588" s="14" t="s">
        <v>698</v>
      </c>
      <c r="F588" s="39">
        <f>VLOOKUP(C588,'[3]어린이용 전자책'!$A$3:$M$2150,4,0)</f>
        <v>16200</v>
      </c>
      <c r="G588" s="8">
        <v>1</v>
      </c>
      <c r="H588" s="13">
        <v>16200</v>
      </c>
      <c r="I588" s="11" t="str">
        <f>VLOOKUP(C588,'[3]어린이용 전자책'!$A$3:$M$2150,9,0)</f>
        <v>4801163270257</v>
      </c>
      <c r="J588" s="11" t="s">
        <v>667</v>
      </c>
      <c r="K588" s="11" t="str">
        <f>VLOOKUP(C588,'[3]어린이용 전자책'!$A$3:$M$2150,13,0)</f>
        <v>kPDF+kEPUB</v>
      </c>
    </row>
    <row r="589" spans="1:11" s="6" customFormat="1" ht="24.75" customHeight="1">
      <c r="A589" s="11">
        <v>586</v>
      </c>
      <c r="B589" s="11" t="str">
        <f>VLOOKUP(C589,'[3]어린이용 전자책'!A$4:P$2150,2,0)</f>
        <v>아동</v>
      </c>
      <c r="C589" s="14" t="s">
        <v>2256</v>
      </c>
      <c r="D589" s="14" t="s">
        <v>3955</v>
      </c>
      <c r="E589" s="14" t="s">
        <v>3956</v>
      </c>
      <c r="F589" s="39">
        <f>VLOOKUP(C589,'[3]어린이용 전자책'!$A$3:$M$2150,4,0)</f>
        <v>11520</v>
      </c>
      <c r="G589" s="8">
        <v>1</v>
      </c>
      <c r="H589" s="13">
        <v>11520</v>
      </c>
      <c r="I589" s="11" t="str">
        <f>VLOOKUP(C589,'[3]어린이용 전자책'!$A$3:$M$2150,9,0)</f>
        <v>4801170284643</v>
      </c>
      <c r="J589" s="11" t="s">
        <v>667</v>
      </c>
      <c r="K589" s="11" t="str">
        <f>VLOOKUP(C589,'[3]어린이용 전자책'!$A$3:$M$2150,13,0)</f>
        <v>kEPUB</v>
      </c>
    </row>
    <row r="590" spans="1:11" s="6" customFormat="1" ht="24.75" customHeight="1">
      <c r="A590" s="11">
        <v>587</v>
      </c>
      <c r="B590" s="11" t="str">
        <f>VLOOKUP(C590,'[3]어린이용 전자책'!A$4:P$2150,2,0)</f>
        <v>아동</v>
      </c>
      <c r="C590" s="14" t="s">
        <v>3463</v>
      </c>
      <c r="D590" s="14" t="s">
        <v>779</v>
      </c>
      <c r="E590" s="14" t="s">
        <v>134</v>
      </c>
      <c r="F590" s="39">
        <f>VLOOKUP(C590,'[3]어린이용 전자책'!$A$3:$M$2150,4,0)</f>
        <v>13860</v>
      </c>
      <c r="G590" s="8">
        <v>1</v>
      </c>
      <c r="H590" s="13">
        <v>13860</v>
      </c>
      <c r="I590" s="11" t="str">
        <f>VLOOKUP(C590,'[3]어린이용 전자책'!$A$3:$M$2150,9,0)</f>
        <v>4808968304255</v>
      </c>
      <c r="J590" s="11" t="s">
        <v>667</v>
      </c>
      <c r="K590" s="11" t="str">
        <f>VLOOKUP(C590,'[3]어린이용 전자책'!$A$3:$M$2150,13,0)</f>
        <v>kPDF+kEPUB</v>
      </c>
    </row>
    <row r="591" spans="1:11" s="6" customFormat="1" ht="24.75" customHeight="1">
      <c r="A591" s="11">
        <v>588</v>
      </c>
      <c r="B591" s="11" t="str">
        <f>VLOOKUP(C591,'[3]어린이용 전자책'!A$4:P$2150,2,0)</f>
        <v>아동</v>
      </c>
      <c r="C591" s="14" t="s">
        <v>2669</v>
      </c>
      <c r="D591" s="14" t="s">
        <v>4102</v>
      </c>
      <c r="E591" s="14" t="s">
        <v>830</v>
      </c>
      <c r="F591" s="39">
        <f>VLOOKUP(C591,'[3]어린이용 전자책'!$A$3:$M$2150,4,0)</f>
        <v>25200</v>
      </c>
      <c r="G591" s="8">
        <v>2</v>
      </c>
      <c r="H591" s="13">
        <v>50400</v>
      </c>
      <c r="I591" s="11" t="str">
        <f>VLOOKUP(C591,'[3]어린이용 전자책'!$A$3:$M$2150,9,0)</f>
        <v>4808950984861</v>
      </c>
      <c r="J591" s="11" t="s">
        <v>667</v>
      </c>
      <c r="K591" s="11" t="str">
        <f>VLOOKUP(C591,'[3]어린이용 전자책'!$A$3:$M$2150,13,0)</f>
        <v>kPDF</v>
      </c>
    </row>
    <row r="592" spans="1:11" s="6" customFormat="1" ht="24.75" customHeight="1">
      <c r="A592" s="11">
        <v>589</v>
      </c>
      <c r="B592" s="11" t="str">
        <f>VLOOKUP(C592,'[3]어린이용 전자책'!A$4:P$2150,2,0)</f>
        <v>아동</v>
      </c>
      <c r="C592" s="14" t="s">
        <v>3762</v>
      </c>
      <c r="D592" s="14" t="s">
        <v>1513</v>
      </c>
      <c r="E592" s="14" t="s">
        <v>830</v>
      </c>
      <c r="F592" s="39">
        <f>VLOOKUP(C592,'[3]어린이용 전자책'!$A$3:$M$2150,4,0)</f>
        <v>25200</v>
      </c>
      <c r="G592" s="8">
        <v>2</v>
      </c>
      <c r="H592" s="13">
        <v>50400</v>
      </c>
      <c r="I592" s="11" t="str">
        <f>VLOOKUP(C592,'[3]어린이용 전자책'!$A$3:$M$2150,9,0)</f>
        <v>4808950977382</v>
      </c>
      <c r="J592" s="11" t="s">
        <v>667</v>
      </c>
      <c r="K592" s="11" t="str">
        <f>VLOOKUP(C592,'[3]어린이용 전자책'!$A$3:$M$2150,13,0)</f>
        <v>kPDF</v>
      </c>
    </row>
    <row r="593" spans="1:11" s="6" customFormat="1" ht="24.75" customHeight="1">
      <c r="A593" s="11">
        <v>590</v>
      </c>
      <c r="B593" s="11" t="str">
        <f>VLOOKUP(C593,'[3]어린이용 전자책'!A$4:P$2150,2,0)</f>
        <v>아동</v>
      </c>
      <c r="C593" s="14" t="s">
        <v>3301</v>
      </c>
      <c r="D593" s="14" t="s">
        <v>791</v>
      </c>
      <c r="E593" s="14" t="s">
        <v>747</v>
      </c>
      <c r="F593" s="39">
        <f>VLOOKUP(C593,'[3]어린이용 전자책'!$A$3:$M$2150,4,0)</f>
        <v>12960</v>
      </c>
      <c r="G593" s="8">
        <v>1</v>
      </c>
      <c r="H593" s="13">
        <v>12960</v>
      </c>
      <c r="I593" s="11" t="str">
        <f>VLOOKUP(C593,'[3]어린이용 전자책'!$A$3:$M$2150,9,0)</f>
        <v>4801187153055</v>
      </c>
      <c r="J593" s="11" t="s">
        <v>667</v>
      </c>
      <c r="K593" s="11" t="str">
        <f>VLOOKUP(C593,'[3]어린이용 전자책'!$A$3:$M$2150,13,0)</f>
        <v>kPDF</v>
      </c>
    </row>
    <row r="594" spans="1:11" s="6" customFormat="1" ht="24.75" customHeight="1">
      <c r="A594" s="11">
        <v>591</v>
      </c>
      <c r="B594" s="11" t="str">
        <f>VLOOKUP(C594,'[3]어린이용 전자책'!A$4:P$2150,2,0)</f>
        <v>아동</v>
      </c>
      <c r="C594" s="14" t="s">
        <v>3789</v>
      </c>
      <c r="D594" s="14" t="s">
        <v>702</v>
      </c>
      <c r="E594" s="14" t="s">
        <v>92</v>
      </c>
      <c r="F594" s="39">
        <f>VLOOKUP(C594,'[3]어린이용 전자책'!$A$3:$M$2150,4,0)</f>
        <v>15120</v>
      </c>
      <c r="G594" s="8">
        <v>1</v>
      </c>
      <c r="H594" s="13">
        <v>15120</v>
      </c>
      <c r="I594" s="11" t="str">
        <f>VLOOKUP(C594,'[3]어린이용 전자책'!$A$3:$M$2150,9,0)</f>
        <v>4801162180496</v>
      </c>
      <c r="J594" s="11" t="s">
        <v>667</v>
      </c>
      <c r="K594" s="11" t="str">
        <f>VLOOKUP(C594,'[3]어린이용 전자책'!$A$3:$M$2150,13,0)</f>
        <v>kEPUB</v>
      </c>
    </row>
    <row r="595" spans="1:11" s="6" customFormat="1" ht="24.75" customHeight="1">
      <c r="A595" s="11">
        <v>592</v>
      </c>
      <c r="B595" s="11" t="str">
        <f>VLOOKUP(C595,'[3]어린이용 전자책'!A$4:P$2150,2,0)</f>
        <v>아동</v>
      </c>
      <c r="C595" s="14" t="s">
        <v>3571</v>
      </c>
      <c r="D595" s="14" t="s">
        <v>468</v>
      </c>
      <c r="E595" s="14" t="s">
        <v>134</v>
      </c>
      <c r="F595" s="39">
        <f>VLOOKUP(C595,'[3]어린이용 전자책'!$A$3:$M$2150,4,0)</f>
        <v>13860</v>
      </c>
      <c r="G595" s="8">
        <v>1</v>
      </c>
      <c r="H595" s="13">
        <v>13860</v>
      </c>
      <c r="I595" s="11" t="str">
        <f>VLOOKUP(C595,'[3]어린이용 전자책'!$A$3:$M$2150,9,0)</f>
        <v>4808968304453</v>
      </c>
      <c r="J595" s="11" t="s">
        <v>667</v>
      </c>
      <c r="K595" s="11" t="str">
        <f>VLOOKUP(C595,'[3]어린이용 전자책'!$A$3:$M$2150,13,0)</f>
        <v>kPDF+kEPUB</v>
      </c>
    </row>
    <row r="596" spans="1:11" s="6" customFormat="1" ht="24.75" customHeight="1">
      <c r="A596" s="11">
        <v>593</v>
      </c>
      <c r="B596" s="11" t="str">
        <f>VLOOKUP(C596,'[3]어린이용 전자책'!A$4:P$2150,2,0)</f>
        <v>아동</v>
      </c>
      <c r="C596" s="14" t="s">
        <v>2166</v>
      </c>
      <c r="D596" s="14" t="s">
        <v>251</v>
      </c>
      <c r="E596" s="14" t="s">
        <v>252</v>
      </c>
      <c r="F596" s="39">
        <f>VLOOKUP(C596,'[3]어린이용 전자책'!$A$3:$M$2150,4,0)</f>
        <v>25200</v>
      </c>
      <c r="G596" s="8">
        <v>1</v>
      </c>
      <c r="H596" s="13">
        <v>25200</v>
      </c>
      <c r="I596" s="11" t="str">
        <f>VLOOKUP(C596,'[3]어린이용 전자책'!$A$3:$M$2150,9,0)</f>
        <v>4808967340896</v>
      </c>
      <c r="J596" s="11" t="s">
        <v>667</v>
      </c>
      <c r="K596" s="11" t="str">
        <f>VLOOKUP(C596,'[3]어린이용 전자책'!$A$3:$M$2150,13,0)</f>
        <v>kPDF</v>
      </c>
    </row>
    <row r="597" spans="1:11" s="6" customFormat="1" ht="24.75" customHeight="1">
      <c r="A597" s="11">
        <v>594</v>
      </c>
      <c r="B597" s="11" t="str">
        <f>VLOOKUP(C597,'[3]어린이용 전자책'!A$4:P$2150,2,0)</f>
        <v>아동</v>
      </c>
      <c r="C597" s="14" t="s">
        <v>2080</v>
      </c>
      <c r="D597" s="14" t="s">
        <v>931</v>
      </c>
      <c r="E597" s="14" t="s">
        <v>858</v>
      </c>
      <c r="F597" s="39">
        <f>VLOOKUP(C597,'[3]어린이용 전자책'!$A$3:$M$2150,4,0)</f>
        <v>13860</v>
      </c>
      <c r="G597" s="8">
        <v>1</v>
      </c>
      <c r="H597" s="13">
        <v>13860</v>
      </c>
      <c r="I597" s="11" t="str">
        <f>VLOOKUP(C597,'[3]어린이용 전자책'!$A$3:$M$2150,9,0)</f>
        <v>4808962861143</v>
      </c>
      <c r="J597" s="11" t="s">
        <v>667</v>
      </c>
      <c r="K597" s="11" t="str">
        <f>VLOOKUP(C597,'[3]어린이용 전자책'!$A$3:$M$2150,13,0)</f>
        <v>kEPUB</v>
      </c>
    </row>
    <row r="598" spans="1:11" s="6" customFormat="1" ht="24.75" customHeight="1">
      <c r="A598" s="11">
        <v>595</v>
      </c>
      <c r="B598" s="11" t="str">
        <f>VLOOKUP(C598,'[3]어린이용 전자책'!A$4:P$2150,2,0)</f>
        <v>아동</v>
      </c>
      <c r="C598" s="14" t="s">
        <v>2696</v>
      </c>
      <c r="D598" s="14" t="s">
        <v>891</v>
      </c>
      <c r="E598" s="14" t="s">
        <v>173</v>
      </c>
      <c r="F598" s="39">
        <f>VLOOKUP(C598,'[3]어린이용 전자책'!$A$3:$M$2150,4,0)</f>
        <v>14040</v>
      </c>
      <c r="G598" s="8">
        <v>1</v>
      </c>
      <c r="H598" s="13">
        <v>14040</v>
      </c>
      <c r="I598" s="11" t="str">
        <f>VLOOKUP(C598,'[3]어린이용 전자책'!$A$3:$M$2150,9,0)</f>
        <v>4801190393059</v>
      </c>
      <c r="J598" s="11" t="s">
        <v>667</v>
      </c>
      <c r="K598" s="11" t="str">
        <f>VLOOKUP(C598,'[3]어린이용 전자책'!$A$3:$M$2150,13,0)</f>
        <v>kPDF</v>
      </c>
    </row>
    <row r="599" spans="1:11" s="6" customFormat="1" ht="24.75" customHeight="1">
      <c r="A599" s="11">
        <v>596</v>
      </c>
      <c r="B599" s="11" t="str">
        <f>VLOOKUP(C599,'[3]어린이용 전자책'!A$4:P$2150,2,0)</f>
        <v>아동</v>
      </c>
      <c r="C599" s="14" t="s">
        <v>3273</v>
      </c>
      <c r="D599" s="14" t="s">
        <v>3971</v>
      </c>
      <c r="E599" s="14" t="s">
        <v>817</v>
      </c>
      <c r="F599" s="39">
        <f>VLOOKUP(C599,'[3]어린이용 전자책'!$A$3:$M$2150,4,0)</f>
        <v>19800</v>
      </c>
      <c r="G599" s="8">
        <v>1</v>
      </c>
      <c r="H599" s="13">
        <v>19800</v>
      </c>
      <c r="I599" s="11" t="str">
        <f>VLOOKUP(C599,'[3]어린이용 전자책'!$A$3:$M$2150,9,0)</f>
        <v>4808952235152</v>
      </c>
      <c r="J599" s="11" t="s">
        <v>667</v>
      </c>
      <c r="K599" s="11" t="str">
        <f>VLOOKUP(C599,'[3]어린이용 전자책'!$A$3:$M$2150,13,0)</f>
        <v>kEPUB</v>
      </c>
    </row>
    <row r="600" spans="1:11" s="6" customFormat="1" ht="24.75" customHeight="1">
      <c r="A600" s="11">
        <v>597</v>
      </c>
      <c r="B600" s="11" t="str">
        <f>VLOOKUP(C600,'[3]어린이용 전자책'!A$4:P$2150,2,0)</f>
        <v>아동</v>
      </c>
      <c r="C600" s="14" t="s">
        <v>3427</v>
      </c>
      <c r="D600" s="14" t="s">
        <v>4016</v>
      </c>
      <c r="E600" s="14" t="s">
        <v>59</v>
      </c>
      <c r="F600" s="39">
        <f>VLOOKUP(C600,'[3]어린이용 전자책'!$A$3:$M$2150,4,0)</f>
        <v>15120</v>
      </c>
      <c r="G600" s="8">
        <v>2</v>
      </c>
      <c r="H600" s="13">
        <v>30240</v>
      </c>
      <c r="I600" s="11" t="str">
        <f>VLOOKUP(C600,'[3]어린이용 전자책'!$A$3:$M$2150,9,0)</f>
        <v>4801160941020</v>
      </c>
      <c r="J600" s="11" t="s">
        <v>667</v>
      </c>
      <c r="K600" s="11" t="str">
        <f>VLOOKUP(C600,'[3]어린이용 전자책'!$A$3:$M$2150,13,0)</f>
        <v>kEPUB</v>
      </c>
    </row>
    <row r="601" spans="1:11" s="6" customFormat="1" ht="24.75" customHeight="1">
      <c r="A601" s="11">
        <v>598</v>
      </c>
      <c r="B601" s="11" t="str">
        <f>VLOOKUP(C601,'[3]어린이용 전자책'!A$4:P$2150,2,0)</f>
        <v>아동</v>
      </c>
      <c r="C601" s="14" t="s">
        <v>3567</v>
      </c>
      <c r="D601" s="14" t="s">
        <v>1426</v>
      </c>
      <c r="E601" s="14" t="s">
        <v>581</v>
      </c>
      <c r="F601" s="39">
        <f>VLOOKUP(C601,'[3]어린이용 전자책'!$A$3:$M$2150,4,0)</f>
        <v>20160</v>
      </c>
      <c r="G601" s="8">
        <v>1</v>
      </c>
      <c r="H601" s="13">
        <v>20160</v>
      </c>
      <c r="I601" s="11" t="str">
        <f>VLOOKUP(C601,'[3]어린이용 전자책'!$A$3:$M$2150,9,0)</f>
        <v>4801161720501</v>
      </c>
      <c r="J601" s="11" t="s">
        <v>667</v>
      </c>
      <c r="K601" s="11" t="str">
        <f>VLOOKUP(C601,'[3]어린이용 전자책'!$A$3:$M$2150,13,0)</f>
        <v>kPDF</v>
      </c>
    </row>
    <row r="602" spans="1:11" s="6" customFormat="1" ht="24.75" customHeight="1">
      <c r="A602" s="11">
        <v>599</v>
      </c>
      <c r="B602" s="11" t="str">
        <f>VLOOKUP(C602,'[3]어린이용 전자책'!A$4:P$2150,2,0)</f>
        <v>아동</v>
      </c>
      <c r="C602" s="14" t="s">
        <v>3268</v>
      </c>
      <c r="D602" s="14" t="s">
        <v>1340</v>
      </c>
      <c r="E602" s="14" t="s">
        <v>1150</v>
      </c>
      <c r="F602" s="39">
        <f>VLOOKUP(C602,'[3]어린이용 전자책'!$A$3:$M$2150,4,0)</f>
        <v>30240</v>
      </c>
      <c r="G602" s="8">
        <v>2</v>
      </c>
      <c r="H602" s="13">
        <v>60480</v>
      </c>
      <c r="I602" s="11" t="str">
        <f>VLOOKUP(C602,'[3]어린이용 전자책'!$A$3:$M$2150,9,0)</f>
        <v>4801130612790</v>
      </c>
      <c r="J602" s="11" t="s">
        <v>667</v>
      </c>
      <c r="K602" s="11" t="str">
        <f>VLOOKUP(C602,'[3]어린이용 전자책'!$A$3:$M$2150,13,0)</f>
        <v>kEPUB</v>
      </c>
    </row>
    <row r="603" spans="1:11" s="6" customFormat="1" ht="24.75" customHeight="1">
      <c r="A603" s="11">
        <v>600</v>
      </c>
      <c r="B603" s="11" t="str">
        <f>VLOOKUP(C603,'[3]어린이용 전자책'!A$4:P$2150,2,0)</f>
        <v>아동</v>
      </c>
      <c r="C603" s="14" t="s">
        <v>2831</v>
      </c>
      <c r="D603" s="14" t="s">
        <v>1697</v>
      </c>
      <c r="E603" s="14" t="s">
        <v>710</v>
      </c>
      <c r="F603" s="39">
        <f>VLOOKUP(C603,'[3]어린이용 전자책'!$A$3:$M$2150,4,0)</f>
        <v>21600</v>
      </c>
      <c r="G603" s="8">
        <v>1</v>
      </c>
      <c r="H603" s="13">
        <v>21600</v>
      </c>
      <c r="I603" s="11" t="str">
        <f>VLOOKUP(C603,'[3]어린이용 전자책'!$A$3:$M$2150,9,0)</f>
        <v>4801157236108</v>
      </c>
      <c r="J603" s="11" t="s">
        <v>667</v>
      </c>
      <c r="K603" s="11" t="str">
        <f>VLOOKUP(C603,'[3]어린이용 전자책'!$A$3:$M$2150,13,0)</f>
        <v>kPDF</v>
      </c>
    </row>
    <row r="604" spans="1:11" s="6" customFormat="1" ht="24.75" customHeight="1">
      <c r="A604" s="11">
        <v>601</v>
      </c>
      <c r="B604" s="11" t="str">
        <f>VLOOKUP(C604,'[3]어린이용 전자책'!A$4:P$2150,2,0)</f>
        <v>아동</v>
      </c>
      <c r="C604" s="14" t="s">
        <v>2122</v>
      </c>
      <c r="D604" s="14" t="s">
        <v>791</v>
      </c>
      <c r="E604" s="14" t="s">
        <v>747</v>
      </c>
      <c r="F604" s="39">
        <f>VLOOKUP(C604,'[3]어린이용 전자책'!$A$3:$M$2150,4,0)</f>
        <v>12960</v>
      </c>
      <c r="G604" s="8">
        <v>1</v>
      </c>
      <c r="H604" s="13">
        <v>12960</v>
      </c>
      <c r="I604" s="11" t="str">
        <f>VLOOKUP(C604,'[3]어린이용 전자책'!$A$3:$M$2150,9,0)</f>
        <v>4801187153161</v>
      </c>
      <c r="J604" s="11" t="s">
        <v>667</v>
      </c>
      <c r="K604" s="11" t="str">
        <f>VLOOKUP(C604,'[3]어린이용 전자책'!$A$3:$M$2150,13,0)</f>
        <v>kPDF</v>
      </c>
    </row>
    <row r="605" spans="1:11" s="6" customFormat="1" ht="24.75" customHeight="1">
      <c r="A605" s="11">
        <v>602</v>
      </c>
      <c r="B605" s="11" t="str">
        <f>VLOOKUP(C605,'[3]어린이용 전자책'!A$4:P$2150,2,0)</f>
        <v>아동</v>
      </c>
      <c r="C605" s="14" t="s">
        <v>3679</v>
      </c>
      <c r="D605" s="14" t="s">
        <v>1479</v>
      </c>
      <c r="E605" s="14" t="s">
        <v>134</v>
      </c>
      <c r="F605" s="39">
        <f>VLOOKUP(C605,'[3]어린이용 전자책'!$A$3:$M$2150,4,0)</f>
        <v>13860</v>
      </c>
      <c r="G605" s="8">
        <v>1</v>
      </c>
      <c r="H605" s="13">
        <v>13860</v>
      </c>
      <c r="I605" s="11" t="str">
        <f>VLOOKUP(C605,'[3]어린이용 전자책'!$A$3:$M$2150,9,0)</f>
        <v>4808968304521</v>
      </c>
      <c r="J605" s="11" t="s">
        <v>667</v>
      </c>
      <c r="K605" s="11" t="str">
        <f>VLOOKUP(C605,'[3]어린이용 전자책'!$A$3:$M$2150,13,0)</f>
        <v>kPDF+kEPUB</v>
      </c>
    </row>
    <row r="606" spans="1:11" s="6" customFormat="1" ht="24.75" customHeight="1">
      <c r="A606" s="11">
        <v>603</v>
      </c>
      <c r="B606" s="11" t="str">
        <f>VLOOKUP(C606,'[3]어린이용 전자책'!A$4:P$2150,2,0)</f>
        <v>아동</v>
      </c>
      <c r="C606" s="14" t="s">
        <v>2117</v>
      </c>
      <c r="D606" s="14" t="s">
        <v>844</v>
      </c>
      <c r="E606" s="14" t="s">
        <v>883</v>
      </c>
      <c r="F606" s="39">
        <f>VLOOKUP(C606,'[3]어린이용 전자책'!$A$3:$M$2150,4,0)</f>
        <v>41580</v>
      </c>
      <c r="G606" s="8">
        <v>2</v>
      </c>
      <c r="H606" s="13">
        <v>83160</v>
      </c>
      <c r="I606" s="11" t="str">
        <f>VLOOKUP(C606,'[3]어린이용 전자책'!$A$3:$M$2150,9,0)</f>
        <v>4808955474909</v>
      </c>
      <c r="J606" s="11" t="s">
        <v>667</v>
      </c>
      <c r="K606" s="11" t="str">
        <f>VLOOKUP(C606,'[3]어린이용 전자책'!$A$3:$M$2150,13,0)</f>
        <v>kEPUB</v>
      </c>
    </row>
    <row r="607" spans="1:11" s="6" customFormat="1" ht="24.75" customHeight="1">
      <c r="A607" s="11">
        <v>604</v>
      </c>
      <c r="B607" s="11" t="str">
        <f>VLOOKUP(C607,'[3]어린이용 전자책'!A$4:P$2150,2,0)</f>
        <v>아동</v>
      </c>
      <c r="C607" s="14" t="s">
        <v>3642</v>
      </c>
      <c r="D607" s="14" t="s">
        <v>1461</v>
      </c>
      <c r="E607" s="14" t="s">
        <v>691</v>
      </c>
      <c r="F607" s="39">
        <f>VLOOKUP(C607,'[3]어린이용 전자책'!$A$3:$M$2150,4,0)</f>
        <v>22680</v>
      </c>
      <c r="G607" s="8">
        <v>1</v>
      </c>
      <c r="H607" s="13">
        <v>22680</v>
      </c>
      <c r="I607" s="11" t="str">
        <f>VLOOKUP(C607,'[3]어린이용 전자책'!$A$3:$M$2150,9,0)</f>
        <v>4801188949015</v>
      </c>
      <c r="J607" s="11" t="s">
        <v>667</v>
      </c>
      <c r="K607" s="11" t="str">
        <f>VLOOKUP(C607,'[3]어린이용 전자책'!$A$3:$M$2150,13,0)</f>
        <v>kPDF</v>
      </c>
    </row>
    <row r="608" spans="1:11" s="6" customFormat="1" ht="24.75" customHeight="1">
      <c r="A608" s="11">
        <v>605</v>
      </c>
      <c r="B608" s="11" t="str">
        <f>VLOOKUP(C608,'[3]어린이용 전자책'!A$4:P$2150,2,0)</f>
        <v>아동</v>
      </c>
      <c r="C608" s="14" t="s">
        <v>2832</v>
      </c>
      <c r="D608" s="14" t="s">
        <v>899</v>
      </c>
      <c r="E608" s="14" t="s">
        <v>273</v>
      </c>
      <c r="F608" s="39">
        <f>VLOOKUP(C608,'[3]어린이용 전자책'!$A$3:$M$2150,4,0)</f>
        <v>17640</v>
      </c>
      <c r="G608" s="8">
        <v>1</v>
      </c>
      <c r="H608" s="13">
        <v>17640</v>
      </c>
      <c r="I608" s="11" t="str">
        <f>VLOOKUP(C608,'[3]어린이용 전자책'!$A$3:$M$2150,9,0)</f>
        <v>4808998062149</v>
      </c>
      <c r="J608" s="11" t="s">
        <v>667</v>
      </c>
      <c r="K608" s="11" t="str">
        <f>VLOOKUP(C608,'[3]어린이용 전자책'!$A$3:$M$2150,13,0)</f>
        <v>kPDF</v>
      </c>
    </row>
    <row r="609" spans="1:11" s="6" customFormat="1" ht="24.75" customHeight="1">
      <c r="A609" s="11">
        <v>606</v>
      </c>
      <c r="B609" s="11" t="str">
        <f>VLOOKUP(C609,'[3]어린이용 전자책'!A$4:P$2150,2,0)</f>
        <v>아동</v>
      </c>
      <c r="C609" s="14" t="s">
        <v>3574</v>
      </c>
      <c r="D609" s="14" t="s">
        <v>1429</v>
      </c>
      <c r="E609" s="14" t="s">
        <v>246</v>
      </c>
      <c r="F609" s="39">
        <f>VLOOKUP(C609,'[3]어린이용 전자책'!$A$3:$M$2150,4,0)</f>
        <v>13860</v>
      </c>
      <c r="G609" s="8">
        <v>1</v>
      </c>
      <c r="H609" s="13">
        <v>13860</v>
      </c>
      <c r="I609" s="11" t="str">
        <f>VLOOKUP(C609,'[3]어린이용 전자책'!$A$3:$M$2150,9,0)</f>
        <v>4808965843757</v>
      </c>
      <c r="J609" s="11" t="s">
        <v>667</v>
      </c>
      <c r="K609" s="11" t="str">
        <f>VLOOKUP(C609,'[3]어린이용 전자책'!$A$3:$M$2150,13,0)</f>
        <v>kEPUB</v>
      </c>
    </row>
    <row r="610" spans="1:11" s="6" customFormat="1" ht="24.75" customHeight="1">
      <c r="A610" s="11">
        <v>607</v>
      </c>
      <c r="B610" s="11" t="str">
        <f>VLOOKUP(C610,'[3]어린이용 전자책'!A$4:P$2150,2,0)</f>
        <v>아동</v>
      </c>
      <c r="C610" s="14" t="s">
        <v>2340</v>
      </c>
      <c r="D610" s="14" t="s">
        <v>286</v>
      </c>
      <c r="E610" s="14" t="s">
        <v>134</v>
      </c>
      <c r="F610" s="39">
        <f>VLOOKUP(C610,'[3]어린이용 전자책'!$A$3:$M$2150,4,0)</f>
        <v>13860</v>
      </c>
      <c r="G610" s="8">
        <v>1</v>
      </c>
      <c r="H610" s="13">
        <v>13860</v>
      </c>
      <c r="I610" s="11" t="str">
        <f>VLOOKUP(C610,'[3]어린이용 전자책'!$A$3:$M$2150,9,0)</f>
        <v>4808968305078</v>
      </c>
      <c r="J610" s="11" t="s">
        <v>667</v>
      </c>
      <c r="K610" s="11" t="str">
        <f>VLOOKUP(C610,'[3]어린이용 전자책'!$A$3:$M$2150,13,0)</f>
        <v>kPDF+kEPUB</v>
      </c>
    </row>
    <row r="611" spans="1:11" s="6" customFormat="1" ht="24.75" customHeight="1">
      <c r="A611" s="11">
        <v>608</v>
      </c>
      <c r="B611" s="11" t="str">
        <f>VLOOKUP(C611,'[3]어린이용 전자책'!A$4:P$2150,2,0)</f>
        <v>아동</v>
      </c>
      <c r="C611" s="14" t="s">
        <v>2496</v>
      </c>
      <c r="D611" s="14" t="s">
        <v>1405</v>
      </c>
      <c r="E611" s="14" t="s">
        <v>134</v>
      </c>
      <c r="F611" s="39">
        <f>VLOOKUP(C611,'[3]어린이용 전자책'!$A$3:$M$2150,4,0)</f>
        <v>16380</v>
      </c>
      <c r="G611" s="8">
        <v>1</v>
      </c>
      <c r="H611" s="13">
        <v>16380</v>
      </c>
      <c r="I611" s="11" t="str">
        <f>VLOOKUP(C611,'[3]어린이용 전자책'!$A$3:$M$2150,9,0)</f>
        <v>4808968305320</v>
      </c>
      <c r="J611" s="11" t="s">
        <v>667</v>
      </c>
      <c r="K611" s="11" t="str">
        <f>VLOOKUP(C611,'[3]어린이용 전자책'!$A$3:$M$2150,13,0)</f>
        <v>kPDF+kEPUB</v>
      </c>
    </row>
    <row r="612" spans="1:11" s="6" customFormat="1" ht="24.75" customHeight="1">
      <c r="A612" s="11">
        <v>609</v>
      </c>
      <c r="B612" s="11" t="str">
        <f>VLOOKUP(C612,'[3]어린이용 전자책'!A$4:P$2150,2,0)</f>
        <v>아동</v>
      </c>
      <c r="C612" s="14" t="s">
        <v>3781</v>
      </c>
      <c r="D612" s="14" t="s">
        <v>200</v>
      </c>
      <c r="E612" s="14" t="s">
        <v>162</v>
      </c>
      <c r="F612" s="39">
        <f>VLOOKUP(C612,'[3]어린이용 전자책'!$A$3:$M$2150,4,0)</f>
        <v>17820</v>
      </c>
      <c r="G612" s="8">
        <v>1</v>
      </c>
      <c r="H612" s="13">
        <v>17820</v>
      </c>
      <c r="I612" s="11" t="str">
        <f>VLOOKUP(C612,'[3]어린이용 전자책'!$A$3:$M$2150,9,0)</f>
        <v>4808964943557</v>
      </c>
      <c r="J612" s="11" t="s">
        <v>667</v>
      </c>
      <c r="K612" s="11" t="str">
        <f>VLOOKUP(C612,'[3]어린이용 전자책'!$A$3:$M$2150,13,0)</f>
        <v>kPDF</v>
      </c>
    </row>
    <row r="613" spans="1:11" s="6" customFormat="1" ht="24.75" customHeight="1">
      <c r="A613" s="11">
        <v>610</v>
      </c>
      <c r="B613" s="11" t="str">
        <f>VLOOKUP(C613,'[3]어린이용 전자책'!A$4:P$2150,2,0)</f>
        <v>아동</v>
      </c>
      <c r="C613" s="14" t="s">
        <v>2241</v>
      </c>
      <c r="D613" s="14" t="s">
        <v>1519</v>
      </c>
      <c r="E613" s="14" t="s">
        <v>373</v>
      </c>
      <c r="F613" s="39">
        <f>VLOOKUP(C613,'[3]어린이용 전자책'!$A$3:$M$2150,4,0)</f>
        <v>21600</v>
      </c>
      <c r="G613" s="8">
        <v>2</v>
      </c>
      <c r="H613" s="13">
        <v>43200</v>
      </c>
      <c r="I613" s="11" t="str">
        <f>VLOOKUP(C613,'[3]어린이용 전자책'!$A$3:$M$2150,9,0)</f>
        <v>4808962479737</v>
      </c>
      <c r="J613" s="11" t="s">
        <v>667</v>
      </c>
      <c r="K613" s="11" t="str">
        <f>VLOOKUP(C613,'[3]어린이용 전자책'!$A$3:$M$2150,13,0)</f>
        <v>kEPUB</v>
      </c>
    </row>
    <row r="614" spans="1:11" s="6" customFormat="1" ht="24.75" customHeight="1">
      <c r="A614" s="11">
        <v>611</v>
      </c>
      <c r="B614" s="11" t="str">
        <f>VLOOKUP(C614,'[3]어린이용 전자책'!A$4:P$2150,2,0)</f>
        <v>아동</v>
      </c>
      <c r="C614" s="14" t="s">
        <v>2769</v>
      </c>
      <c r="D614" s="14" t="s">
        <v>4105</v>
      </c>
      <c r="E614" s="14" t="s">
        <v>830</v>
      </c>
      <c r="F614" s="39">
        <f>VLOOKUP(C614,'[3]어린이용 전자책'!$A$3:$M$2150,4,0)</f>
        <v>25200</v>
      </c>
      <c r="G614" s="8">
        <v>2</v>
      </c>
      <c r="H614" s="13">
        <v>50400</v>
      </c>
      <c r="I614" s="11" t="str">
        <f>VLOOKUP(C614,'[3]어린이용 전자책'!$A$3:$M$2150,9,0)</f>
        <v>4808950986216</v>
      </c>
      <c r="J614" s="11" t="s">
        <v>667</v>
      </c>
      <c r="K614" s="11" t="str">
        <f>VLOOKUP(C614,'[3]어린이용 전자책'!$A$3:$M$2150,13,0)</f>
        <v>kPDF</v>
      </c>
    </row>
    <row r="615" spans="1:11" s="6" customFormat="1" ht="24.75" customHeight="1">
      <c r="A615" s="11">
        <v>612</v>
      </c>
      <c r="B615" s="11" t="str">
        <f>VLOOKUP(C615,'[3]어린이용 전자책'!A$4:P$2150,2,0)</f>
        <v>아동</v>
      </c>
      <c r="C615" s="14" t="s">
        <v>3089</v>
      </c>
      <c r="D615" s="14" t="s">
        <v>821</v>
      </c>
      <c r="E615" s="14" t="s">
        <v>166</v>
      </c>
      <c r="F615" s="39">
        <f>VLOOKUP(C615,'[3]어린이용 전자책'!$A$3:$M$2150,4,0)</f>
        <v>13860</v>
      </c>
      <c r="G615" s="8">
        <v>1</v>
      </c>
      <c r="H615" s="13">
        <v>13860</v>
      </c>
      <c r="I615" s="11" t="str">
        <f>VLOOKUP(C615,'[3]어린이용 전자책'!$A$3:$M$2150,9,0)</f>
        <v>4808960986763</v>
      </c>
      <c r="J615" s="11" t="s">
        <v>667</v>
      </c>
      <c r="K615" s="11" t="str">
        <f>VLOOKUP(C615,'[3]어린이용 전자책'!$A$3:$M$2150,13,0)</f>
        <v>kPDF</v>
      </c>
    </row>
    <row r="616" spans="1:11" s="6" customFormat="1" ht="24.75" customHeight="1">
      <c r="A616" s="11">
        <v>613</v>
      </c>
      <c r="B616" s="11" t="str">
        <f>VLOOKUP(C616,'[3]어린이용 전자책'!A$4:P$2150,2,0)</f>
        <v>아동</v>
      </c>
      <c r="C616" s="14" t="s">
        <v>2226</v>
      </c>
      <c r="D616" s="14" t="s">
        <v>1514</v>
      </c>
      <c r="E616" s="14" t="s">
        <v>698</v>
      </c>
      <c r="F616" s="39">
        <f>VLOOKUP(C616,'[3]어린이용 전자책'!$A$3:$M$2150,4,0)</f>
        <v>15300</v>
      </c>
      <c r="G616" s="8">
        <v>1</v>
      </c>
      <c r="H616" s="13">
        <v>15300</v>
      </c>
      <c r="I616" s="11" t="str">
        <f>VLOOKUP(C616,'[3]어린이용 전자책'!$A$3:$M$2150,9,0)</f>
        <v>4801163270073</v>
      </c>
      <c r="J616" s="11" t="s">
        <v>667</v>
      </c>
      <c r="K616" s="11" t="str">
        <f>VLOOKUP(C616,'[3]어린이용 전자책'!$A$3:$M$2150,13,0)</f>
        <v>kPDF+kEPUB</v>
      </c>
    </row>
    <row r="617" spans="1:11" s="6" customFormat="1" ht="24.75" customHeight="1">
      <c r="A617" s="11">
        <v>614</v>
      </c>
      <c r="B617" s="11" t="str">
        <f>VLOOKUP(C617,'[3]어린이용 전자책'!A$4:P$2150,2,0)</f>
        <v>아동</v>
      </c>
      <c r="C617" s="14" t="s">
        <v>2888</v>
      </c>
      <c r="D617" s="14" t="s">
        <v>987</v>
      </c>
      <c r="E617" s="14" t="s">
        <v>153</v>
      </c>
      <c r="F617" s="39">
        <f>VLOOKUP(C617,'[3]어린이용 전자책'!$A$3:$M$2150,4,0)</f>
        <v>17640</v>
      </c>
      <c r="G617" s="8">
        <v>1</v>
      </c>
      <c r="H617" s="13">
        <v>17640</v>
      </c>
      <c r="I617" s="11" t="str">
        <f>VLOOKUP(C617,'[3]어린이용 전자책'!$A$3:$M$2150,9,0)</f>
        <v>4801157853015</v>
      </c>
      <c r="J617" s="11" t="s">
        <v>667</v>
      </c>
      <c r="K617" s="11" t="str">
        <f>VLOOKUP(C617,'[3]어린이용 전자책'!$A$3:$M$2150,13,0)</f>
        <v>kPDF</v>
      </c>
    </row>
    <row r="618" spans="1:11" s="6" customFormat="1" ht="24.75" customHeight="1">
      <c r="A618" s="11">
        <v>615</v>
      </c>
      <c r="B618" s="11" t="str">
        <f>VLOOKUP(C618,'[3]어린이용 전자책'!A$4:P$2150,2,0)</f>
        <v>아동</v>
      </c>
      <c r="C618" s="14" t="s">
        <v>2342</v>
      </c>
      <c r="D618" s="14" t="s">
        <v>1327</v>
      </c>
      <c r="E618" s="14" t="s">
        <v>581</v>
      </c>
      <c r="F618" s="39">
        <f>VLOOKUP(C618,'[3]어린이용 전자책'!$A$3:$M$2150,4,0)</f>
        <v>23940</v>
      </c>
      <c r="G618" s="8">
        <v>1</v>
      </c>
      <c r="H618" s="13">
        <v>23940</v>
      </c>
      <c r="I618" s="11" t="str">
        <f>VLOOKUP(C618,'[3]어린이용 전자책'!$A$3:$M$2150,9,0)</f>
        <v>4801161721171</v>
      </c>
      <c r="J618" s="11" t="s">
        <v>667</v>
      </c>
      <c r="K618" s="11" t="str">
        <f>VLOOKUP(C618,'[3]어린이용 전자책'!$A$3:$M$2150,13,0)</f>
        <v>kPDF+kEPUB</v>
      </c>
    </row>
    <row r="619" spans="1:11" s="6" customFormat="1" ht="24.75" customHeight="1">
      <c r="A619" s="11">
        <v>616</v>
      </c>
      <c r="B619" s="11" t="str">
        <f>VLOOKUP(C619,'[3]어린이용 전자책'!A$4:P$2150,2,0)</f>
        <v>아동</v>
      </c>
      <c r="C619" s="14" t="s">
        <v>2064</v>
      </c>
      <c r="D619" s="14" t="s">
        <v>855</v>
      </c>
      <c r="E619" s="14" t="s">
        <v>854</v>
      </c>
      <c r="F619" s="39">
        <f>VLOOKUP(C619,'[3]어린이용 전자책'!$A$3:$M$2150,4,0)</f>
        <v>16380</v>
      </c>
      <c r="G619" s="8">
        <v>1</v>
      </c>
      <c r="H619" s="13">
        <v>16380</v>
      </c>
      <c r="I619" s="11" t="str">
        <f>VLOOKUP(C619,'[3]어린이용 전자책'!$A$3:$M$2150,9,0)</f>
        <v>4808991221444</v>
      </c>
      <c r="J619" s="11" t="s">
        <v>667</v>
      </c>
      <c r="K619" s="11" t="str">
        <f>VLOOKUP(C619,'[3]어린이용 전자책'!$A$3:$M$2150,13,0)</f>
        <v>kPDF</v>
      </c>
    </row>
    <row r="620" spans="1:11" s="6" customFormat="1" ht="24.75" customHeight="1">
      <c r="A620" s="11">
        <v>617</v>
      </c>
      <c r="B620" s="11" t="str">
        <f>VLOOKUP(C620,'[3]어린이용 전자책'!A$4:P$2150,2,0)</f>
        <v>아동</v>
      </c>
      <c r="C620" s="14" t="s">
        <v>2065</v>
      </c>
      <c r="D620" s="14" t="s">
        <v>855</v>
      </c>
      <c r="E620" s="14" t="s">
        <v>854</v>
      </c>
      <c r="F620" s="39">
        <f>VLOOKUP(C620,'[3]어린이용 전자책'!$A$3:$M$2150,4,0)</f>
        <v>16380</v>
      </c>
      <c r="G620" s="8">
        <v>1</v>
      </c>
      <c r="H620" s="13">
        <v>16380</v>
      </c>
      <c r="I620" s="11" t="str">
        <f>VLOOKUP(C620,'[3]어린이용 전자책'!$A$3:$M$2150,9,0)</f>
        <v>4808991221451</v>
      </c>
      <c r="J620" s="11" t="s">
        <v>667</v>
      </c>
      <c r="K620" s="11" t="str">
        <f>VLOOKUP(C620,'[3]어린이용 전자책'!$A$3:$M$2150,13,0)</f>
        <v>kPDF</v>
      </c>
    </row>
    <row r="621" spans="1:11" s="6" customFormat="1" ht="24.75" customHeight="1">
      <c r="A621" s="11">
        <v>618</v>
      </c>
      <c r="B621" s="11" t="str">
        <f>VLOOKUP(C621,'[3]어린이용 전자책'!A$4:P$2150,2,0)</f>
        <v>아동</v>
      </c>
      <c r="C621" s="14" t="s">
        <v>2066</v>
      </c>
      <c r="D621" s="14" t="s">
        <v>855</v>
      </c>
      <c r="E621" s="14" t="s">
        <v>854</v>
      </c>
      <c r="F621" s="39">
        <f>VLOOKUP(C621,'[3]어린이용 전자책'!$A$3:$M$2150,4,0)</f>
        <v>16380</v>
      </c>
      <c r="G621" s="8">
        <v>1</v>
      </c>
      <c r="H621" s="13">
        <v>16380</v>
      </c>
      <c r="I621" s="11" t="str">
        <f>VLOOKUP(C621,'[3]어린이용 전자책'!$A$3:$M$2150,9,0)</f>
        <v>4808991221468</v>
      </c>
      <c r="J621" s="11" t="s">
        <v>667</v>
      </c>
      <c r="K621" s="11" t="str">
        <f>VLOOKUP(C621,'[3]어린이용 전자책'!$A$3:$M$2150,13,0)</f>
        <v>kPDF</v>
      </c>
    </row>
    <row r="622" spans="1:11" s="6" customFormat="1" ht="24.75" customHeight="1">
      <c r="A622" s="11">
        <v>619</v>
      </c>
      <c r="B622" s="11" t="str">
        <f>VLOOKUP(C622,'[3]어린이용 전자책'!A$4:P$2150,2,0)</f>
        <v>아동</v>
      </c>
      <c r="C622" s="14" t="s">
        <v>2067</v>
      </c>
      <c r="D622" s="14" t="s">
        <v>855</v>
      </c>
      <c r="E622" s="14" t="s">
        <v>854</v>
      </c>
      <c r="F622" s="39">
        <f>VLOOKUP(C622,'[3]어린이용 전자책'!$A$3:$M$2150,4,0)</f>
        <v>17640</v>
      </c>
      <c r="G622" s="8">
        <v>1</v>
      </c>
      <c r="H622" s="13">
        <v>17640</v>
      </c>
      <c r="I622" s="11" t="str">
        <f>VLOOKUP(C622,'[3]어린이용 전자책'!$A$3:$M$2150,9,0)</f>
        <v>4808991221475</v>
      </c>
      <c r="J622" s="11" t="s">
        <v>667</v>
      </c>
      <c r="K622" s="11" t="str">
        <f>VLOOKUP(C622,'[3]어린이용 전자책'!$A$3:$M$2150,13,0)</f>
        <v>kPDF</v>
      </c>
    </row>
    <row r="623" spans="1:11" s="6" customFormat="1" ht="24.75" customHeight="1">
      <c r="A623" s="11">
        <v>620</v>
      </c>
      <c r="B623" s="11" t="str">
        <f>VLOOKUP(C623,'[3]어린이용 전자책'!A$4:P$2150,2,0)</f>
        <v>아동</v>
      </c>
      <c r="C623" s="14" t="s">
        <v>2068</v>
      </c>
      <c r="D623" s="14" t="s">
        <v>855</v>
      </c>
      <c r="E623" s="14" t="s">
        <v>854</v>
      </c>
      <c r="F623" s="39">
        <f>VLOOKUP(C623,'[3]어린이용 전자책'!$A$3:$M$2150,4,0)</f>
        <v>20160</v>
      </c>
      <c r="G623" s="8">
        <v>1</v>
      </c>
      <c r="H623" s="13">
        <v>20160</v>
      </c>
      <c r="I623" s="11" t="str">
        <f>VLOOKUP(C623,'[3]어린이용 전자책'!$A$3:$M$2150,9,0)</f>
        <v>4808991221482</v>
      </c>
      <c r="J623" s="11" t="s">
        <v>667</v>
      </c>
      <c r="K623" s="11" t="str">
        <f>VLOOKUP(C623,'[3]어린이용 전자책'!$A$3:$M$2150,13,0)</f>
        <v>kPDF</v>
      </c>
    </row>
    <row r="624" spans="1:11" s="6" customFormat="1" ht="24.75" customHeight="1">
      <c r="A624" s="11">
        <v>621</v>
      </c>
      <c r="B624" s="11" t="str">
        <f>VLOOKUP(C624,'[3]어린이용 전자책'!A$4:P$2150,2,0)</f>
        <v>아동</v>
      </c>
      <c r="C624" s="14" t="s">
        <v>3020</v>
      </c>
      <c r="D624" s="14" t="s">
        <v>4051</v>
      </c>
      <c r="E624" s="14" t="s">
        <v>747</v>
      </c>
      <c r="F624" s="39">
        <f>VLOOKUP(C624,'[3]어린이용 전자책'!$A$3:$M$2150,4,0)</f>
        <v>12960</v>
      </c>
      <c r="G624" s="8">
        <v>1</v>
      </c>
      <c r="H624" s="13">
        <v>12960</v>
      </c>
      <c r="I624" s="11" t="str">
        <f>VLOOKUP(C624,'[3]어린이용 전자책'!$A$3:$M$2150,9,0)</f>
        <v>4801187153864</v>
      </c>
      <c r="J624" s="11" t="s">
        <v>667</v>
      </c>
      <c r="K624" s="11" t="str">
        <f>VLOOKUP(C624,'[3]어린이용 전자책'!$A$3:$M$2150,13,0)</f>
        <v>kPDF</v>
      </c>
    </row>
    <row r="625" spans="1:11" s="6" customFormat="1" ht="24.75" customHeight="1">
      <c r="A625" s="11">
        <v>622</v>
      </c>
      <c r="B625" s="11" t="str">
        <f>VLOOKUP(C625,'[3]어린이용 전자책'!A$4:P$2150,2,0)</f>
        <v>아동</v>
      </c>
      <c r="C625" s="14" t="s">
        <v>2229</v>
      </c>
      <c r="D625" s="14" t="s">
        <v>994</v>
      </c>
      <c r="E625" s="14" t="s">
        <v>134</v>
      </c>
      <c r="F625" s="39">
        <f>VLOOKUP(C625,'[3]어린이용 전자책'!$A$3:$M$2150,4,0)</f>
        <v>13860</v>
      </c>
      <c r="G625" s="8">
        <v>1</v>
      </c>
      <c r="H625" s="13">
        <v>13860</v>
      </c>
      <c r="I625" s="11" t="str">
        <f>VLOOKUP(C625,'[3]어린이용 전자책'!$A$3:$M$2150,9,0)</f>
        <v>4808968304866</v>
      </c>
      <c r="J625" s="11" t="s">
        <v>667</v>
      </c>
      <c r="K625" s="11" t="str">
        <f>VLOOKUP(C625,'[3]어린이용 전자책'!$A$3:$M$2150,13,0)</f>
        <v>kPDF+kEPUB</v>
      </c>
    </row>
    <row r="626" spans="1:11" s="6" customFormat="1" ht="24.75" customHeight="1">
      <c r="A626" s="11">
        <v>623</v>
      </c>
      <c r="B626" s="11" t="str">
        <f>VLOOKUP(C626,'[3]어린이용 전자책'!A$4:P$2150,2,0)</f>
        <v>아동</v>
      </c>
      <c r="C626" s="14" t="s">
        <v>2461</v>
      </c>
      <c r="D626" s="14" t="s">
        <v>4096</v>
      </c>
      <c r="E626" s="14" t="s">
        <v>3985</v>
      </c>
      <c r="F626" s="39">
        <f>VLOOKUP(C626,'[3]어린이용 전자책'!$A$3:$M$2150,4,0)</f>
        <v>19800</v>
      </c>
      <c r="G626" s="8">
        <v>1</v>
      </c>
      <c r="H626" s="13">
        <v>19800</v>
      </c>
      <c r="I626" s="11" t="str">
        <f>VLOOKUP(C626,'[3]어린이용 전자책'!$A$3:$M$2150,9,0)</f>
        <v>4808963011776</v>
      </c>
      <c r="J626" s="11" t="s">
        <v>667</v>
      </c>
      <c r="K626" s="11" t="str">
        <f>VLOOKUP(C626,'[3]어린이용 전자책'!$A$3:$M$2150,13,0)</f>
        <v>kPDF</v>
      </c>
    </row>
    <row r="627" spans="1:11" s="6" customFormat="1" ht="24.75" customHeight="1">
      <c r="A627" s="11">
        <v>624</v>
      </c>
      <c r="B627" s="11" t="str">
        <f>VLOOKUP(C627,'[3]어린이용 전자책'!A$4:P$2150,2,0)</f>
        <v>아동</v>
      </c>
      <c r="C627" s="14" t="s">
        <v>2726</v>
      </c>
      <c r="D627" s="14" t="s">
        <v>744</v>
      </c>
      <c r="E627" s="14" t="s">
        <v>710</v>
      </c>
      <c r="F627" s="39">
        <f>VLOOKUP(C627,'[3]어린이용 전자책'!$A$3:$M$2150,4,0)</f>
        <v>25920</v>
      </c>
      <c r="G627" s="8">
        <v>1</v>
      </c>
      <c r="H627" s="13">
        <v>25920</v>
      </c>
      <c r="I627" s="11" t="str">
        <f>VLOOKUP(C627,'[3]어린이용 전자책'!$A$3:$M$2150,9,0)</f>
        <v>4801157236009</v>
      </c>
      <c r="J627" s="11" t="s">
        <v>667</v>
      </c>
      <c r="K627" s="11" t="str">
        <f>VLOOKUP(C627,'[3]어린이용 전자책'!$A$3:$M$2150,13,0)</f>
        <v>kPDF</v>
      </c>
    </row>
    <row r="628" spans="1:11" s="6" customFormat="1" ht="24.75" customHeight="1">
      <c r="A628" s="11">
        <v>625</v>
      </c>
      <c r="B628" s="11" t="str">
        <f>VLOOKUP(C628,'[3]어린이용 전자책'!A$4:P$2150,2,0)</f>
        <v>아동</v>
      </c>
      <c r="C628" s="14" t="s">
        <v>2149</v>
      </c>
      <c r="D628" s="14" t="s">
        <v>144</v>
      </c>
      <c r="E628" s="14" t="s">
        <v>134</v>
      </c>
      <c r="F628" s="39">
        <f>VLOOKUP(C628,'[3]어린이용 전자책'!$A$3:$M$2150,4,0)</f>
        <v>13860</v>
      </c>
      <c r="G628" s="8">
        <v>1</v>
      </c>
      <c r="H628" s="13">
        <v>13860</v>
      </c>
      <c r="I628" s="11" t="str">
        <f>VLOOKUP(C628,'[3]어린이용 전자책'!$A$3:$M$2150,9,0)</f>
        <v>4808968304439</v>
      </c>
      <c r="J628" s="11" t="s">
        <v>667</v>
      </c>
      <c r="K628" s="11" t="str">
        <f>VLOOKUP(C628,'[3]어린이용 전자책'!$A$3:$M$2150,13,0)</f>
        <v>kPDF+kEPUB</v>
      </c>
    </row>
    <row r="629" spans="1:11" s="6" customFormat="1" ht="24.75" customHeight="1">
      <c r="A629" s="11">
        <v>626</v>
      </c>
      <c r="B629" s="11" t="str">
        <f>VLOOKUP(C629,'[3]어린이용 전자책'!A$4:P$2150,2,0)</f>
        <v>아동</v>
      </c>
      <c r="C629" s="14" t="s">
        <v>2715</v>
      </c>
      <c r="D629" s="14" t="s">
        <v>230</v>
      </c>
      <c r="E629" s="14" t="s">
        <v>115</v>
      </c>
      <c r="F629" s="39">
        <f>VLOOKUP(C629,'[3]어린이용 전자책'!$A$3:$M$2150,4,0)</f>
        <v>16200</v>
      </c>
      <c r="G629" s="8">
        <v>1</v>
      </c>
      <c r="H629" s="13">
        <v>16200</v>
      </c>
      <c r="I629" s="11" t="str">
        <f>VLOOKUP(C629,'[3]어린이용 전자책'!$A$3:$M$2150,9,0)</f>
        <v>4801190494084</v>
      </c>
      <c r="J629" s="11" t="s">
        <v>715</v>
      </c>
      <c r="K629" s="11" t="str">
        <f>VLOOKUP(C629,'[3]어린이용 전자책'!$A$3:$M$2150,13,0)</f>
        <v>kPDF</v>
      </c>
    </row>
    <row r="630" spans="1:11" s="6" customFormat="1" ht="24.75" customHeight="1">
      <c r="A630" s="11">
        <v>627</v>
      </c>
      <c r="B630" s="11" t="str">
        <f>VLOOKUP(C630,'[3]어린이용 전자책'!A$4:P$2150,2,0)</f>
        <v>아동</v>
      </c>
      <c r="C630" s="14" t="s">
        <v>2563</v>
      </c>
      <c r="D630" s="14" t="s">
        <v>4098</v>
      </c>
      <c r="E630" s="14" t="s">
        <v>351</v>
      </c>
      <c r="F630" s="39">
        <f>VLOOKUP(C630,'[3]어린이용 전자책'!$A$3:$M$2150,4,0)</f>
        <v>14870</v>
      </c>
      <c r="G630" s="8">
        <v>1</v>
      </c>
      <c r="H630" s="13">
        <v>14870</v>
      </c>
      <c r="I630" s="11" t="str">
        <f>VLOOKUP(C630,'[3]어린이용 전자책'!$A$3:$M$2150,9,0)</f>
        <v>4801190242203</v>
      </c>
      <c r="J630" s="11" t="s">
        <v>715</v>
      </c>
      <c r="K630" s="11" t="str">
        <f>VLOOKUP(C630,'[3]어린이용 전자책'!$A$3:$M$2150,13,0)</f>
        <v>kPDF</v>
      </c>
    </row>
    <row r="631" spans="1:11" s="6" customFormat="1" ht="24.75" customHeight="1">
      <c r="A631" s="11">
        <v>628</v>
      </c>
      <c r="B631" s="11" t="str">
        <f>VLOOKUP(C631,'[3]어린이용 전자책'!A$4:P$2150,2,0)</f>
        <v>아동</v>
      </c>
      <c r="C631" s="14" t="s">
        <v>2663</v>
      </c>
      <c r="D631" s="14" t="s">
        <v>1638</v>
      </c>
      <c r="E631" s="14" t="s">
        <v>1639</v>
      </c>
      <c r="F631" s="39">
        <f>VLOOKUP(C631,'[3]어린이용 전자책'!$A$3:$M$2150,4,0)</f>
        <v>12800</v>
      </c>
      <c r="G631" s="8">
        <v>5</v>
      </c>
      <c r="H631" s="13">
        <v>64000</v>
      </c>
      <c r="I631" s="11" t="str">
        <f>VLOOKUP(C631,'[3]어린이용 전자책'!$A$3:$M$2150,9,0)</f>
        <v>4801190277601</v>
      </c>
      <c r="J631" s="11" t="s">
        <v>715</v>
      </c>
      <c r="K631" s="11" t="str">
        <f>VLOOKUP(C631,'[3]어린이용 전자책'!$A$3:$M$2150,13,0)</f>
        <v>kEPUB</v>
      </c>
    </row>
    <row r="632" spans="1:11" s="6" customFormat="1" ht="24.75" customHeight="1">
      <c r="A632" s="11">
        <v>629</v>
      </c>
      <c r="B632" s="11" t="str">
        <f>VLOOKUP(C632,'[3]어린이용 전자책'!A$4:P$2150,2,0)</f>
        <v>아동</v>
      </c>
      <c r="C632" s="14" t="s">
        <v>2594</v>
      </c>
      <c r="D632" s="14" t="s">
        <v>950</v>
      </c>
      <c r="E632" s="14" t="s">
        <v>1062</v>
      </c>
      <c r="F632" s="39">
        <f>VLOOKUP(C632,'[3]어린이용 전자책'!$A$3:$M$2150,4,0)</f>
        <v>16130</v>
      </c>
      <c r="G632" s="8">
        <v>1</v>
      </c>
      <c r="H632" s="13">
        <v>16130</v>
      </c>
      <c r="I632" s="11" t="str">
        <f>VLOOKUP(C632,'[3]어린이용 전자책'!$A$3:$M$2150,9,0)</f>
        <v>4801187904268</v>
      </c>
      <c r="J632" s="11" t="s">
        <v>715</v>
      </c>
      <c r="K632" s="11" t="str">
        <f>VLOOKUP(C632,'[3]어린이용 전자책'!$A$3:$M$2150,13,0)</f>
        <v>kEPUB</v>
      </c>
    </row>
    <row r="633" spans="1:11" s="6" customFormat="1" ht="24.75" customHeight="1">
      <c r="A633" s="11">
        <v>630</v>
      </c>
      <c r="B633" s="11" t="str">
        <f>VLOOKUP(C633,'[3]어린이용 전자책'!A$4:P$2150,2,0)</f>
        <v>아동</v>
      </c>
      <c r="C633" s="14" t="s">
        <v>2469</v>
      </c>
      <c r="D633" s="14" t="s">
        <v>175</v>
      </c>
      <c r="E633" s="14" t="s">
        <v>140</v>
      </c>
      <c r="F633" s="39">
        <f>VLOOKUP(C633,'[3]어린이용 전자책'!$A$3:$M$2150,4,0)</f>
        <v>15120</v>
      </c>
      <c r="G633" s="8">
        <v>1</v>
      </c>
      <c r="H633" s="13">
        <v>15120</v>
      </c>
      <c r="I633" s="11" t="str">
        <f>VLOOKUP(C633,'[3]어린이용 전자책'!$A$3:$M$2150,9,0)</f>
        <v>4801190077140</v>
      </c>
      <c r="J633" s="11" t="s">
        <v>715</v>
      </c>
      <c r="K633" s="11" t="str">
        <f>VLOOKUP(C633,'[3]어린이용 전자책'!$A$3:$M$2150,13,0)</f>
        <v>kEPUB</v>
      </c>
    </row>
    <row r="634" spans="1:11" s="6" customFormat="1" ht="24.75" customHeight="1">
      <c r="A634" s="11">
        <v>631</v>
      </c>
      <c r="B634" s="11" t="str">
        <f>VLOOKUP(C634,'[3]어린이용 전자책'!A$4:P$2150,2,0)</f>
        <v>아동</v>
      </c>
      <c r="C634" s="14" t="s">
        <v>2750</v>
      </c>
      <c r="D634" s="14" t="s">
        <v>998</v>
      </c>
      <c r="E634" s="14" t="s">
        <v>636</v>
      </c>
      <c r="F634" s="39">
        <f>VLOOKUP(C634,'[3]어린이용 전자책'!$A$3:$M$2150,4,0)</f>
        <v>17640</v>
      </c>
      <c r="G634" s="8">
        <v>1</v>
      </c>
      <c r="H634" s="13">
        <v>17640</v>
      </c>
      <c r="I634" s="11" t="str">
        <f>VLOOKUP(C634,'[3]어린이용 전자책'!$A$3:$M$2150,9,0)</f>
        <v>4801164840800</v>
      </c>
      <c r="J634" s="11" t="s">
        <v>715</v>
      </c>
      <c r="K634" s="11" t="str">
        <f>VLOOKUP(C634,'[3]어린이용 전자책'!$A$3:$M$2150,13,0)</f>
        <v>kPDF</v>
      </c>
    </row>
    <row r="635" spans="1:11" s="6" customFormat="1" ht="24.75" customHeight="1">
      <c r="A635" s="11">
        <v>632</v>
      </c>
      <c r="B635" s="11" t="str">
        <f>VLOOKUP(C635,'[3]어린이용 전자책'!A$4:P$2150,2,0)</f>
        <v>아동</v>
      </c>
      <c r="C635" s="14" t="s">
        <v>2929</v>
      </c>
      <c r="D635" s="14" t="s">
        <v>1642</v>
      </c>
      <c r="E635" s="14" t="s">
        <v>873</v>
      </c>
      <c r="F635" s="39">
        <f>VLOOKUP(C635,'[3]어린이용 전자책'!$A$3:$M$2150,4,0)</f>
        <v>15120</v>
      </c>
      <c r="G635" s="8">
        <v>1</v>
      </c>
      <c r="H635" s="13">
        <v>15120</v>
      </c>
      <c r="I635" s="11" t="str">
        <f>VLOOKUP(C635,'[3]어린이용 전자책'!$A$3:$M$2150,9,0)</f>
        <v>4801157769255</v>
      </c>
      <c r="J635" s="11" t="s">
        <v>715</v>
      </c>
      <c r="K635" s="11" t="str">
        <f>VLOOKUP(C635,'[3]어린이용 전자책'!$A$3:$M$2150,13,0)</f>
        <v>kPDF</v>
      </c>
    </row>
    <row r="636" spans="1:11" s="6" customFormat="1" ht="24.75" customHeight="1">
      <c r="A636" s="11">
        <v>633</v>
      </c>
      <c r="B636" s="11" t="str">
        <f>VLOOKUP(C636,'[3]어린이용 전자책'!A$4:P$2150,2,0)</f>
        <v>아동</v>
      </c>
      <c r="C636" s="14" t="s">
        <v>3042</v>
      </c>
      <c r="D636" s="14" t="s">
        <v>915</v>
      </c>
      <c r="E636" s="14" t="s">
        <v>166</v>
      </c>
      <c r="F636" s="39">
        <f>VLOOKUP(C636,'[3]어린이용 전자책'!$A$3:$M$2150,4,0)</f>
        <v>10800</v>
      </c>
      <c r="G636" s="8">
        <v>1</v>
      </c>
      <c r="H636" s="13">
        <v>10800</v>
      </c>
      <c r="I636" s="11" t="str">
        <f>VLOOKUP(C636,'[3]어린이용 전자책'!$A$3:$M$2150,9,0)</f>
        <v>4808960986503</v>
      </c>
      <c r="J636" s="11" t="s">
        <v>715</v>
      </c>
      <c r="K636" s="11" t="str">
        <f>VLOOKUP(C636,'[3]어린이용 전자책'!$A$3:$M$2150,13,0)</f>
        <v>kPDF</v>
      </c>
    </row>
    <row r="637" spans="1:11" s="6" customFormat="1" ht="24.75" customHeight="1">
      <c r="A637" s="11">
        <v>634</v>
      </c>
      <c r="B637" s="11" t="str">
        <f>VLOOKUP(C637,'[3]어린이용 전자책'!A$4:P$2150,2,0)</f>
        <v>아동</v>
      </c>
      <c r="C637" s="14" t="s">
        <v>3040</v>
      </c>
      <c r="D637" s="14" t="s">
        <v>915</v>
      </c>
      <c r="E637" s="14" t="s">
        <v>166</v>
      </c>
      <c r="F637" s="39">
        <f>VLOOKUP(C637,'[3]어린이용 전자책'!$A$3:$M$2150,4,0)</f>
        <v>10800</v>
      </c>
      <c r="G637" s="8">
        <v>1</v>
      </c>
      <c r="H637" s="13">
        <v>10800</v>
      </c>
      <c r="I637" s="11" t="str">
        <f>VLOOKUP(C637,'[3]어린이용 전자책'!$A$3:$M$2150,9,0)</f>
        <v>4808960986527</v>
      </c>
      <c r="J637" s="11" t="s">
        <v>715</v>
      </c>
      <c r="K637" s="11" t="str">
        <f>VLOOKUP(C637,'[3]어린이용 전자책'!$A$3:$M$2150,13,0)</f>
        <v>kPDF</v>
      </c>
    </row>
    <row r="638" spans="1:11" s="6" customFormat="1" ht="24.75" customHeight="1">
      <c r="A638" s="11">
        <v>635</v>
      </c>
      <c r="B638" s="11" t="str">
        <f>VLOOKUP(C638,'[3]어린이용 전자책'!A$4:P$2150,2,0)</f>
        <v>아동</v>
      </c>
      <c r="C638" s="14" t="s">
        <v>3041</v>
      </c>
      <c r="D638" s="14" t="s">
        <v>915</v>
      </c>
      <c r="E638" s="14" t="s">
        <v>166</v>
      </c>
      <c r="F638" s="39">
        <f>VLOOKUP(C638,'[3]어린이용 전자책'!$A$3:$M$2150,4,0)</f>
        <v>10800</v>
      </c>
      <c r="G638" s="8">
        <v>1</v>
      </c>
      <c r="H638" s="13">
        <v>10800</v>
      </c>
      <c r="I638" s="11" t="str">
        <f>VLOOKUP(C638,'[3]어린이용 전자책'!$A$3:$M$2150,9,0)</f>
        <v>4808960986510</v>
      </c>
      <c r="J638" s="11" t="s">
        <v>715</v>
      </c>
      <c r="K638" s="11" t="str">
        <f>VLOOKUP(C638,'[3]어린이용 전자책'!$A$3:$M$2150,13,0)</f>
        <v>kPDF</v>
      </c>
    </row>
    <row r="639" spans="1:11" s="6" customFormat="1" ht="24.75" customHeight="1">
      <c r="A639" s="11">
        <v>636</v>
      </c>
      <c r="B639" s="11" t="str">
        <f>VLOOKUP(C639,'[3]어린이용 전자책'!A$4:P$2150,2,0)</f>
        <v>아동</v>
      </c>
      <c r="C639" s="14" t="s">
        <v>3302</v>
      </c>
      <c r="D639" s="14" t="s">
        <v>3996</v>
      </c>
      <c r="E639" s="14" t="s">
        <v>1644</v>
      </c>
      <c r="F639" s="39">
        <f>VLOOKUP(C639,'[3]어린이용 전자책'!$A$3:$M$2150,4,0)</f>
        <v>15120</v>
      </c>
      <c r="G639" s="8">
        <v>1</v>
      </c>
      <c r="H639" s="13">
        <v>15120</v>
      </c>
      <c r="I639" s="11" t="str">
        <f>VLOOKUP(C639,'[3]어린이용 전자책'!$A$3:$M$2150,9,0)</f>
        <v>4808983896834</v>
      </c>
      <c r="J639" s="11" t="s">
        <v>715</v>
      </c>
      <c r="K639" s="11" t="str">
        <f>VLOOKUP(C639,'[3]어린이용 전자책'!$A$3:$M$2150,13,0)</f>
        <v>kPDF+kEPUB</v>
      </c>
    </row>
    <row r="640" spans="1:11" s="6" customFormat="1" ht="24.75" customHeight="1">
      <c r="A640" s="11">
        <v>637</v>
      </c>
      <c r="B640" s="11" t="str">
        <f>VLOOKUP(C640,'[3]어린이용 전자책'!A$4:P$2150,2,0)</f>
        <v>아동</v>
      </c>
      <c r="C640" s="14" t="s">
        <v>2144</v>
      </c>
      <c r="D640" s="14" t="s">
        <v>1399</v>
      </c>
      <c r="E640" s="14" t="s">
        <v>1346</v>
      </c>
      <c r="F640" s="39">
        <f>VLOOKUP(C640,'[3]어린이용 전자책'!$A$3:$M$2150,4,0)</f>
        <v>18900</v>
      </c>
      <c r="G640" s="8">
        <v>1</v>
      </c>
      <c r="H640" s="13">
        <v>18900</v>
      </c>
      <c r="I640" s="11" t="str">
        <f>VLOOKUP(C640,'[3]어린이용 전자책'!$A$3:$M$2150,9,0)</f>
        <v>4808955883459</v>
      </c>
      <c r="J640" s="11" t="s">
        <v>715</v>
      </c>
      <c r="K640" s="11" t="str">
        <f>VLOOKUP(C640,'[3]어린이용 전자책'!$A$3:$M$2150,13,0)</f>
        <v>kEPUB</v>
      </c>
    </row>
    <row r="641" spans="1:11" s="6" customFormat="1" ht="24.75" customHeight="1">
      <c r="A641" s="11">
        <v>638</v>
      </c>
      <c r="B641" s="11" t="str">
        <f>VLOOKUP(C641,'[3]어린이용 전자책'!A$4:P$2150,2,0)</f>
        <v>아동</v>
      </c>
      <c r="C641" s="14" t="s">
        <v>3152</v>
      </c>
      <c r="D641" s="14" t="s">
        <v>927</v>
      </c>
      <c r="E641" s="14" t="s">
        <v>17</v>
      </c>
      <c r="F641" s="39">
        <f>VLOOKUP(C641,'[3]어린이용 전자책'!$A$3:$M$2150,4,0)</f>
        <v>17390</v>
      </c>
      <c r="G641" s="8">
        <v>1</v>
      </c>
      <c r="H641" s="13">
        <v>17390</v>
      </c>
      <c r="I641" s="11" t="str">
        <f>VLOOKUP(C641,'[3]어린이용 전자책'!$A$3:$M$2150,9,0)</f>
        <v>4801158740956</v>
      </c>
      <c r="J641" s="11" t="s">
        <v>715</v>
      </c>
      <c r="K641" s="11" t="str">
        <f>VLOOKUP(C641,'[3]어린이용 전자책'!$A$3:$M$2150,13,0)</f>
        <v>kEPUB</v>
      </c>
    </row>
    <row r="642" spans="1:11" s="6" customFormat="1" ht="24.75" customHeight="1">
      <c r="A642" s="11">
        <v>639</v>
      </c>
      <c r="B642" s="11" t="str">
        <f>VLOOKUP(C642,'[3]어린이용 전자책'!A$4:P$2150,2,0)</f>
        <v>아동</v>
      </c>
      <c r="C642" s="14" t="s">
        <v>3118</v>
      </c>
      <c r="D642" s="14" t="s">
        <v>927</v>
      </c>
      <c r="E642" s="14" t="s">
        <v>17</v>
      </c>
      <c r="F642" s="39">
        <f>VLOOKUP(C642,'[3]어린이용 전자책'!$A$3:$M$2150,4,0)</f>
        <v>17390</v>
      </c>
      <c r="G642" s="8">
        <v>1</v>
      </c>
      <c r="H642" s="13">
        <v>17390</v>
      </c>
      <c r="I642" s="11" t="str">
        <f>VLOOKUP(C642,'[3]어린이용 전자책'!$A$3:$M$2150,9,0)</f>
        <v>4801158740949</v>
      </c>
      <c r="J642" s="11" t="s">
        <v>715</v>
      </c>
      <c r="K642" s="11" t="str">
        <f>VLOOKUP(C642,'[3]어린이용 전자책'!$A$3:$M$2150,13,0)</f>
        <v>kEPUB</v>
      </c>
    </row>
    <row r="643" spans="1:11" s="6" customFormat="1" ht="24.75" customHeight="1">
      <c r="A643" s="11">
        <v>640</v>
      </c>
      <c r="B643" s="11" t="str">
        <f>VLOOKUP(C643,'[3]어린이용 전자책'!A$4:P$2150,2,0)</f>
        <v>아동</v>
      </c>
      <c r="C643" s="14" t="s">
        <v>2662</v>
      </c>
      <c r="D643" s="14" t="s">
        <v>4044</v>
      </c>
      <c r="E643" s="14" t="s">
        <v>288</v>
      </c>
      <c r="F643" s="39">
        <f>VLOOKUP(C643,'[3]어린이용 전자책'!$A$3:$M$2150,4,0)</f>
        <v>21600</v>
      </c>
      <c r="G643" s="8">
        <v>2</v>
      </c>
      <c r="H643" s="13">
        <v>43200</v>
      </c>
      <c r="I643" s="11" t="str">
        <f>VLOOKUP(C643,'[3]어린이용 전자책'!$A$3:$M$2150,9,0)</f>
        <v>4808950984922</v>
      </c>
      <c r="J643" s="11" t="s">
        <v>1614</v>
      </c>
      <c r="K643" s="11" t="str">
        <f>VLOOKUP(C643,'[3]어린이용 전자책'!$A$3:$M$2150,13,0)</f>
        <v>kPDF</v>
      </c>
    </row>
    <row r="644" spans="1:11" s="6" customFormat="1" ht="24.75" customHeight="1">
      <c r="A644" s="11">
        <v>641</v>
      </c>
      <c r="B644" s="11" t="str">
        <f>VLOOKUP(C644,'[3]어린이용 전자책'!A$4:P$2150,2,0)</f>
        <v>아동</v>
      </c>
      <c r="C644" s="14" t="s">
        <v>2255</v>
      </c>
      <c r="D644" s="14" t="s">
        <v>707</v>
      </c>
      <c r="E644" s="14" t="s">
        <v>134</v>
      </c>
      <c r="F644" s="39">
        <f>VLOOKUP(C644,'[3]어린이용 전자책'!$A$3:$M$2150,4,0)</f>
        <v>15750</v>
      </c>
      <c r="G644" s="8">
        <v>1</v>
      </c>
      <c r="H644" s="13">
        <v>15750</v>
      </c>
      <c r="I644" s="11" t="str">
        <f>VLOOKUP(C644,'[3]어린이용 전자책'!$A$3:$M$2150,9,0)</f>
        <v>4808968304897</v>
      </c>
      <c r="J644" s="11" t="s">
        <v>312</v>
      </c>
      <c r="K644" s="11" t="str">
        <f>VLOOKUP(C644,'[3]어린이용 전자책'!$A$3:$M$2150,13,0)</f>
        <v>kPDF+kEPUB</v>
      </c>
    </row>
    <row r="645" spans="1:11" s="6" customFormat="1" ht="24.75" customHeight="1">
      <c r="A645" s="11">
        <v>642</v>
      </c>
      <c r="B645" s="11" t="str">
        <f>VLOOKUP(C645,'[3]어린이용 전자책'!A$4:P$2150,2,0)</f>
        <v>아동</v>
      </c>
      <c r="C645" s="14" t="s">
        <v>3472</v>
      </c>
      <c r="D645" s="14" t="s">
        <v>1385</v>
      </c>
      <c r="E645" s="14" t="s">
        <v>581</v>
      </c>
      <c r="F645" s="39">
        <f>VLOOKUP(C645,'[3]어린이용 전자책'!$A$3:$M$2150,4,0)</f>
        <v>15120</v>
      </c>
      <c r="G645" s="8">
        <v>1</v>
      </c>
      <c r="H645" s="13">
        <v>15120</v>
      </c>
      <c r="I645" s="11" t="str">
        <f>VLOOKUP(C645,'[3]어린이용 전자책'!$A$3:$M$2150,9,0)</f>
        <v>4801161720310</v>
      </c>
      <c r="J645" s="11" t="s">
        <v>312</v>
      </c>
      <c r="K645" s="11" t="str">
        <f>VLOOKUP(C645,'[3]어린이용 전자책'!$A$3:$M$2150,13,0)</f>
        <v>kEPUB</v>
      </c>
    </row>
    <row r="646" spans="1:11" s="6" customFormat="1" ht="24.75" customHeight="1">
      <c r="A646" s="11">
        <v>643</v>
      </c>
      <c r="B646" s="11" t="str">
        <f>VLOOKUP(C646,'[3]어린이용 전자책'!A$4:P$2150,2,0)</f>
        <v>아동</v>
      </c>
      <c r="C646" s="14" t="s">
        <v>3644</v>
      </c>
      <c r="D646" s="14" t="s">
        <v>749</v>
      </c>
      <c r="E646" s="14" t="s">
        <v>134</v>
      </c>
      <c r="F646" s="39">
        <f>VLOOKUP(C646,'[3]어린이용 전자책'!$A$3:$M$2150,4,0)</f>
        <v>13860</v>
      </c>
      <c r="G646" s="8">
        <v>1</v>
      </c>
      <c r="H646" s="13">
        <v>13860</v>
      </c>
      <c r="I646" s="11" t="str">
        <f>VLOOKUP(C646,'[3]어린이용 전자책'!$A$3:$M$2150,9,0)</f>
        <v>4808968304491</v>
      </c>
      <c r="J646" s="11" t="s">
        <v>312</v>
      </c>
      <c r="K646" s="11" t="str">
        <f>VLOOKUP(C646,'[3]어린이용 전자책'!$A$3:$M$2150,13,0)</f>
        <v>kPDF+kEPUB</v>
      </c>
    </row>
    <row r="647" spans="1:11" s="6" customFormat="1" ht="24.75" customHeight="1">
      <c r="A647" s="11">
        <v>644</v>
      </c>
      <c r="B647" s="11" t="str">
        <f>VLOOKUP(C647,'[3]어린이용 전자책'!A$4:P$2150,2,0)</f>
        <v>아동</v>
      </c>
      <c r="C647" s="14" t="s">
        <v>2313</v>
      </c>
      <c r="D647" s="14" t="s">
        <v>192</v>
      </c>
      <c r="E647" s="14" t="s">
        <v>1548</v>
      </c>
      <c r="F647" s="39">
        <f>VLOOKUP(C647,'[3]어린이용 전자책'!$A$3:$M$2150,4,0)</f>
        <v>15480</v>
      </c>
      <c r="G647" s="8">
        <v>1</v>
      </c>
      <c r="H647" s="13">
        <v>15480</v>
      </c>
      <c r="I647" s="11" t="str">
        <f>VLOOKUP(C647,'[3]어린이용 전자책'!$A$3:$M$2150,9,0)</f>
        <v>4808993409284</v>
      </c>
      <c r="J647" s="11" t="s">
        <v>312</v>
      </c>
      <c r="K647" s="11" t="str">
        <f>VLOOKUP(C647,'[3]어린이용 전자책'!$A$3:$M$2150,13,0)</f>
        <v>kPDF+kEPUB</v>
      </c>
    </row>
    <row r="648" spans="1:11" s="6" customFormat="1" ht="24.75" customHeight="1">
      <c r="A648" s="11">
        <v>645</v>
      </c>
      <c r="B648" s="11" t="str">
        <f>VLOOKUP(C648,'[3]어린이용 전자책'!A$4:P$2150,2,0)</f>
        <v>아동</v>
      </c>
      <c r="C648" s="14" t="s">
        <v>3722</v>
      </c>
      <c r="D648" s="14" t="s">
        <v>249</v>
      </c>
      <c r="E648" s="14" t="s">
        <v>830</v>
      </c>
      <c r="F648" s="39">
        <f>VLOOKUP(C648,'[3]어린이용 전자책'!$A$3:$M$2150,4,0)</f>
        <v>23400</v>
      </c>
      <c r="G648" s="8">
        <v>2</v>
      </c>
      <c r="H648" s="13">
        <v>46800</v>
      </c>
      <c r="I648" s="11" t="str">
        <f>VLOOKUP(C648,'[3]어린이용 전자책'!$A$3:$M$2150,9,0)</f>
        <v>4808950976125</v>
      </c>
      <c r="J648" s="11" t="s">
        <v>312</v>
      </c>
      <c r="K648" s="11" t="str">
        <f>VLOOKUP(C648,'[3]어린이용 전자책'!$A$3:$M$2150,13,0)</f>
        <v>kEPUB</v>
      </c>
    </row>
    <row r="649" spans="1:11" s="6" customFormat="1" ht="24.75" customHeight="1">
      <c r="A649" s="11">
        <v>646</v>
      </c>
      <c r="B649" s="11" t="str">
        <f>VLOOKUP(C649,'[3]어린이용 전자책'!A$4:P$2150,2,0)</f>
        <v>아동</v>
      </c>
      <c r="C649" s="14" t="s">
        <v>2326</v>
      </c>
      <c r="D649" s="14" t="s">
        <v>779</v>
      </c>
      <c r="E649" s="14" t="s">
        <v>134</v>
      </c>
      <c r="F649" s="39">
        <f>VLOOKUP(C649,'[3]어린이용 전자책'!$A$3:$M$2150,4,0)</f>
        <v>13860</v>
      </c>
      <c r="G649" s="8">
        <v>1</v>
      </c>
      <c r="H649" s="13">
        <v>13860</v>
      </c>
      <c r="I649" s="11" t="str">
        <f>VLOOKUP(C649,'[3]어린이용 전자책'!$A$3:$M$2150,9,0)</f>
        <v>4808968305061</v>
      </c>
      <c r="J649" s="11" t="s">
        <v>312</v>
      </c>
      <c r="K649" s="11" t="str">
        <f>VLOOKUP(C649,'[3]어린이용 전자책'!$A$3:$M$2150,13,0)</f>
        <v>kPDF+kEPUB</v>
      </c>
    </row>
    <row r="650" spans="1:11" s="6" customFormat="1" ht="24.75" customHeight="1">
      <c r="A650" s="11">
        <v>647</v>
      </c>
      <c r="B650" s="11" t="str">
        <f>VLOOKUP(C650,'[3]어린이용 전자책'!A$4:P$2150,2,0)</f>
        <v>아동</v>
      </c>
      <c r="C650" s="14" t="s">
        <v>2189</v>
      </c>
      <c r="D650" s="14" t="s">
        <v>4028</v>
      </c>
      <c r="E650" s="14" t="s">
        <v>153</v>
      </c>
      <c r="F650" s="39">
        <f>VLOOKUP(C650,'[3]어린이용 전자책'!$A$3:$M$2150,4,0)</f>
        <v>16380</v>
      </c>
      <c r="G650" s="8">
        <v>1</v>
      </c>
      <c r="H650" s="13">
        <v>16380</v>
      </c>
      <c r="I650" s="11" t="str">
        <f>VLOOKUP(C650,'[3]어린이용 전자책'!$A$3:$M$2150,9,0)</f>
        <v>4801157851967</v>
      </c>
      <c r="J650" s="11" t="s">
        <v>312</v>
      </c>
      <c r="K650" s="11" t="str">
        <f>VLOOKUP(C650,'[3]어린이용 전자책'!$A$3:$M$2150,13,0)</f>
        <v>kPDF+kEPUB</v>
      </c>
    </row>
    <row r="651" spans="1:11" s="6" customFormat="1" ht="24.75" customHeight="1">
      <c r="A651" s="11">
        <v>648</v>
      </c>
      <c r="B651" s="11" t="str">
        <f>VLOOKUP(C651,'[3]어린이용 전자책'!A$4:P$2150,2,0)</f>
        <v>아동</v>
      </c>
      <c r="C651" s="14" t="s">
        <v>2532</v>
      </c>
      <c r="D651" s="14" t="s">
        <v>811</v>
      </c>
      <c r="E651" s="14" t="s">
        <v>252</v>
      </c>
      <c r="F651" s="39">
        <f>VLOOKUP(C651,'[3]어린이용 전자책'!$A$3:$M$2150,4,0)</f>
        <v>23400</v>
      </c>
      <c r="G651" s="8">
        <v>1</v>
      </c>
      <c r="H651" s="13">
        <v>23400</v>
      </c>
      <c r="I651" s="11" t="str">
        <f>VLOOKUP(C651,'[3]어린이용 전자책'!$A$3:$M$2150,9,0)</f>
        <v>4808967341046</v>
      </c>
      <c r="J651" s="11" t="s">
        <v>312</v>
      </c>
      <c r="K651" s="11" t="str">
        <f>VLOOKUP(C651,'[3]어린이용 전자책'!$A$3:$M$2150,13,0)</f>
        <v>kPDF</v>
      </c>
    </row>
    <row r="652" spans="1:11" s="6" customFormat="1" ht="24.75" customHeight="1">
      <c r="A652" s="11">
        <v>649</v>
      </c>
      <c r="B652" s="11" t="str">
        <f>VLOOKUP(C652,'[3]어린이용 전자책'!A$4:P$2150,2,0)</f>
        <v>아동</v>
      </c>
      <c r="C652" s="14" t="s">
        <v>3462</v>
      </c>
      <c r="D652" s="14" t="s">
        <v>1381</v>
      </c>
      <c r="E652" s="14" t="s">
        <v>166</v>
      </c>
      <c r="F652" s="39">
        <f>VLOOKUP(C652,'[3]어린이용 전자책'!$A$3:$M$2150,4,0)</f>
        <v>13860</v>
      </c>
      <c r="G652" s="8">
        <v>1</v>
      </c>
      <c r="H652" s="13">
        <v>13860</v>
      </c>
      <c r="I652" s="11" t="str">
        <f>VLOOKUP(C652,'[3]어린이용 전자책'!$A$3:$M$2150,9,0)</f>
        <v>4808960984844</v>
      </c>
      <c r="J652" s="11" t="s">
        <v>312</v>
      </c>
      <c r="K652" s="11" t="str">
        <f>VLOOKUP(C652,'[3]어린이용 전자책'!$A$3:$M$2150,13,0)</f>
        <v>kPDF+kEPUB</v>
      </c>
    </row>
    <row r="653" spans="1:11" s="6" customFormat="1" ht="24.75" customHeight="1">
      <c r="A653" s="11">
        <v>650</v>
      </c>
      <c r="B653" s="11" t="str">
        <f>VLOOKUP(C653,'[3]어린이용 전자책'!A$4:P$2150,2,0)</f>
        <v>아동</v>
      </c>
      <c r="C653" s="14" t="s">
        <v>2345</v>
      </c>
      <c r="D653" s="14" t="s">
        <v>723</v>
      </c>
      <c r="E653" s="14" t="s">
        <v>187</v>
      </c>
      <c r="F653" s="39">
        <f>VLOOKUP(C653,'[3]어린이용 전자책'!$A$3:$M$2150,4,0)</f>
        <v>16200</v>
      </c>
      <c r="G653" s="8">
        <v>1</v>
      </c>
      <c r="H653" s="13">
        <v>16200</v>
      </c>
      <c r="I653" s="11" t="str">
        <f>VLOOKUP(C653,'[3]어린이용 전자책'!$A$3:$M$2150,9,0)</f>
        <v>4801190031005</v>
      </c>
      <c r="J653" s="11" t="s">
        <v>312</v>
      </c>
      <c r="K653" s="11" t="str">
        <f>VLOOKUP(C653,'[3]어린이용 전자책'!$A$3:$M$2150,13,0)</f>
        <v>kPDF</v>
      </c>
    </row>
    <row r="654" spans="1:11" s="6" customFormat="1" ht="24.75" customHeight="1">
      <c r="A654" s="11">
        <v>651</v>
      </c>
      <c r="B654" s="11" t="str">
        <f>VLOOKUP(C654,'[3]어린이용 전자책'!A$4:P$2150,2,0)</f>
        <v>아동</v>
      </c>
      <c r="C654" s="14" t="s">
        <v>2871</v>
      </c>
      <c r="D654" s="14" t="s">
        <v>900</v>
      </c>
      <c r="E654" s="14" t="s">
        <v>134</v>
      </c>
      <c r="F654" s="39">
        <f>VLOOKUP(C654,'[3]어린이용 전자책'!$A$3:$M$2150,4,0)</f>
        <v>13860</v>
      </c>
      <c r="G654" s="8">
        <v>1</v>
      </c>
      <c r="H654" s="13">
        <v>13860</v>
      </c>
      <c r="I654" s="11" t="str">
        <f>VLOOKUP(C654,'[3]어린이용 전자책'!$A$3:$M$2150,9,0)</f>
        <v>4808968305801</v>
      </c>
      <c r="J654" s="11" t="s">
        <v>312</v>
      </c>
      <c r="K654" s="11" t="str">
        <f>VLOOKUP(C654,'[3]어린이용 전자책'!$A$3:$M$2150,13,0)</f>
        <v>kPDF+kEPUB</v>
      </c>
    </row>
    <row r="655" spans="1:11" s="6" customFormat="1" ht="24.75" customHeight="1">
      <c r="A655" s="11">
        <v>652</v>
      </c>
      <c r="B655" s="11" t="str">
        <f>VLOOKUP(C655,'[3]어린이용 전자책'!A$4:P$2150,2,0)</f>
        <v>아동</v>
      </c>
      <c r="C655" s="14" t="s">
        <v>2174</v>
      </c>
      <c r="D655" s="14" t="s">
        <v>1398</v>
      </c>
      <c r="E655" s="14" t="s">
        <v>698</v>
      </c>
      <c r="F655" s="39">
        <f>VLOOKUP(C655,'[3]어린이용 전자책'!$A$3:$M$2150,4,0)</f>
        <v>16200</v>
      </c>
      <c r="G655" s="8">
        <v>1</v>
      </c>
      <c r="H655" s="13">
        <v>16200</v>
      </c>
      <c r="I655" s="11" t="str">
        <f>VLOOKUP(C655,'[3]어린이용 전자책'!$A$3:$M$2150,9,0)</f>
        <v>4801186670928</v>
      </c>
      <c r="J655" s="11" t="s">
        <v>312</v>
      </c>
      <c r="K655" s="11" t="str">
        <f>VLOOKUP(C655,'[3]어린이용 전자책'!$A$3:$M$2150,13,0)</f>
        <v>kPDF+kEPUB</v>
      </c>
    </row>
    <row r="656" spans="1:11" s="6" customFormat="1" ht="24.75" customHeight="1">
      <c r="A656" s="11">
        <v>653</v>
      </c>
      <c r="B656" s="11" t="str">
        <f>VLOOKUP(C656,'[3]어린이용 전자책'!A$4:P$2150,2,0)</f>
        <v>아동</v>
      </c>
      <c r="C656" s="14" t="s">
        <v>2593</v>
      </c>
      <c r="D656" s="14" t="s">
        <v>199</v>
      </c>
      <c r="E656" s="14" t="s">
        <v>134</v>
      </c>
      <c r="F656" s="39">
        <f>VLOOKUP(C656,'[3]어린이용 전자책'!$A$3:$M$2150,4,0)</f>
        <v>15750</v>
      </c>
      <c r="G656" s="8">
        <v>1</v>
      </c>
      <c r="H656" s="13">
        <v>15750</v>
      </c>
      <c r="I656" s="11" t="str">
        <f>VLOOKUP(C656,'[3]어린이용 전자책'!$A$3:$M$2150,9,0)</f>
        <v>4808968305566</v>
      </c>
      <c r="J656" s="11" t="s">
        <v>312</v>
      </c>
      <c r="K656" s="11" t="str">
        <f>VLOOKUP(C656,'[3]어린이용 전자책'!$A$3:$M$2150,13,0)</f>
        <v>kPDF+kEPUB</v>
      </c>
    </row>
    <row r="657" spans="1:11" s="6" customFormat="1" ht="24.75" customHeight="1">
      <c r="A657" s="11">
        <v>654</v>
      </c>
      <c r="B657" s="11" t="str">
        <f>VLOOKUP(C657,'[3]어린이용 전자책'!A$4:P$2150,2,0)</f>
        <v>아동</v>
      </c>
      <c r="C657" s="14" t="s">
        <v>3282</v>
      </c>
      <c r="D657" s="14" t="s">
        <v>4084</v>
      </c>
      <c r="E657" s="14" t="s">
        <v>581</v>
      </c>
      <c r="F657" s="39">
        <f>VLOOKUP(C657,'[3]어린이용 전자책'!$A$3:$M$2150,4,0)</f>
        <v>15120</v>
      </c>
      <c r="G657" s="8">
        <v>1</v>
      </c>
      <c r="H657" s="13">
        <v>15120</v>
      </c>
      <c r="I657" s="11" t="str">
        <f>VLOOKUP(C657,'[3]어린이용 전자책'!$A$3:$M$2150,9,0)</f>
        <v>4808974741150</v>
      </c>
      <c r="J657" s="11" t="s">
        <v>312</v>
      </c>
      <c r="K657" s="11" t="str">
        <f>VLOOKUP(C657,'[3]어린이용 전자책'!$A$3:$M$2150,13,0)</f>
        <v>kPDF+kEPUB</v>
      </c>
    </row>
    <row r="658" spans="1:11" s="6" customFormat="1" ht="24.75" customHeight="1">
      <c r="A658" s="11">
        <v>655</v>
      </c>
      <c r="B658" s="11" t="str">
        <f>VLOOKUP(C658,'[3]어린이용 전자책'!A$4:P$2150,2,0)</f>
        <v>아동</v>
      </c>
      <c r="C658" s="14" t="s">
        <v>2661</v>
      </c>
      <c r="D658" s="14" t="s">
        <v>1032</v>
      </c>
      <c r="E658" s="14" t="s">
        <v>678</v>
      </c>
      <c r="F658" s="39">
        <f>VLOOKUP(C658,'[3]어린이용 전자책'!$A$3:$M$2150,4,0)</f>
        <v>15120</v>
      </c>
      <c r="G658" s="8">
        <v>1</v>
      </c>
      <c r="H658" s="13">
        <v>15120</v>
      </c>
      <c r="I658" s="11" t="str">
        <f>VLOOKUP(C658,'[3]어린이용 전자책'!$A$3:$M$2150,9,0)</f>
        <v>4808954441933</v>
      </c>
      <c r="J658" s="11" t="s">
        <v>312</v>
      </c>
      <c r="K658" s="11" t="str">
        <f>VLOOKUP(C658,'[3]어린이용 전자책'!$A$3:$M$2150,13,0)</f>
        <v>kEPUB</v>
      </c>
    </row>
    <row r="659" spans="1:11" s="6" customFormat="1" ht="24.75" customHeight="1">
      <c r="A659" s="11">
        <v>656</v>
      </c>
      <c r="B659" s="11" t="str">
        <f>VLOOKUP(C659,'[3]어린이용 전자책'!A$4:P$2150,2,0)</f>
        <v>아동</v>
      </c>
      <c r="C659" s="14" t="s">
        <v>3193</v>
      </c>
      <c r="D659" s="14" t="s">
        <v>176</v>
      </c>
      <c r="E659" s="14" t="s">
        <v>104</v>
      </c>
      <c r="F659" s="39">
        <f>VLOOKUP(C659,'[3]어린이용 전자책'!$A$3:$M$2150,4,0)</f>
        <v>25200</v>
      </c>
      <c r="G659" s="8">
        <v>2</v>
      </c>
      <c r="H659" s="13">
        <v>50400</v>
      </c>
      <c r="I659" s="11" t="str">
        <f>VLOOKUP(C659,'[3]어린이용 전자책'!$A$3:$M$2150,9,0)</f>
        <v>4808998537517</v>
      </c>
      <c r="J659" s="11" t="s">
        <v>312</v>
      </c>
      <c r="K659" s="11" t="str">
        <f>VLOOKUP(C659,'[3]어린이용 전자책'!$A$3:$M$2150,13,0)</f>
        <v>kEPUB</v>
      </c>
    </row>
    <row r="660" spans="1:11" s="6" customFormat="1" ht="24.75" customHeight="1">
      <c r="A660" s="11">
        <v>657</v>
      </c>
      <c r="B660" s="11" t="str">
        <f>VLOOKUP(C660,'[3]어린이용 전자책'!A$4:P$2150,2,0)</f>
        <v>아동</v>
      </c>
      <c r="C660" s="14" t="s">
        <v>2278</v>
      </c>
      <c r="D660" s="14" t="s">
        <v>713</v>
      </c>
      <c r="E660" s="14" t="s">
        <v>134</v>
      </c>
      <c r="F660" s="39">
        <f>VLOOKUP(C660,'[3]어린이용 전자책'!$A$3:$M$2150,4,0)</f>
        <v>15120</v>
      </c>
      <c r="G660" s="8">
        <v>1</v>
      </c>
      <c r="H660" s="13">
        <v>15120</v>
      </c>
      <c r="I660" s="11" t="str">
        <f>VLOOKUP(C660,'[3]어린이용 전자책'!$A$3:$M$2150,9,0)</f>
        <v>4808968305047</v>
      </c>
      <c r="J660" s="11" t="s">
        <v>312</v>
      </c>
      <c r="K660" s="11" t="str">
        <f>VLOOKUP(C660,'[3]어린이용 전자책'!$A$3:$M$2150,13,0)</f>
        <v>kPDF+kEPUB</v>
      </c>
    </row>
    <row r="661" spans="1:11" s="6" customFormat="1" ht="24.75" customHeight="1">
      <c r="A661" s="11">
        <v>658</v>
      </c>
      <c r="B661" s="11" t="str">
        <f>VLOOKUP(C661,'[3]어린이용 전자책'!A$4:P$2150,2,0)</f>
        <v>아동</v>
      </c>
      <c r="C661" s="14" t="s">
        <v>2290</v>
      </c>
      <c r="D661" s="14" t="s">
        <v>1528</v>
      </c>
      <c r="E661" s="14" t="s">
        <v>261</v>
      </c>
      <c r="F661" s="39">
        <f>VLOOKUP(C661,'[3]어린이용 전자책'!$A$3:$M$2150,4,0)</f>
        <v>15120</v>
      </c>
      <c r="G661" s="8">
        <v>1</v>
      </c>
      <c r="H661" s="13">
        <v>15120</v>
      </c>
      <c r="I661" s="11" t="str">
        <f>VLOOKUP(C661,'[3]어린이용 전자책'!$A$3:$M$2150,9,0)</f>
        <v>4801160402279</v>
      </c>
      <c r="J661" s="11" t="s">
        <v>312</v>
      </c>
      <c r="K661" s="11" t="str">
        <f>VLOOKUP(C661,'[3]어린이용 전자책'!$A$3:$M$2150,13,0)</f>
        <v>kEPUB</v>
      </c>
    </row>
    <row r="662" spans="1:11" s="6" customFormat="1" ht="24.75" customHeight="1">
      <c r="A662" s="11">
        <v>659</v>
      </c>
      <c r="B662" s="11" t="str">
        <f>VLOOKUP(C662,'[3]어린이용 전자책'!A$4:P$2150,2,0)</f>
        <v>아동</v>
      </c>
      <c r="C662" s="14" t="s">
        <v>3708</v>
      </c>
      <c r="D662" s="14" t="s">
        <v>1493</v>
      </c>
      <c r="E662" s="14" t="s">
        <v>134</v>
      </c>
      <c r="F662" s="39">
        <f>VLOOKUP(C662,'[3]어린이용 전자책'!$A$3:$M$2150,4,0)</f>
        <v>13860</v>
      </c>
      <c r="G662" s="8">
        <v>1</v>
      </c>
      <c r="H662" s="13">
        <v>13860</v>
      </c>
      <c r="I662" s="11" t="str">
        <f>VLOOKUP(C662,'[3]어린이용 전자책'!$A$3:$M$2150,9,0)</f>
        <v>4808968304620</v>
      </c>
      <c r="J662" s="11" t="s">
        <v>312</v>
      </c>
      <c r="K662" s="11" t="str">
        <f>VLOOKUP(C662,'[3]어린이용 전자책'!$A$3:$M$2150,13,0)</f>
        <v>kPDF+kEPUB</v>
      </c>
    </row>
    <row r="663" spans="1:11" s="6" customFormat="1" ht="24.75" customHeight="1">
      <c r="A663" s="11">
        <v>660</v>
      </c>
      <c r="B663" s="11" t="str">
        <f>VLOOKUP(C663,'[3]어린이용 전자책'!A$4:P$2150,2,0)</f>
        <v>아동</v>
      </c>
      <c r="C663" s="14" t="s">
        <v>2124</v>
      </c>
      <c r="D663" s="14" t="s">
        <v>1357</v>
      </c>
      <c r="E663" s="14" t="s">
        <v>1358</v>
      </c>
      <c r="F663" s="39">
        <f>VLOOKUP(C663,'[3]어린이용 전자책'!$A$3:$M$2150,4,0)</f>
        <v>15120</v>
      </c>
      <c r="G663" s="8">
        <v>1</v>
      </c>
      <c r="H663" s="13">
        <v>15120</v>
      </c>
      <c r="I663" s="11" t="str">
        <f>VLOOKUP(C663,'[3]어린이용 전자책'!$A$3:$M$2150,9,0)</f>
        <v>4808961555432</v>
      </c>
      <c r="J663" s="11" t="s">
        <v>312</v>
      </c>
      <c r="K663" s="11" t="str">
        <f>VLOOKUP(C663,'[3]어린이용 전자책'!$A$3:$M$2150,13,0)</f>
        <v>kEPUB</v>
      </c>
    </row>
    <row r="664" spans="1:11" s="6" customFormat="1" ht="24.75" customHeight="1">
      <c r="A664" s="11">
        <v>661</v>
      </c>
      <c r="B664" s="11" t="str">
        <f>VLOOKUP(C664,'[3]어린이용 전자책'!A$4:P$2150,2,0)</f>
        <v>아동</v>
      </c>
      <c r="C664" s="14" t="s">
        <v>3308</v>
      </c>
      <c r="D664" s="14" t="s">
        <v>4006</v>
      </c>
      <c r="E664" s="14" t="s">
        <v>581</v>
      </c>
      <c r="F664" s="39">
        <f>VLOOKUP(C664,'[3]어린이용 전자책'!$A$3:$M$2150,4,0)</f>
        <v>15120</v>
      </c>
      <c r="G664" s="8">
        <v>1</v>
      </c>
      <c r="H664" s="13">
        <v>15120</v>
      </c>
      <c r="I664" s="11" t="str">
        <f>VLOOKUP(C664,'[3]어린이용 전자책'!$A$3:$M$2150,9,0)</f>
        <v>4808974741341</v>
      </c>
      <c r="J664" s="11" t="s">
        <v>312</v>
      </c>
      <c r="K664" s="11" t="str">
        <f>VLOOKUP(C664,'[3]어린이용 전자책'!$A$3:$M$2150,13,0)</f>
        <v>kPDF+kEPUB</v>
      </c>
    </row>
    <row r="665" spans="1:11" s="6" customFormat="1" ht="24.75" customHeight="1">
      <c r="A665" s="11">
        <v>662</v>
      </c>
      <c r="B665" s="11" t="str">
        <f>VLOOKUP(C665,'[3]어린이용 전자책'!A$4:P$2150,2,0)</f>
        <v>아동</v>
      </c>
      <c r="C665" s="14" t="s">
        <v>3271</v>
      </c>
      <c r="D665" s="14" t="s">
        <v>931</v>
      </c>
      <c r="E665" s="14" t="s">
        <v>677</v>
      </c>
      <c r="F665" s="39">
        <f>VLOOKUP(C665,'[3]어린이용 전자책'!$A$3:$M$2150,4,0)</f>
        <v>13860</v>
      </c>
      <c r="G665" s="8">
        <v>1</v>
      </c>
      <c r="H665" s="13">
        <v>13860</v>
      </c>
      <c r="I665" s="11" t="str">
        <f>VLOOKUP(C665,'[3]어린이용 전자책'!$A$3:$M$2150,9,0)</f>
        <v>4801187336229</v>
      </c>
      <c r="J665" s="11" t="s">
        <v>312</v>
      </c>
      <c r="K665" s="11" t="str">
        <f>VLOOKUP(C665,'[3]어린이용 전자책'!$A$3:$M$2150,13,0)</f>
        <v>kEPUB</v>
      </c>
    </row>
    <row r="666" spans="1:11" s="6" customFormat="1" ht="24.75" customHeight="1">
      <c r="A666" s="11">
        <v>663</v>
      </c>
      <c r="B666" s="11" t="str">
        <f>VLOOKUP(C666,'[3]어린이용 전자책'!A$4:P$2150,2,0)</f>
        <v>아동</v>
      </c>
      <c r="C666" s="14" t="s">
        <v>2366</v>
      </c>
      <c r="D666" s="14" t="s">
        <v>819</v>
      </c>
      <c r="E666" s="14" t="s">
        <v>134</v>
      </c>
      <c r="F666" s="39">
        <f>VLOOKUP(C666,'[3]어린이용 전자책'!$A$3:$M$2150,4,0)</f>
        <v>13860</v>
      </c>
      <c r="G666" s="8">
        <v>1</v>
      </c>
      <c r="H666" s="13">
        <v>13860</v>
      </c>
      <c r="I666" s="11" t="str">
        <f>VLOOKUP(C666,'[3]어린이용 전자책'!$A$3:$M$2150,9,0)</f>
        <v>4808968305085</v>
      </c>
      <c r="J666" s="11" t="s">
        <v>312</v>
      </c>
      <c r="K666" s="11" t="str">
        <f>VLOOKUP(C666,'[3]어린이용 전자책'!$A$3:$M$2150,13,0)</f>
        <v>kPDF+kEPUB</v>
      </c>
    </row>
    <row r="667" spans="1:11" s="6" customFormat="1" ht="24.75" customHeight="1">
      <c r="A667" s="11">
        <v>664</v>
      </c>
      <c r="B667" s="11" t="str">
        <f>VLOOKUP(C667,'[3]어린이용 전자책'!A$4:P$2150,2,0)</f>
        <v>아동</v>
      </c>
      <c r="C667" s="14" t="s">
        <v>2162</v>
      </c>
      <c r="D667" s="14" t="s">
        <v>717</v>
      </c>
      <c r="E667" s="14" t="s">
        <v>104</v>
      </c>
      <c r="F667" s="39">
        <f>VLOOKUP(C667,'[3]어린이용 전자책'!$A$3:$M$2150,4,0)</f>
        <v>15120</v>
      </c>
      <c r="G667" s="8">
        <v>1</v>
      </c>
      <c r="H667" s="13">
        <v>15120</v>
      </c>
      <c r="I667" s="11" t="str">
        <f>VLOOKUP(C667,'[3]어린이용 전자책'!$A$3:$M$2150,9,0)</f>
        <v>4801170261934</v>
      </c>
      <c r="J667" s="11" t="s">
        <v>312</v>
      </c>
      <c r="K667" s="11" t="str">
        <f>VLOOKUP(C667,'[3]어린이용 전자책'!$A$3:$M$2150,13,0)</f>
        <v>kEPUB</v>
      </c>
    </row>
    <row r="668" spans="1:11" s="6" customFormat="1" ht="24.75" customHeight="1">
      <c r="A668" s="11">
        <v>665</v>
      </c>
      <c r="B668" s="11" t="str">
        <f>VLOOKUP(C668,'[3]어린이용 전자책'!A$4:P$2150,2,0)</f>
        <v>아동</v>
      </c>
      <c r="C668" s="14" t="s">
        <v>3307</v>
      </c>
      <c r="D668" s="14" t="s">
        <v>4006</v>
      </c>
      <c r="E668" s="14" t="s">
        <v>581</v>
      </c>
      <c r="F668" s="39">
        <f>VLOOKUP(C668,'[3]어린이용 전자책'!$A$3:$M$2150,4,0)</f>
        <v>15120</v>
      </c>
      <c r="G668" s="8">
        <v>1</v>
      </c>
      <c r="H668" s="13">
        <v>15120</v>
      </c>
      <c r="I668" s="11" t="str">
        <f>VLOOKUP(C668,'[3]어린이용 전자책'!$A$3:$M$2150,9,0)</f>
        <v>4808974741365</v>
      </c>
      <c r="J668" s="11" t="s">
        <v>312</v>
      </c>
      <c r="K668" s="11" t="str">
        <f>VLOOKUP(C668,'[3]어린이용 전자책'!$A$3:$M$2150,13,0)</f>
        <v>kPDF+kEPUB</v>
      </c>
    </row>
    <row r="669" spans="1:11" s="6" customFormat="1" ht="24.75" customHeight="1">
      <c r="A669" s="11">
        <v>666</v>
      </c>
      <c r="B669" s="11" t="str">
        <f>VLOOKUP(C669,'[3]어린이용 전자책'!A$4:P$2150,2,0)</f>
        <v>아동</v>
      </c>
      <c r="C669" s="14" t="s">
        <v>2221</v>
      </c>
      <c r="D669" s="14" t="s">
        <v>176</v>
      </c>
      <c r="E669" s="14" t="s">
        <v>104</v>
      </c>
      <c r="F669" s="39">
        <f>VLOOKUP(C669,'[3]어린이용 전자책'!$A$3:$M$2150,4,0)</f>
        <v>12600</v>
      </c>
      <c r="G669" s="8">
        <v>1</v>
      </c>
      <c r="H669" s="13">
        <v>12600</v>
      </c>
      <c r="I669" s="11" t="str">
        <f>VLOOKUP(C669,'[3]어린이용 전자책'!$A$3:$M$2150,9,0)</f>
        <v>4801170262191</v>
      </c>
      <c r="J669" s="11" t="s">
        <v>312</v>
      </c>
      <c r="K669" s="11" t="str">
        <f>VLOOKUP(C669,'[3]어린이용 전자책'!$A$3:$M$2150,13,0)</f>
        <v>kEPUB</v>
      </c>
    </row>
    <row r="670" spans="1:11" s="6" customFormat="1" ht="24.75" customHeight="1">
      <c r="A670" s="11">
        <v>667</v>
      </c>
      <c r="B670" s="11" t="str">
        <f>VLOOKUP(C670,'[3]어린이용 전자책'!A$4:P$2150,2,0)</f>
        <v>아동</v>
      </c>
      <c r="C670" s="14" t="s">
        <v>2948</v>
      </c>
      <c r="D670" s="14" t="s">
        <v>1033</v>
      </c>
      <c r="E670" s="14" t="s">
        <v>678</v>
      </c>
      <c r="F670" s="39">
        <f>VLOOKUP(C670,'[3]어린이용 전자책'!$A$3:$M$2150,4,0)</f>
        <v>15120</v>
      </c>
      <c r="G670" s="8">
        <v>1</v>
      </c>
      <c r="H670" s="13">
        <v>15120</v>
      </c>
      <c r="I670" s="11" t="str">
        <f>VLOOKUP(C670,'[3]어린이용 전자책'!$A$3:$M$2150,9,0)</f>
        <v>4808954444750</v>
      </c>
      <c r="J670" s="11" t="s">
        <v>312</v>
      </c>
      <c r="K670" s="11" t="str">
        <f>VLOOKUP(C670,'[3]어린이용 전자책'!$A$3:$M$2150,13,0)</f>
        <v>kEPUB</v>
      </c>
    </row>
    <row r="671" spans="1:11" s="6" customFormat="1" ht="24.75" customHeight="1">
      <c r="A671" s="11">
        <v>668</v>
      </c>
      <c r="B671" s="11" t="str">
        <f>VLOOKUP(C671,'[3]어린이용 전자책'!A$4:P$2150,2,0)</f>
        <v>아동</v>
      </c>
      <c r="C671" s="14" t="s">
        <v>2564</v>
      </c>
      <c r="D671" s="14" t="s">
        <v>947</v>
      </c>
      <c r="E671" s="14" t="s">
        <v>581</v>
      </c>
      <c r="F671" s="39">
        <f>VLOOKUP(C671,'[3]어린이용 전자책'!$A$3:$M$2150,4,0)</f>
        <v>16380</v>
      </c>
      <c r="G671" s="8">
        <v>1</v>
      </c>
      <c r="H671" s="13">
        <v>16380</v>
      </c>
      <c r="I671" s="11" t="str">
        <f>VLOOKUP(C671,'[3]어린이용 전자책'!$A$3:$M$2150,9,0)</f>
        <v>4801161721638</v>
      </c>
      <c r="J671" s="11" t="s">
        <v>312</v>
      </c>
      <c r="K671" s="11" t="str">
        <f>VLOOKUP(C671,'[3]어린이용 전자책'!$A$3:$M$2150,13,0)</f>
        <v>kPDF</v>
      </c>
    </row>
    <row r="672" spans="1:11" s="6" customFormat="1" ht="24.75" customHeight="1">
      <c r="A672" s="11">
        <v>669</v>
      </c>
      <c r="B672" s="11" t="str">
        <f>VLOOKUP(C672,'[3]어린이용 전자책'!A$4:P$2150,2,0)</f>
        <v>아동</v>
      </c>
      <c r="C672" s="14" t="s">
        <v>3397</v>
      </c>
      <c r="D672" s="14" t="s">
        <v>249</v>
      </c>
      <c r="E672" s="14" t="s">
        <v>830</v>
      </c>
      <c r="F672" s="39">
        <f>VLOOKUP(C672,'[3]어린이용 전자책'!$A$3:$M$2150,4,0)</f>
        <v>23400</v>
      </c>
      <c r="G672" s="8">
        <v>2</v>
      </c>
      <c r="H672" s="13">
        <v>46800</v>
      </c>
      <c r="I672" s="11" t="str">
        <f>VLOOKUP(C672,'[3]어린이용 전자책'!$A$3:$M$2150,9,0)</f>
        <v>4808950968144</v>
      </c>
      <c r="J672" s="11" t="s">
        <v>312</v>
      </c>
      <c r="K672" s="11" t="str">
        <f>VLOOKUP(C672,'[3]어린이용 전자책'!$A$3:$M$2150,13,0)</f>
        <v>kEPUB</v>
      </c>
    </row>
    <row r="673" spans="1:11" s="6" customFormat="1" ht="24.75" customHeight="1">
      <c r="A673" s="11">
        <v>670</v>
      </c>
      <c r="B673" s="11" t="str">
        <f>VLOOKUP(C673,'[3]어린이용 전자책'!A$4:P$2150,2,0)</f>
        <v>아동</v>
      </c>
      <c r="C673" s="14" t="s">
        <v>3305</v>
      </c>
      <c r="D673" s="14" t="s">
        <v>4006</v>
      </c>
      <c r="E673" s="14" t="s">
        <v>581</v>
      </c>
      <c r="F673" s="39">
        <f>VLOOKUP(C673,'[3]어린이용 전자책'!$A$3:$M$2150,4,0)</f>
        <v>15120</v>
      </c>
      <c r="G673" s="8">
        <v>1</v>
      </c>
      <c r="H673" s="13">
        <v>15120</v>
      </c>
      <c r="I673" s="11" t="str">
        <f>VLOOKUP(C673,'[3]어린이용 전자책'!$A$3:$M$2150,9,0)</f>
        <v>4808974741358</v>
      </c>
      <c r="J673" s="11" t="s">
        <v>312</v>
      </c>
      <c r="K673" s="11" t="str">
        <f>VLOOKUP(C673,'[3]어린이용 전자책'!$A$3:$M$2150,13,0)</f>
        <v>kPDF+kEPUB</v>
      </c>
    </row>
    <row r="674" spans="1:11" s="6" customFormat="1" ht="24.75" customHeight="1">
      <c r="A674" s="11">
        <v>671</v>
      </c>
      <c r="B674" s="11" t="str">
        <f>VLOOKUP(C674,'[3]어린이용 전자책'!A$4:P$2150,2,0)</f>
        <v>아동</v>
      </c>
      <c r="C674" s="14" t="s">
        <v>3492</v>
      </c>
      <c r="D674" s="14" t="s">
        <v>176</v>
      </c>
      <c r="E674" s="14" t="s">
        <v>830</v>
      </c>
      <c r="F674" s="39">
        <f>VLOOKUP(C674,'[3]어린이용 전자책'!$A$3:$M$2150,4,0)</f>
        <v>23400</v>
      </c>
      <c r="G674" s="8">
        <v>2</v>
      </c>
      <c r="H674" s="13">
        <v>46800</v>
      </c>
      <c r="I674" s="11" t="str">
        <f>VLOOKUP(C674,'[3]어린이용 전자책'!$A$3:$M$2150,9,0)</f>
        <v>4808950972431</v>
      </c>
      <c r="J674" s="11" t="s">
        <v>312</v>
      </c>
      <c r="K674" s="11" t="str">
        <f>VLOOKUP(C674,'[3]어린이용 전자책'!$A$3:$M$2150,13,0)</f>
        <v>kEPUB</v>
      </c>
    </row>
    <row r="675" spans="1:11" s="6" customFormat="1" ht="24.75" customHeight="1">
      <c r="A675" s="11">
        <v>672</v>
      </c>
      <c r="B675" s="11" t="str">
        <f>VLOOKUP(C675,'[3]어린이용 전자책'!A$4:P$2150,2,0)</f>
        <v>아동</v>
      </c>
      <c r="C675" s="14" t="s">
        <v>3685</v>
      </c>
      <c r="D675" s="14" t="s">
        <v>1481</v>
      </c>
      <c r="E675" s="14" t="s">
        <v>134</v>
      </c>
      <c r="F675" s="39">
        <f>VLOOKUP(C675,'[3]어린이용 전자책'!$A$3:$M$2150,4,0)</f>
        <v>13860</v>
      </c>
      <c r="G675" s="8">
        <v>1</v>
      </c>
      <c r="H675" s="13">
        <v>13860</v>
      </c>
      <c r="I675" s="11" t="str">
        <f>VLOOKUP(C675,'[3]어린이용 전자책'!$A$3:$M$2150,9,0)</f>
        <v>4808968304514</v>
      </c>
      <c r="J675" s="11" t="s">
        <v>312</v>
      </c>
      <c r="K675" s="11" t="str">
        <f>VLOOKUP(C675,'[3]어린이용 전자책'!$A$3:$M$2150,13,0)</f>
        <v>kPDF+kEPUB</v>
      </c>
    </row>
    <row r="676" spans="1:11" s="6" customFormat="1" ht="24.75" customHeight="1">
      <c r="A676" s="11">
        <v>673</v>
      </c>
      <c r="B676" s="11" t="str">
        <f>VLOOKUP(C676,'[3]어린이용 전자책'!A$4:P$2150,2,0)</f>
        <v>아동</v>
      </c>
      <c r="C676" s="14" t="s">
        <v>2235</v>
      </c>
      <c r="D676" s="14" t="s">
        <v>1516</v>
      </c>
      <c r="E676" s="14" t="s">
        <v>581</v>
      </c>
      <c r="F676" s="39">
        <f>VLOOKUP(C676,'[3]어린이용 전자책'!$A$3:$M$2150,4,0)</f>
        <v>15120</v>
      </c>
      <c r="G676" s="8">
        <v>1</v>
      </c>
      <c r="H676" s="13">
        <v>15120</v>
      </c>
      <c r="I676" s="11" t="str">
        <f>VLOOKUP(C676,'[3]어린이용 전자책'!$A$3:$M$2150,9,0)</f>
        <v>4801161720945</v>
      </c>
      <c r="J676" s="11" t="s">
        <v>312</v>
      </c>
      <c r="K676" s="11" t="str">
        <f>VLOOKUP(C676,'[3]어린이용 전자책'!$A$3:$M$2150,13,0)</f>
        <v>kPDF+kEPUB</v>
      </c>
    </row>
    <row r="677" spans="1:11" s="6" customFormat="1" ht="24.75" customHeight="1">
      <c r="A677" s="11">
        <v>674</v>
      </c>
      <c r="B677" s="11" t="str">
        <f>VLOOKUP(C677,'[3]어린이용 전자책'!A$4:P$2150,2,0)</f>
        <v>아동</v>
      </c>
      <c r="C677" s="14" t="s">
        <v>2887</v>
      </c>
      <c r="D677" s="14" t="s">
        <v>893</v>
      </c>
      <c r="E677" s="14" t="s">
        <v>678</v>
      </c>
      <c r="F677" s="39">
        <f>VLOOKUP(C677,'[3]어린이용 전자책'!$A$3:$M$2150,4,0)</f>
        <v>15120</v>
      </c>
      <c r="G677" s="8">
        <v>1</v>
      </c>
      <c r="H677" s="13">
        <v>15120</v>
      </c>
      <c r="I677" s="11" t="str">
        <f>VLOOKUP(C677,'[3]어린이용 전자책'!$A$3:$M$2150,9,0)</f>
        <v>4808954442640</v>
      </c>
      <c r="J677" s="11" t="s">
        <v>312</v>
      </c>
      <c r="K677" s="11" t="str">
        <f>VLOOKUP(C677,'[3]어린이용 전자책'!$A$3:$M$2150,13,0)</f>
        <v>kEPUB</v>
      </c>
    </row>
    <row r="678" spans="1:11" s="6" customFormat="1" ht="24.75" customHeight="1">
      <c r="A678" s="11">
        <v>675</v>
      </c>
      <c r="B678" s="11" t="str">
        <f>VLOOKUP(C678,'[3]어린이용 전자책'!A$4:P$2150,2,0)</f>
        <v>아동</v>
      </c>
      <c r="C678" s="14" t="s">
        <v>3565</v>
      </c>
      <c r="D678" s="14" t="s">
        <v>176</v>
      </c>
      <c r="E678" s="14" t="s">
        <v>830</v>
      </c>
      <c r="F678" s="39">
        <f>VLOOKUP(C678,'[3]어린이용 전자책'!$A$3:$M$2150,4,0)</f>
        <v>23400</v>
      </c>
      <c r="G678" s="8">
        <v>2</v>
      </c>
      <c r="H678" s="13">
        <v>46800</v>
      </c>
      <c r="I678" s="11" t="str">
        <f>VLOOKUP(C678,'[3]어린이용 전자책'!$A$3:$M$2150,9,0)</f>
        <v>4808950973124</v>
      </c>
      <c r="J678" s="11" t="s">
        <v>312</v>
      </c>
      <c r="K678" s="11" t="str">
        <f>VLOOKUP(C678,'[3]어린이용 전자책'!$A$3:$M$2150,13,0)</f>
        <v>kEPUB</v>
      </c>
    </row>
    <row r="679" spans="1:11" s="6" customFormat="1" ht="24.75" customHeight="1">
      <c r="A679" s="11">
        <v>676</v>
      </c>
      <c r="B679" s="11" t="str">
        <f>VLOOKUP(C679,'[3]어린이용 전자책'!A$4:P$2150,2,0)</f>
        <v>아동</v>
      </c>
      <c r="C679" s="14" t="s">
        <v>2314</v>
      </c>
      <c r="D679" s="14" t="s">
        <v>702</v>
      </c>
      <c r="E679" s="14" t="s">
        <v>134</v>
      </c>
      <c r="F679" s="39">
        <f>VLOOKUP(C679,'[3]어린이용 전자책'!$A$3:$M$2150,4,0)</f>
        <v>15750</v>
      </c>
      <c r="G679" s="8">
        <v>1</v>
      </c>
      <c r="H679" s="13">
        <v>15750</v>
      </c>
      <c r="I679" s="11" t="str">
        <f>VLOOKUP(C679,'[3]어린이용 전자책'!$A$3:$M$2150,9,0)</f>
        <v>4808968305054</v>
      </c>
      <c r="J679" s="11" t="s">
        <v>312</v>
      </c>
      <c r="K679" s="11" t="str">
        <f>VLOOKUP(C679,'[3]어린이용 전자책'!$A$3:$M$2150,13,0)</f>
        <v>kPDF+kEPUB</v>
      </c>
    </row>
    <row r="680" spans="1:11" s="6" customFormat="1" ht="24.75" customHeight="1">
      <c r="A680" s="11">
        <v>677</v>
      </c>
      <c r="B680" s="11" t="str">
        <f>VLOOKUP(C680,'[3]어린이용 전자책'!A$4:P$2150,2,0)</f>
        <v>아동</v>
      </c>
      <c r="C680" s="14" t="s">
        <v>3342</v>
      </c>
      <c r="D680" s="14" t="s">
        <v>176</v>
      </c>
      <c r="E680" s="14" t="s">
        <v>830</v>
      </c>
      <c r="F680" s="39">
        <f>VLOOKUP(C680,'[3]어린이용 전자책'!$A$3:$M$2150,4,0)</f>
        <v>23400</v>
      </c>
      <c r="G680" s="8">
        <v>2</v>
      </c>
      <c r="H680" s="13">
        <v>46800</v>
      </c>
      <c r="I680" s="11" t="str">
        <f>VLOOKUP(C680,'[3]어린이용 전자책'!$A$3:$M$2150,9,0)</f>
        <v>4808950968137</v>
      </c>
      <c r="J680" s="11" t="s">
        <v>312</v>
      </c>
      <c r="K680" s="11" t="str">
        <f>VLOOKUP(C680,'[3]어린이용 전자책'!$A$3:$M$2150,13,0)</f>
        <v>kEPUB</v>
      </c>
    </row>
    <row r="681" spans="1:11" s="6" customFormat="1" ht="24.75" customHeight="1">
      <c r="A681" s="11">
        <v>678</v>
      </c>
      <c r="B681" s="11" t="str">
        <f>VLOOKUP(C681,'[3]어린이용 전자책'!A$4:P$2150,2,0)</f>
        <v>아동</v>
      </c>
      <c r="C681" s="14" t="s">
        <v>3566</v>
      </c>
      <c r="D681" s="14" t="s">
        <v>1425</v>
      </c>
      <c r="E681" s="14" t="s">
        <v>761</v>
      </c>
      <c r="F681" s="39">
        <f>VLOOKUP(C681,'[3]어린이용 전자책'!$A$3:$M$2150,4,0)</f>
        <v>15120</v>
      </c>
      <c r="G681" s="8">
        <v>1</v>
      </c>
      <c r="H681" s="13">
        <v>15120</v>
      </c>
      <c r="I681" s="11" t="str">
        <f>VLOOKUP(C681,'[3]어린이용 전자책'!$A$3:$M$2150,9,0)</f>
        <v>4801188283249</v>
      </c>
      <c r="J681" s="11" t="s">
        <v>312</v>
      </c>
      <c r="K681" s="11" t="str">
        <f>VLOOKUP(C681,'[3]어린이용 전자책'!$A$3:$M$2150,13,0)</f>
        <v>kEPUB</v>
      </c>
    </row>
    <row r="682" spans="1:11" s="6" customFormat="1" ht="24.75" customHeight="1">
      <c r="A682" s="11">
        <v>679</v>
      </c>
      <c r="B682" s="11" t="str">
        <f>VLOOKUP(C682,'[3]어린이용 전자책'!A$4:P$2150,2,0)</f>
        <v>아동</v>
      </c>
      <c r="C682" s="14" t="s">
        <v>2209</v>
      </c>
      <c r="D682" s="14" t="s">
        <v>208</v>
      </c>
      <c r="E682" s="14" t="s">
        <v>104</v>
      </c>
      <c r="F682" s="39">
        <f>VLOOKUP(C682,'[3]어린이용 전자책'!$A$3:$M$2150,4,0)</f>
        <v>15120</v>
      </c>
      <c r="G682" s="8">
        <v>1</v>
      </c>
      <c r="H682" s="13">
        <v>15120</v>
      </c>
      <c r="I682" s="11" t="str">
        <f>VLOOKUP(C682,'[3]어린이용 전자책'!$A$3:$M$2150,9,0)</f>
        <v>4801170262160</v>
      </c>
      <c r="J682" s="11" t="s">
        <v>312</v>
      </c>
      <c r="K682" s="11" t="str">
        <f>VLOOKUP(C682,'[3]어린이용 전자책'!$A$3:$M$2150,13,0)</f>
        <v>kEPUB</v>
      </c>
    </row>
    <row r="683" spans="1:11" s="6" customFormat="1" ht="24.75" customHeight="1">
      <c r="A683" s="11">
        <v>680</v>
      </c>
      <c r="B683" s="11" t="str">
        <f>VLOOKUP(C683,'[3]어린이용 전자책'!A$4:P$2150,2,0)</f>
        <v>아동</v>
      </c>
      <c r="C683" s="14" t="s">
        <v>2619</v>
      </c>
      <c r="D683" s="14" t="s">
        <v>701</v>
      </c>
      <c r="E683" s="14" t="s">
        <v>370</v>
      </c>
      <c r="F683" s="39">
        <f>VLOOKUP(C683,'[3]어린이용 전자책'!$A$3:$M$2150,4,0)</f>
        <v>15120</v>
      </c>
      <c r="G683" s="8">
        <v>1</v>
      </c>
      <c r="H683" s="13">
        <v>15120</v>
      </c>
      <c r="I683" s="11" t="str">
        <f>VLOOKUP(C683,'[3]어린이용 전자책'!$A$3:$M$2150,9,0)</f>
        <v>4801162541174</v>
      </c>
      <c r="J683" s="11" t="s">
        <v>312</v>
      </c>
      <c r="K683" s="11" t="str">
        <f>VLOOKUP(C683,'[3]어린이용 전자책'!$A$3:$M$2150,13,0)</f>
        <v>kEPUB</v>
      </c>
    </row>
    <row r="684" spans="1:11" s="6" customFormat="1" ht="24.75" customHeight="1">
      <c r="A684" s="11">
        <v>681</v>
      </c>
      <c r="B684" s="11" t="str">
        <f>VLOOKUP(C684,'[3]어린이용 전자책'!A$4:P$2150,2,0)</f>
        <v>아동</v>
      </c>
      <c r="C684" s="14" t="s">
        <v>3554</v>
      </c>
      <c r="D684" s="14" t="s">
        <v>1421</v>
      </c>
      <c r="E684" s="14" t="s">
        <v>698</v>
      </c>
      <c r="F684" s="39">
        <f>VLOOKUP(C684,'[3]어린이용 전자책'!$A$3:$M$2150,4,0)</f>
        <v>16200</v>
      </c>
      <c r="G684" s="8">
        <v>1</v>
      </c>
      <c r="H684" s="13">
        <v>16200</v>
      </c>
      <c r="I684" s="11" t="str">
        <f>VLOOKUP(C684,'[3]어린이용 전자책'!$A$3:$M$2150,9,0)</f>
        <v>4801186670799</v>
      </c>
      <c r="J684" s="11" t="s">
        <v>312</v>
      </c>
      <c r="K684" s="11" t="str">
        <f>VLOOKUP(C684,'[3]어린이용 전자책'!$A$3:$M$2150,13,0)</f>
        <v>kPDF+kEPUB</v>
      </c>
    </row>
    <row r="685" spans="1:11" s="6" customFormat="1" ht="24.75" customHeight="1">
      <c r="A685" s="11">
        <v>682</v>
      </c>
      <c r="B685" s="11" t="str">
        <f>VLOOKUP(C685,'[3]어린이용 전자책'!A$4:P$2150,2,0)</f>
        <v>아동</v>
      </c>
      <c r="C685" s="14" t="s">
        <v>3400</v>
      </c>
      <c r="D685" s="14" t="s">
        <v>1365</v>
      </c>
      <c r="E685" s="14" t="s">
        <v>764</v>
      </c>
      <c r="F685" s="39">
        <f>VLOOKUP(C685,'[3]어린이용 전자책'!$A$3:$M$2150,4,0)</f>
        <v>15120</v>
      </c>
      <c r="G685" s="8">
        <v>1</v>
      </c>
      <c r="H685" s="13">
        <v>15120</v>
      </c>
      <c r="I685" s="11" t="str">
        <f>VLOOKUP(C685,'[3]어린이용 전자책'!$A$3:$M$2150,9,0)</f>
        <v>4801187427392</v>
      </c>
      <c r="J685" s="11" t="s">
        <v>312</v>
      </c>
      <c r="K685" s="11" t="str">
        <f>VLOOKUP(C685,'[3]어린이용 전자책'!$A$3:$M$2150,13,0)</f>
        <v>kPDF</v>
      </c>
    </row>
    <row r="686" spans="1:11" s="6" customFormat="1" ht="24.75" customHeight="1">
      <c r="A686" s="11">
        <v>683</v>
      </c>
      <c r="B686" s="11" t="str">
        <f>VLOOKUP(C686,'[3]어린이용 전자책'!A$4:P$2150,2,0)</f>
        <v>아동</v>
      </c>
      <c r="C686" s="14" t="s">
        <v>3603</v>
      </c>
      <c r="D686" s="14" t="s">
        <v>1444</v>
      </c>
      <c r="E686" s="14" t="s">
        <v>850</v>
      </c>
      <c r="F686" s="39">
        <f>VLOOKUP(C686,'[3]어린이용 전자책'!$A$3:$M$2150,4,0)</f>
        <v>21600</v>
      </c>
      <c r="G686" s="8">
        <v>1</v>
      </c>
      <c r="H686" s="13">
        <v>21600</v>
      </c>
      <c r="I686" s="11" t="str">
        <f>VLOOKUP(C686,'[3]어린이용 전자책'!$A$3:$M$2150,9,0)</f>
        <v>4801159950323</v>
      </c>
      <c r="J686" s="11" t="s">
        <v>312</v>
      </c>
      <c r="K686" s="11" t="str">
        <f>VLOOKUP(C686,'[3]어린이용 전자책'!$A$3:$M$2150,13,0)</f>
        <v>kPDF</v>
      </c>
    </row>
    <row r="687" spans="1:11" s="6" customFormat="1" ht="24.75" customHeight="1">
      <c r="A687" s="11">
        <v>684</v>
      </c>
      <c r="B687" s="11" t="str">
        <f>VLOOKUP(C687,'[3]어린이용 전자책'!A$4:P$2150,2,0)</f>
        <v>아동</v>
      </c>
      <c r="C687" s="14" t="s">
        <v>3693</v>
      </c>
      <c r="D687" s="14" t="s">
        <v>1223</v>
      </c>
      <c r="E687" s="14" t="s">
        <v>140</v>
      </c>
      <c r="F687" s="39">
        <f>VLOOKUP(C687,'[3]어린이용 전자책'!$A$3:$M$2150,4,0)</f>
        <v>15120</v>
      </c>
      <c r="G687" s="8">
        <v>1</v>
      </c>
      <c r="H687" s="13">
        <v>15120</v>
      </c>
      <c r="I687" s="11" t="str">
        <f>VLOOKUP(C687,'[3]어린이용 전자책'!$A$3:$M$2150,9,0)</f>
        <v>4801187287781</v>
      </c>
      <c r="J687" s="11" t="s">
        <v>312</v>
      </c>
      <c r="K687" s="11" t="str">
        <f>VLOOKUP(C687,'[3]어린이용 전자책'!$A$3:$M$2150,13,0)</f>
        <v>kPDF+kEPUB</v>
      </c>
    </row>
    <row r="688" spans="1:11" s="6" customFormat="1" ht="24.75" customHeight="1">
      <c r="A688" s="11">
        <v>685</v>
      </c>
      <c r="B688" s="11" t="str">
        <f>VLOOKUP(C688,'[3]어린이용 전자책'!A$4:P$2150,2,0)</f>
        <v>아동</v>
      </c>
      <c r="C688" s="14" t="s">
        <v>3351</v>
      </c>
      <c r="D688" s="14" t="s">
        <v>4010</v>
      </c>
      <c r="E688" s="14" t="s">
        <v>4011</v>
      </c>
      <c r="F688" s="39">
        <f>VLOOKUP(C688,'[3]어린이용 전자책'!$A$3:$M$2150,4,0)</f>
        <v>12960</v>
      </c>
      <c r="G688" s="8">
        <v>1</v>
      </c>
      <c r="H688" s="13">
        <v>12960</v>
      </c>
      <c r="I688" s="11" t="str">
        <f>VLOOKUP(C688,'[3]어린이용 전자책'!$A$3:$M$2150,9,0)</f>
        <v>4808979292428</v>
      </c>
      <c r="J688" s="11" t="s">
        <v>312</v>
      </c>
      <c r="K688" s="11" t="str">
        <f>VLOOKUP(C688,'[3]어린이용 전자책'!$A$3:$M$2150,13,0)</f>
        <v>kEPUB</v>
      </c>
    </row>
    <row r="689" spans="1:11" s="6" customFormat="1" ht="24.75" customHeight="1">
      <c r="A689" s="11">
        <v>686</v>
      </c>
      <c r="B689" s="11" t="str">
        <f>VLOOKUP(C689,'[3]어린이용 전자책'!A$4:P$2150,2,0)</f>
        <v>아동</v>
      </c>
      <c r="C689" s="14" t="s">
        <v>3350</v>
      </c>
      <c r="D689" s="14" t="s">
        <v>4010</v>
      </c>
      <c r="E689" s="14" t="s">
        <v>4011</v>
      </c>
      <c r="F689" s="39">
        <f>VLOOKUP(C689,'[3]어린이용 전자책'!$A$3:$M$2150,4,0)</f>
        <v>12960</v>
      </c>
      <c r="G689" s="8">
        <v>1</v>
      </c>
      <c r="H689" s="13">
        <v>12960</v>
      </c>
      <c r="I689" s="11" t="str">
        <f>VLOOKUP(C689,'[3]어린이용 전자책'!$A$3:$M$2150,9,0)</f>
        <v>4808979292411</v>
      </c>
      <c r="J689" s="11" t="s">
        <v>312</v>
      </c>
      <c r="K689" s="11" t="str">
        <f>VLOOKUP(C689,'[3]어린이용 전자책'!$A$3:$M$2150,13,0)</f>
        <v>kEPUB</v>
      </c>
    </row>
    <row r="690" spans="1:11" s="6" customFormat="1" ht="24.75" customHeight="1">
      <c r="A690" s="11">
        <v>687</v>
      </c>
      <c r="B690" s="11" t="str">
        <f>VLOOKUP(C690,'[3]어린이용 전자책'!A$4:P$2150,2,0)</f>
        <v>아동</v>
      </c>
      <c r="C690" s="14" t="s">
        <v>3326</v>
      </c>
      <c r="D690" s="14" t="s">
        <v>4010</v>
      </c>
      <c r="E690" s="14" t="s">
        <v>4011</v>
      </c>
      <c r="F690" s="39">
        <f>VLOOKUP(C690,'[3]어린이용 전자책'!$A$3:$M$2150,4,0)</f>
        <v>12960</v>
      </c>
      <c r="G690" s="8">
        <v>1</v>
      </c>
      <c r="H690" s="13">
        <v>12960</v>
      </c>
      <c r="I690" s="11" t="str">
        <f>VLOOKUP(C690,'[3]어린이용 전자책'!$A$3:$M$2150,9,0)</f>
        <v>4808979292404</v>
      </c>
      <c r="J690" s="11" t="s">
        <v>312</v>
      </c>
      <c r="K690" s="11" t="str">
        <f>VLOOKUP(C690,'[3]어린이용 전자책'!$A$3:$M$2150,13,0)</f>
        <v>kEPUB</v>
      </c>
    </row>
    <row r="691" spans="1:11" s="6" customFormat="1" ht="24.75" customHeight="1">
      <c r="A691" s="11">
        <v>688</v>
      </c>
      <c r="B691" s="11" t="str">
        <f>VLOOKUP(C691,'[3]어린이용 전자책'!A$4:P$2150,2,0)</f>
        <v>아동</v>
      </c>
      <c r="C691" s="14" t="s">
        <v>2086</v>
      </c>
      <c r="D691" s="14" t="s">
        <v>1318</v>
      </c>
      <c r="E691" s="14" t="s">
        <v>761</v>
      </c>
      <c r="F691" s="39">
        <f>VLOOKUP(C691,'[3]어린이용 전자책'!$A$3:$M$2150,4,0)</f>
        <v>13860</v>
      </c>
      <c r="G691" s="8">
        <v>1</v>
      </c>
      <c r="H691" s="13">
        <v>13860</v>
      </c>
      <c r="I691" s="11" t="str">
        <f>VLOOKUP(C691,'[3]어린이용 전자책'!$A$3:$M$2150,9,0)</f>
        <v>4808993260939</v>
      </c>
      <c r="J691" s="11" t="s">
        <v>312</v>
      </c>
      <c r="K691" s="11" t="str">
        <f>VLOOKUP(C691,'[3]어린이용 전자책'!$A$3:$M$2150,13,0)</f>
        <v>kEPUB</v>
      </c>
    </row>
    <row r="692" spans="1:11" s="6" customFormat="1" ht="24.75" customHeight="1">
      <c r="A692" s="11">
        <v>689</v>
      </c>
      <c r="B692" s="11" t="str">
        <f>VLOOKUP(C692,'[3]어린이용 전자책'!A$4:P$2150,2,0)</f>
        <v>아동</v>
      </c>
      <c r="C692" s="14" t="s">
        <v>3531</v>
      </c>
      <c r="D692" s="14" t="s">
        <v>1410</v>
      </c>
      <c r="E692" s="14" t="s">
        <v>827</v>
      </c>
      <c r="F692" s="39">
        <f>VLOOKUP(C692,'[3]어린이용 전자책'!$A$3:$M$2150,4,0)</f>
        <v>15120</v>
      </c>
      <c r="G692" s="8">
        <v>1</v>
      </c>
      <c r="H692" s="13">
        <v>15120</v>
      </c>
      <c r="I692" s="11" t="str">
        <f>VLOOKUP(C692,'[3]어린이용 전자책'!$A$3:$M$2150,9,0)</f>
        <v>4801188704065</v>
      </c>
      <c r="J692" s="11" t="s">
        <v>312</v>
      </c>
      <c r="K692" s="11" t="str">
        <f>VLOOKUP(C692,'[3]어린이용 전자책'!$A$3:$M$2150,13,0)</f>
        <v>kEPUB</v>
      </c>
    </row>
    <row r="693" spans="1:11" s="6" customFormat="1" ht="24.75" customHeight="1">
      <c r="A693" s="11">
        <v>690</v>
      </c>
      <c r="B693" s="11" t="str">
        <f>VLOOKUP(C693,'[3]어린이용 전자책'!A$4:P$2150,2,0)</f>
        <v>아동</v>
      </c>
      <c r="C693" s="14" t="s">
        <v>3712</v>
      </c>
      <c r="D693" s="14" t="s">
        <v>183</v>
      </c>
      <c r="E693" s="14" t="s">
        <v>1488</v>
      </c>
      <c r="F693" s="39">
        <f>VLOOKUP(C693,'[3]어린이용 전자책'!$A$3:$M$2150,4,0)</f>
        <v>18000</v>
      </c>
      <c r="G693" s="8">
        <v>2</v>
      </c>
      <c r="H693" s="13">
        <v>36000</v>
      </c>
      <c r="I693" s="11" t="str">
        <f>VLOOKUP(C693,'[3]어린이용 전자책'!$A$3:$M$2150,9,0)</f>
        <v>4808962479317</v>
      </c>
      <c r="J693" s="11" t="s">
        <v>312</v>
      </c>
      <c r="K693" s="11" t="str">
        <f>VLOOKUP(C693,'[3]어린이용 전자책'!$A$3:$M$2150,13,0)</f>
        <v>kEPUB</v>
      </c>
    </row>
    <row r="694" spans="1:11" s="6" customFormat="1" ht="24.75" customHeight="1">
      <c r="A694" s="11">
        <v>691</v>
      </c>
      <c r="B694" s="11" t="str">
        <f>VLOOKUP(C694,'[3]어린이용 전자책'!A$4:P$2150,2,0)</f>
        <v>아동</v>
      </c>
      <c r="C694" s="14" t="s">
        <v>3751</v>
      </c>
      <c r="D694" s="14" t="s">
        <v>1509</v>
      </c>
      <c r="E694" s="14" t="s">
        <v>581</v>
      </c>
      <c r="F694" s="39">
        <f>VLOOKUP(C694,'[3]어린이용 전자책'!$A$3:$M$2150,4,0)</f>
        <v>18900</v>
      </c>
      <c r="G694" s="8">
        <v>1</v>
      </c>
      <c r="H694" s="13">
        <v>18900</v>
      </c>
      <c r="I694" s="11" t="str">
        <f>VLOOKUP(C694,'[3]어린이용 전자책'!$A$3:$M$2150,9,0)</f>
        <v>4801161720884</v>
      </c>
      <c r="J694" s="11" t="s">
        <v>312</v>
      </c>
      <c r="K694" s="11" t="str">
        <f>VLOOKUP(C694,'[3]어린이용 전자책'!$A$3:$M$2150,13,0)</f>
        <v>kPDF+kEPUB</v>
      </c>
    </row>
    <row r="695" spans="1:11" s="6" customFormat="1" ht="24.75" customHeight="1">
      <c r="A695" s="11">
        <v>692</v>
      </c>
      <c r="B695" s="11" t="str">
        <f>VLOOKUP(C695,'[3]어린이용 전자책'!A$4:P$2150,2,0)</f>
        <v>아동</v>
      </c>
      <c r="C695" s="14" t="s">
        <v>3377</v>
      </c>
      <c r="D695" s="14" t="s">
        <v>779</v>
      </c>
      <c r="E695" s="14" t="s">
        <v>677</v>
      </c>
      <c r="F695" s="39">
        <f>VLOOKUP(C695,'[3]어린이용 전자책'!$A$3:$M$2150,4,0)</f>
        <v>15120</v>
      </c>
      <c r="G695" s="8">
        <v>1</v>
      </c>
      <c r="H695" s="13">
        <v>15120</v>
      </c>
      <c r="I695" s="11" t="str">
        <f>VLOOKUP(C695,'[3]어린이용 전자책'!$A$3:$M$2150,9,0)</f>
        <v>4801187336373</v>
      </c>
      <c r="J695" s="11" t="s">
        <v>312</v>
      </c>
      <c r="K695" s="11" t="str">
        <f>VLOOKUP(C695,'[3]어린이용 전자책'!$A$3:$M$2150,13,0)</f>
        <v>kEPUB</v>
      </c>
    </row>
    <row r="696" spans="1:11" s="6" customFormat="1" ht="24.75" customHeight="1">
      <c r="A696" s="11">
        <v>693</v>
      </c>
      <c r="B696" s="11" t="str">
        <f>VLOOKUP(C696,'[3]어린이용 전자책'!A$4:P$2150,2,0)</f>
        <v>아동</v>
      </c>
      <c r="C696" s="14" t="s">
        <v>3532</v>
      </c>
      <c r="D696" s="14" t="s">
        <v>1411</v>
      </c>
      <c r="E696" s="14" t="s">
        <v>134</v>
      </c>
      <c r="F696" s="39">
        <f>VLOOKUP(C696,'[3]어린이용 전자책'!$A$3:$M$2150,4,0)</f>
        <v>13860</v>
      </c>
      <c r="G696" s="8">
        <v>1</v>
      </c>
      <c r="H696" s="13">
        <v>13860</v>
      </c>
      <c r="I696" s="11" t="str">
        <f>VLOOKUP(C696,'[3]어린이용 전자책'!$A$3:$M$2150,9,0)</f>
        <v>4808968304347</v>
      </c>
      <c r="J696" s="11" t="s">
        <v>312</v>
      </c>
      <c r="K696" s="11" t="str">
        <f>VLOOKUP(C696,'[3]어린이용 전자책'!$A$3:$M$2150,13,0)</f>
        <v>kPDF+kEPUB</v>
      </c>
    </row>
    <row r="697" spans="1:11" s="6" customFormat="1" ht="24.75" customHeight="1">
      <c r="A697" s="11">
        <v>694</v>
      </c>
      <c r="B697" s="11" t="str">
        <f>VLOOKUP(C697,'[3]어린이용 전자책'!A$4:P$2150,2,0)</f>
        <v>아동</v>
      </c>
      <c r="C697" s="14" t="s">
        <v>2632</v>
      </c>
      <c r="D697" s="14" t="s">
        <v>183</v>
      </c>
      <c r="E697" s="14" t="s">
        <v>96</v>
      </c>
      <c r="F697" s="39">
        <f>VLOOKUP(C697,'[3]어린이용 전자책'!$A$3:$M$2150,4,0)</f>
        <v>16130</v>
      </c>
      <c r="G697" s="8">
        <v>1</v>
      </c>
      <c r="H697" s="13">
        <v>16130</v>
      </c>
      <c r="I697" s="11" t="str">
        <f>VLOOKUP(C697,'[3]어린이용 전자책'!$A$3:$M$2150,9,0)</f>
        <v>4808927747475</v>
      </c>
      <c r="J697" s="11" t="s">
        <v>312</v>
      </c>
      <c r="K697" s="11" t="str">
        <f>VLOOKUP(C697,'[3]어린이용 전자책'!$A$3:$M$2150,13,0)</f>
        <v>kPDF</v>
      </c>
    </row>
    <row r="698" spans="1:11" s="6" customFormat="1" ht="24.75" customHeight="1">
      <c r="A698" s="11">
        <v>695</v>
      </c>
      <c r="B698" s="11" t="str">
        <f>VLOOKUP(C698,'[3]어린이용 전자책'!A$4:P$2150,2,0)</f>
        <v>아동</v>
      </c>
      <c r="C698" s="14" t="s">
        <v>2896</v>
      </c>
      <c r="D698" s="14" t="s">
        <v>1635</v>
      </c>
      <c r="E698" s="14" t="s">
        <v>678</v>
      </c>
      <c r="F698" s="39">
        <f>VLOOKUP(C698,'[3]어린이용 전자책'!$A$3:$M$2150,4,0)</f>
        <v>15120</v>
      </c>
      <c r="G698" s="8">
        <v>1</v>
      </c>
      <c r="H698" s="13">
        <v>15120</v>
      </c>
      <c r="I698" s="11" t="str">
        <f>VLOOKUP(C698,'[3]어린이용 전자책'!$A$3:$M$2150,9,0)</f>
        <v>4808954442725</v>
      </c>
      <c r="J698" s="11" t="s">
        <v>312</v>
      </c>
      <c r="K698" s="11" t="str">
        <f>VLOOKUP(C698,'[3]어린이용 전자책'!$A$3:$M$2150,13,0)</f>
        <v>kEPUB</v>
      </c>
    </row>
    <row r="699" spans="1:11" s="6" customFormat="1" ht="24.75" customHeight="1">
      <c r="A699" s="11">
        <v>696</v>
      </c>
      <c r="B699" s="11" t="str">
        <f>VLOOKUP(C699,'[3]어린이용 전자책'!A$4:P$2150,2,0)</f>
        <v>아동</v>
      </c>
      <c r="C699" s="14" t="s">
        <v>2438</v>
      </c>
      <c r="D699" s="14" t="s">
        <v>199</v>
      </c>
      <c r="E699" s="14" t="s">
        <v>134</v>
      </c>
      <c r="F699" s="39">
        <f>VLOOKUP(C699,'[3]어린이용 전자책'!$A$3:$M$2150,4,0)</f>
        <v>15750</v>
      </c>
      <c r="G699" s="8">
        <v>1</v>
      </c>
      <c r="H699" s="13">
        <v>15750</v>
      </c>
      <c r="I699" s="11" t="str">
        <f>VLOOKUP(C699,'[3]어린이용 전자책'!$A$3:$M$2150,9,0)</f>
        <v>4808968305153</v>
      </c>
      <c r="J699" s="11" t="s">
        <v>312</v>
      </c>
      <c r="K699" s="11" t="str">
        <f>VLOOKUP(C699,'[3]어린이용 전자책'!$A$3:$M$2150,13,0)</f>
        <v>kPDF+kEPUB</v>
      </c>
    </row>
    <row r="700" spans="1:11" s="6" customFormat="1" ht="24.75" customHeight="1">
      <c r="A700" s="11">
        <v>697</v>
      </c>
      <c r="B700" s="11" t="str">
        <f>VLOOKUP(C700,'[3]어린이용 전자책'!A$4:P$2150,2,0)</f>
        <v>아동</v>
      </c>
      <c r="C700" s="14" t="s">
        <v>2476</v>
      </c>
      <c r="D700" s="14" t="s">
        <v>270</v>
      </c>
      <c r="E700" s="14" t="s">
        <v>710</v>
      </c>
      <c r="F700" s="39">
        <f>VLOOKUP(C700,'[3]어린이용 전자책'!$A$3:$M$2150,4,0)</f>
        <v>18720</v>
      </c>
      <c r="G700" s="8">
        <v>1</v>
      </c>
      <c r="H700" s="13">
        <v>18720</v>
      </c>
      <c r="I700" s="11" t="str">
        <f>VLOOKUP(C700,'[3]어린이용 전자책'!$A$3:$M$2150,9,0)</f>
        <v>4801157234890</v>
      </c>
      <c r="J700" s="11" t="s">
        <v>312</v>
      </c>
      <c r="K700" s="11" t="str">
        <f>VLOOKUP(C700,'[3]어린이용 전자책'!$A$3:$M$2150,13,0)</f>
        <v>kPDF</v>
      </c>
    </row>
    <row r="701" spans="1:11" s="6" customFormat="1" ht="24.75" customHeight="1">
      <c r="A701" s="11">
        <v>698</v>
      </c>
      <c r="B701" s="11" t="str">
        <f>VLOOKUP(C701,'[3]어린이용 전자책'!A$4:P$2150,2,0)</f>
        <v>아동</v>
      </c>
      <c r="C701" s="14" t="s">
        <v>2426</v>
      </c>
      <c r="D701" s="14" t="s">
        <v>709</v>
      </c>
      <c r="E701" s="14" t="s">
        <v>710</v>
      </c>
      <c r="F701" s="39">
        <f>VLOOKUP(C701,'[3]어린이용 전자책'!$A$3:$M$2150,4,0)</f>
        <v>18720</v>
      </c>
      <c r="G701" s="8">
        <v>1</v>
      </c>
      <c r="H701" s="13">
        <v>18720</v>
      </c>
      <c r="I701" s="11" t="str">
        <f>VLOOKUP(C701,'[3]어린이용 전자책'!$A$3:$M$2150,9,0)</f>
        <v>4801157234791</v>
      </c>
      <c r="J701" s="11" t="s">
        <v>312</v>
      </c>
      <c r="K701" s="11" t="str">
        <f>VLOOKUP(C701,'[3]어린이용 전자책'!$A$3:$M$2150,13,0)</f>
        <v>kPDF</v>
      </c>
    </row>
    <row r="702" spans="1:11" s="6" customFormat="1" ht="24.75" customHeight="1">
      <c r="A702" s="11">
        <v>699</v>
      </c>
      <c r="B702" s="11" t="str">
        <f>VLOOKUP(C702,'[3]어린이용 전자책'!A$4:P$2150,2,0)</f>
        <v>아동</v>
      </c>
      <c r="C702" s="14" t="s">
        <v>3416</v>
      </c>
      <c r="D702" s="14" t="s">
        <v>3970</v>
      </c>
      <c r="E702" s="14" t="s">
        <v>827</v>
      </c>
      <c r="F702" s="39">
        <f>VLOOKUP(C702,'[3]어린이용 전자책'!$A$3:$M$2150,4,0)</f>
        <v>15120</v>
      </c>
      <c r="G702" s="8">
        <v>1</v>
      </c>
      <c r="H702" s="13">
        <v>15120</v>
      </c>
      <c r="I702" s="11" t="str">
        <f>VLOOKUP(C702,'[3]어린이용 전자책'!$A$3:$M$2150,9,0)</f>
        <v>4801187336397</v>
      </c>
      <c r="J702" s="11" t="s">
        <v>312</v>
      </c>
      <c r="K702" s="11" t="str">
        <f>VLOOKUP(C702,'[3]어린이용 전자책'!$A$3:$M$2150,13,0)</f>
        <v>kEPUB</v>
      </c>
    </row>
    <row r="703" spans="1:11" s="6" customFormat="1" ht="24.75" customHeight="1">
      <c r="A703" s="11">
        <v>700</v>
      </c>
      <c r="B703" s="11" t="str">
        <f>VLOOKUP(C703,'[3]어린이용 전자책'!A$4:P$2150,2,0)</f>
        <v>아동</v>
      </c>
      <c r="C703" s="14" t="s">
        <v>2222</v>
      </c>
      <c r="D703" s="14" t="s">
        <v>704</v>
      </c>
      <c r="E703" s="14" t="s">
        <v>134</v>
      </c>
      <c r="F703" s="39">
        <f>VLOOKUP(C703,'[3]어린이용 전자책'!$A$3:$M$2150,4,0)</f>
        <v>15750</v>
      </c>
      <c r="G703" s="8">
        <v>1</v>
      </c>
      <c r="H703" s="13">
        <v>15750</v>
      </c>
      <c r="I703" s="11" t="str">
        <f>VLOOKUP(C703,'[3]어린이용 전자책'!$A$3:$M$2150,9,0)</f>
        <v>4808968304835</v>
      </c>
      <c r="J703" s="11" t="s">
        <v>312</v>
      </c>
      <c r="K703" s="11" t="str">
        <f>VLOOKUP(C703,'[3]어린이용 전자책'!$A$3:$M$2150,13,0)</f>
        <v>kPDF+kEPUB</v>
      </c>
    </row>
    <row r="704" spans="1:11" s="6" customFormat="1" ht="24.75" customHeight="1">
      <c r="A704" s="11">
        <v>701</v>
      </c>
      <c r="B704" s="11" t="str">
        <f>VLOOKUP(C704,'[3]어린이용 전자책'!A$4:P$2150,2,0)</f>
        <v>아동</v>
      </c>
      <c r="C704" s="14" t="s">
        <v>3180</v>
      </c>
      <c r="D704" s="14" t="s">
        <v>780</v>
      </c>
      <c r="E704" s="14" t="s">
        <v>781</v>
      </c>
      <c r="F704" s="39">
        <f>VLOOKUP(C704,'[3]어린이용 전자책'!$A$3:$M$2150,4,0)</f>
        <v>11970</v>
      </c>
      <c r="G704" s="8">
        <v>1</v>
      </c>
      <c r="H704" s="13">
        <v>11970</v>
      </c>
      <c r="I704" s="11" t="str">
        <f>VLOOKUP(C704,'[3]어린이용 전자책'!$A$3:$M$2150,9,0)</f>
        <v>4808993242584</v>
      </c>
      <c r="J704" s="11" t="s">
        <v>312</v>
      </c>
      <c r="K704" s="11" t="str">
        <f>VLOOKUP(C704,'[3]어린이용 전자책'!$A$3:$M$2150,13,0)</f>
        <v>kEPUB</v>
      </c>
    </row>
    <row r="705" spans="1:11" s="6" customFormat="1" ht="24.75" customHeight="1">
      <c r="A705" s="11">
        <v>702</v>
      </c>
      <c r="B705" s="11" t="str">
        <f>VLOOKUP(C705,'[3]어린이용 전자책'!A$4:P$2150,2,0)</f>
        <v>아동</v>
      </c>
      <c r="C705" s="14" t="s">
        <v>3527</v>
      </c>
      <c r="D705" s="14" t="s">
        <v>1407</v>
      </c>
      <c r="E705" s="14" t="s">
        <v>581</v>
      </c>
      <c r="F705" s="39">
        <f>VLOOKUP(C705,'[3]어린이용 전자책'!$A$3:$M$2150,4,0)</f>
        <v>15120</v>
      </c>
      <c r="G705" s="8">
        <v>1</v>
      </c>
      <c r="H705" s="13">
        <v>15120</v>
      </c>
      <c r="I705" s="11" t="str">
        <f>VLOOKUP(C705,'[3]어린이용 전자책'!$A$3:$M$2150,9,0)</f>
        <v>4801161720327</v>
      </c>
      <c r="J705" s="11" t="s">
        <v>312</v>
      </c>
      <c r="K705" s="11" t="str">
        <f>VLOOKUP(C705,'[3]어린이용 전자책'!$A$3:$M$2150,13,0)</f>
        <v>kPDF+kEPUB</v>
      </c>
    </row>
    <row r="706" spans="1:11" s="6" customFormat="1" ht="24.75" customHeight="1">
      <c r="A706" s="11">
        <v>703</v>
      </c>
      <c r="B706" s="11" t="str">
        <f>VLOOKUP(C706,'[3]어린이용 전자책'!A$4:P$2150,2,0)</f>
        <v>아동</v>
      </c>
      <c r="C706" s="14" t="s">
        <v>2240</v>
      </c>
      <c r="D706" s="14" t="s">
        <v>238</v>
      </c>
      <c r="E706" s="14" t="s">
        <v>134</v>
      </c>
      <c r="F706" s="39">
        <f>VLOOKUP(C706,'[3]어린이용 전자책'!$A$3:$M$2150,4,0)</f>
        <v>12350</v>
      </c>
      <c r="G706" s="8">
        <v>1</v>
      </c>
      <c r="H706" s="13">
        <v>12350</v>
      </c>
      <c r="I706" s="11" t="str">
        <f>VLOOKUP(C706,'[3]어린이용 전자책'!$A$3:$M$2150,9,0)</f>
        <v>4808968304873</v>
      </c>
      <c r="J706" s="11" t="s">
        <v>312</v>
      </c>
      <c r="K706" s="11" t="str">
        <f>VLOOKUP(C706,'[3]어린이용 전자책'!$A$3:$M$2150,13,0)</f>
        <v>kPDF+kEPUB</v>
      </c>
    </row>
    <row r="707" spans="1:11" s="6" customFormat="1" ht="24.75" customHeight="1">
      <c r="A707" s="11">
        <v>704</v>
      </c>
      <c r="B707" s="11" t="str">
        <f>VLOOKUP(C707,'[3]어린이용 전자책'!A$4:P$2150,2,0)</f>
        <v>아동</v>
      </c>
      <c r="C707" s="14" t="s">
        <v>3728</v>
      </c>
      <c r="D707" s="14" t="s">
        <v>947</v>
      </c>
      <c r="E707" s="14" t="s">
        <v>581</v>
      </c>
      <c r="F707" s="39">
        <f>VLOOKUP(C707,'[3]어린이용 전자책'!$A$3:$M$2150,4,0)</f>
        <v>18900</v>
      </c>
      <c r="G707" s="8">
        <v>1</v>
      </c>
      <c r="H707" s="13">
        <v>18900</v>
      </c>
      <c r="I707" s="11" t="str">
        <f>VLOOKUP(C707,'[3]어린이용 전자책'!$A$3:$M$2150,9,0)</f>
        <v>4801161720860</v>
      </c>
      <c r="J707" s="11" t="s">
        <v>312</v>
      </c>
      <c r="K707" s="11" t="str">
        <f>VLOOKUP(C707,'[3]어린이용 전자책'!$A$3:$M$2150,13,0)</f>
        <v>kPDF+kEPUB</v>
      </c>
    </row>
    <row r="708" spans="1:11" s="6" customFormat="1" ht="24.75" customHeight="1">
      <c r="A708" s="11">
        <v>705</v>
      </c>
      <c r="B708" s="11" t="str">
        <f>VLOOKUP(C708,'[3]어린이용 전자책'!A$4:P$2150,2,0)</f>
        <v>아동</v>
      </c>
      <c r="C708" s="14" t="s">
        <v>2260</v>
      </c>
      <c r="D708" s="14" t="s">
        <v>1528</v>
      </c>
      <c r="E708" s="14" t="s">
        <v>261</v>
      </c>
      <c r="F708" s="39">
        <f>VLOOKUP(C708,'[3]어린이용 전자책'!$A$3:$M$2150,4,0)</f>
        <v>15120</v>
      </c>
      <c r="G708" s="8">
        <v>1</v>
      </c>
      <c r="H708" s="13">
        <v>15120</v>
      </c>
      <c r="I708" s="11" t="str">
        <f>VLOOKUP(C708,'[3]어린이용 전자책'!$A$3:$M$2150,9,0)</f>
        <v>4801160402217</v>
      </c>
      <c r="J708" s="11" t="s">
        <v>312</v>
      </c>
      <c r="K708" s="11" t="str">
        <f>VLOOKUP(C708,'[3]어린이용 전자책'!$A$3:$M$2150,13,0)</f>
        <v>kEPUB</v>
      </c>
    </row>
    <row r="709" spans="1:11" s="6" customFormat="1" ht="24.75" customHeight="1">
      <c r="A709" s="11">
        <v>706</v>
      </c>
      <c r="B709" s="11" t="str">
        <f>VLOOKUP(C709,'[3]어린이용 전자책'!A$4:P$2150,2,0)</f>
        <v>아동</v>
      </c>
      <c r="C709" s="14" t="s">
        <v>2383</v>
      </c>
      <c r="D709" s="14" t="s">
        <v>709</v>
      </c>
      <c r="E709" s="14" t="s">
        <v>710</v>
      </c>
      <c r="F709" s="39">
        <f>VLOOKUP(C709,'[3]어린이용 전자책'!$A$3:$M$2150,4,0)</f>
        <v>18720</v>
      </c>
      <c r="G709" s="8">
        <v>1</v>
      </c>
      <c r="H709" s="13">
        <v>18720</v>
      </c>
      <c r="I709" s="11" t="str">
        <f>VLOOKUP(C709,'[3]어린이용 전자책'!$A$3:$M$2150,9,0)</f>
        <v>4801157234685</v>
      </c>
      <c r="J709" s="11" t="s">
        <v>312</v>
      </c>
      <c r="K709" s="11" t="str">
        <f>VLOOKUP(C709,'[3]어린이용 전자책'!$A$3:$M$2150,13,0)</f>
        <v>kPDF</v>
      </c>
    </row>
    <row r="710" spans="1:11" s="6" customFormat="1" ht="24.75" customHeight="1">
      <c r="A710" s="11">
        <v>707</v>
      </c>
      <c r="B710" s="11" t="str">
        <f>VLOOKUP(C710,'[3]어린이용 전자책'!A$4:P$2150,2,0)</f>
        <v>아동</v>
      </c>
      <c r="C710" s="14" t="s">
        <v>2266</v>
      </c>
      <c r="D710" s="14" t="s">
        <v>1531</v>
      </c>
      <c r="E710" s="14" t="s">
        <v>783</v>
      </c>
      <c r="F710" s="39">
        <f>VLOOKUP(C710,'[3]어린이용 전자책'!$A$3:$M$2150,4,0)</f>
        <v>12600</v>
      </c>
      <c r="G710" s="8">
        <v>1</v>
      </c>
      <c r="H710" s="13">
        <v>12600</v>
      </c>
      <c r="I710" s="11" t="str">
        <f>VLOOKUP(C710,'[3]어린이용 전자책'!$A$3:$M$2150,9,0)</f>
        <v>4808967994471</v>
      </c>
      <c r="J710" s="11" t="s">
        <v>312</v>
      </c>
      <c r="K710" s="11" t="str">
        <f>VLOOKUP(C710,'[3]어린이용 전자책'!$A$3:$M$2150,13,0)</f>
        <v>kPDF+kEPUB</v>
      </c>
    </row>
    <row r="711" spans="1:11" s="6" customFormat="1" ht="24.75" customHeight="1">
      <c r="A711" s="11">
        <v>708</v>
      </c>
      <c r="B711" s="11" t="str">
        <f>VLOOKUP(C711,'[3]어린이용 전자책'!A$4:P$2150,2,0)</f>
        <v>아동</v>
      </c>
      <c r="C711" s="14" t="s">
        <v>3639</v>
      </c>
      <c r="D711" s="14" t="s">
        <v>1459</v>
      </c>
      <c r="E711" s="14" t="s">
        <v>677</v>
      </c>
      <c r="F711" s="39">
        <f>VLOOKUP(C711,'[3]어린이용 전자책'!$A$3:$M$2150,4,0)</f>
        <v>15120</v>
      </c>
      <c r="G711" s="8">
        <v>1</v>
      </c>
      <c r="H711" s="13">
        <v>15120</v>
      </c>
      <c r="I711" s="11" t="str">
        <f>VLOOKUP(C711,'[3]어린이용 전자책'!$A$3:$M$2150,9,0)</f>
        <v>4801188704256</v>
      </c>
      <c r="J711" s="11" t="s">
        <v>312</v>
      </c>
      <c r="K711" s="11" t="str">
        <f>VLOOKUP(C711,'[3]어린이용 전자책'!$A$3:$M$2150,13,0)</f>
        <v>kEPUB</v>
      </c>
    </row>
    <row r="712" spans="1:11" s="6" customFormat="1" ht="24.75" customHeight="1">
      <c r="A712" s="11">
        <v>709</v>
      </c>
      <c r="B712" s="11" t="str">
        <f>VLOOKUP(C712,'[3]어린이용 전자책'!A$4:P$2150,2,0)</f>
        <v>아동</v>
      </c>
      <c r="C712" s="14" t="s">
        <v>3657</v>
      </c>
      <c r="D712" s="14" t="s">
        <v>1467</v>
      </c>
      <c r="E712" s="14" t="s">
        <v>761</v>
      </c>
      <c r="F712" s="39">
        <f>VLOOKUP(C712,'[3]어린이용 전자책'!$A$3:$M$2150,4,0)</f>
        <v>13860</v>
      </c>
      <c r="G712" s="8">
        <v>1</v>
      </c>
      <c r="H712" s="13">
        <v>13860</v>
      </c>
      <c r="I712" s="11" t="str">
        <f>VLOOKUP(C712,'[3]어린이용 전자책'!$A$3:$M$2150,9,0)</f>
        <v>4801188283386</v>
      </c>
      <c r="J712" s="11" t="s">
        <v>312</v>
      </c>
      <c r="K712" s="11" t="str">
        <f>VLOOKUP(C712,'[3]어린이용 전자책'!$A$3:$M$2150,13,0)</f>
        <v>kEPUB</v>
      </c>
    </row>
    <row r="713" spans="1:11" s="6" customFormat="1" ht="24.75" customHeight="1">
      <c r="A713" s="11">
        <v>710</v>
      </c>
      <c r="B713" s="11" t="str">
        <f>VLOOKUP(C713,'[3]어린이용 전자책'!A$4:P$2150,2,0)</f>
        <v>아동</v>
      </c>
      <c r="C713" s="14" t="s">
        <v>3522</v>
      </c>
      <c r="D713" s="14" t="s">
        <v>1403</v>
      </c>
      <c r="E713" s="14" t="s">
        <v>1404</v>
      </c>
      <c r="F713" s="39">
        <f>VLOOKUP(C713,'[3]어린이용 전자책'!$A$3:$M$2150,4,0)</f>
        <v>16200</v>
      </c>
      <c r="G713" s="8">
        <v>1</v>
      </c>
      <c r="H713" s="13">
        <v>16200</v>
      </c>
      <c r="I713" s="11" t="str">
        <f>VLOOKUP(C713,'[3]어린이용 전자책'!$A$3:$M$2150,9,0)</f>
        <v>4801196238118</v>
      </c>
      <c r="J713" s="11" t="s">
        <v>312</v>
      </c>
      <c r="K713" s="11" t="str">
        <f>VLOOKUP(C713,'[3]어린이용 전자책'!$A$3:$M$2150,13,0)</f>
        <v>kPDF</v>
      </c>
    </row>
    <row r="714" spans="1:11" s="6" customFormat="1" ht="24.75" customHeight="1">
      <c r="A714" s="11">
        <v>711</v>
      </c>
      <c r="B714" s="11" t="str">
        <f>VLOOKUP(C714,'[3]어린이용 전자책'!A$4:P$2150,2,0)</f>
        <v>아동</v>
      </c>
      <c r="C714" s="14" t="s">
        <v>2452</v>
      </c>
      <c r="D714" s="14" t="s">
        <v>695</v>
      </c>
      <c r="E714" s="14" t="s">
        <v>134</v>
      </c>
      <c r="F714" s="39">
        <f>VLOOKUP(C714,'[3]어린이용 전자책'!$A$3:$M$2150,4,0)</f>
        <v>13860</v>
      </c>
      <c r="G714" s="8">
        <v>1</v>
      </c>
      <c r="H714" s="13">
        <v>13860</v>
      </c>
      <c r="I714" s="11" t="str">
        <f>VLOOKUP(C714,'[3]어린이용 전자책'!$A$3:$M$2150,9,0)</f>
        <v>4808968305214</v>
      </c>
      <c r="J714" s="11" t="s">
        <v>312</v>
      </c>
      <c r="K714" s="11" t="str">
        <f>VLOOKUP(C714,'[3]어린이용 전자책'!$A$3:$M$2150,13,0)</f>
        <v>kPDF+kEPUB</v>
      </c>
    </row>
    <row r="715" spans="1:11" s="6" customFormat="1" ht="24.75" customHeight="1">
      <c r="A715" s="11">
        <v>712</v>
      </c>
      <c r="B715" s="11" t="str">
        <f>VLOOKUP(C715,'[3]어린이용 전자책'!A$4:P$2150,2,0)</f>
        <v>아동</v>
      </c>
      <c r="C715" s="14" t="s">
        <v>3497</v>
      </c>
      <c r="D715" s="14" t="s">
        <v>227</v>
      </c>
      <c r="E715" s="14" t="s">
        <v>764</v>
      </c>
      <c r="F715" s="39">
        <f>VLOOKUP(C715,'[3]어린이용 전자책'!$A$3:$M$2150,4,0)</f>
        <v>15120</v>
      </c>
      <c r="G715" s="8">
        <v>1</v>
      </c>
      <c r="H715" s="13">
        <v>15120</v>
      </c>
      <c r="I715" s="11" t="str">
        <f>VLOOKUP(C715,'[3]어린이용 전자책'!$A$3:$M$2150,9,0)</f>
        <v>4801187427477</v>
      </c>
      <c r="J715" s="11" t="s">
        <v>312</v>
      </c>
      <c r="K715" s="11" t="str">
        <f>VLOOKUP(C715,'[3]어린이용 전자책'!$A$3:$M$2150,13,0)</f>
        <v>kPDF+kEPUB</v>
      </c>
    </row>
    <row r="716" spans="1:11" s="6" customFormat="1" ht="24.75" customHeight="1">
      <c r="A716" s="11">
        <v>713</v>
      </c>
      <c r="B716" s="11" t="str">
        <f>VLOOKUP(C716,'[3]어린이용 전자책'!A$4:P$2150,2,0)</f>
        <v>아동</v>
      </c>
      <c r="C716" s="14" t="s">
        <v>1762</v>
      </c>
      <c r="D716" s="14" t="s">
        <v>1208</v>
      </c>
      <c r="E716" s="14" t="s">
        <v>1209</v>
      </c>
      <c r="F716" s="39">
        <f>VLOOKUP(C716,'[3]어린이용 전자책'!$A$3:$M$2150,4,0)</f>
        <v>9720</v>
      </c>
      <c r="G716" s="8">
        <v>1</v>
      </c>
      <c r="H716" s="13">
        <v>9720</v>
      </c>
      <c r="I716" s="11" t="str">
        <f>VLOOKUP(C716,'[3]어린이용 전자책'!$A$3:$M$2150,9,0)</f>
        <v>4808995915219</v>
      </c>
      <c r="J716" s="11" t="s">
        <v>350</v>
      </c>
      <c r="K716" s="11" t="str">
        <f>VLOOKUP(C716,'[3]어린이용 전자책'!$A$3:$M$2150,13,0)</f>
        <v>kPDF</v>
      </c>
    </row>
    <row r="717" spans="1:11" s="6" customFormat="1" ht="24.75" customHeight="1">
      <c r="A717" s="11">
        <v>714</v>
      </c>
      <c r="B717" s="11" t="str">
        <f>VLOOKUP(C717,'[3]어린이용 전자책'!A$4:P$2150,2,0)</f>
        <v>아동</v>
      </c>
      <c r="C717" s="14" t="s">
        <v>1689</v>
      </c>
      <c r="D717" s="14" t="s">
        <v>1208</v>
      </c>
      <c r="E717" s="14" t="s">
        <v>1209</v>
      </c>
      <c r="F717" s="39">
        <f>VLOOKUP(C717,'[3]어린이용 전자책'!$A$3:$M$2150,4,0)</f>
        <v>9720</v>
      </c>
      <c r="G717" s="8">
        <v>1</v>
      </c>
      <c r="H717" s="13">
        <v>9720</v>
      </c>
      <c r="I717" s="11" t="str">
        <f>VLOOKUP(C717,'[3]어린이용 전자책'!$A$3:$M$2150,9,0)</f>
        <v>4808995915233</v>
      </c>
      <c r="J717" s="11" t="s">
        <v>350</v>
      </c>
      <c r="K717" s="11" t="str">
        <f>VLOOKUP(C717,'[3]어린이용 전자책'!$A$3:$M$2150,13,0)</f>
        <v>kPDF</v>
      </c>
    </row>
    <row r="718" spans="1:11" s="6" customFormat="1" ht="24.75" customHeight="1">
      <c r="A718" s="11">
        <v>715</v>
      </c>
      <c r="B718" s="11" t="str">
        <f>VLOOKUP(C718,'[3]어린이용 전자책'!A$4:P$2150,2,0)</f>
        <v>아동</v>
      </c>
      <c r="C718" s="14" t="s">
        <v>2666</v>
      </c>
      <c r="D718" s="14" t="s">
        <v>1039</v>
      </c>
      <c r="E718" s="14" t="s">
        <v>134</v>
      </c>
      <c r="F718" s="39">
        <f>VLOOKUP(C718,'[3]어린이용 전자책'!$A$3:$M$2150,4,0)</f>
        <v>13860</v>
      </c>
      <c r="G718" s="8">
        <v>1</v>
      </c>
      <c r="H718" s="13">
        <v>13860</v>
      </c>
      <c r="I718" s="11" t="str">
        <f>VLOOKUP(C718,'[3]어린이용 전자책'!$A$3:$M$2150,9,0)</f>
        <v>4808968305689</v>
      </c>
      <c r="J718" s="11" t="s">
        <v>350</v>
      </c>
      <c r="K718" s="11" t="str">
        <f>VLOOKUP(C718,'[3]어린이용 전자책'!$A$3:$M$2150,13,0)</f>
        <v>kPDF+kEPUB</v>
      </c>
    </row>
    <row r="719" spans="1:11" s="6" customFormat="1" ht="24.75" customHeight="1">
      <c r="A719" s="11">
        <v>716</v>
      </c>
      <c r="B719" s="11" t="str">
        <f>VLOOKUP(C719,'[3]어린이용 전자책'!A$4:P$2150,2,0)</f>
        <v>아동</v>
      </c>
      <c r="C719" s="14" t="s">
        <v>2526</v>
      </c>
      <c r="D719" s="14" t="s">
        <v>1408</v>
      </c>
      <c r="E719" s="14" t="s">
        <v>678</v>
      </c>
      <c r="F719" s="39">
        <f>VLOOKUP(C719,'[3]어린이용 전자책'!$A$3:$M$2150,4,0)</f>
        <v>15120</v>
      </c>
      <c r="G719" s="8">
        <v>1</v>
      </c>
      <c r="H719" s="13">
        <v>15120</v>
      </c>
      <c r="I719" s="11" t="str">
        <f>VLOOKUP(C719,'[3]어린이용 전자책'!$A$3:$M$2150,9,0)</f>
        <v>4808954440059</v>
      </c>
      <c r="J719" s="11" t="s">
        <v>331</v>
      </c>
      <c r="K719" s="11" t="str">
        <f>VLOOKUP(C719,'[3]어린이용 전자책'!$A$3:$M$2150,13,0)</f>
        <v>kEPUB</v>
      </c>
    </row>
    <row r="720" spans="1:11" s="6" customFormat="1" ht="24.75" customHeight="1">
      <c r="A720" s="11">
        <v>717</v>
      </c>
      <c r="B720" s="11" t="str">
        <f>VLOOKUP(C720,'[3]어린이용 전자책'!A$4:P$2150,2,0)</f>
        <v>아동</v>
      </c>
      <c r="C720" s="14" t="s">
        <v>2553</v>
      </c>
      <c r="D720" s="14" t="s">
        <v>1586</v>
      </c>
      <c r="E720" s="14" t="s">
        <v>678</v>
      </c>
      <c r="F720" s="39">
        <f>VLOOKUP(C720,'[3]어린이용 전자책'!$A$3:$M$2150,4,0)</f>
        <v>15120</v>
      </c>
      <c r="G720" s="8">
        <v>1</v>
      </c>
      <c r="H720" s="13">
        <v>15120</v>
      </c>
      <c r="I720" s="11" t="str">
        <f>VLOOKUP(C720,'[3]어린이용 전자책'!$A$3:$M$2150,9,0)</f>
        <v>4808954440141</v>
      </c>
      <c r="J720" s="11" t="s">
        <v>331</v>
      </c>
      <c r="K720" s="11" t="str">
        <f>VLOOKUP(C720,'[3]어린이용 전자책'!$A$3:$M$2150,13,0)</f>
        <v>kEPUB</v>
      </c>
    </row>
    <row r="721" spans="1:11" s="6" customFormat="1" ht="24.75" customHeight="1">
      <c r="A721" s="11">
        <v>718</v>
      </c>
      <c r="B721" s="11" t="str">
        <f>VLOOKUP(C721,'[3]어린이용 전자책'!A$4:P$2150,2,0)</f>
        <v>아동</v>
      </c>
      <c r="C721" s="14" t="s">
        <v>2536</v>
      </c>
      <c r="D721" s="14" t="s">
        <v>274</v>
      </c>
      <c r="E721" s="14" t="s">
        <v>678</v>
      </c>
      <c r="F721" s="39">
        <f>VLOOKUP(C721,'[3]어린이용 전자책'!$A$3:$M$2150,4,0)</f>
        <v>15120</v>
      </c>
      <c r="G721" s="8">
        <v>1</v>
      </c>
      <c r="H721" s="13">
        <v>15120</v>
      </c>
      <c r="I721" s="11" t="str">
        <f>VLOOKUP(C721,'[3]어린이용 전자책'!$A$3:$M$2150,9,0)</f>
        <v>4808954440073</v>
      </c>
      <c r="J721" s="11" t="s">
        <v>331</v>
      </c>
      <c r="K721" s="11" t="str">
        <f>VLOOKUP(C721,'[3]어린이용 전자책'!$A$3:$M$2150,13,0)</f>
        <v>kEPUB</v>
      </c>
    </row>
    <row r="722" spans="1:11" s="6" customFormat="1" ht="24.75" customHeight="1">
      <c r="A722" s="11">
        <v>719</v>
      </c>
      <c r="B722" s="11" t="str">
        <f>VLOOKUP(C722,'[3]어린이용 전자책'!A$4:P$2150,2,0)</f>
        <v>아동</v>
      </c>
      <c r="C722" s="14" t="s">
        <v>2913</v>
      </c>
      <c r="D722" s="14" t="s">
        <v>816</v>
      </c>
      <c r="E722" s="14" t="s">
        <v>678</v>
      </c>
      <c r="F722" s="39">
        <f>VLOOKUP(C722,'[3]어린이용 전자책'!$A$3:$M$2150,4,0)</f>
        <v>15120</v>
      </c>
      <c r="G722" s="8">
        <v>1</v>
      </c>
      <c r="H722" s="13">
        <v>15120</v>
      </c>
      <c r="I722" s="11" t="str">
        <f>VLOOKUP(C722,'[3]어린이용 전자책'!$A$3:$M$2150,9,0)</f>
        <v>4808954442817</v>
      </c>
      <c r="J722" s="11" t="s">
        <v>331</v>
      </c>
      <c r="K722" s="11" t="str">
        <f>VLOOKUP(C722,'[3]어린이용 전자책'!$A$3:$M$2150,13,0)</f>
        <v>kEPUB</v>
      </c>
    </row>
    <row r="723" spans="1:11" s="6" customFormat="1" ht="24.75" customHeight="1">
      <c r="A723" s="11">
        <v>720</v>
      </c>
      <c r="B723" s="11" t="str">
        <f>VLOOKUP(C723,'[3]어린이용 전자책'!A$4:P$2150,2,0)</f>
        <v>아동</v>
      </c>
      <c r="C723" s="14" t="s">
        <v>2499</v>
      </c>
      <c r="D723" s="14" t="s">
        <v>1583</v>
      </c>
      <c r="E723" s="14" t="s">
        <v>261</v>
      </c>
      <c r="F723" s="39">
        <f>VLOOKUP(C723,'[3]어린이용 전자책'!$A$3:$M$2150,4,0)</f>
        <v>16380</v>
      </c>
      <c r="G723" s="8">
        <v>1</v>
      </c>
      <c r="H723" s="13">
        <v>16380</v>
      </c>
      <c r="I723" s="11" t="str">
        <f>VLOOKUP(C723,'[3]어린이용 전자책'!$A$3:$M$2150,9,0)</f>
        <v>4801160402859</v>
      </c>
      <c r="J723" s="11" t="s">
        <v>331</v>
      </c>
      <c r="K723" s="11" t="str">
        <f>VLOOKUP(C723,'[3]어린이용 전자책'!$A$3:$M$2150,13,0)</f>
        <v>kPDF</v>
      </c>
    </row>
    <row r="724" spans="1:11" s="6" customFormat="1" ht="24.75" customHeight="1">
      <c r="A724" s="11">
        <v>721</v>
      </c>
      <c r="B724" s="11" t="str">
        <f>VLOOKUP(C724,'[3]어린이용 전자책'!A$4:P$2150,2,0)</f>
        <v>아동</v>
      </c>
      <c r="C724" s="14" t="s">
        <v>3014</v>
      </c>
      <c r="D724" s="14" t="s">
        <v>1649</v>
      </c>
      <c r="E724" s="14" t="s">
        <v>1650</v>
      </c>
      <c r="F724" s="39">
        <f>VLOOKUP(C724,'[3]어린이용 전자책'!$A$3:$M$2150,4,0)</f>
        <v>19800</v>
      </c>
      <c r="G724" s="8">
        <v>1</v>
      </c>
      <c r="H724" s="13">
        <v>19800</v>
      </c>
      <c r="I724" s="11" t="str">
        <f>VLOOKUP(C724,'[3]어린이용 전자책'!$A$3:$M$2150,9,0)</f>
        <v>4801196948604</v>
      </c>
      <c r="J724" s="11" t="s">
        <v>331</v>
      </c>
      <c r="K724" s="11" t="str">
        <f>VLOOKUP(C724,'[3]어린이용 전자책'!$A$3:$M$2150,13,0)</f>
        <v>kPDF</v>
      </c>
    </row>
    <row r="725" spans="1:11" s="6" customFormat="1" ht="24.75" customHeight="1">
      <c r="A725" s="11">
        <v>722</v>
      </c>
      <c r="B725" s="11" t="str">
        <f>VLOOKUP(C725,'[3]어린이용 전자책'!A$4:P$2150,2,0)</f>
        <v>아동</v>
      </c>
      <c r="C725" s="14" t="s">
        <v>3023</v>
      </c>
      <c r="D725" s="14" t="s">
        <v>904</v>
      </c>
      <c r="E725" s="14" t="s">
        <v>886</v>
      </c>
      <c r="F725" s="39">
        <f>VLOOKUP(C725,'[3]어린이용 전자책'!$A$3:$M$2150,4,0)</f>
        <v>21600</v>
      </c>
      <c r="G725" s="8">
        <v>1</v>
      </c>
      <c r="H725" s="13">
        <v>21600</v>
      </c>
      <c r="I725" s="11" t="str">
        <f>VLOOKUP(C725,'[3]어린이용 전자책'!$A$3:$M$2150,9,0)</f>
        <v>4801190872042</v>
      </c>
      <c r="J725" s="11" t="s">
        <v>331</v>
      </c>
      <c r="K725" s="11" t="str">
        <f>VLOOKUP(C725,'[3]어린이용 전자책'!$A$3:$M$2150,13,0)</f>
        <v>kEPUB</v>
      </c>
    </row>
    <row r="726" spans="1:11" s="6" customFormat="1" ht="24.75" customHeight="1">
      <c r="A726" s="11">
        <v>723</v>
      </c>
      <c r="B726" s="11" t="str">
        <f>VLOOKUP(C726,'[3]어린이용 전자책'!A$4:P$2150,2,0)</f>
        <v>아동</v>
      </c>
      <c r="C726" s="14" t="s">
        <v>2805</v>
      </c>
      <c r="D726" s="14" t="s">
        <v>1628</v>
      </c>
      <c r="E726" s="14" t="s">
        <v>678</v>
      </c>
      <c r="F726" s="39">
        <f>VLOOKUP(C726,'[3]어린이용 전자책'!$A$3:$M$2150,4,0)</f>
        <v>15120</v>
      </c>
      <c r="G726" s="8">
        <v>1</v>
      </c>
      <c r="H726" s="13">
        <v>15120</v>
      </c>
      <c r="I726" s="11" t="str">
        <f>VLOOKUP(C726,'[3]어린이용 전자책'!$A$3:$M$2150,9,0)</f>
        <v>4808954442459</v>
      </c>
      <c r="J726" s="11" t="s">
        <v>331</v>
      </c>
      <c r="K726" s="11" t="str">
        <f>VLOOKUP(C726,'[3]어린이용 전자책'!$A$3:$M$2150,13,0)</f>
        <v>kEPUB</v>
      </c>
    </row>
    <row r="727" spans="1:11" s="6" customFormat="1" ht="24.75" customHeight="1">
      <c r="A727" s="11">
        <v>724</v>
      </c>
      <c r="B727" s="11" t="str">
        <f>VLOOKUP(C727,'[3]어린이용 전자책'!A$4:P$2150,2,0)</f>
        <v>아동</v>
      </c>
      <c r="C727" s="14" t="s">
        <v>3573</v>
      </c>
      <c r="D727" s="14" t="s">
        <v>212</v>
      </c>
      <c r="E727" s="14" t="s">
        <v>17</v>
      </c>
      <c r="F727" s="39">
        <f>VLOOKUP(C727,'[3]어린이용 전자책'!$A$3:$M$2150,4,0)</f>
        <v>18650</v>
      </c>
      <c r="G727" s="8">
        <v>1</v>
      </c>
      <c r="H727" s="13">
        <v>18650</v>
      </c>
      <c r="I727" s="11" t="str">
        <f>VLOOKUP(C727,'[3]어린이용 전자책'!$A$3:$M$2150,9,0)</f>
        <v>4801158740307</v>
      </c>
      <c r="J727" s="11" t="s">
        <v>748</v>
      </c>
      <c r="K727" s="11" t="str">
        <f>VLOOKUP(C727,'[3]어린이용 전자책'!$A$3:$M$2150,13,0)</f>
        <v>kEPUB</v>
      </c>
    </row>
    <row r="728" spans="1:11" s="6" customFormat="1" ht="24.75" customHeight="1">
      <c r="A728" s="11">
        <v>725</v>
      </c>
      <c r="B728" s="11" t="str">
        <f>VLOOKUP(C728,'[3]어린이용 전자책'!A$4:P$2150,2,0)</f>
        <v>아동</v>
      </c>
      <c r="C728" s="14" t="s">
        <v>2394</v>
      </c>
      <c r="D728" s="14" t="s">
        <v>1562</v>
      </c>
      <c r="E728" s="14" t="s">
        <v>1563</v>
      </c>
      <c r="F728" s="39">
        <f>VLOOKUP(C728,'[3]어린이용 전자책'!$A$3:$M$2150,4,0)</f>
        <v>21600</v>
      </c>
      <c r="G728" s="8">
        <v>1</v>
      </c>
      <c r="H728" s="13">
        <v>21600</v>
      </c>
      <c r="I728" s="11" t="str">
        <f>VLOOKUP(C728,'[3]어린이용 전자책'!$A$3:$M$2150,9,0)</f>
        <v>4801195860037</v>
      </c>
      <c r="J728" s="11" t="s">
        <v>748</v>
      </c>
      <c r="K728" s="11" t="str">
        <f>VLOOKUP(C728,'[3]어린이용 전자책'!$A$3:$M$2150,13,0)</f>
        <v>kPDF</v>
      </c>
    </row>
    <row r="729" spans="1:11" s="6" customFormat="1" ht="24.75" customHeight="1">
      <c r="A729" s="11">
        <v>726</v>
      </c>
      <c r="B729" s="11" t="str">
        <f>VLOOKUP(C729,'[3]어린이용 전자책'!A$4:P$2150,2,0)</f>
        <v>아동</v>
      </c>
      <c r="C729" s="14" t="s">
        <v>3732</v>
      </c>
      <c r="D729" s="14" t="s">
        <v>1502</v>
      </c>
      <c r="E729" s="14" t="s">
        <v>288</v>
      </c>
      <c r="F729" s="39">
        <f>VLOOKUP(C729,'[3]어린이용 전자책'!$A$3:$M$2150,4,0)</f>
        <v>21600</v>
      </c>
      <c r="G729" s="8">
        <v>2</v>
      </c>
      <c r="H729" s="13">
        <v>43200</v>
      </c>
      <c r="I729" s="11" t="str">
        <f>VLOOKUP(C729,'[3]어린이용 전자책'!$A$3:$M$2150,9,0)</f>
        <v>4808950976460</v>
      </c>
      <c r="J729" s="11" t="s">
        <v>748</v>
      </c>
      <c r="K729" s="11" t="str">
        <f>VLOOKUP(C729,'[3]어린이용 전자책'!$A$3:$M$2150,13,0)</f>
        <v>kPDF</v>
      </c>
    </row>
    <row r="730" spans="1:11" s="6" customFormat="1" ht="24.75" customHeight="1">
      <c r="A730" s="11">
        <v>727</v>
      </c>
      <c r="B730" s="11" t="str">
        <f>VLOOKUP(C730,'[3]어린이용 전자책'!A$4:P$2150,2,0)</f>
        <v>아동</v>
      </c>
      <c r="C730" s="14" t="s">
        <v>3676</v>
      </c>
      <c r="D730" s="14" t="s">
        <v>940</v>
      </c>
      <c r="E730" s="14" t="s">
        <v>140</v>
      </c>
      <c r="F730" s="39">
        <f>VLOOKUP(C730,'[3]어린이용 전자책'!$A$3:$M$2150,4,0)</f>
        <v>15120</v>
      </c>
      <c r="G730" s="8">
        <v>1</v>
      </c>
      <c r="H730" s="13">
        <v>15120</v>
      </c>
      <c r="I730" s="11" t="str">
        <f>VLOOKUP(C730,'[3]어린이용 전자책'!$A$3:$M$2150,9,0)</f>
        <v>4801187287736</v>
      </c>
      <c r="J730" s="11" t="s">
        <v>748</v>
      </c>
      <c r="K730" s="11" t="str">
        <f>VLOOKUP(C730,'[3]어린이용 전자책'!$A$3:$M$2150,13,0)</f>
        <v>kPDF</v>
      </c>
    </row>
    <row r="731" spans="1:11" s="6" customFormat="1" ht="24.75" customHeight="1">
      <c r="A731" s="11">
        <v>728</v>
      </c>
      <c r="B731" s="11" t="str">
        <f>VLOOKUP(C731,'[3]어린이용 전자책'!A$4:P$2150,2,0)</f>
        <v>아동</v>
      </c>
      <c r="C731" s="14" t="s">
        <v>3783</v>
      </c>
      <c r="D731" s="14" t="s">
        <v>1532</v>
      </c>
      <c r="E731" s="14" t="s">
        <v>747</v>
      </c>
      <c r="F731" s="39">
        <f>VLOOKUP(C731,'[3]어린이용 전자책'!$A$3:$M$2150,4,0)</f>
        <v>7560</v>
      </c>
      <c r="G731" s="8">
        <v>1</v>
      </c>
      <c r="H731" s="13">
        <v>7560</v>
      </c>
      <c r="I731" s="11" t="str">
        <f>VLOOKUP(C731,'[3]어린이용 전자책'!$A$3:$M$2150,9,0)</f>
        <v>4801187153215</v>
      </c>
      <c r="J731" s="11" t="s">
        <v>748</v>
      </c>
      <c r="K731" s="11" t="str">
        <f>VLOOKUP(C731,'[3]어린이용 전자책'!$A$3:$M$2150,13,0)</f>
        <v>kPDF</v>
      </c>
    </row>
    <row r="732" spans="1:11" s="6" customFormat="1" ht="24.75" customHeight="1">
      <c r="A732" s="11">
        <v>729</v>
      </c>
      <c r="B732" s="11" t="str">
        <f>VLOOKUP(C732,'[3]어린이용 전자책'!A$4:P$2150,2,0)</f>
        <v>아동</v>
      </c>
      <c r="C732" s="14" t="s">
        <v>2288</v>
      </c>
      <c r="D732" s="14" t="s">
        <v>771</v>
      </c>
      <c r="E732" s="14" t="s">
        <v>710</v>
      </c>
      <c r="F732" s="39">
        <f>VLOOKUP(C732,'[3]어린이용 전자책'!$A$3:$M$2150,4,0)</f>
        <v>17280</v>
      </c>
      <c r="G732" s="8">
        <v>1</v>
      </c>
      <c r="H732" s="13">
        <v>17280</v>
      </c>
      <c r="I732" s="11" t="str">
        <f>VLOOKUP(C732,'[3]어린이용 전자책'!$A$3:$M$2150,9,0)</f>
        <v>4801157234340</v>
      </c>
      <c r="J732" s="11" t="s">
        <v>748</v>
      </c>
      <c r="K732" s="11" t="str">
        <f>VLOOKUP(C732,'[3]어린이용 전자책'!$A$3:$M$2150,13,0)</f>
        <v>kPDF</v>
      </c>
    </row>
    <row r="733" spans="1:11" s="6" customFormat="1" ht="24.75" customHeight="1">
      <c r="A733" s="11">
        <v>730</v>
      </c>
      <c r="B733" s="11" t="str">
        <f>VLOOKUP(C733,'[3]어린이용 전자책'!A$4:P$2150,2,0)</f>
        <v>아동</v>
      </c>
      <c r="C733" s="14" t="s">
        <v>2369</v>
      </c>
      <c r="D733" s="14" t="s">
        <v>418</v>
      </c>
      <c r="E733" s="14" t="s">
        <v>104</v>
      </c>
      <c r="F733" s="39">
        <f>VLOOKUP(C733,'[3]어린이용 전자책'!$A$3:$M$2150,4,0)</f>
        <v>15120</v>
      </c>
      <c r="G733" s="8">
        <v>1</v>
      </c>
      <c r="H733" s="13">
        <v>15120</v>
      </c>
      <c r="I733" s="11" t="str">
        <f>VLOOKUP(C733,'[3]어린이용 전자책'!$A$3:$M$2150,9,0)</f>
        <v>4801170262405</v>
      </c>
      <c r="J733" s="11" t="s">
        <v>501</v>
      </c>
      <c r="K733" s="11" t="str">
        <f>VLOOKUP(C733,'[3]어린이용 전자책'!$A$3:$M$2150,13,0)</f>
        <v>kEPUB</v>
      </c>
    </row>
    <row r="734" spans="1:11" s="6" customFormat="1" ht="24.75" customHeight="1">
      <c r="A734" s="11">
        <v>731</v>
      </c>
      <c r="B734" s="11" t="str">
        <f>VLOOKUP(C734,'[3]어린이용 전자책'!A$4:P$2150,2,0)</f>
        <v>아동</v>
      </c>
      <c r="C734" s="14" t="s">
        <v>3945</v>
      </c>
      <c r="D734" s="14" t="s">
        <v>741</v>
      </c>
      <c r="E734" s="14" t="s">
        <v>3978</v>
      </c>
      <c r="F734" s="39">
        <f>VLOOKUP(C734,'[3]어린이용 전자책'!$A$3:$M$2150,4,0)</f>
        <v>15120</v>
      </c>
      <c r="G734" s="8">
        <v>1</v>
      </c>
      <c r="H734" s="13">
        <v>15120</v>
      </c>
      <c r="I734" s="11" t="str">
        <f>VLOOKUP(C734,'[3]어린이용 전자책'!$A$3:$M$2150,9,0)</f>
        <v>4808965913146</v>
      </c>
      <c r="J734" s="11" t="s">
        <v>501</v>
      </c>
      <c r="K734" s="11" t="str">
        <f>VLOOKUP(C734,'[3]어린이용 전자책'!$A$3:$M$2150,13,0)</f>
        <v>kEPUB</v>
      </c>
    </row>
    <row r="735" spans="1:11" s="6" customFormat="1" ht="24.75" customHeight="1">
      <c r="A735" s="11">
        <v>732</v>
      </c>
      <c r="B735" s="11" t="str">
        <f>VLOOKUP(C735,'[3]어린이용 전자책'!A$4:P$2150,2,0)</f>
        <v>아동</v>
      </c>
      <c r="C735" s="14" t="s">
        <v>2936</v>
      </c>
      <c r="D735" s="14" t="s">
        <v>1030</v>
      </c>
      <c r="E735" s="14" t="s">
        <v>288</v>
      </c>
      <c r="F735" s="39">
        <f>VLOOKUP(C735,'[3]어린이용 전자책'!$A$3:$M$2150,4,0)</f>
        <v>21600</v>
      </c>
      <c r="G735" s="8">
        <v>2</v>
      </c>
      <c r="H735" s="13">
        <v>43200</v>
      </c>
      <c r="I735" s="11" t="str">
        <f>VLOOKUP(C735,'[3]어린이용 전자책'!$A$3:$M$2150,9,0)</f>
        <v>4808950987367</v>
      </c>
      <c r="J735" s="11" t="s">
        <v>501</v>
      </c>
      <c r="K735" s="11" t="str">
        <f>VLOOKUP(C735,'[3]어린이용 전자책'!$A$3:$M$2150,13,0)</f>
        <v>kPDF</v>
      </c>
    </row>
    <row r="736" spans="1:11" s="6" customFormat="1" ht="24.75" customHeight="1">
      <c r="A736" s="11">
        <v>733</v>
      </c>
      <c r="B736" s="11" t="str">
        <f>VLOOKUP(C736,'[3]어린이용 전자책'!A$4:P$2150,2,0)</f>
        <v>아동</v>
      </c>
      <c r="C736" s="14" t="s">
        <v>3447</v>
      </c>
      <c r="D736" s="14" t="s">
        <v>238</v>
      </c>
      <c r="E736" s="14" t="s">
        <v>134</v>
      </c>
      <c r="F736" s="39">
        <f>VLOOKUP(C736,'[3]어린이용 전자책'!$A$3:$M$2150,4,0)</f>
        <v>12420</v>
      </c>
      <c r="G736" s="8">
        <v>1</v>
      </c>
      <c r="H736" s="13">
        <v>12420</v>
      </c>
      <c r="I736" s="11" t="str">
        <f>VLOOKUP(C736,'[3]어린이용 전자책'!$A$3:$M$2150,9,0)</f>
        <v>4808968304231</v>
      </c>
      <c r="J736" s="11" t="s">
        <v>501</v>
      </c>
      <c r="K736" s="11" t="str">
        <f>VLOOKUP(C736,'[3]어린이용 전자책'!$A$3:$M$2150,13,0)</f>
        <v>kPDF+kEPUB</v>
      </c>
    </row>
    <row r="737" spans="1:11" s="6" customFormat="1" ht="24.75" customHeight="1">
      <c r="A737" s="11">
        <v>734</v>
      </c>
      <c r="B737" s="11" t="str">
        <f>VLOOKUP(C737,'[3]어린이용 전자책'!A$4:P$2150,2,0)</f>
        <v>아동</v>
      </c>
      <c r="C737" s="14" t="s">
        <v>3536</v>
      </c>
      <c r="D737" s="14" t="s">
        <v>1412</v>
      </c>
      <c r="E737" s="14" t="s">
        <v>581</v>
      </c>
      <c r="F737" s="39">
        <f>VLOOKUP(C737,'[3]어린이용 전자책'!$A$3:$M$2150,4,0)</f>
        <v>13860</v>
      </c>
      <c r="G737" s="8">
        <v>1</v>
      </c>
      <c r="H737" s="13">
        <v>13860</v>
      </c>
      <c r="I737" s="11" t="str">
        <f>VLOOKUP(C737,'[3]어린이용 전자책'!$A$3:$M$2150,9,0)</f>
        <v>4801161720365</v>
      </c>
      <c r="J737" s="11" t="s">
        <v>501</v>
      </c>
      <c r="K737" s="11" t="str">
        <f>VLOOKUP(C737,'[3]어린이용 전자책'!$A$3:$M$2150,13,0)</f>
        <v>kPDF+kEPUB</v>
      </c>
    </row>
    <row r="738" spans="1:11" s="6" customFormat="1" ht="24.75" customHeight="1">
      <c r="A738" s="11">
        <v>735</v>
      </c>
      <c r="B738" s="11" t="str">
        <f>VLOOKUP(C738,'[3]어린이용 전자책'!A$4:P$2150,2,0)</f>
        <v>아동</v>
      </c>
      <c r="C738" s="14" t="s">
        <v>3524</v>
      </c>
      <c r="D738" s="14" t="s">
        <v>1405</v>
      </c>
      <c r="E738" s="14" t="s">
        <v>134</v>
      </c>
      <c r="F738" s="39">
        <f>VLOOKUP(C738,'[3]어린이용 전자책'!$A$3:$M$2150,4,0)</f>
        <v>13860</v>
      </c>
      <c r="G738" s="8">
        <v>1</v>
      </c>
      <c r="H738" s="13">
        <v>13860</v>
      </c>
      <c r="I738" s="11" t="str">
        <f>VLOOKUP(C738,'[3]어린이용 전자책'!$A$3:$M$2150,9,0)</f>
        <v>4808968304330</v>
      </c>
      <c r="J738" s="11" t="s">
        <v>501</v>
      </c>
      <c r="K738" s="11" t="str">
        <f>VLOOKUP(C738,'[3]어린이용 전자책'!$A$3:$M$2150,13,0)</f>
        <v>kPDF+kEPUB</v>
      </c>
    </row>
    <row r="739" spans="1:11" s="6" customFormat="1" ht="24.75" customHeight="1">
      <c r="A739" s="11">
        <v>736</v>
      </c>
      <c r="B739" s="11" t="str">
        <f>VLOOKUP(C739,'[3]어린이용 전자책'!A$4:P$2150,2,0)</f>
        <v>아동</v>
      </c>
      <c r="C739" s="14" t="s">
        <v>3619</v>
      </c>
      <c r="D739" s="14" t="s">
        <v>1453</v>
      </c>
      <c r="E739" s="14" t="s">
        <v>134</v>
      </c>
      <c r="F739" s="39">
        <f>VLOOKUP(C739,'[3]어린이용 전자책'!$A$3:$M$2150,4,0)</f>
        <v>12350</v>
      </c>
      <c r="G739" s="8">
        <v>1</v>
      </c>
      <c r="H739" s="13">
        <v>12350</v>
      </c>
      <c r="I739" s="11" t="str">
        <f>VLOOKUP(C739,'[3]어린이용 전자책'!$A$3:$M$2150,9,0)</f>
        <v>4808968304477</v>
      </c>
      <c r="J739" s="11" t="s">
        <v>501</v>
      </c>
      <c r="K739" s="11" t="str">
        <f>VLOOKUP(C739,'[3]어린이용 전자책'!$A$3:$M$2150,13,0)</f>
        <v>kPDF+kEPUB</v>
      </c>
    </row>
    <row r="740" spans="1:11" s="6" customFormat="1" ht="24.75" customHeight="1">
      <c r="A740" s="11">
        <v>737</v>
      </c>
      <c r="B740" s="11" t="str">
        <f>VLOOKUP(C740,'[3]어린이용 전자책'!A$4:P$2150,2,0)</f>
        <v>아동</v>
      </c>
      <c r="C740" s="14" t="s">
        <v>3265</v>
      </c>
      <c r="D740" s="14" t="s">
        <v>1338</v>
      </c>
      <c r="E740" s="14" t="s">
        <v>1316</v>
      </c>
      <c r="F740" s="39">
        <f>VLOOKUP(C740,'[3]어린이용 전자책'!$A$3:$M$2150,4,0)</f>
        <v>15120</v>
      </c>
      <c r="G740" s="8">
        <v>1</v>
      </c>
      <c r="H740" s="13">
        <v>15120</v>
      </c>
      <c r="I740" s="11" t="str">
        <f>VLOOKUP(C740,'[3]어린이용 전자책'!$A$3:$M$2150,9,0)</f>
        <v>4808984142633</v>
      </c>
      <c r="J740" s="11" t="s">
        <v>501</v>
      </c>
      <c r="K740" s="11" t="str">
        <f>VLOOKUP(C740,'[3]어린이용 전자책'!$A$3:$M$2150,13,0)</f>
        <v>kEPUB</v>
      </c>
    </row>
    <row r="741" spans="1:11" s="6" customFormat="1" ht="24.75" customHeight="1">
      <c r="A741" s="11">
        <v>738</v>
      </c>
      <c r="B741" s="11" t="str">
        <f>VLOOKUP(C741,'[3]어린이용 전자책'!A$4:P$2150,2,0)</f>
        <v>아동</v>
      </c>
      <c r="C741" s="14" t="s">
        <v>3667</v>
      </c>
      <c r="D741" s="14" t="s">
        <v>238</v>
      </c>
      <c r="E741" s="14" t="s">
        <v>134</v>
      </c>
      <c r="F741" s="39">
        <f>VLOOKUP(C741,'[3]어린이용 전자책'!$A$3:$M$2150,4,0)</f>
        <v>12350</v>
      </c>
      <c r="G741" s="8">
        <v>1</v>
      </c>
      <c r="H741" s="13">
        <v>12350</v>
      </c>
      <c r="I741" s="11" t="str">
        <f>VLOOKUP(C741,'[3]어린이용 전자책'!$A$3:$M$2150,9,0)</f>
        <v>4808968304507</v>
      </c>
      <c r="J741" s="11" t="s">
        <v>501</v>
      </c>
      <c r="K741" s="11" t="str">
        <f>VLOOKUP(C741,'[3]어린이용 전자책'!$A$3:$M$2150,13,0)</f>
        <v>kPDF+kEPUB</v>
      </c>
    </row>
    <row r="742" spans="1:11" s="6" customFormat="1" ht="24.75" customHeight="1">
      <c r="A742" s="11">
        <v>739</v>
      </c>
      <c r="B742" s="11" t="str">
        <f>VLOOKUP(C742,'[3]어린이용 전자책'!A$4:P$2150,2,0)</f>
        <v>아동</v>
      </c>
      <c r="C742" s="14" t="s">
        <v>2549</v>
      </c>
      <c r="D742" s="14" t="s">
        <v>255</v>
      </c>
      <c r="E742" s="14" t="s">
        <v>830</v>
      </c>
      <c r="F742" s="39">
        <f>VLOOKUP(C742,'[3]어린이용 전자책'!$A$3:$M$2150,4,0)</f>
        <v>18000</v>
      </c>
      <c r="G742" s="8">
        <v>2</v>
      </c>
      <c r="H742" s="13">
        <v>36000</v>
      </c>
      <c r="I742" s="11" t="str">
        <f>VLOOKUP(C742,'[3]어린이용 전자책'!$A$3:$M$2150,9,0)</f>
        <v>4808950983970</v>
      </c>
      <c r="J742" s="11" t="s">
        <v>501</v>
      </c>
      <c r="K742" s="11" t="str">
        <f>VLOOKUP(C742,'[3]어린이용 전자책'!$A$3:$M$2150,13,0)</f>
        <v>kEPUB</v>
      </c>
    </row>
    <row r="743" spans="1:11" s="6" customFormat="1" ht="24.75" customHeight="1">
      <c r="A743" s="11">
        <v>740</v>
      </c>
      <c r="B743" s="11" t="str">
        <f>VLOOKUP(C743,'[3]어린이용 전자책'!A$4:P$2150,2,0)</f>
        <v>아동</v>
      </c>
      <c r="C743" s="14" t="s">
        <v>3520</v>
      </c>
      <c r="D743" s="14" t="s">
        <v>1401</v>
      </c>
      <c r="E743" s="14" t="s">
        <v>140</v>
      </c>
      <c r="F743" s="39">
        <f>VLOOKUP(C743,'[3]어린이용 전자책'!$A$3:$M$2150,4,0)</f>
        <v>16380</v>
      </c>
      <c r="G743" s="8">
        <v>1</v>
      </c>
      <c r="H743" s="13">
        <v>16380</v>
      </c>
      <c r="I743" s="11" t="str">
        <f>VLOOKUP(C743,'[3]어린이용 전자책'!$A$3:$M$2150,9,0)</f>
        <v>4801187287675</v>
      </c>
      <c r="J743" s="11" t="s">
        <v>501</v>
      </c>
      <c r="K743" s="11" t="str">
        <f>VLOOKUP(C743,'[3]어린이용 전자책'!$A$3:$M$2150,13,0)</f>
        <v>kPDF+kEPUB</v>
      </c>
    </row>
    <row r="744" spans="1:11" s="6" customFormat="1" ht="24.75" customHeight="1">
      <c r="A744" s="11">
        <v>741</v>
      </c>
      <c r="B744" s="11" t="str">
        <f>VLOOKUP(C744,'[3]어린이용 전자책'!A$4:P$2150,2,0)</f>
        <v>아동</v>
      </c>
      <c r="C744" s="14" t="s">
        <v>2082</v>
      </c>
      <c r="D744" s="14" t="s">
        <v>3987</v>
      </c>
      <c r="E744" s="14" t="s">
        <v>710</v>
      </c>
      <c r="F744" s="39">
        <f>VLOOKUP(C744,'[3]어린이용 전자책'!$A$3:$M$2150,4,0)</f>
        <v>19440</v>
      </c>
      <c r="G744" s="8">
        <v>1</v>
      </c>
      <c r="H744" s="13">
        <v>19440</v>
      </c>
      <c r="I744" s="11" t="str">
        <f>VLOOKUP(C744,'[3]어린이용 전자책'!$A$3:$M$2150,9,0)</f>
        <v>4808997980444</v>
      </c>
      <c r="J744" s="11" t="s">
        <v>501</v>
      </c>
      <c r="K744" s="11" t="str">
        <f>VLOOKUP(C744,'[3]어린이용 전자책'!$A$3:$M$2150,13,0)</f>
        <v>kPDF</v>
      </c>
    </row>
    <row r="745" spans="1:11" s="6" customFormat="1" ht="24.75" customHeight="1">
      <c r="A745" s="11">
        <v>742</v>
      </c>
      <c r="B745" s="11" t="str">
        <f>VLOOKUP(C745,'[3]어린이용 전자책'!A$4:P$2150,2,0)</f>
        <v>아동</v>
      </c>
      <c r="C745" s="14" t="s">
        <v>2083</v>
      </c>
      <c r="D745" s="14" t="s">
        <v>4073</v>
      </c>
      <c r="E745" s="14" t="s">
        <v>710</v>
      </c>
      <c r="F745" s="39">
        <f>VLOOKUP(C745,'[3]어린이용 전자책'!$A$3:$M$2150,4,0)</f>
        <v>19440</v>
      </c>
      <c r="G745" s="8">
        <v>1</v>
      </c>
      <c r="H745" s="13">
        <v>19440</v>
      </c>
      <c r="I745" s="11" t="str">
        <f>VLOOKUP(C745,'[3]어린이용 전자책'!$A$3:$M$2150,9,0)</f>
        <v>4808997980512</v>
      </c>
      <c r="J745" s="11" t="s">
        <v>501</v>
      </c>
      <c r="K745" s="11" t="str">
        <f>VLOOKUP(C745,'[3]어린이용 전자책'!$A$3:$M$2150,13,0)</f>
        <v>kPDF</v>
      </c>
    </row>
    <row r="746" spans="1:11" s="6" customFormat="1" ht="24.75" customHeight="1">
      <c r="A746" s="11">
        <v>743</v>
      </c>
      <c r="B746" s="11" t="str">
        <f>VLOOKUP(C746,'[3]어린이용 전자책'!A$4:P$2150,2,0)</f>
        <v>아동</v>
      </c>
      <c r="C746" s="14" t="s">
        <v>2090</v>
      </c>
      <c r="D746" s="14" t="s">
        <v>4074</v>
      </c>
      <c r="E746" s="14" t="s">
        <v>710</v>
      </c>
      <c r="F746" s="39">
        <f>VLOOKUP(C746,'[3]어린이용 전자책'!$A$3:$M$2150,4,0)</f>
        <v>17280</v>
      </c>
      <c r="G746" s="8">
        <v>1</v>
      </c>
      <c r="H746" s="13">
        <v>17280</v>
      </c>
      <c r="I746" s="11" t="str">
        <f>VLOOKUP(C746,'[3]어린이용 전자책'!$A$3:$M$2150,9,0)</f>
        <v>4808997980802</v>
      </c>
      <c r="J746" s="11" t="s">
        <v>501</v>
      </c>
      <c r="K746" s="11" t="str">
        <f>VLOOKUP(C746,'[3]어린이용 전자책'!$A$3:$M$2150,13,0)</f>
        <v>kPDF</v>
      </c>
    </row>
    <row r="747" spans="1:11" s="6" customFormat="1" ht="24.75" customHeight="1">
      <c r="A747" s="11">
        <v>744</v>
      </c>
      <c r="B747" s="11" t="str">
        <f>VLOOKUP(C747,'[3]어린이용 전자책'!A$4:P$2150,2,0)</f>
        <v>아동</v>
      </c>
      <c r="C747" s="14" t="s">
        <v>2092</v>
      </c>
      <c r="D747" s="14" t="s">
        <v>3976</v>
      </c>
      <c r="E747" s="14" t="s">
        <v>710</v>
      </c>
      <c r="F747" s="39">
        <f>VLOOKUP(C747,'[3]어린이용 전자책'!$A$3:$M$2150,4,0)</f>
        <v>17280</v>
      </c>
      <c r="G747" s="8">
        <v>1</v>
      </c>
      <c r="H747" s="13">
        <v>17280</v>
      </c>
      <c r="I747" s="11" t="str">
        <f>VLOOKUP(C747,'[3]어린이용 전자책'!$A$3:$M$2150,9,0)</f>
        <v>4801157230144</v>
      </c>
      <c r="J747" s="11" t="s">
        <v>501</v>
      </c>
      <c r="K747" s="11" t="str">
        <f>VLOOKUP(C747,'[3]어린이용 전자책'!$A$3:$M$2150,13,0)</f>
        <v>kPDF</v>
      </c>
    </row>
    <row r="748" spans="1:11" s="6" customFormat="1" ht="24.75" customHeight="1">
      <c r="A748" s="11">
        <v>745</v>
      </c>
      <c r="B748" s="11" t="str">
        <f>VLOOKUP(C748,'[3]어린이용 전자책'!A$4:P$2150,2,0)</f>
        <v>아동</v>
      </c>
      <c r="C748" s="14" t="s">
        <v>2148</v>
      </c>
      <c r="D748" s="14" t="s">
        <v>255</v>
      </c>
      <c r="E748" s="14" t="s">
        <v>710</v>
      </c>
      <c r="F748" s="39">
        <f>VLOOKUP(C748,'[3]어린이용 전자책'!$A$3:$M$2150,4,0)</f>
        <v>17280</v>
      </c>
      <c r="G748" s="8">
        <v>1</v>
      </c>
      <c r="H748" s="13">
        <v>17280</v>
      </c>
      <c r="I748" s="11" t="str">
        <f>VLOOKUP(C748,'[3]어린이용 전자책'!$A$3:$M$2150,9,0)</f>
        <v>4801157233534</v>
      </c>
      <c r="J748" s="11" t="s">
        <v>501</v>
      </c>
      <c r="K748" s="11" t="str">
        <f>VLOOKUP(C748,'[3]어린이용 전자책'!$A$3:$M$2150,13,0)</f>
        <v>kPDF</v>
      </c>
    </row>
    <row r="749" spans="1:11" s="6" customFormat="1" ht="24.75" customHeight="1">
      <c r="A749" s="11">
        <v>746</v>
      </c>
      <c r="B749" s="11" t="str">
        <f>VLOOKUP(C749,'[3]어린이용 전자책'!A$4:P$2150,2,0)</f>
        <v>아동</v>
      </c>
      <c r="C749" s="14" t="s">
        <v>3551</v>
      </c>
      <c r="D749" s="14" t="s">
        <v>4023</v>
      </c>
      <c r="E749" s="14" t="s">
        <v>710</v>
      </c>
      <c r="F749" s="39">
        <f>VLOOKUP(C749,'[3]어린이용 전자책'!$A$3:$M$2150,4,0)</f>
        <v>17280</v>
      </c>
      <c r="G749" s="8">
        <v>1</v>
      </c>
      <c r="H749" s="13">
        <v>17280</v>
      </c>
      <c r="I749" s="11" t="str">
        <f>VLOOKUP(C749,'[3]어린이용 전자책'!$A$3:$M$2150,9,0)</f>
        <v>4801157233619</v>
      </c>
      <c r="J749" s="11" t="s">
        <v>501</v>
      </c>
      <c r="K749" s="11" t="str">
        <f>VLOOKUP(C749,'[3]어린이용 전자책'!$A$3:$M$2150,13,0)</f>
        <v>kPDF</v>
      </c>
    </row>
    <row r="750" spans="1:11" s="6" customFormat="1" ht="24.75" customHeight="1">
      <c r="A750" s="11">
        <v>747</v>
      </c>
      <c r="B750" s="11" t="str">
        <f>VLOOKUP(C750,'[3]어린이용 전자책'!A$4:P$2150,2,0)</f>
        <v>아동</v>
      </c>
      <c r="C750" s="14" t="s">
        <v>3575</v>
      </c>
      <c r="D750" s="14" t="s">
        <v>4019</v>
      </c>
      <c r="E750" s="14" t="s">
        <v>710</v>
      </c>
      <c r="F750" s="39">
        <f>VLOOKUP(C750,'[3]어린이용 전자책'!$A$3:$M$2150,4,0)</f>
        <v>17280</v>
      </c>
      <c r="G750" s="8">
        <v>1</v>
      </c>
      <c r="H750" s="13">
        <v>17280</v>
      </c>
      <c r="I750" s="11" t="str">
        <f>VLOOKUP(C750,'[3]어린이용 전자책'!$A$3:$M$2150,9,0)</f>
        <v>4801157233640</v>
      </c>
      <c r="J750" s="11" t="s">
        <v>501</v>
      </c>
      <c r="K750" s="11" t="str">
        <f>VLOOKUP(C750,'[3]어린이용 전자책'!$A$3:$M$2150,13,0)</f>
        <v>kPDF</v>
      </c>
    </row>
    <row r="751" spans="1:11" s="6" customFormat="1" ht="24.75" customHeight="1">
      <c r="A751" s="11">
        <v>748</v>
      </c>
      <c r="B751" s="11" t="str">
        <f>VLOOKUP(C751,'[3]어린이용 전자책'!A$4:P$2150,2,0)</f>
        <v>아동</v>
      </c>
      <c r="C751" s="14" t="s">
        <v>3649</v>
      </c>
      <c r="D751" s="14" t="s">
        <v>1001</v>
      </c>
      <c r="E751" s="14" t="s">
        <v>710</v>
      </c>
      <c r="F751" s="39">
        <f>VLOOKUP(C751,'[3]어린이용 전자책'!$A$3:$M$2150,4,0)</f>
        <v>17280</v>
      </c>
      <c r="G751" s="8">
        <v>1</v>
      </c>
      <c r="H751" s="13">
        <v>17280</v>
      </c>
      <c r="I751" s="11" t="str">
        <f>VLOOKUP(C751,'[3]어린이용 전자책'!$A$3:$M$2150,9,0)</f>
        <v>4801157233763</v>
      </c>
      <c r="J751" s="11" t="s">
        <v>501</v>
      </c>
      <c r="K751" s="11" t="str">
        <f>VLOOKUP(C751,'[3]어린이용 전자책'!$A$3:$M$2150,13,0)</f>
        <v>kPDF</v>
      </c>
    </row>
    <row r="752" spans="1:11" s="6" customFormat="1" ht="24.75" customHeight="1">
      <c r="A752" s="11">
        <v>749</v>
      </c>
      <c r="B752" s="11" t="str">
        <f>VLOOKUP(C752,'[3]어린이용 전자책'!A$4:P$2150,2,0)</f>
        <v>아동</v>
      </c>
      <c r="C752" s="14" t="s">
        <v>2177</v>
      </c>
      <c r="D752" s="14" t="s">
        <v>4041</v>
      </c>
      <c r="E752" s="14" t="s">
        <v>710</v>
      </c>
      <c r="F752" s="39">
        <f>VLOOKUP(C752,'[3]어린이용 전자책'!$A$3:$M$2150,4,0)</f>
        <v>17280</v>
      </c>
      <c r="G752" s="8">
        <v>1</v>
      </c>
      <c r="H752" s="13">
        <v>17280</v>
      </c>
      <c r="I752" s="11" t="str">
        <f>VLOOKUP(C752,'[3]어린이용 전자책'!$A$3:$M$2150,9,0)</f>
        <v>4801157233879</v>
      </c>
      <c r="J752" s="11" t="s">
        <v>501</v>
      </c>
      <c r="K752" s="11" t="str">
        <f>VLOOKUP(C752,'[3]어린이용 전자책'!$A$3:$M$2150,13,0)</f>
        <v>kPDF</v>
      </c>
    </row>
    <row r="753" spans="1:11" s="6" customFormat="1" ht="24.75" customHeight="1">
      <c r="A753" s="11">
        <v>750</v>
      </c>
      <c r="B753" s="11" t="str">
        <f>VLOOKUP(C753,'[3]어린이용 전자책'!A$4:P$2150,2,0)</f>
        <v>아동</v>
      </c>
      <c r="C753" s="14" t="s">
        <v>2076</v>
      </c>
      <c r="D753" s="14" t="s">
        <v>1671</v>
      </c>
      <c r="E753" s="14" t="s">
        <v>710</v>
      </c>
      <c r="F753" s="39">
        <f>VLOOKUP(C753,'[3]어린이용 전자책'!$A$3:$M$2150,4,0)</f>
        <v>19440</v>
      </c>
      <c r="G753" s="8">
        <v>1</v>
      </c>
      <c r="H753" s="13">
        <v>19440</v>
      </c>
      <c r="I753" s="11" t="str">
        <f>VLOOKUP(C753,'[3]어린이용 전자책'!$A$3:$M$2150,9,0)</f>
        <v>4808991813526</v>
      </c>
      <c r="J753" s="11" t="s">
        <v>501</v>
      </c>
      <c r="K753" s="11" t="str">
        <f>VLOOKUP(C753,'[3]어린이용 전자책'!$A$3:$M$2150,13,0)</f>
        <v>kPDF</v>
      </c>
    </row>
    <row r="754" spans="1:11" s="6" customFormat="1" ht="24.75" customHeight="1">
      <c r="A754" s="11">
        <v>751</v>
      </c>
      <c r="B754" s="11" t="str">
        <f>VLOOKUP(C754,'[3]어린이용 전자책'!A$4:P$2150,2,0)</f>
        <v>아동</v>
      </c>
      <c r="C754" s="14" t="s">
        <v>2244</v>
      </c>
      <c r="D754" s="14" t="s">
        <v>732</v>
      </c>
      <c r="E754" s="14" t="s">
        <v>710</v>
      </c>
      <c r="F754" s="39">
        <f>VLOOKUP(C754,'[3]어린이용 전자책'!$A$3:$M$2150,4,0)</f>
        <v>17280</v>
      </c>
      <c r="G754" s="8">
        <v>1</v>
      </c>
      <c r="H754" s="13">
        <v>17280</v>
      </c>
      <c r="I754" s="11" t="str">
        <f>VLOOKUP(C754,'[3]어린이용 전자책'!$A$3:$M$2150,9,0)</f>
        <v>4801157234258</v>
      </c>
      <c r="J754" s="11" t="s">
        <v>501</v>
      </c>
      <c r="K754" s="11" t="str">
        <f>VLOOKUP(C754,'[3]어린이용 전자책'!$A$3:$M$2150,13,0)</f>
        <v>kPDF</v>
      </c>
    </row>
    <row r="755" spans="1:11" s="6" customFormat="1" ht="24.75" customHeight="1">
      <c r="A755" s="11">
        <v>752</v>
      </c>
      <c r="B755" s="11" t="str">
        <f>VLOOKUP(C755,'[3]어린이용 전자책'!A$4:P$2150,2,0)</f>
        <v>아동</v>
      </c>
      <c r="C755" s="14" t="s">
        <v>3321</v>
      </c>
      <c r="D755" s="14" t="s">
        <v>3959</v>
      </c>
      <c r="E755" s="14" t="s">
        <v>1644</v>
      </c>
      <c r="F755" s="39">
        <f>VLOOKUP(C755,'[3]어린이용 전자책'!$A$3:$M$2150,4,0)</f>
        <v>15120</v>
      </c>
      <c r="G755" s="8">
        <v>1</v>
      </c>
      <c r="H755" s="13">
        <v>15120</v>
      </c>
      <c r="I755" s="11" t="str">
        <f>VLOOKUP(C755,'[3]어린이용 전자책'!$A$3:$M$2150,9,0)</f>
        <v>4808983896858</v>
      </c>
      <c r="J755" s="11" t="s">
        <v>501</v>
      </c>
      <c r="K755" s="11" t="str">
        <f>VLOOKUP(C755,'[3]어린이용 전자책'!$A$3:$M$2150,13,0)</f>
        <v>kPDF+kEPUB</v>
      </c>
    </row>
    <row r="756" spans="1:11" s="6" customFormat="1" ht="24.75" customHeight="1">
      <c r="A756" s="11">
        <v>753</v>
      </c>
      <c r="B756" s="11" t="str">
        <f>VLOOKUP(C756,'[3]어린이용 전자책'!A$4:P$2150,2,0)</f>
        <v>아동</v>
      </c>
      <c r="C756" s="14" t="s">
        <v>2403</v>
      </c>
      <c r="D756" s="14" t="s">
        <v>1654</v>
      </c>
      <c r="E756" s="14" t="s">
        <v>571</v>
      </c>
      <c r="F756" s="39">
        <f>VLOOKUP(C756,'[3]어린이용 전자책'!$A$3:$M$2150,4,0)</f>
        <v>17640</v>
      </c>
      <c r="G756" s="8">
        <v>1</v>
      </c>
      <c r="H756" s="13">
        <v>17640</v>
      </c>
      <c r="I756" s="11" t="str">
        <f>VLOOKUP(C756,'[3]어린이용 전자책'!$A$3:$M$2150,9,0)</f>
        <v>4801160802550</v>
      </c>
      <c r="J756" s="11" t="s">
        <v>501</v>
      </c>
      <c r="K756" s="11" t="str">
        <f>VLOOKUP(C756,'[3]어린이용 전자책'!$A$3:$M$2150,13,0)</f>
        <v>kEPUB</v>
      </c>
    </row>
    <row r="757" spans="1:11" s="6" customFormat="1" ht="24.75" customHeight="1">
      <c r="A757" s="11">
        <v>754</v>
      </c>
      <c r="B757" s="11" t="str">
        <f>VLOOKUP(C757,'[3]어린이용 전자책'!A$4:P$2150,2,0)</f>
        <v>아동</v>
      </c>
      <c r="C757" s="14" t="s">
        <v>2809</v>
      </c>
      <c r="D757" s="14" t="s">
        <v>962</v>
      </c>
      <c r="E757" s="14" t="s">
        <v>678</v>
      </c>
      <c r="F757" s="39">
        <f>VLOOKUP(C757,'[3]어린이용 전자책'!$A$3:$M$2150,4,0)</f>
        <v>15120</v>
      </c>
      <c r="G757" s="8">
        <v>1</v>
      </c>
      <c r="H757" s="13">
        <v>15120</v>
      </c>
      <c r="I757" s="11" t="str">
        <f>VLOOKUP(C757,'[3]어린이용 전자책'!$A$3:$M$2150,9,0)</f>
        <v>4808954442466</v>
      </c>
      <c r="J757" s="11" t="s">
        <v>501</v>
      </c>
      <c r="K757" s="11" t="str">
        <f>VLOOKUP(C757,'[3]어린이용 전자책'!$A$3:$M$2150,13,0)</f>
        <v>kEPUB</v>
      </c>
    </row>
    <row r="758" spans="1:11" s="6" customFormat="1" ht="24.75" customHeight="1">
      <c r="A758" s="11">
        <v>755</v>
      </c>
      <c r="B758" s="11" t="str">
        <f>VLOOKUP(C758,'[3]어린이용 전자책'!A$4:P$2150,2,0)</f>
        <v>아동</v>
      </c>
      <c r="C758" s="14" t="s">
        <v>3710</v>
      </c>
      <c r="D758" s="14" t="s">
        <v>238</v>
      </c>
      <c r="E758" s="14" t="s">
        <v>134</v>
      </c>
      <c r="F758" s="39">
        <f>VLOOKUP(C758,'[3]어린이용 전자책'!$A$3:$M$2150,4,0)</f>
        <v>12350</v>
      </c>
      <c r="G758" s="8">
        <v>1</v>
      </c>
      <c r="H758" s="13">
        <v>12350</v>
      </c>
      <c r="I758" s="11" t="str">
        <f>VLOOKUP(C758,'[3]어린이용 전자책'!$A$3:$M$2150,9,0)</f>
        <v>4808968304637</v>
      </c>
      <c r="J758" s="11" t="s">
        <v>501</v>
      </c>
      <c r="K758" s="11" t="str">
        <f>VLOOKUP(C758,'[3]어린이용 전자책'!$A$3:$M$2150,13,0)</f>
        <v>kPDF+kEPUB</v>
      </c>
    </row>
    <row r="759" spans="1:11" s="6" customFormat="1" ht="24.75" customHeight="1">
      <c r="A759" s="11">
        <v>756</v>
      </c>
      <c r="B759" s="11" t="str">
        <f>VLOOKUP(C759,'[3]어린이용 전자책'!A$4:P$2150,2,0)</f>
        <v>아동</v>
      </c>
      <c r="C759" s="14" t="s">
        <v>2324</v>
      </c>
      <c r="D759" s="14" t="s">
        <v>1551</v>
      </c>
      <c r="E759" s="14" t="s">
        <v>830</v>
      </c>
      <c r="F759" s="39">
        <f>VLOOKUP(C759,'[3]어린이용 전자책'!$A$3:$M$2150,4,0)</f>
        <v>26640</v>
      </c>
      <c r="G759" s="8">
        <v>2</v>
      </c>
      <c r="H759" s="13">
        <v>53280</v>
      </c>
      <c r="I759" s="11" t="str">
        <f>VLOOKUP(C759,'[3]어린이용 전자책'!$A$3:$M$2150,9,0)</f>
        <v>4808950979485</v>
      </c>
      <c r="J759" s="11" t="s">
        <v>501</v>
      </c>
      <c r="K759" s="11" t="str">
        <f>VLOOKUP(C759,'[3]어린이용 전자책'!$A$3:$M$2150,13,0)</f>
        <v>kPDF</v>
      </c>
    </row>
    <row r="760" spans="1:11" s="6" customFormat="1" ht="24.75" customHeight="1">
      <c r="A760" s="11">
        <v>757</v>
      </c>
      <c r="B760" s="11" t="str">
        <f>VLOOKUP(C760,'[3]어린이용 전자책'!A$4:P$2150,2,0)</f>
        <v>아동</v>
      </c>
      <c r="C760" s="14" t="s">
        <v>2676</v>
      </c>
      <c r="D760" s="14" t="s">
        <v>201</v>
      </c>
      <c r="E760" s="14" t="s">
        <v>381</v>
      </c>
      <c r="F760" s="39">
        <f>VLOOKUP(C760,'[3]어린이용 전자책'!$A$3:$M$2150,4,0)</f>
        <v>30240</v>
      </c>
      <c r="G760" s="8">
        <v>2</v>
      </c>
      <c r="H760" s="13">
        <v>60480</v>
      </c>
      <c r="I760" s="11" t="str">
        <f>VLOOKUP(C760,'[3]어린이용 전자책'!$A$3:$M$2150,9,0)</f>
        <v>4801130628166</v>
      </c>
      <c r="J760" s="11" t="s">
        <v>501</v>
      </c>
      <c r="K760" s="11" t="str">
        <f>VLOOKUP(C760,'[3]어린이용 전자책'!$A$3:$M$2150,13,0)</f>
        <v>kEPUB</v>
      </c>
    </row>
    <row r="761" spans="1:11" s="6" customFormat="1" ht="24.75" customHeight="1">
      <c r="A761" s="11">
        <v>758</v>
      </c>
      <c r="B761" s="11" t="str">
        <f>VLOOKUP(C761,'[3]어린이용 전자책'!A$4:P$2150,2,0)</f>
        <v>아동</v>
      </c>
      <c r="C761" s="14" t="s">
        <v>2677</v>
      </c>
      <c r="D761" s="14" t="s">
        <v>201</v>
      </c>
      <c r="E761" s="14" t="s">
        <v>381</v>
      </c>
      <c r="F761" s="39">
        <f>VLOOKUP(C761,'[3]어린이용 전자책'!$A$3:$M$2150,4,0)</f>
        <v>30240</v>
      </c>
      <c r="G761" s="8">
        <v>2</v>
      </c>
      <c r="H761" s="13">
        <v>60480</v>
      </c>
      <c r="I761" s="11" t="str">
        <f>VLOOKUP(C761,'[3]어린이용 전자책'!$A$3:$M$2150,9,0)</f>
        <v>4801130628159</v>
      </c>
      <c r="J761" s="11" t="s">
        <v>501</v>
      </c>
      <c r="K761" s="11" t="str">
        <f>VLOOKUP(C761,'[3]어린이용 전자책'!$A$3:$M$2150,13,0)</f>
        <v>kEPUB</v>
      </c>
    </row>
    <row r="762" spans="1:11" s="6" customFormat="1" ht="24.75" customHeight="1">
      <c r="A762" s="11">
        <v>759</v>
      </c>
      <c r="B762" s="11" t="str">
        <f>VLOOKUP(C762,'[3]어린이용 전자책'!A$4:P$2150,2,0)</f>
        <v>아동</v>
      </c>
      <c r="C762" s="14" t="s">
        <v>2872</v>
      </c>
      <c r="D762" s="14" t="s">
        <v>201</v>
      </c>
      <c r="E762" s="14" t="s">
        <v>381</v>
      </c>
      <c r="F762" s="39">
        <f>VLOOKUP(C762,'[3]어린이용 전자책'!$A$3:$M$2150,4,0)</f>
        <v>30240</v>
      </c>
      <c r="G762" s="8">
        <v>2</v>
      </c>
      <c r="H762" s="13">
        <v>60480</v>
      </c>
      <c r="I762" s="11" t="str">
        <f>VLOOKUP(C762,'[3]어린이용 전자책'!$A$3:$M$2150,9,0)</f>
        <v>4801130629798</v>
      </c>
      <c r="J762" s="11" t="s">
        <v>501</v>
      </c>
      <c r="K762" s="11" t="str">
        <f>VLOOKUP(C762,'[3]어린이용 전자책'!$A$3:$M$2150,13,0)</f>
        <v>kEPUB</v>
      </c>
    </row>
    <row r="763" spans="1:11" s="6" customFormat="1" ht="24.75" customHeight="1">
      <c r="A763" s="11">
        <v>760</v>
      </c>
      <c r="B763" s="11" t="str">
        <f>VLOOKUP(C763,'[3]어린이용 전자책'!A$4:P$2150,2,0)</f>
        <v>아동</v>
      </c>
      <c r="C763" s="14" t="s">
        <v>2873</v>
      </c>
      <c r="D763" s="14" t="s">
        <v>201</v>
      </c>
      <c r="E763" s="14" t="s">
        <v>381</v>
      </c>
      <c r="F763" s="39">
        <f>VLOOKUP(C763,'[3]어린이용 전자책'!$A$3:$M$2150,4,0)</f>
        <v>30240</v>
      </c>
      <c r="G763" s="8">
        <v>2</v>
      </c>
      <c r="H763" s="13">
        <v>60480</v>
      </c>
      <c r="I763" s="11" t="str">
        <f>VLOOKUP(C763,'[3]어린이용 전자책'!$A$3:$M$2150,9,0)</f>
        <v>4801130629781</v>
      </c>
      <c r="J763" s="11" t="s">
        <v>501</v>
      </c>
      <c r="K763" s="11" t="str">
        <f>VLOOKUP(C763,'[3]어린이용 전자책'!$A$3:$M$2150,13,0)</f>
        <v>kEPUB</v>
      </c>
    </row>
    <row r="764" spans="1:11" s="6" customFormat="1" ht="24.75" customHeight="1">
      <c r="A764" s="11">
        <v>761</v>
      </c>
      <c r="B764" s="11" t="str">
        <f>VLOOKUP(C764,'[3]어린이용 전자책'!A$4:P$2150,2,0)</f>
        <v>아동</v>
      </c>
      <c r="C764" s="14" t="s">
        <v>2671</v>
      </c>
      <c r="D764" s="14" t="s">
        <v>192</v>
      </c>
      <c r="E764" s="14" t="s">
        <v>104</v>
      </c>
      <c r="F764" s="39">
        <f>VLOOKUP(C764,'[3]어린이용 전자책'!$A$3:$M$2150,4,0)</f>
        <v>15120</v>
      </c>
      <c r="G764" s="8">
        <v>1</v>
      </c>
      <c r="H764" s="13">
        <v>15120</v>
      </c>
      <c r="I764" s="11" t="str">
        <f>VLOOKUP(C764,'[3]어린이용 전자책'!$A$3:$M$2150,9,0)</f>
        <v>4801170263150</v>
      </c>
      <c r="J764" s="11" t="s">
        <v>501</v>
      </c>
      <c r="K764" s="11" t="str">
        <f>VLOOKUP(C764,'[3]어린이용 전자책'!$A$3:$M$2150,13,0)</f>
        <v>kEPUB</v>
      </c>
    </row>
    <row r="765" spans="1:11" s="6" customFormat="1" ht="24.75" customHeight="1">
      <c r="A765" s="11">
        <v>762</v>
      </c>
      <c r="B765" s="11" t="str">
        <f>VLOOKUP(C765,'[3]어린이용 전자책'!A$4:P$2150,2,0)</f>
        <v>아동</v>
      </c>
      <c r="C765" s="14" t="s">
        <v>2756</v>
      </c>
      <c r="D765" s="14" t="s">
        <v>958</v>
      </c>
      <c r="E765" s="14" t="s">
        <v>134</v>
      </c>
      <c r="F765" s="39">
        <f>VLOOKUP(C765,'[3]어린이용 전자책'!$A$3:$M$2150,4,0)</f>
        <v>15120</v>
      </c>
      <c r="G765" s="8">
        <v>1</v>
      </c>
      <c r="H765" s="13">
        <v>15120</v>
      </c>
      <c r="I765" s="11" t="str">
        <f>VLOOKUP(C765,'[3]어린이용 전자책'!$A$3:$M$2150,9,0)</f>
        <v>4808968305740</v>
      </c>
      <c r="J765" s="11" t="s">
        <v>501</v>
      </c>
      <c r="K765" s="11" t="str">
        <f>VLOOKUP(C765,'[3]어린이용 전자책'!$A$3:$M$2150,13,0)</f>
        <v>kPDF+kEPUB</v>
      </c>
    </row>
    <row r="766" spans="1:11" s="6" customFormat="1" ht="24.75" customHeight="1">
      <c r="A766" s="11">
        <v>763</v>
      </c>
      <c r="B766" s="11" t="str">
        <f>VLOOKUP(C766,'[3]어린이용 전자책'!A$4:P$2150,2,0)</f>
        <v>아동</v>
      </c>
      <c r="C766" s="14" t="s">
        <v>3670</v>
      </c>
      <c r="D766" s="14" t="s">
        <v>1473</v>
      </c>
      <c r="E766" s="14" t="s">
        <v>581</v>
      </c>
      <c r="F766" s="39">
        <f>VLOOKUP(C766,'[3]어린이용 전자책'!$A$3:$M$2150,4,0)</f>
        <v>15120</v>
      </c>
      <c r="G766" s="8">
        <v>1</v>
      </c>
      <c r="H766" s="13">
        <v>15120</v>
      </c>
      <c r="I766" s="11" t="str">
        <f>VLOOKUP(C766,'[3]어린이용 전자책'!$A$3:$M$2150,9,0)</f>
        <v>4801161720686</v>
      </c>
      <c r="J766" s="11" t="s">
        <v>501</v>
      </c>
      <c r="K766" s="11" t="str">
        <f>VLOOKUP(C766,'[3]어린이용 전자책'!$A$3:$M$2150,13,0)</f>
        <v>kPDF+kEPUB</v>
      </c>
    </row>
    <row r="767" spans="1:11" s="6" customFormat="1" ht="24.75" customHeight="1">
      <c r="A767" s="11">
        <v>764</v>
      </c>
      <c r="B767" s="11" t="str">
        <f>VLOOKUP(C767,'[3]어린이용 전자책'!A$4:P$2150,2,0)</f>
        <v>아동</v>
      </c>
      <c r="C767" s="14" t="s">
        <v>2454</v>
      </c>
      <c r="D767" s="14" t="s">
        <v>255</v>
      </c>
      <c r="E767" s="14" t="s">
        <v>581</v>
      </c>
      <c r="F767" s="39">
        <f>VLOOKUP(C767,'[3]어린이용 전자책'!$A$3:$M$2150,4,0)</f>
        <v>16380</v>
      </c>
      <c r="G767" s="8">
        <v>1</v>
      </c>
      <c r="H767" s="13">
        <v>16380</v>
      </c>
      <c r="I767" s="11" t="str">
        <f>VLOOKUP(C767,'[3]어린이용 전자책'!$A$3:$M$2150,9,0)</f>
        <v>4801161727432</v>
      </c>
      <c r="J767" s="11" t="s">
        <v>501</v>
      </c>
      <c r="K767" s="11" t="str">
        <f>VLOOKUP(C767,'[3]어린이용 전자책'!$A$3:$M$2150,13,0)</f>
        <v>kPDF+kEPUB</v>
      </c>
    </row>
    <row r="768" spans="1:11" s="6" customFormat="1" ht="24.75" customHeight="1">
      <c r="A768" s="11">
        <v>765</v>
      </c>
      <c r="B768" s="11" t="str">
        <f>VLOOKUP(C768,'[3]어린이용 전자책'!A$4:P$2150,2,0)</f>
        <v>아동</v>
      </c>
      <c r="C768" s="14" t="s">
        <v>2151</v>
      </c>
      <c r="D768" s="14" t="s">
        <v>1595</v>
      </c>
      <c r="E768" s="14" t="s">
        <v>281</v>
      </c>
      <c r="F768" s="39">
        <f>VLOOKUP(C768,'[3]어린이용 전자책'!$A$3:$M$2150,4,0)</f>
        <v>15120</v>
      </c>
      <c r="G768" s="8">
        <v>1</v>
      </c>
      <c r="H768" s="13">
        <v>15120</v>
      </c>
      <c r="I768" s="11" t="str">
        <f>VLOOKUP(C768,'[3]어린이용 전자책'!$A$3:$M$2150,9,0)</f>
        <v>4808994149394</v>
      </c>
      <c r="J768" s="11" t="s">
        <v>501</v>
      </c>
      <c r="K768" s="11" t="str">
        <f>VLOOKUP(C768,'[3]어린이용 전자책'!$A$3:$M$2150,13,0)</f>
        <v>kEPUB</v>
      </c>
    </row>
    <row r="769" spans="1:13" s="6" customFormat="1" ht="24.75" customHeight="1">
      <c r="A769" s="11">
        <v>766</v>
      </c>
      <c r="B769" s="11" t="str">
        <f>VLOOKUP(C769,'[3]어린이용 전자책'!A$4:P$2150,2,0)</f>
        <v>아동</v>
      </c>
      <c r="C769" s="14" t="s">
        <v>2952</v>
      </c>
      <c r="D769" s="14" t="s">
        <v>791</v>
      </c>
      <c r="E769" s="14" t="s">
        <v>747</v>
      </c>
      <c r="F769" s="39">
        <f>VLOOKUP(C769,'[3]어린이용 전자책'!$A$3:$M$2150,4,0)</f>
        <v>11880</v>
      </c>
      <c r="G769" s="8">
        <v>1</v>
      </c>
      <c r="H769" s="13">
        <v>11880</v>
      </c>
      <c r="I769" s="11" t="str">
        <f>VLOOKUP(C769,'[3]어린이용 전자책'!$A$3:$M$2150,9,0)</f>
        <v>4801187153178</v>
      </c>
      <c r="J769" s="11" t="s">
        <v>501</v>
      </c>
      <c r="K769" s="11" t="str">
        <f>VLOOKUP(C769,'[3]어린이용 전자책'!$A$3:$M$2150,13,0)</f>
        <v>kPDF</v>
      </c>
    </row>
    <row r="770" spans="1:13" s="6" customFormat="1" ht="24.75" customHeight="1">
      <c r="A770" s="11">
        <v>767</v>
      </c>
      <c r="B770" s="11" t="str">
        <f>VLOOKUP(C770,'[3]어린이용 전자책'!A$4:P$2150,2,0)</f>
        <v>아동</v>
      </c>
      <c r="C770" s="14" t="s">
        <v>2377</v>
      </c>
      <c r="D770" s="14" t="s">
        <v>1386</v>
      </c>
      <c r="E770" s="14" t="s">
        <v>841</v>
      </c>
      <c r="F770" s="39">
        <f>VLOOKUP(C770,'[3]어린이용 전자책'!$A$3:$M$2150,4,0)</f>
        <v>15840</v>
      </c>
      <c r="G770" s="8">
        <v>1</v>
      </c>
      <c r="H770" s="13">
        <v>15840</v>
      </c>
      <c r="I770" s="11" t="str">
        <f>VLOOKUP(C770,'[3]어린이용 전자책'!$A$3:$M$2150,9,0)</f>
        <v>4801188236146</v>
      </c>
      <c r="J770" s="11" t="s">
        <v>501</v>
      </c>
      <c r="K770" s="11" t="str">
        <f>VLOOKUP(C770,'[3]어린이용 전자책'!$A$3:$M$2150,13,0)</f>
        <v>kEPUB</v>
      </c>
    </row>
    <row r="771" spans="1:13" s="6" customFormat="1" ht="24.75" customHeight="1">
      <c r="A771" s="11">
        <v>768</v>
      </c>
      <c r="B771" s="11" t="str">
        <f>VLOOKUP(C771,'[3]어린이용 전자책'!A$4:P$2150,2,0)</f>
        <v>아동</v>
      </c>
      <c r="C771" s="14" t="s">
        <v>2508</v>
      </c>
      <c r="D771" s="14" t="s">
        <v>227</v>
      </c>
      <c r="E771" s="14" t="s">
        <v>764</v>
      </c>
      <c r="F771" s="39">
        <f>VLOOKUP(C771,'[3]어린이용 전자책'!$A$3:$M$2150,4,0)</f>
        <v>15120</v>
      </c>
      <c r="G771" s="8">
        <v>1</v>
      </c>
      <c r="H771" s="13">
        <v>15120</v>
      </c>
      <c r="I771" s="11" t="str">
        <f>VLOOKUP(C771,'[3]어린이용 전자책'!$A$3:$M$2150,9,0)</f>
        <v>4801187427989</v>
      </c>
      <c r="J771" s="11" t="s">
        <v>501</v>
      </c>
      <c r="K771" s="11" t="str">
        <f>VLOOKUP(C771,'[3]어린이용 전자책'!$A$3:$M$2150,13,0)</f>
        <v>kPDF+kEPUB</v>
      </c>
    </row>
    <row r="772" spans="1:13" s="6" customFormat="1" ht="24.75" customHeight="1">
      <c r="A772" s="11">
        <v>769</v>
      </c>
      <c r="B772" s="11" t="str">
        <f>VLOOKUP(C772,'[3]어린이용 전자책'!A$4:P$2150,2,0)</f>
        <v>아동</v>
      </c>
      <c r="C772" s="14" t="s">
        <v>2420</v>
      </c>
      <c r="D772" s="14" t="s">
        <v>1567</v>
      </c>
      <c r="E772" s="14" t="s">
        <v>34</v>
      </c>
      <c r="F772" s="39">
        <f>VLOOKUP(C772,'[3]어린이용 전자책'!$A$3:$M$2150,4,0)</f>
        <v>45360</v>
      </c>
      <c r="G772" s="8">
        <v>2</v>
      </c>
      <c r="H772" s="13">
        <v>90720</v>
      </c>
      <c r="I772" s="11" t="str">
        <f>VLOOKUP(C772,'[3]어린이용 전자책'!$A$3:$M$2150,9,0)</f>
        <v>4801160508186</v>
      </c>
      <c r="J772" s="11" t="s">
        <v>501</v>
      </c>
      <c r="K772" s="11" t="str">
        <f>VLOOKUP(C772,'[3]어린이용 전자책'!$A$3:$M$2150,13,0)</f>
        <v>kEPUB</v>
      </c>
    </row>
    <row r="773" spans="1:13" s="6" customFormat="1" ht="24.75" customHeight="1">
      <c r="A773" s="11">
        <v>770</v>
      </c>
      <c r="B773" s="11" t="str">
        <f>VLOOKUP(C773,'[3]어린이용 전자책'!A$4:P$2150,2,0)</f>
        <v>아동</v>
      </c>
      <c r="C773" s="14" t="s">
        <v>2683</v>
      </c>
      <c r="D773" s="14" t="s">
        <v>1618</v>
      </c>
      <c r="E773" s="14" t="s">
        <v>140</v>
      </c>
      <c r="F773" s="39">
        <f>VLOOKUP(C773,'[3]어린이용 전자책'!$A$3:$M$2150,4,0)</f>
        <v>18900</v>
      </c>
      <c r="G773" s="8">
        <v>1</v>
      </c>
      <c r="H773" s="13">
        <v>18900</v>
      </c>
      <c r="I773" s="11" t="str">
        <f>VLOOKUP(C773,'[3]어린이용 전자책'!$A$3:$M$2150,9,0)</f>
        <v>4801190077294</v>
      </c>
      <c r="J773" s="11" t="s">
        <v>501</v>
      </c>
      <c r="K773" s="11" t="str">
        <f>VLOOKUP(C773,'[3]어린이용 전자책'!$A$3:$M$2150,13,0)</f>
        <v>kPDF</v>
      </c>
    </row>
    <row r="774" spans="1:13" s="6" customFormat="1" ht="24.75" customHeight="1">
      <c r="A774" s="11">
        <v>771</v>
      </c>
      <c r="B774" s="11" t="str">
        <f>VLOOKUP(C774,'[3]어린이용 전자책'!A$4:P$2150,2,0)</f>
        <v>아동</v>
      </c>
      <c r="C774" s="14" t="s">
        <v>2211</v>
      </c>
      <c r="D774" s="14" t="s">
        <v>1508</v>
      </c>
      <c r="E774" s="14" t="s">
        <v>96</v>
      </c>
      <c r="F774" s="39">
        <f>VLOOKUP(C774,'[3]어린이용 전자책'!$A$3:$M$2150,4,0)</f>
        <v>17390</v>
      </c>
      <c r="G774" s="8">
        <v>1</v>
      </c>
      <c r="H774" s="13">
        <v>17390</v>
      </c>
      <c r="I774" s="11" t="str">
        <f>VLOOKUP(C774,'[3]어린이용 전자책'!$A$3:$M$2150,9,0)</f>
        <v>4808927747147</v>
      </c>
      <c r="J774" s="11" t="s">
        <v>501</v>
      </c>
      <c r="K774" s="11" t="str">
        <f>VLOOKUP(C774,'[3]어린이용 전자책'!$A$3:$M$2150,13,0)</f>
        <v>kPDF</v>
      </c>
    </row>
    <row r="775" spans="1:13" s="6" customFormat="1" ht="24.75" customHeight="1">
      <c r="A775" s="11">
        <v>772</v>
      </c>
      <c r="B775" s="11" t="str">
        <f>VLOOKUP(C775,'[3]어린이용 전자책'!A$4:P$2150,2,0)</f>
        <v>아동</v>
      </c>
      <c r="C775" s="14" t="s">
        <v>2175</v>
      </c>
      <c r="D775" s="14" t="s">
        <v>228</v>
      </c>
      <c r="E775" s="14" t="s">
        <v>710</v>
      </c>
      <c r="F775" s="39">
        <f>VLOOKUP(C775,'[3]어린이용 전자책'!$A$3:$M$2150,4,0)</f>
        <v>20160</v>
      </c>
      <c r="G775" s="8">
        <v>1</v>
      </c>
      <c r="H775" s="13">
        <v>20160</v>
      </c>
      <c r="I775" s="11" t="str">
        <f>VLOOKUP(C775,'[3]어린이용 전자책'!$A$3:$M$2150,9,0)</f>
        <v>4801157233787</v>
      </c>
      <c r="J775" s="11" t="s">
        <v>501</v>
      </c>
      <c r="K775" s="11" t="str">
        <f>VLOOKUP(C775,'[3]어린이용 전자책'!$A$3:$M$2150,13,0)</f>
        <v>kPDF</v>
      </c>
    </row>
    <row r="776" spans="1:13" s="6" customFormat="1" ht="24.75" customHeight="1">
      <c r="A776" s="11">
        <v>773</v>
      </c>
      <c r="B776" s="11" t="str">
        <f>VLOOKUP(C776,'[3]어린이용 전자책'!A$4:P$2150,2,0)</f>
        <v>아동</v>
      </c>
      <c r="C776" s="14" t="s">
        <v>2300</v>
      </c>
      <c r="D776" s="14" t="s">
        <v>1541</v>
      </c>
      <c r="E776" s="14" t="s">
        <v>96</v>
      </c>
      <c r="F776" s="39">
        <f>VLOOKUP(C776,'[3]어린이용 전자책'!$A$3:$M$2150,4,0)</f>
        <v>16380</v>
      </c>
      <c r="G776" s="8">
        <v>1</v>
      </c>
      <c r="H776" s="13">
        <v>16380</v>
      </c>
      <c r="I776" s="11" t="str">
        <f>VLOOKUP(C776,'[3]어린이용 전자책'!$A$3:$M$2150,9,0)</f>
        <v>4808927747253</v>
      </c>
      <c r="J776" s="11" t="s">
        <v>1542</v>
      </c>
      <c r="K776" s="11" t="str">
        <f>VLOOKUP(C776,'[3]어린이용 전자책'!$A$3:$M$2150,13,0)</f>
        <v>kPDF</v>
      </c>
    </row>
    <row r="777" spans="1:13" ht="24.75" customHeight="1">
      <c r="A777" s="11">
        <v>774</v>
      </c>
      <c r="B777" s="11" t="s">
        <v>5281</v>
      </c>
      <c r="C777" s="14" t="s">
        <v>5291</v>
      </c>
      <c r="D777" s="14" t="s">
        <v>5292</v>
      </c>
      <c r="E777" s="14" t="s">
        <v>881</v>
      </c>
      <c r="F777" s="7">
        <v>10800</v>
      </c>
      <c r="G777" s="8">
        <v>1</v>
      </c>
      <c r="H777" s="7">
        <v>10800</v>
      </c>
      <c r="I777" s="12" t="s">
        <v>5585</v>
      </c>
      <c r="J777" s="11" t="s">
        <v>3958</v>
      </c>
      <c r="K777" s="12" t="s">
        <v>1707</v>
      </c>
      <c r="M777" s="43"/>
    </row>
    <row r="778" spans="1:13" ht="24.75" customHeight="1">
      <c r="A778" s="11">
        <v>775</v>
      </c>
      <c r="B778" s="11" t="s">
        <v>5281</v>
      </c>
      <c r="C778" s="14" t="s">
        <v>5293</v>
      </c>
      <c r="D778" s="14" t="s">
        <v>4070</v>
      </c>
      <c r="E778" s="14" t="s">
        <v>104</v>
      </c>
      <c r="F778" s="7">
        <v>13860</v>
      </c>
      <c r="G778" s="8">
        <v>1</v>
      </c>
      <c r="H778" s="7">
        <v>13860</v>
      </c>
      <c r="I778" s="12" t="s">
        <v>5586</v>
      </c>
      <c r="J778" s="11" t="s">
        <v>3958</v>
      </c>
      <c r="K778" s="12" t="s">
        <v>1708</v>
      </c>
    </row>
    <row r="779" spans="1:13" ht="24.75" customHeight="1">
      <c r="A779" s="11">
        <v>776</v>
      </c>
      <c r="B779" s="11" t="s">
        <v>5281</v>
      </c>
      <c r="C779" s="14" t="s">
        <v>5294</v>
      </c>
      <c r="D779" s="14" t="s">
        <v>3988</v>
      </c>
      <c r="E779" s="14" t="s">
        <v>252</v>
      </c>
      <c r="F779" s="7">
        <v>21600</v>
      </c>
      <c r="G779" s="8">
        <v>1</v>
      </c>
      <c r="H779" s="7">
        <v>21600</v>
      </c>
      <c r="I779" s="12" t="s">
        <v>5782</v>
      </c>
      <c r="J779" s="11" t="s">
        <v>599</v>
      </c>
      <c r="K779" s="12" t="s">
        <v>1706</v>
      </c>
    </row>
    <row r="780" spans="1:13" ht="24.75" customHeight="1">
      <c r="A780" s="11">
        <v>777</v>
      </c>
      <c r="B780" s="11" t="s">
        <v>5281</v>
      </c>
      <c r="C780" s="14" t="s">
        <v>5295</v>
      </c>
      <c r="D780" s="14" t="s">
        <v>5296</v>
      </c>
      <c r="E780" s="14" t="s">
        <v>677</v>
      </c>
      <c r="F780" s="7">
        <v>13860</v>
      </c>
      <c r="G780" s="8">
        <v>1</v>
      </c>
      <c r="H780" s="7">
        <v>13860</v>
      </c>
      <c r="I780" s="12" t="s">
        <v>5587</v>
      </c>
      <c r="J780" s="11" t="s">
        <v>599</v>
      </c>
      <c r="K780" s="12" t="s">
        <v>1708</v>
      </c>
    </row>
    <row r="781" spans="1:13" ht="24.75" customHeight="1">
      <c r="A781" s="11">
        <v>778</v>
      </c>
      <c r="B781" s="11" t="s">
        <v>5281</v>
      </c>
      <c r="C781" s="14" t="s">
        <v>5297</v>
      </c>
      <c r="D781" s="14" t="s">
        <v>5588</v>
      </c>
      <c r="E781" s="14" t="s">
        <v>1644</v>
      </c>
      <c r="F781" s="7">
        <v>13860</v>
      </c>
      <c r="G781" s="8">
        <v>1</v>
      </c>
      <c r="H781" s="7">
        <v>13860</v>
      </c>
      <c r="I781" s="12" t="s">
        <v>5589</v>
      </c>
      <c r="J781" s="11" t="s">
        <v>599</v>
      </c>
      <c r="K781" s="12" t="s">
        <v>1707</v>
      </c>
    </row>
    <row r="782" spans="1:13" ht="24.75" customHeight="1">
      <c r="A782" s="11">
        <v>779</v>
      </c>
      <c r="B782" s="11" t="s">
        <v>5281</v>
      </c>
      <c r="C782" s="14" t="s">
        <v>5298</v>
      </c>
      <c r="D782" s="14" t="s">
        <v>1642</v>
      </c>
      <c r="E782" s="14" t="s">
        <v>5299</v>
      </c>
      <c r="F782" s="7">
        <v>12600</v>
      </c>
      <c r="G782" s="8">
        <v>1</v>
      </c>
      <c r="H782" s="7">
        <v>12600</v>
      </c>
      <c r="I782" s="12" t="s">
        <v>5591</v>
      </c>
      <c r="J782" s="11" t="s">
        <v>599</v>
      </c>
      <c r="K782" s="12" t="s">
        <v>1708</v>
      </c>
    </row>
    <row r="783" spans="1:13" ht="24.75" customHeight="1">
      <c r="A783" s="11">
        <v>780</v>
      </c>
      <c r="B783" s="11" t="s">
        <v>5592</v>
      </c>
      <c r="C783" s="14" t="s">
        <v>5300</v>
      </c>
      <c r="D783" s="14" t="s">
        <v>5301</v>
      </c>
      <c r="E783" s="14" t="s">
        <v>581</v>
      </c>
      <c r="F783" s="7">
        <v>12600</v>
      </c>
      <c r="G783" s="8">
        <v>1</v>
      </c>
      <c r="H783" s="7">
        <v>12600</v>
      </c>
      <c r="I783" s="12" t="s">
        <v>5593</v>
      </c>
      <c r="J783" s="11" t="s">
        <v>599</v>
      </c>
      <c r="K783" s="12" t="s">
        <v>1707</v>
      </c>
    </row>
    <row r="784" spans="1:13" ht="24.75" customHeight="1">
      <c r="A784" s="11">
        <v>781</v>
      </c>
      <c r="B784" s="11" t="s">
        <v>5281</v>
      </c>
      <c r="C784" s="14" t="s">
        <v>5302</v>
      </c>
      <c r="D784" s="14" t="s">
        <v>5303</v>
      </c>
      <c r="E784" s="14" t="s">
        <v>134</v>
      </c>
      <c r="F784" s="7">
        <v>13860</v>
      </c>
      <c r="G784" s="8">
        <v>1</v>
      </c>
      <c r="H784" s="7">
        <v>13860</v>
      </c>
      <c r="I784" s="12" t="s">
        <v>5594</v>
      </c>
      <c r="J784" s="11" t="s">
        <v>599</v>
      </c>
      <c r="K784" s="12" t="s">
        <v>1707</v>
      </c>
    </row>
    <row r="785" spans="1:11" ht="24.75" customHeight="1">
      <c r="A785" s="11">
        <v>782</v>
      </c>
      <c r="B785" s="11" t="s">
        <v>5281</v>
      </c>
      <c r="C785" s="14" t="s">
        <v>5304</v>
      </c>
      <c r="D785" s="14" t="s">
        <v>5595</v>
      </c>
      <c r="E785" s="14" t="s">
        <v>373</v>
      </c>
      <c r="F785" s="7">
        <v>17640</v>
      </c>
      <c r="G785" s="8">
        <v>2</v>
      </c>
      <c r="H785" s="7">
        <v>35280</v>
      </c>
      <c r="I785" s="12" t="s">
        <v>5783</v>
      </c>
      <c r="J785" s="11" t="s">
        <v>599</v>
      </c>
      <c r="K785" s="12" t="s">
        <v>1708</v>
      </c>
    </row>
    <row r="786" spans="1:11" ht="24.75" customHeight="1">
      <c r="A786" s="11">
        <v>783</v>
      </c>
      <c r="B786" s="11" t="s">
        <v>5281</v>
      </c>
      <c r="C786" s="14" t="s">
        <v>5306</v>
      </c>
      <c r="D786" s="14" t="s">
        <v>5307</v>
      </c>
      <c r="E786" s="14" t="s">
        <v>5583</v>
      </c>
      <c r="F786" s="7">
        <v>13860</v>
      </c>
      <c r="G786" s="8">
        <v>1</v>
      </c>
      <c r="H786" s="7">
        <v>13860</v>
      </c>
      <c r="I786" s="12" t="s">
        <v>5781</v>
      </c>
      <c r="J786" s="11" t="s">
        <v>599</v>
      </c>
      <c r="K786" s="12" t="s">
        <v>1707</v>
      </c>
    </row>
    <row r="787" spans="1:11" ht="24.75" customHeight="1">
      <c r="A787" s="11">
        <v>784</v>
      </c>
      <c r="B787" s="11" t="s">
        <v>5281</v>
      </c>
      <c r="C787" s="14" t="s">
        <v>5308</v>
      </c>
      <c r="D787" s="14" t="s">
        <v>5309</v>
      </c>
      <c r="E787" s="14" t="s">
        <v>1316</v>
      </c>
      <c r="F787" s="7">
        <v>18900</v>
      </c>
      <c r="G787" s="8">
        <v>1</v>
      </c>
      <c r="H787" s="7">
        <v>18900</v>
      </c>
      <c r="I787" s="12" t="s">
        <v>5596</v>
      </c>
      <c r="J787" s="11" t="s">
        <v>599</v>
      </c>
      <c r="K787" s="12" t="s">
        <v>1707</v>
      </c>
    </row>
    <row r="788" spans="1:11" ht="24.75" customHeight="1">
      <c r="A788" s="11">
        <v>785</v>
      </c>
      <c r="B788" s="11" t="s">
        <v>5281</v>
      </c>
      <c r="C788" s="14" t="s">
        <v>5310</v>
      </c>
      <c r="D788" s="14" t="s">
        <v>5597</v>
      </c>
      <c r="E788" s="14" t="s">
        <v>241</v>
      </c>
      <c r="F788" s="7">
        <v>8420</v>
      </c>
      <c r="G788" s="8">
        <v>1</v>
      </c>
      <c r="H788" s="7">
        <v>8420</v>
      </c>
      <c r="I788" s="12" t="s">
        <v>5598</v>
      </c>
      <c r="J788" s="11" t="s">
        <v>5590</v>
      </c>
      <c r="K788" s="12" t="s">
        <v>1706</v>
      </c>
    </row>
    <row r="789" spans="1:11" ht="24.75" customHeight="1">
      <c r="A789" s="11">
        <v>786</v>
      </c>
      <c r="B789" s="11" t="s">
        <v>5281</v>
      </c>
      <c r="C789" s="14" t="s">
        <v>5311</v>
      </c>
      <c r="D789" s="14" t="s">
        <v>5312</v>
      </c>
      <c r="E789" s="14" t="s">
        <v>827</v>
      </c>
      <c r="F789" s="7">
        <v>22680</v>
      </c>
      <c r="G789" s="8">
        <v>1</v>
      </c>
      <c r="H789" s="7">
        <v>22680</v>
      </c>
      <c r="I789" s="12" t="s">
        <v>5599</v>
      </c>
      <c r="J789" s="11" t="s">
        <v>599</v>
      </c>
      <c r="K789" s="12" t="s">
        <v>1708</v>
      </c>
    </row>
    <row r="790" spans="1:11" ht="24.75" customHeight="1">
      <c r="A790" s="11">
        <v>787</v>
      </c>
      <c r="B790" s="11" t="s">
        <v>5281</v>
      </c>
      <c r="C790" s="14" t="s">
        <v>5313</v>
      </c>
      <c r="D790" s="14" t="s">
        <v>5600</v>
      </c>
      <c r="E790" s="14" t="s">
        <v>858</v>
      </c>
      <c r="F790" s="7">
        <v>11970</v>
      </c>
      <c r="G790" s="8">
        <v>1</v>
      </c>
      <c r="H790" s="7">
        <v>11970</v>
      </c>
      <c r="I790" s="12" t="s">
        <v>5784</v>
      </c>
      <c r="J790" s="11" t="s">
        <v>599</v>
      </c>
      <c r="K790" s="12" t="s">
        <v>1708</v>
      </c>
    </row>
    <row r="791" spans="1:11" ht="24.75" customHeight="1">
      <c r="A791" s="11">
        <v>788</v>
      </c>
      <c r="B791" s="11" t="s">
        <v>5281</v>
      </c>
      <c r="C791" s="14" t="s">
        <v>5314</v>
      </c>
      <c r="D791" s="14" t="s">
        <v>5315</v>
      </c>
      <c r="E791" s="14" t="s">
        <v>104</v>
      </c>
      <c r="F791" s="7">
        <v>16200</v>
      </c>
      <c r="G791" s="8">
        <v>1</v>
      </c>
      <c r="H791" s="7">
        <v>16200</v>
      </c>
      <c r="I791" s="12" t="s">
        <v>5785</v>
      </c>
      <c r="J791" s="11" t="s">
        <v>599</v>
      </c>
      <c r="K791" s="12" t="s">
        <v>1708</v>
      </c>
    </row>
    <row r="792" spans="1:11" ht="24.75" customHeight="1">
      <c r="A792" s="11">
        <v>789</v>
      </c>
      <c r="B792" s="11" t="s">
        <v>5281</v>
      </c>
      <c r="C792" s="14" t="s">
        <v>5316</v>
      </c>
      <c r="D792" s="14" t="s">
        <v>5317</v>
      </c>
      <c r="E792" s="14" t="s">
        <v>104</v>
      </c>
      <c r="F792" s="7">
        <v>15120</v>
      </c>
      <c r="G792" s="8">
        <v>1</v>
      </c>
      <c r="H792" s="7">
        <v>15120</v>
      </c>
      <c r="I792" s="12" t="s">
        <v>5601</v>
      </c>
      <c r="J792" s="11" t="s">
        <v>599</v>
      </c>
      <c r="K792" s="12" t="s">
        <v>1708</v>
      </c>
    </row>
    <row r="793" spans="1:11" ht="24.75" customHeight="1">
      <c r="A793" s="11">
        <v>790</v>
      </c>
      <c r="B793" s="11" t="s">
        <v>5281</v>
      </c>
      <c r="C793" s="14" t="s">
        <v>5318</v>
      </c>
      <c r="D793" s="14" t="s">
        <v>5319</v>
      </c>
      <c r="E793" s="14" t="s">
        <v>5320</v>
      </c>
      <c r="F793" s="7">
        <v>18360</v>
      </c>
      <c r="G793" s="8">
        <v>1</v>
      </c>
      <c r="H793" s="7">
        <v>18360</v>
      </c>
      <c r="I793" s="12" t="s">
        <v>5786</v>
      </c>
      <c r="J793" s="11" t="s">
        <v>599</v>
      </c>
      <c r="K793" s="12" t="s">
        <v>1707</v>
      </c>
    </row>
    <row r="794" spans="1:11" ht="24.75" customHeight="1">
      <c r="A794" s="11">
        <v>791</v>
      </c>
      <c r="B794" s="11" t="s">
        <v>5281</v>
      </c>
      <c r="C794" s="14" t="s">
        <v>5321</v>
      </c>
      <c r="D794" s="14" t="s">
        <v>5322</v>
      </c>
      <c r="E794" s="14" t="s">
        <v>5602</v>
      </c>
      <c r="F794" s="7">
        <v>17640</v>
      </c>
      <c r="G794" s="8">
        <v>1</v>
      </c>
      <c r="H794" s="7">
        <v>17640</v>
      </c>
      <c r="I794" s="12" t="s">
        <v>5603</v>
      </c>
      <c r="J794" s="11" t="s">
        <v>599</v>
      </c>
      <c r="K794" s="12" t="s">
        <v>1706</v>
      </c>
    </row>
    <row r="795" spans="1:11" ht="24.75" customHeight="1">
      <c r="A795" s="11">
        <v>792</v>
      </c>
      <c r="B795" s="11" t="s">
        <v>5604</v>
      </c>
      <c r="C795" s="14" t="s">
        <v>5323</v>
      </c>
      <c r="D795" s="14" t="s">
        <v>941</v>
      </c>
      <c r="E795" s="14" t="s">
        <v>5324</v>
      </c>
      <c r="F795" s="7">
        <v>12470</v>
      </c>
      <c r="G795" s="8">
        <v>1</v>
      </c>
      <c r="H795" s="7">
        <v>12470</v>
      </c>
      <c r="I795" s="12" t="s">
        <v>5605</v>
      </c>
      <c r="J795" s="11" t="s">
        <v>5590</v>
      </c>
      <c r="K795" s="12" t="s">
        <v>1706</v>
      </c>
    </row>
    <row r="796" spans="1:11" ht="24.75" customHeight="1">
      <c r="A796" s="11">
        <v>793</v>
      </c>
      <c r="B796" s="11" t="s">
        <v>5281</v>
      </c>
      <c r="C796" s="14" t="s">
        <v>5325</v>
      </c>
      <c r="D796" s="14" t="s">
        <v>5606</v>
      </c>
      <c r="E796" s="14" t="s">
        <v>581</v>
      </c>
      <c r="F796" s="7">
        <v>15120</v>
      </c>
      <c r="G796" s="8">
        <v>1</v>
      </c>
      <c r="H796" s="7">
        <v>15120</v>
      </c>
      <c r="I796" s="12" t="s">
        <v>5607</v>
      </c>
      <c r="J796" s="11" t="s">
        <v>599</v>
      </c>
      <c r="K796" s="12" t="s">
        <v>1707</v>
      </c>
    </row>
    <row r="797" spans="1:11" ht="24.75" customHeight="1">
      <c r="A797" s="11">
        <v>794</v>
      </c>
      <c r="B797" s="11" t="s">
        <v>5281</v>
      </c>
      <c r="C797" s="14" t="s">
        <v>5326</v>
      </c>
      <c r="D797" s="14" t="s">
        <v>5327</v>
      </c>
      <c r="E797" s="14" t="s">
        <v>710</v>
      </c>
      <c r="F797" s="7">
        <v>17280</v>
      </c>
      <c r="G797" s="8">
        <v>1</v>
      </c>
      <c r="H797" s="7">
        <v>17280</v>
      </c>
      <c r="I797" s="12" t="s">
        <v>5608</v>
      </c>
      <c r="J797" s="11" t="s">
        <v>5590</v>
      </c>
      <c r="K797" s="12" t="s">
        <v>1708</v>
      </c>
    </row>
    <row r="798" spans="1:11" ht="24.75" customHeight="1">
      <c r="A798" s="11">
        <v>795</v>
      </c>
      <c r="B798" s="11" t="s">
        <v>5281</v>
      </c>
      <c r="C798" s="14" t="s">
        <v>5328</v>
      </c>
      <c r="D798" s="14" t="s">
        <v>5609</v>
      </c>
      <c r="E798" s="14" t="s">
        <v>5610</v>
      </c>
      <c r="F798" s="7">
        <v>17280</v>
      </c>
      <c r="G798" s="8">
        <v>1</v>
      </c>
      <c r="H798" s="7">
        <v>17280</v>
      </c>
      <c r="I798" s="12" t="s">
        <v>5787</v>
      </c>
      <c r="J798" s="11" t="s">
        <v>5590</v>
      </c>
      <c r="K798" s="12" t="s">
        <v>1706</v>
      </c>
    </row>
    <row r="799" spans="1:11" ht="24.75" customHeight="1">
      <c r="A799" s="11">
        <v>796</v>
      </c>
      <c r="B799" s="11" t="s">
        <v>5604</v>
      </c>
      <c r="C799" s="14" t="s">
        <v>5329</v>
      </c>
      <c r="D799" s="14" t="s">
        <v>5327</v>
      </c>
      <c r="E799" s="14" t="s">
        <v>710</v>
      </c>
      <c r="F799" s="7">
        <v>17280</v>
      </c>
      <c r="G799" s="8">
        <v>1</v>
      </c>
      <c r="H799" s="7">
        <v>17280</v>
      </c>
      <c r="I799" s="12" t="s">
        <v>5611</v>
      </c>
      <c r="J799" s="11" t="s">
        <v>599</v>
      </c>
      <c r="K799" s="12" t="s">
        <v>1708</v>
      </c>
    </row>
    <row r="800" spans="1:11" ht="24.75" customHeight="1">
      <c r="A800" s="11">
        <v>797</v>
      </c>
      <c r="B800" s="11" t="s">
        <v>5281</v>
      </c>
      <c r="C800" s="14" t="s">
        <v>5330</v>
      </c>
      <c r="D800" s="14" t="s">
        <v>5327</v>
      </c>
      <c r="E800" s="14" t="s">
        <v>710</v>
      </c>
      <c r="F800" s="7">
        <v>17280</v>
      </c>
      <c r="G800" s="8">
        <v>1</v>
      </c>
      <c r="H800" s="7">
        <v>17280</v>
      </c>
      <c r="I800" s="12" t="s">
        <v>5612</v>
      </c>
      <c r="J800" s="11" t="s">
        <v>5590</v>
      </c>
      <c r="K800" s="12" t="s">
        <v>1708</v>
      </c>
    </row>
    <row r="801" spans="1:11" ht="24.75" customHeight="1">
      <c r="A801" s="11">
        <v>798</v>
      </c>
      <c r="B801" s="11" t="s">
        <v>5281</v>
      </c>
      <c r="C801" s="14" t="s">
        <v>5331</v>
      </c>
      <c r="D801" s="14" t="s">
        <v>5613</v>
      </c>
      <c r="E801" s="14" t="s">
        <v>858</v>
      </c>
      <c r="F801" s="7">
        <v>13860</v>
      </c>
      <c r="G801" s="8">
        <v>1</v>
      </c>
      <c r="H801" s="7">
        <v>13860</v>
      </c>
      <c r="I801" s="12" t="s">
        <v>5614</v>
      </c>
      <c r="J801" s="11" t="s">
        <v>5590</v>
      </c>
      <c r="K801" s="12" t="s">
        <v>1708</v>
      </c>
    </row>
    <row r="802" spans="1:11" ht="24.75" customHeight="1">
      <c r="A802" s="11">
        <v>799</v>
      </c>
      <c r="B802" s="11" t="s">
        <v>5281</v>
      </c>
      <c r="C802" s="14" t="s">
        <v>5332</v>
      </c>
      <c r="D802" s="14" t="s">
        <v>5333</v>
      </c>
      <c r="E802" s="14" t="s">
        <v>5334</v>
      </c>
      <c r="F802" s="7">
        <v>8820</v>
      </c>
      <c r="G802" s="8">
        <v>1</v>
      </c>
      <c r="H802" s="7">
        <v>8820</v>
      </c>
      <c r="I802" s="12" t="s">
        <v>5615</v>
      </c>
      <c r="J802" s="11" t="s">
        <v>5590</v>
      </c>
      <c r="K802" s="12" t="s">
        <v>1706</v>
      </c>
    </row>
    <row r="803" spans="1:11" ht="24.75" customHeight="1">
      <c r="A803" s="11">
        <v>800</v>
      </c>
      <c r="B803" s="11" t="s">
        <v>5281</v>
      </c>
      <c r="C803" s="14" t="s">
        <v>5335</v>
      </c>
      <c r="D803" s="14" t="s">
        <v>5333</v>
      </c>
      <c r="E803" s="14" t="s">
        <v>5334</v>
      </c>
      <c r="F803" s="7">
        <v>8820</v>
      </c>
      <c r="G803" s="8">
        <v>1</v>
      </c>
      <c r="H803" s="7">
        <v>8820</v>
      </c>
      <c r="I803" s="12" t="s">
        <v>5788</v>
      </c>
      <c r="J803" s="11" t="s">
        <v>5590</v>
      </c>
      <c r="K803" s="12" t="s">
        <v>1706</v>
      </c>
    </row>
    <row r="804" spans="1:11" ht="24.75" customHeight="1">
      <c r="A804" s="11">
        <v>801</v>
      </c>
      <c r="B804" s="11" t="s">
        <v>5281</v>
      </c>
      <c r="C804" s="14" t="s">
        <v>5336</v>
      </c>
      <c r="D804" s="14" t="s">
        <v>5333</v>
      </c>
      <c r="E804" s="14" t="s">
        <v>5334</v>
      </c>
      <c r="F804" s="7">
        <v>8820</v>
      </c>
      <c r="G804" s="8">
        <v>1</v>
      </c>
      <c r="H804" s="7">
        <v>8820</v>
      </c>
      <c r="I804" s="12" t="s">
        <v>5616</v>
      </c>
      <c r="J804" s="11" t="s">
        <v>5590</v>
      </c>
      <c r="K804" s="12" t="s">
        <v>1706</v>
      </c>
    </row>
    <row r="805" spans="1:11" ht="24.75" customHeight="1">
      <c r="A805" s="11">
        <v>802</v>
      </c>
      <c r="B805" s="11" t="s">
        <v>5604</v>
      </c>
      <c r="C805" s="14" t="s">
        <v>5337</v>
      </c>
      <c r="D805" s="14" t="s">
        <v>5338</v>
      </c>
      <c r="E805" s="14" t="s">
        <v>5617</v>
      </c>
      <c r="F805" s="7">
        <v>13860</v>
      </c>
      <c r="G805" s="8">
        <v>1</v>
      </c>
      <c r="H805" s="7">
        <v>13860</v>
      </c>
      <c r="I805" s="12" t="s">
        <v>5789</v>
      </c>
      <c r="J805" s="11" t="s">
        <v>708</v>
      </c>
      <c r="K805" s="12" t="s">
        <v>1707</v>
      </c>
    </row>
    <row r="806" spans="1:11" ht="24.75" customHeight="1">
      <c r="A806" s="11">
        <v>803</v>
      </c>
      <c r="B806" s="11" t="s">
        <v>5281</v>
      </c>
      <c r="C806" s="14" t="s">
        <v>5339</v>
      </c>
      <c r="D806" s="14" t="s">
        <v>165</v>
      </c>
      <c r="E806" s="14" t="s">
        <v>166</v>
      </c>
      <c r="F806" s="7">
        <v>13860</v>
      </c>
      <c r="G806" s="8">
        <v>1</v>
      </c>
      <c r="H806" s="7">
        <v>13860</v>
      </c>
      <c r="I806" s="12" t="s">
        <v>5618</v>
      </c>
      <c r="J806" s="11" t="s">
        <v>708</v>
      </c>
      <c r="K806" s="12" t="s">
        <v>1706</v>
      </c>
    </row>
    <row r="807" spans="1:11" ht="24.75" customHeight="1">
      <c r="A807" s="11">
        <v>804</v>
      </c>
      <c r="B807" s="11" t="s">
        <v>5281</v>
      </c>
      <c r="C807" s="14" t="s">
        <v>5340</v>
      </c>
      <c r="D807" s="14" t="s">
        <v>165</v>
      </c>
      <c r="E807" s="14" t="s">
        <v>5617</v>
      </c>
      <c r="F807" s="7">
        <v>13860</v>
      </c>
      <c r="G807" s="8">
        <v>1</v>
      </c>
      <c r="H807" s="7">
        <v>13860</v>
      </c>
      <c r="I807" s="12" t="s">
        <v>5619</v>
      </c>
      <c r="J807" s="11" t="s">
        <v>708</v>
      </c>
      <c r="K807" s="12" t="s">
        <v>1707</v>
      </c>
    </row>
    <row r="808" spans="1:11" ht="24.75" customHeight="1">
      <c r="A808" s="11">
        <v>805</v>
      </c>
      <c r="B808" s="11" t="s">
        <v>5281</v>
      </c>
      <c r="C808" s="14" t="s">
        <v>5341</v>
      </c>
      <c r="D808" s="14" t="s">
        <v>5342</v>
      </c>
      <c r="E808" s="14" t="s">
        <v>243</v>
      </c>
      <c r="F808" s="7">
        <v>15120</v>
      </c>
      <c r="G808" s="8">
        <v>1</v>
      </c>
      <c r="H808" s="7">
        <v>15120</v>
      </c>
      <c r="I808" s="12" t="s">
        <v>5790</v>
      </c>
      <c r="J808" s="11" t="s">
        <v>708</v>
      </c>
      <c r="K808" s="12" t="s">
        <v>1708</v>
      </c>
    </row>
    <row r="809" spans="1:11" ht="24.75" customHeight="1">
      <c r="A809" s="11">
        <v>806</v>
      </c>
      <c r="B809" s="11" t="s">
        <v>5604</v>
      </c>
      <c r="C809" s="14" t="s">
        <v>5343</v>
      </c>
      <c r="D809" s="14" t="s">
        <v>192</v>
      </c>
      <c r="E809" s="14" t="s">
        <v>5620</v>
      </c>
      <c r="F809" s="7">
        <v>18000</v>
      </c>
      <c r="G809" s="8">
        <v>1</v>
      </c>
      <c r="H809" s="7">
        <v>18000</v>
      </c>
      <c r="I809" s="12" t="s">
        <v>5791</v>
      </c>
      <c r="J809" s="11" t="s">
        <v>5792</v>
      </c>
      <c r="K809" s="12" t="s">
        <v>1706</v>
      </c>
    </row>
    <row r="810" spans="1:11" ht="24.75" customHeight="1">
      <c r="A810" s="11">
        <v>807</v>
      </c>
      <c r="B810" s="11" t="s">
        <v>5621</v>
      </c>
      <c r="C810" s="14" t="s">
        <v>5344</v>
      </c>
      <c r="D810" s="14" t="s">
        <v>4069</v>
      </c>
      <c r="E810" s="14" t="s">
        <v>858</v>
      </c>
      <c r="F810" s="7">
        <v>13860</v>
      </c>
      <c r="G810" s="8">
        <v>1</v>
      </c>
      <c r="H810" s="7">
        <v>13860</v>
      </c>
      <c r="I810" s="12" t="s">
        <v>5622</v>
      </c>
      <c r="J810" s="11" t="s">
        <v>708</v>
      </c>
      <c r="K810" s="12" t="s">
        <v>1708</v>
      </c>
    </row>
    <row r="811" spans="1:11" ht="24.75" customHeight="1">
      <c r="A811" s="11">
        <v>808</v>
      </c>
      <c r="B811" s="11" t="s">
        <v>5281</v>
      </c>
      <c r="C811" s="14" t="s">
        <v>5345</v>
      </c>
      <c r="D811" s="14" t="s">
        <v>5346</v>
      </c>
      <c r="E811" s="14" t="s">
        <v>5347</v>
      </c>
      <c r="F811" s="7">
        <v>14400</v>
      </c>
      <c r="G811" s="8">
        <v>1</v>
      </c>
      <c r="H811" s="7">
        <v>14400</v>
      </c>
      <c r="I811" s="12" t="s">
        <v>5623</v>
      </c>
      <c r="J811" s="11" t="s">
        <v>729</v>
      </c>
      <c r="K811" s="12" t="s">
        <v>1706</v>
      </c>
    </row>
    <row r="812" spans="1:11" ht="24.75" customHeight="1">
      <c r="A812" s="11">
        <v>809</v>
      </c>
      <c r="B812" s="11" t="s">
        <v>5281</v>
      </c>
      <c r="C812" s="14" t="s">
        <v>5348</v>
      </c>
      <c r="D812" s="14" t="s">
        <v>5624</v>
      </c>
      <c r="E812" s="14" t="s">
        <v>4025</v>
      </c>
      <c r="F812" s="7">
        <v>22000</v>
      </c>
      <c r="G812" s="8">
        <v>1</v>
      </c>
      <c r="H812" s="7">
        <v>22000</v>
      </c>
      <c r="I812" s="12" t="s">
        <v>5625</v>
      </c>
      <c r="J812" s="11" t="s">
        <v>729</v>
      </c>
      <c r="K812" s="12" t="s">
        <v>1706</v>
      </c>
    </row>
    <row r="813" spans="1:11" ht="24.75" customHeight="1">
      <c r="A813" s="11">
        <v>810</v>
      </c>
      <c r="B813" s="11" t="s">
        <v>5281</v>
      </c>
      <c r="C813" s="14" t="s">
        <v>5349</v>
      </c>
      <c r="D813" s="14" t="s">
        <v>4024</v>
      </c>
      <c r="E813" s="14" t="s">
        <v>5350</v>
      </c>
      <c r="F813" s="7">
        <v>10260</v>
      </c>
      <c r="G813" s="8">
        <v>1</v>
      </c>
      <c r="H813" s="7">
        <v>10260</v>
      </c>
      <c r="I813" s="12" t="s">
        <v>5626</v>
      </c>
      <c r="J813" s="11" t="s">
        <v>729</v>
      </c>
      <c r="K813" s="12" t="s">
        <v>1707</v>
      </c>
    </row>
    <row r="814" spans="1:11" ht="24.75" customHeight="1">
      <c r="A814" s="11">
        <v>811</v>
      </c>
      <c r="B814" s="11" t="s">
        <v>5281</v>
      </c>
      <c r="C814" s="14" t="s">
        <v>5351</v>
      </c>
      <c r="D814" s="14" t="s">
        <v>5627</v>
      </c>
      <c r="E814" s="14" t="s">
        <v>5352</v>
      </c>
      <c r="F814" s="7">
        <v>6300</v>
      </c>
      <c r="G814" s="8">
        <v>1</v>
      </c>
      <c r="H814" s="7">
        <v>6300</v>
      </c>
      <c r="I814" s="12" t="s">
        <v>5628</v>
      </c>
      <c r="J814" s="11" t="s">
        <v>5582</v>
      </c>
      <c r="K814" s="12" t="s">
        <v>1706</v>
      </c>
    </row>
    <row r="815" spans="1:11" ht="24.75" customHeight="1">
      <c r="A815" s="11">
        <v>812</v>
      </c>
      <c r="B815" s="11" t="s">
        <v>5281</v>
      </c>
      <c r="C815" s="14" t="s">
        <v>5353</v>
      </c>
      <c r="D815" s="14" t="s">
        <v>5354</v>
      </c>
      <c r="E815" s="14" t="s">
        <v>678</v>
      </c>
      <c r="F815" s="7">
        <v>12960</v>
      </c>
      <c r="G815" s="8">
        <v>1</v>
      </c>
      <c r="H815" s="7">
        <v>12960</v>
      </c>
      <c r="I815" s="12" t="s">
        <v>5793</v>
      </c>
      <c r="J815" s="11" t="s">
        <v>460</v>
      </c>
      <c r="K815" s="12" t="s">
        <v>1708</v>
      </c>
    </row>
    <row r="816" spans="1:11" ht="24.75" customHeight="1">
      <c r="A816" s="11">
        <v>813</v>
      </c>
      <c r="B816" s="11" t="s">
        <v>5281</v>
      </c>
      <c r="C816" s="14" t="s">
        <v>5355</v>
      </c>
      <c r="D816" s="14" t="s">
        <v>5629</v>
      </c>
      <c r="E816" s="14" t="s">
        <v>288</v>
      </c>
      <c r="F816" s="7">
        <v>39600</v>
      </c>
      <c r="G816" s="8">
        <v>2</v>
      </c>
      <c r="H816" s="7">
        <v>79200</v>
      </c>
      <c r="I816" s="12" t="s">
        <v>5630</v>
      </c>
      <c r="J816" s="11" t="s">
        <v>460</v>
      </c>
      <c r="K816" s="12" t="s">
        <v>1706</v>
      </c>
    </row>
    <row r="817" spans="1:11" ht="24.75" customHeight="1">
      <c r="A817" s="11">
        <v>814</v>
      </c>
      <c r="B817" s="11" t="s">
        <v>5281</v>
      </c>
      <c r="C817" s="14" t="s">
        <v>5356</v>
      </c>
      <c r="D817" s="14" t="s">
        <v>5631</v>
      </c>
      <c r="E817" s="14" t="s">
        <v>827</v>
      </c>
      <c r="F817" s="7">
        <v>12600</v>
      </c>
      <c r="G817" s="8">
        <v>1</v>
      </c>
      <c r="H817" s="7">
        <v>12600</v>
      </c>
      <c r="I817" s="12" t="s">
        <v>5632</v>
      </c>
      <c r="J817" s="11" t="s">
        <v>460</v>
      </c>
      <c r="K817" s="12" t="s">
        <v>1708</v>
      </c>
    </row>
    <row r="818" spans="1:11" ht="24.75" customHeight="1">
      <c r="A818" s="11">
        <v>815</v>
      </c>
      <c r="B818" s="11" t="s">
        <v>5604</v>
      </c>
      <c r="C818" s="14" t="s">
        <v>5357</v>
      </c>
      <c r="D818" s="14" t="s">
        <v>336</v>
      </c>
      <c r="E818" s="14" t="s">
        <v>678</v>
      </c>
      <c r="F818" s="7">
        <v>12960</v>
      </c>
      <c r="G818" s="8">
        <v>1</v>
      </c>
      <c r="H818" s="7">
        <v>12960</v>
      </c>
      <c r="I818" s="12" t="s">
        <v>5633</v>
      </c>
      <c r="J818" s="11" t="s">
        <v>460</v>
      </c>
      <c r="K818" s="12" t="s">
        <v>1708</v>
      </c>
    </row>
    <row r="819" spans="1:11" ht="24.75" customHeight="1">
      <c r="A819" s="11">
        <v>816</v>
      </c>
      <c r="B819" s="11" t="s">
        <v>5281</v>
      </c>
      <c r="C819" s="14" t="s">
        <v>5358</v>
      </c>
      <c r="D819" s="14" t="s">
        <v>5634</v>
      </c>
      <c r="E819" s="14" t="s">
        <v>373</v>
      </c>
      <c r="F819" s="7">
        <v>21600</v>
      </c>
      <c r="G819" s="8">
        <v>2</v>
      </c>
      <c r="H819" s="7">
        <v>43200</v>
      </c>
      <c r="I819" s="12" t="s">
        <v>5635</v>
      </c>
      <c r="J819" s="11" t="s">
        <v>635</v>
      </c>
      <c r="K819" s="12" t="s">
        <v>1708</v>
      </c>
    </row>
    <row r="820" spans="1:11" ht="24.75" customHeight="1">
      <c r="A820" s="11">
        <v>817</v>
      </c>
      <c r="B820" s="11" t="s">
        <v>5281</v>
      </c>
      <c r="C820" s="14" t="s">
        <v>5359</v>
      </c>
      <c r="D820" s="14" t="s">
        <v>5360</v>
      </c>
      <c r="E820" s="14" t="s">
        <v>28</v>
      </c>
      <c r="F820" s="7">
        <v>12500</v>
      </c>
      <c r="G820" s="8">
        <v>5</v>
      </c>
      <c r="H820" s="7">
        <v>62500</v>
      </c>
      <c r="I820" s="12" t="s">
        <v>5637</v>
      </c>
      <c r="J820" s="11" t="s">
        <v>635</v>
      </c>
      <c r="K820" s="12" t="s">
        <v>1708</v>
      </c>
    </row>
    <row r="821" spans="1:11" ht="24.75" customHeight="1">
      <c r="A821" s="11">
        <v>818</v>
      </c>
      <c r="B821" s="11" t="s">
        <v>5281</v>
      </c>
      <c r="C821" s="14" t="s">
        <v>5361</v>
      </c>
      <c r="D821" s="14" t="s">
        <v>5362</v>
      </c>
      <c r="E821" s="14" t="s">
        <v>3985</v>
      </c>
      <c r="F821" s="7">
        <v>12600</v>
      </c>
      <c r="G821" s="8">
        <v>1</v>
      </c>
      <c r="H821" s="7">
        <v>12600</v>
      </c>
      <c r="I821" s="12" t="s">
        <v>5638</v>
      </c>
      <c r="J821" s="11" t="s">
        <v>635</v>
      </c>
      <c r="K821" s="12" t="s">
        <v>1708</v>
      </c>
    </row>
    <row r="822" spans="1:11" ht="24.75" customHeight="1">
      <c r="A822" s="11">
        <v>819</v>
      </c>
      <c r="B822" s="11" t="s">
        <v>5281</v>
      </c>
      <c r="C822" s="14" t="s">
        <v>5363</v>
      </c>
      <c r="D822" s="14" t="s">
        <v>186</v>
      </c>
      <c r="E822" s="14" t="s">
        <v>170</v>
      </c>
      <c r="F822" s="7">
        <v>10260</v>
      </c>
      <c r="G822" s="8">
        <v>1</v>
      </c>
      <c r="H822" s="7">
        <v>10260</v>
      </c>
      <c r="I822" s="12" t="s">
        <v>5794</v>
      </c>
      <c r="J822" s="11" t="s">
        <v>635</v>
      </c>
      <c r="K822" s="12" t="s">
        <v>1708</v>
      </c>
    </row>
    <row r="823" spans="1:11" ht="24.75" customHeight="1">
      <c r="A823" s="11">
        <v>820</v>
      </c>
      <c r="B823" s="11" t="s">
        <v>5281</v>
      </c>
      <c r="C823" s="14" t="s">
        <v>5364</v>
      </c>
      <c r="D823" s="14" t="s">
        <v>5639</v>
      </c>
      <c r="E823" s="14" t="s">
        <v>862</v>
      </c>
      <c r="F823" s="7">
        <v>25200</v>
      </c>
      <c r="G823" s="8">
        <v>2</v>
      </c>
      <c r="H823" s="7">
        <v>50400</v>
      </c>
      <c r="I823" s="12" t="s">
        <v>5640</v>
      </c>
      <c r="J823" s="11" t="s">
        <v>635</v>
      </c>
      <c r="K823" s="12" t="s">
        <v>1708</v>
      </c>
    </row>
    <row r="824" spans="1:11" ht="24.75" customHeight="1">
      <c r="A824" s="11">
        <v>821</v>
      </c>
      <c r="B824" s="11" t="s">
        <v>5281</v>
      </c>
      <c r="C824" s="14" t="s">
        <v>5365</v>
      </c>
      <c r="D824" s="14" t="s">
        <v>5366</v>
      </c>
      <c r="E824" s="14" t="s">
        <v>3995</v>
      </c>
      <c r="F824" s="7">
        <v>15120</v>
      </c>
      <c r="G824" s="8">
        <v>1</v>
      </c>
      <c r="H824" s="7">
        <v>15120</v>
      </c>
      <c r="I824" s="12" t="s">
        <v>5641</v>
      </c>
      <c r="J824" s="11" t="s">
        <v>635</v>
      </c>
      <c r="K824" s="12" t="s">
        <v>1706</v>
      </c>
    </row>
    <row r="825" spans="1:11" ht="24.75" customHeight="1">
      <c r="A825" s="11">
        <v>822</v>
      </c>
      <c r="B825" s="11" t="s">
        <v>5604</v>
      </c>
      <c r="C825" s="14" t="s">
        <v>5367</v>
      </c>
      <c r="D825" s="14" t="s">
        <v>5642</v>
      </c>
      <c r="E825" s="14" t="s">
        <v>5368</v>
      </c>
      <c r="F825" s="7">
        <v>12600</v>
      </c>
      <c r="G825" s="8">
        <v>1</v>
      </c>
      <c r="H825" s="7">
        <v>12600</v>
      </c>
      <c r="I825" s="12" t="s">
        <v>5643</v>
      </c>
      <c r="J825" s="11" t="s">
        <v>5636</v>
      </c>
      <c r="K825" s="12" t="s">
        <v>1707</v>
      </c>
    </row>
    <row r="826" spans="1:11" ht="24.75" customHeight="1">
      <c r="A826" s="11">
        <v>823</v>
      </c>
      <c r="B826" s="11" t="s">
        <v>5281</v>
      </c>
      <c r="C826" s="14" t="s">
        <v>5369</v>
      </c>
      <c r="D826" s="14" t="s">
        <v>735</v>
      </c>
      <c r="E826" s="14" t="s">
        <v>170</v>
      </c>
      <c r="F826" s="7">
        <v>9720</v>
      </c>
      <c r="G826" s="8">
        <v>1</v>
      </c>
      <c r="H826" s="7">
        <v>9720</v>
      </c>
      <c r="I826" s="12" t="s">
        <v>5644</v>
      </c>
      <c r="J826" s="11" t="s">
        <v>635</v>
      </c>
      <c r="K826" s="12" t="s">
        <v>1708</v>
      </c>
    </row>
    <row r="827" spans="1:11" ht="24.75" customHeight="1">
      <c r="A827" s="11">
        <v>824</v>
      </c>
      <c r="B827" s="11" t="s">
        <v>5281</v>
      </c>
      <c r="C827" s="14" t="s">
        <v>5370</v>
      </c>
      <c r="D827" s="14" t="s">
        <v>3967</v>
      </c>
      <c r="E827" s="14" t="s">
        <v>5645</v>
      </c>
      <c r="F827" s="7">
        <v>17100</v>
      </c>
      <c r="G827" s="8">
        <v>1</v>
      </c>
      <c r="H827" s="7">
        <v>17100</v>
      </c>
      <c r="I827" s="12" t="s">
        <v>5795</v>
      </c>
      <c r="J827" s="11" t="s">
        <v>5636</v>
      </c>
      <c r="K827" s="12" t="s">
        <v>1708</v>
      </c>
    </row>
    <row r="828" spans="1:11" ht="24.75" customHeight="1">
      <c r="A828" s="11">
        <v>825</v>
      </c>
      <c r="B828" s="11" t="s">
        <v>5281</v>
      </c>
      <c r="C828" s="14" t="s">
        <v>5371</v>
      </c>
      <c r="D828" s="14" t="s">
        <v>5372</v>
      </c>
      <c r="E828" s="14" t="s">
        <v>817</v>
      </c>
      <c r="F828" s="7">
        <v>17100</v>
      </c>
      <c r="G828" s="8">
        <v>1</v>
      </c>
      <c r="H828" s="7">
        <v>17100</v>
      </c>
      <c r="I828" s="12" t="s">
        <v>5796</v>
      </c>
      <c r="J828" s="11" t="s">
        <v>635</v>
      </c>
      <c r="K828" s="12" t="s">
        <v>1708</v>
      </c>
    </row>
    <row r="829" spans="1:11" ht="24.75" customHeight="1">
      <c r="A829" s="11">
        <v>826</v>
      </c>
      <c r="B829" s="11" t="s">
        <v>5621</v>
      </c>
      <c r="C829" s="14" t="s">
        <v>5373</v>
      </c>
      <c r="D829" s="14" t="s">
        <v>5374</v>
      </c>
      <c r="E829" s="14" t="s">
        <v>710</v>
      </c>
      <c r="F829" s="7">
        <v>17280</v>
      </c>
      <c r="G829" s="8">
        <v>1</v>
      </c>
      <c r="H829" s="7">
        <v>17280</v>
      </c>
      <c r="I829" s="12" t="s">
        <v>5797</v>
      </c>
      <c r="J829" s="11" t="s">
        <v>635</v>
      </c>
      <c r="K829" s="12" t="s">
        <v>1706</v>
      </c>
    </row>
    <row r="830" spans="1:11" ht="24.75" customHeight="1">
      <c r="A830" s="11">
        <v>827</v>
      </c>
      <c r="B830" s="11" t="s">
        <v>5604</v>
      </c>
      <c r="C830" s="14" t="s">
        <v>5375</v>
      </c>
      <c r="D830" s="14" t="s">
        <v>5376</v>
      </c>
      <c r="E830" s="14" t="s">
        <v>73</v>
      </c>
      <c r="F830" s="7">
        <v>12600</v>
      </c>
      <c r="G830" s="8">
        <v>1</v>
      </c>
      <c r="H830" s="7">
        <v>12600</v>
      </c>
      <c r="I830" s="12" t="s">
        <v>5646</v>
      </c>
      <c r="J830" s="11" t="s">
        <v>5636</v>
      </c>
      <c r="K830" s="12" t="s">
        <v>1708</v>
      </c>
    </row>
    <row r="831" spans="1:11" ht="24.75" customHeight="1">
      <c r="A831" s="11">
        <v>828</v>
      </c>
      <c r="B831" s="11" t="s">
        <v>5281</v>
      </c>
      <c r="C831" s="14" t="s">
        <v>5377</v>
      </c>
      <c r="D831" s="14" t="s">
        <v>5378</v>
      </c>
      <c r="E831" s="14" t="s">
        <v>5379</v>
      </c>
      <c r="F831" s="7">
        <v>10800</v>
      </c>
      <c r="G831" s="8">
        <v>1</v>
      </c>
      <c r="H831" s="7">
        <v>10800</v>
      </c>
      <c r="I831" s="12" t="s">
        <v>5798</v>
      </c>
      <c r="J831" s="11" t="s">
        <v>635</v>
      </c>
      <c r="K831" s="12" t="s">
        <v>1706</v>
      </c>
    </row>
    <row r="832" spans="1:11" ht="24.75" customHeight="1">
      <c r="A832" s="11">
        <v>829</v>
      </c>
      <c r="B832" s="11" t="s">
        <v>5281</v>
      </c>
      <c r="C832" s="14" t="s">
        <v>5380</v>
      </c>
      <c r="D832" s="14" t="s">
        <v>5647</v>
      </c>
      <c r="E832" s="14" t="s">
        <v>5381</v>
      </c>
      <c r="F832" s="7">
        <v>9720</v>
      </c>
      <c r="G832" s="8">
        <v>1</v>
      </c>
      <c r="H832" s="7">
        <v>9720</v>
      </c>
      <c r="I832" s="12" t="s">
        <v>5648</v>
      </c>
      <c r="J832" s="11" t="s">
        <v>635</v>
      </c>
      <c r="K832" s="12" t="s">
        <v>1708</v>
      </c>
    </row>
    <row r="833" spans="1:11" ht="24.75" customHeight="1">
      <c r="A833" s="11">
        <v>830</v>
      </c>
      <c r="B833" s="11" t="s">
        <v>5281</v>
      </c>
      <c r="C833" s="14" t="s">
        <v>5382</v>
      </c>
      <c r="D833" s="14" t="s">
        <v>732</v>
      </c>
      <c r="E833" s="14" t="s">
        <v>710</v>
      </c>
      <c r="F833" s="7">
        <v>15840</v>
      </c>
      <c r="G833" s="8">
        <v>1</v>
      </c>
      <c r="H833" s="7">
        <v>15840</v>
      </c>
      <c r="I833" s="12" t="s">
        <v>5649</v>
      </c>
      <c r="J833" s="11" t="s">
        <v>635</v>
      </c>
      <c r="K833" s="12" t="s">
        <v>1706</v>
      </c>
    </row>
    <row r="834" spans="1:11" ht="24.75" customHeight="1">
      <c r="A834" s="11">
        <v>831</v>
      </c>
      <c r="B834" s="11" t="s">
        <v>5281</v>
      </c>
      <c r="C834" s="14" t="s">
        <v>5383</v>
      </c>
      <c r="D834" s="14" t="s">
        <v>5384</v>
      </c>
      <c r="E834" s="14" t="s">
        <v>231</v>
      </c>
      <c r="F834" s="7">
        <v>11340</v>
      </c>
      <c r="G834" s="8">
        <v>1</v>
      </c>
      <c r="H834" s="7">
        <v>11340</v>
      </c>
      <c r="I834" s="12" t="s">
        <v>5650</v>
      </c>
      <c r="J834" s="11" t="s">
        <v>635</v>
      </c>
      <c r="K834" s="12" t="s">
        <v>1708</v>
      </c>
    </row>
    <row r="835" spans="1:11" ht="24.75" customHeight="1">
      <c r="A835" s="11">
        <v>832</v>
      </c>
      <c r="B835" s="11" t="s">
        <v>5281</v>
      </c>
      <c r="C835" s="14" t="s">
        <v>5385</v>
      </c>
      <c r="D835" s="14" t="s">
        <v>5651</v>
      </c>
      <c r="E835" s="14" t="s">
        <v>5386</v>
      </c>
      <c r="F835" s="7">
        <v>8640</v>
      </c>
      <c r="G835" s="8">
        <v>1</v>
      </c>
      <c r="H835" s="7">
        <v>8640</v>
      </c>
      <c r="I835" s="12" t="s">
        <v>5652</v>
      </c>
      <c r="J835" s="11" t="s">
        <v>635</v>
      </c>
      <c r="K835" s="12" t="s">
        <v>1706</v>
      </c>
    </row>
    <row r="836" spans="1:11" ht="24.75" customHeight="1">
      <c r="A836" s="11">
        <v>833</v>
      </c>
      <c r="B836" s="11" t="s">
        <v>5281</v>
      </c>
      <c r="C836" s="14" t="s">
        <v>5387</v>
      </c>
      <c r="D836" s="14" t="s">
        <v>5388</v>
      </c>
      <c r="E836" s="14" t="s">
        <v>698</v>
      </c>
      <c r="F836" s="7">
        <v>15300</v>
      </c>
      <c r="G836" s="8">
        <v>1</v>
      </c>
      <c r="H836" s="7">
        <v>15300</v>
      </c>
      <c r="I836" s="12" t="s">
        <v>5653</v>
      </c>
      <c r="J836" s="11" t="s">
        <v>635</v>
      </c>
      <c r="K836" s="12" t="s">
        <v>1707</v>
      </c>
    </row>
    <row r="837" spans="1:11" ht="24.75" customHeight="1">
      <c r="A837" s="11">
        <v>834</v>
      </c>
      <c r="B837" s="11" t="s">
        <v>5281</v>
      </c>
      <c r="C837" s="14" t="s">
        <v>5389</v>
      </c>
      <c r="D837" s="14" t="s">
        <v>5390</v>
      </c>
      <c r="E837" s="14" t="s">
        <v>5654</v>
      </c>
      <c r="F837" s="7">
        <v>12600</v>
      </c>
      <c r="G837" s="8">
        <v>1</v>
      </c>
      <c r="H837" s="7">
        <v>12600</v>
      </c>
      <c r="I837" s="12" t="s">
        <v>5655</v>
      </c>
      <c r="J837" s="11" t="s">
        <v>635</v>
      </c>
      <c r="K837" s="12" t="s">
        <v>1707</v>
      </c>
    </row>
    <row r="838" spans="1:11" ht="24.75" customHeight="1">
      <c r="A838" s="11">
        <v>835</v>
      </c>
      <c r="B838" s="11" t="s">
        <v>5281</v>
      </c>
      <c r="C838" s="14" t="s">
        <v>5391</v>
      </c>
      <c r="D838" s="14" t="s">
        <v>5656</v>
      </c>
      <c r="E838" s="14" t="s">
        <v>698</v>
      </c>
      <c r="F838" s="7">
        <v>12600</v>
      </c>
      <c r="G838" s="8">
        <v>1</v>
      </c>
      <c r="H838" s="7">
        <v>12600</v>
      </c>
      <c r="I838" s="12" t="s">
        <v>5657</v>
      </c>
      <c r="J838" s="11" t="s">
        <v>635</v>
      </c>
      <c r="K838" s="12" t="s">
        <v>1707</v>
      </c>
    </row>
    <row r="839" spans="1:11" ht="24.75" customHeight="1">
      <c r="A839" s="11">
        <v>836</v>
      </c>
      <c r="B839" s="11" t="s">
        <v>5281</v>
      </c>
      <c r="C839" s="14" t="s">
        <v>5392</v>
      </c>
      <c r="D839" s="14" t="s">
        <v>5393</v>
      </c>
      <c r="E839" s="14" t="s">
        <v>1383</v>
      </c>
      <c r="F839" s="7">
        <v>11340</v>
      </c>
      <c r="G839" s="8">
        <v>1</v>
      </c>
      <c r="H839" s="7">
        <v>11340</v>
      </c>
      <c r="I839" s="12" t="s">
        <v>5658</v>
      </c>
      <c r="J839" s="11" t="s">
        <v>635</v>
      </c>
      <c r="K839" s="12" t="s">
        <v>1707</v>
      </c>
    </row>
    <row r="840" spans="1:11" ht="24.75" customHeight="1">
      <c r="A840" s="11">
        <v>837</v>
      </c>
      <c r="B840" s="11" t="s">
        <v>5281</v>
      </c>
      <c r="C840" s="14" t="s">
        <v>5394</v>
      </c>
      <c r="D840" s="14" t="s">
        <v>5395</v>
      </c>
      <c r="E840" s="14" t="s">
        <v>5659</v>
      </c>
      <c r="F840" s="7">
        <v>14400</v>
      </c>
      <c r="G840" s="8">
        <v>1</v>
      </c>
      <c r="H840" s="7">
        <v>14400</v>
      </c>
      <c r="I840" s="12" t="s">
        <v>5660</v>
      </c>
      <c r="J840" s="11" t="s">
        <v>5636</v>
      </c>
      <c r="K840" s="12" t="s">
        <v>1707</v>
      </c>
    </row>
    <row r="841" spans="1:11" ht="24.75" customHeight="1">
      <c r="A841" s="11">
        <v>838</v>
      </c>
      <c r="B841" s="11" t="s">
        <v>5281</v>
      </c>
      <c r="C841" s="14" t="s">
        <v>5396</v>
      </c>
      <c r="D841" s="14" t="s">
        <v>1453</v>
      </c>
      <c r="E841" s="14" t="s">
        <v>134</v>
      </c>
      <c r="F841" s="7">
        <v>12420</v>
      </c>
      <c r="G841" s="8">
        <v>1</v>
      </c>
      <c r="H841" s="7">
        <v>12420</v>
      </c>
      <c r="I841" s="12" t="s">
        <v>5661</v>
      </c>
      <c r="J841" s="11" t="s">
        <v>635</v>
      </c>
      <c r="K841" s="12" t="s">
        <v>1707</v>
      </c>
    </row>
    <row r="842" spans="1:11" ht="24.75" customHeight="1">
      <c r="A842" s="11">
        <v>839</v>
      </c>
      <c r="B842" s="11" t="s">
        <v>5281</v>
      </c>
      <c r="C842" s="14" t="s">
        <v>5397</v>
      </c>
      <c r="D842" s="14" t="s">
        <v>1453</v>
      </c>
      <c r="E842" s="14" t="s">
        <v>5662</v>
      </c>
      <c r="F842" s="7">
        <v>12420</v>
      </c>
      <c r="G842" s="8">
        <v>1</v>
      </c>
      <c r="H842" s="7">
        <v>12420</v>
      </c>
      <c r="I842" s="12" t="s">
        <v>5663</v>
      </c>
      <c r="J842" s="11" t="s">
        <v>635</v>
      </c>
      <c r="K842" s="12" t="s">
        <v>1707</v>
      </c>
    </row>
    <row r="843" spans="1:11" ht="24.75" customHeight="1">
      <c r="A843" s="11">
        <v>840</v>
      </c>
      <c r="B843" s="11" t="s">
        <v>5281</v>
      </c>
      <c r="C843" s="14" t="s">
        <v>5398</v>
      </c>
      <c r="D843" s="14" t="s">
        <v>5664</v>
      </c>
      <c r="E843" s="14" t="s">
        <v>153</v>
      </c>
      <c r="F843" s="7">
        <v>12600</v>
      </c>
      <c r="G843" s="8">
        <v>1</v>
      </c>
      <c r="H843" s="7">
        <v>12600</v>
      </c>
      <c r="I843" s="12" t="s">
        <v>5665</v>
      </c>
      <c r="J843" s="11" t="s">
        <v>635</v>
      </c>
      <c r="K843" s="12" t="s">
        <v>1707</v>
      </c>
    </row>
    <row r="844" spans="1:11" ht="24.75" customHeight="1">
      <c r="A844" s="11">
        <v>841</v>
      </c>
      <c r="B844" s="11" t="s">
        <v>5281</v>
      </c>
      <c r="C844" s="14" t="s">
        <v>5399</v>
      </c>
      <c r="D844" s="14" t="s">
        <v>5400</v>
      </c>
      <c r="E844" s="14" t="s">
        <v>1388</v>
      </c>
      <c r="F844" s="7">
        <v>17640</v>
      </c>
      <c r="G844" s="8">
        <v>1</v>
      </c>
      <c r="H844" s="7">
        <v>17640</v>
      </c>
      <c r="I844" s="12" t="s">
        <v>5799</v>
      </c>
      <c r="J844" s="11" t="s">
        <v>635</v>
      </c>
      <c r="K844" s="12" t="s">
        <v>1708</v>
      </c>
    </row>
    <row r="845" spans="1:11" ht="24.75" customHeight="1">
      <c r="A845" s="11">
        <v>842</v>
      </c>
      <c r="B845" s="11" t="s">
        <v>5621</v>
      </c>
      <c r="C845" s="14" t="s">
        <v>5401</v>
      </c>
      <c r="D845" s="14" t="s">
        <v>5402</v>
      </c>
      <c r="E845" s="14" t="s">
        <v>850</v>
      </c>
      <c r="F845" s="7">
        <v>24840</v>
      </c>
      <c r="G845" s="8">
        <v>1</v>
      </c>
      <c r="H845" s="7">
        <v>24840</v>
      </c>
      <c r="I845" s="12" t="s">
        <v>5666</v>
      </c>
      <c r="J845" s="11" t="s">
        <v>635</v>
      </c>
      <c r="K845" s="12" t="s">
        <v>1707</v>
      </c>
    </row>
    <row r="846" spans="1:11" ht="24.75" customHeight="1">
      <c r="A846" s="11">
        <v>843</v>
      </c>
      <c r="B846" s="11" t="s">
        <v>5281</v>
      </c>
      <c r="C846" s="14" t="s">
        <v>5403</v>
      </c>
      <c r="D846" s="14" t="s">
        <v>5667</v>
      </c>
      <c r="E846" s="14" t="s">
        <v>5668</v>
      </c>
      <c r="F846" s="7">
        <v>12600</v>
      </c>
      <c r="G846" s="8">
        <v>1</v>
      </c>
      <c r="H846" s="7">
        <v>12600</v>
      </c>
      <c r="I846" s="12" t="s">
        <v>5800</v>
      </c>
      <c r="J846" s="11" t="s">
        <v>5636</v>
      </c>
      <c r="K846" s="12" t="s">
        <v>1708</v>
      </c>
    </row>
    <row r="847" spans="1:11" ht="24.75" customHeight="1">
      <c r="A847" s="11">
        <v>844</v>
      </c>
      <c r="B847" s="11" t="s">
        <v>5281</v>
      </c>
      <c r="C847" s="14" t="s">
        <v>5404</v>
      </c>
      <c r="D847" s="14" t="s">
        <v>5405</v>
      </c>
      <c r="E847" s="14" t="s">
        <v>3951</v>
      </c>
      <c r="F847" s="7">
        <v>14110</v>
      </c>
      <c r="G847" s="8">
        <v>1</v>
      </c>
      <c r="H847" s="7">
        <v>14110</v>
      </c>
      <c r="I847" s="12" t="s">
        <v>5801</v>
      </c>
      <c r="J847" s="11" t="s">
        <v>635</v>
      </c>
      <c r="K847" s="12" t="s">
        <v>1707</v>
      </c>
    </row>
    <row r="848" spans="1:11" ht="24.75" customHeight="1">
      <c r="A848" s="11">
        <v>845</v>
      </c>
      <c r="B848" s="11" t="s">
        <v>5281</v>
      </c>
      <c r="C848" s="14" t="s">
        <v>5406</v>
      </c>
      <c r="D848" s="14" t="s">
        <v>197</v>
      </c>
      <c r="E848" s="14" t="s">
        <v>153</v>
      </c>
      <c r="F848" s="7">
        <v>15120</v>
      </c>
      <c r="G848" s="8">
        <v>1</v>
      </c>
      <c r="H848" s="7">
        <v>15120</v>
      </c>
      <c r="I848" s="12" t="s">
        <v>5669</v>
      </c>
      <c r="J848" s="11" t="s">
        <v>635</v>
      </c>
      <c r="K848" s="12" t="s">
        <v>1707</v>
      </c>
    </row>
    <row r="849" spans="1:11" ht="24.75" customHeight="1">
      <c r="A849" s="11">
        <v>846</v>
      </c>
      <c r="B849" s="11" t="s">
        <v>5592</v>
      </c>
      <c r="C849" s="14" t="s">
        <v>5407</v>
      </c>
      <c r="D849" s="14" t="s">
        <v>5408</v>
      </c>
      <c r="E849" s="14" t="s">
        <v>5670</v>
      </c>
      <c r="F849" s="7">
        <v>11970</v>
      </c>
      <c r="G849" s="8">
        <v>1</v>
      </c>
      <c r="H849" s="7">
        <v>11970</v>
      </c>
      <c r="I849" s="12" t="s">
        <v>5671</v>
      </c>
      <c r="J849" s="11" t="s">
        <v>635</v>
      </c>
      <c r="K849" s="12" t="s">
        <v>1707</v>
      </c>
    </row>
    <row r="850" spans="1:11" ht="24.75" customHeight="1">
      <c r="A850" s="11">
        <v>847</v>
      </c>
      <c r="B850" s="11" t="s">
        <v>5281</v>
      </c>
      <c r="C850" s="14" t="s">
        <v>5409</v>
      </c>
      <c r="D850" s="14" t="s">
        <v>844</v>
      </c>
      <c r="E850" s="14" t="s">
        <v>241</v>
      </c>
      <c r="F850" s="7">
        <v>12350</v>
      </c>
      <c r="G850" s="8">
        <v>1</v>
      </c>
      <c r="H850" s="7">
        <v>12350</v>
      </c>
      <c r="I850" s="12" t="s">
        <v>5672</v>
      </c>
      <c r="J850" s="11" t="s">
        <v>635</v>
      </c>
      <c r="K850" s="12" t="s">
        <v>1708</v>
      </c>
    </row>
    <row r="851" spans="1:11" ht="24.75" customHeight="1">
      <c r="A851" s="11">
        <v>848</v>
      </c>
      <c r="B851" s="11" t="s">
        <v>5281</v>
      </c>
      <c r="C851" s="14" t="s">
        <v>5410</v>
      </c>
      <c r="D851" s="14" t="s">
        <v>5411</v>
      </c>
      <c r="E851" s="14" t="s">
        <v>5412</v>
      </c>
      <c r="F851" s="7">
        <v>15300</v>
      </c>
      <c r="G851" s="8">
        <v>1</v>
      </c>
      <c r="H851" s="7">
        <v>15300</v>
      </c>
      <c r="I851" s="12" t="s">
        <v>5802</v>
      </c>
      <c r="J851" s="11" t="s">
        <v>5636</v>
      </c>
      <c r="K851" s="12" t="s">
        <v>1707</v>
      </c>
    </row>
    <row r="852" spans="1:11" ht="24.75" customHeight="1">
      <c r="A852" s="11">
        <v>849</v>
      </c>
      <c r="B852" s="11" t="s">
        <v>5592</v>
      </c>
      <c r="C852" s="14" t="s">
        <v>5413</v>
      </c>
      <c r="D852" s="14" t="s">
        <v>5414</v>
      </c>
      <c r="E852" s="14" t="s">
        <v>68</v>
      </c>
      <c r="F852" s="7">
        <v>23400</v>
      </c>
      <c r="G852" s="8">
        <v>2</v>
      </c>
      <c r="H852" s="7">
        <v>46800</v>
      </c>
      <c r="I852" s="12" t="s">
        <v>5673</v>
      </c>
      <c r="J852" s="11" t="s">
        <v>635</v>
      </c>
      <c r="K852" s="12" t="s">
        <v>1708</v>
      </c>
    </row>
    <row r="853" spans="1:11" ht="24.75" customHeight="1">
      <c r="A853" s="11">
        <v>850</v>
      </c>
      <c r="B853" s="11" t="s">
        <v>5592</v>
      </c>
      <c r="C853" s="14" t="s">
        <v>5415</v>
      </c>
      <c r="D853" s="14" t="s">
        <v>5416</v>
      </c>
      <c r="E853" s="14" t="s">
        <v>5674</v>
      </c>
      <c r="F853" s="7">
        <v>11970</v>
      </c>
      <c r="G853" s="8">
        <v>1</v>
      </c>
      <c r="H853" s="7">
        <v>11970</v>
      </c>
      <c r="I853" s="12" t="s">
        <v>5675</v>
      </c>
      <c r="J853" s="11" t="s">
        <v>5636</v>
      </c>
      <c r="K853" s="12" t="s">
        <v>1707</v>
      </c>
    </row>
    <row r="854" spans="1:11" ht="24.75" customHeight="1">
      <c r="A854" s="11">
        <v>851</v>
      </c>
      <c r="B854" s="11" t="s">
        <v>5281</v>
      </c>
      <c r="C854" s="14" t="s">
        <v>5417</v>
      </c>
      <c r="D854" s="14" t="s">
        <v>5418</v>
      </c>
      <c r="E854" s="14" t="s">
        <v>237</v>
      </c>
      <c r="F854" s="7">
        <v>16380</v>
      </c>
      <c r="G854" s="8">
        <v>1</v>
      </c>
      <c r="H854" s="7">
        <v>16380</v>
      </c>
      <c r="I854" s="12" t="s">
        <v>5676</v>
      </c>
      <c r="J854" s="11" t="s">
        <v>635</v>
      </c>
      <c r="K854" s="12" t="s">
        <v>1707</v>
      </c>
    </row>
    <row r="855" spans="1:11" ht="24.75" customHeight="1">
      <c r="A855" s="11">
        <v>852</v>
      </c>
      <c r="B855" s="11" t="s">
        <v>5281</v>
      </c>
      <c r="C855" s="14" t="s">
        <v>5419</v>
      </c>
      <c r="D855" s="14" t="s">
        <v>5420</v>
      </c>
      <c r="E855" s="14" t="s">
        <v>5677</v>
      </c>
      <c r="F855" s="7">
        <v>13860</v>
      </c>
      <c r="G855" s="8">
        <v>1</v>
      </c>
      <c r="H855" s="7">
        <v>13860</v>
      </c>
      <c r="I855" s="12" t="s">
        <v>5678</v>
      </c>
      <c r="J855" s="11" t="s">
        <v>635</v>
      </c>
      <c r="K855" s="12" t="s">
        <v>1707</v>
      </c>
    </row>
    <row r="856" spans="1:11" ht="24.75" customHeight="1">
      <c r="A856" s="11">
        <v>853</v>
      </c>
      <c r="B856" s="11" t="s">
        <v>5281</v>
      </c>
      <c r="C856" s="14" t="s">
        <v>5421</v>
      </c>
      <c r="D856" s="14" t="s">
        <v>5420</v>
      </c>
      <c r="E856" s="14" t="s">
        <v>140</v>
      </c>
      <c r="F856" s="7">
        <v>13860</v>
      </c>
      <c r="G856" s="8">
        <v>1</v>
      </c>
      <c r="H856" s="7">
        <v>13860</v>
      </c>
      <c r="I856" s="12" t="s">
        <v>5803</v>
      </c>
      <c r="J856" s="11" t="s">
        <v>635</v>
      </c>
      <c r="K856" s="12" t="s">
        <v>1707</v>
      </c>
    </row>
    <row r="857" spans="1:11" ht="24.75" customHeight="1">
      <c r="A857" s="11">
        <v>854</v>
      </c>
      <c r="B857" s="11" t="s">
        <v>5281</v>
      </c>
      <c r="C857" s="14" t="s">
        <v>5422</v>
      </c>
      <c r="D857" s="14" t="s">
        <v>5679</v>
      </c>
      <c r="E857" s="14" t="s">
        <v>28</v>
      </c>
      <c r="F857" s="7">
        <v>11000</v>
      </c>
      <c r="G857" s="8">
        <v>5</v>
      </c>
      <c r="H857" s="7">
        <v>55000</v>
      </c>
      <c r="I857" s="12" t="s">
        <v>5680</v>
      </c>
      <c r="J857" s="11" t="s">
        <v>635</v>
      </c>
      <c r="K857" s="12" t="s">
        <v>1708</v>
      </c>
    </row>
    <row r="858" spans="1:11" ht="24.75" customHeight="1">
      <c r="A858" s="11">
        <v>855</v>
      </c>
      <c r="B858" s="11" t="s">
        <v>5621</v>
      </c>
      <c r="C858" s="14" t="s">
        <v>5423</v>
      </c>
      <c r="D858" s="14" t="s">
        <v>852</v>
      </c>
      <c r="E858" s="14" t="s">
        <v>3966</v>
      </c>
      <c r="F858" s="7">
        <v>13140</v>
      </c>
      <c r="G858" s="8">
        <v>1</v>
      </c>
      <c r="H858" s="7">
        <v>13140</v>
      </c>
      <c r="I858" s="12" t="s">
        <v>5804</v>
      </c>
      <c r="J858" s="11" t="s">
        <v>5636</v>
      </c>
      <c r="K858" s="12" t="s">
        <v>1708</v>
      </c>
    </row>
    <row r="859" spans="1:11" ht="24.75" customHeight="1">
      <c r="A859" s="11">
        <v>856</v>
      </c>
      <c r="B859" s="11" t="s">
        <v>5281</v>
      </c>
      <c r="C859" s="14" t="s">
        <v>5424</v>
      </c>
      <c r="D859" s="14" t="s">
        <v>759</v>
      </c>
      <c r="E859" s="14" t="s">
        <v>1316</v>
      </c>
      <c r="F859" s="7">
        <v>13860</v>
      </c>
      <c r="G859" s="8">
        <v>1</v>
      </c>
      <c r="H859" s="7">
        <v>13860</v>
      </c>
      <c r="I859" s="12" t="s">
        <v>5681</v>
      </c>
      <c r="J859" s="11" t="s">
        <v>635</v>
      </c>
      <c r="K859" s="12" t="s">
        <v>1706</v>
      </c>
    </row>
    <row r="860" spans="1:11" ht="24.75" customHeight="1">
      <c r="A860" s="11">
        <v>857</v>
      </c>
      <c r="B860" s="11" t="s">
        <v>5281</v>
      </c>
      <c r="C860" s="14" t="s">
        <v>5425</v>
      </c>
      <c r="D860" s="14" t="s">
        <v>5682</v>
      </c>
      <c r="E860" s="14" t="s">
        <v>850</v>
      </c>
      <c r="F860" s="7">
        <v>18000</v>
      </c>
      <c r="G860" s="8">
        <v>1</v>
      </c>
      <c r="H860" s="7">
        <v>18000</v>
      </c>
      <c r="I860" s="12" t="s">
        <v>5683</v>
      </c>
      <c r="J860" s="11" t="s">
        <v>635</v>
      </c>
      <c r="K860" s="12" t="s">
        <v>1707</v>
      </c>
    </row>
    <row r="861" spans="1:11" ht="24.75" customHeight="1">
      <c r="A861" s="11">
        <v>858</v>
      </c>
      <c r="B861" s="11" t="s">
        <v>5281</v>
      </c>
      <c r="C861" s="14" t="s">
        <v>5426</v>
      </c>
      <c r="D861" s="14" t="s">
        <v>5427</v>
      </c>
      <c r="E861" s="14" t="s">
        <v>5428</v>
      </c>
      <c r="F861" s="7">
        <v>12600</v>
      </c>
      <c r="G861" s="8">
        <v>1</v>
      </c>
      <c r="H861" s="7">
        <v>12600</v>
      </c>
      <c r="I861" s="12" t="s">
        <v>5805</v>
      </c>
      <c r="J861" s="11" t="s">
        <v>635</v>
      </c>
      <c r="K861" s="12" t="s">
        <v>1708</v>
      </c>
    </row>
    <row r="862" spans="1:11" ht="24.75" customHeight="1">
      <c r="A862" s="11">
        <v>859</v>
      </c>
      <c r="B862" s="11" t="s">
        <v>5281</v>
      </c>
      <c r="C862" s="14" t="s">
        <v>5429</v>
      </c>
      <c r="D862" s="14" t="s">
        <v>5667</v>
      </c>
      <c r="E862" s="14" t="s">
        <v>231</v>
      </c>
      <c r="F862" s="7">
        <v>13860</v>
      </c>
      <c r="G862" s="8">
        <v>1</v>
      </c>
      <c r="H862" s="7">
        <v>13860</v>
      </c>
      <c r="I862" s="12" t="s">
        <v>5806</v>
      </c>
      <c r="J862" s="11" t="s">
        <v>635</v>
      </c>
      <c r="K862" s="12" t="s">
        <v>1708</v>
      </c>
    </row>
    <row r="863" spans="1:11" ht="24.75" customHeight="1">
      <c r="A863" s="11">
        <v>860</v>
      </c>
      <c r="B863" s="11" t="s">
        <v>5281</v>
      </c>
      <c r="C863" s="14" t="s">
        <v>5430</v>
      </c>
      <c r="D863" s="14" t="s">
        <v>5431</v>
      </c>
      <c r="E863" s="14" t="s">
        <v>1644</v>
      </c>
      <c r="F863" s="7">
        <v>13860</v>
      </c>
      <c r="G863" s="8">
        <v>1</v>
      </c>
      <c r="H863" s="7">
        <v>13860</v>
      </c>
      <c r="I863" s="12" t="s">
        <v>5807</v>
      </c>
      <c r="J863" s="11" t="s">
        <v>635</v>
      </c>
      <c r="K863" s="12" t="s">
        <v>1707</v>
      </c>
    </row>
    <row r="864" spans="1:11" ht="24.75" customHeight="1">
      <c r="A864" s="11">
        <v>861</v>
      </c>
      <c r="B864" s="11" t="s">
        <v>5281</v>
      </c>
      <c r="C864" s="14" t="s">
        <v>5432</v>
      </c>
      <c r="D864" s="14" t="s">
        <v>5433</v>
      </c>
      <c r="E864" s="14" t="s">
        <v>174</v>
      </c>
      <c r="F864" s="7">
        <v>14040</v>
      </c>
      <c r="G864" s="8">
        <v>1</v>
      </c>
      <c r="H864" s="7">
        <v>14040</v>
      </c>
      <c r="I864" s="12" t="s">
        <v>5808</v>
      </c>
      <c r="J864" s="11" t="s">
        <v>635</v>
      </c>
      <c r="K864" s="12" t="s">
        <v>1706</v>
      </c>
    </row>
    <row r="865" spans="1:11" ht="24.75" customHeight="1">
      <c r="A865" s="11">
        <v>862</v>
      </c>
      <c r="B865" s="11" t="s">
        <v>5281</v>
      </c>
      <c r="C865" s="14" t="s">
        <v>5434</v>
      </c>
      <c r="D865" s="14" t="s">
        <v>741</v>
      </c>
      <c r="E865" s="14" t="s">
        <v>3978</v>
      </c>
      <c r="F865" s="7">
        <v>15120</v>
      </c>
      <c r="G865" s="8">
        <v>1</v>
      </c>
      <c r="H865" s="7">
        <v>15120</v>
      </c>
      <c r="I865" s="12" t="s">
        <v>5809</v>
      </c>
      <c r="J865" s="11" t="s">
        <v>635</v>
      </c>
      <c r="K865" s="12" t="s">
        <v>1708</v>
      </c>
    </row>
    <row r="866" spans="1:11" ht="24.75" customHeight="1">
      <c r="A866" s="11">
        <v>863</v>
      </c>
      <c r="B866" s="11" t="s">
        <v>5621</v>
      </c>
      <c r="C866" s="14" t="s">
        <v>5435</v>
      </c>
      <c r="D866" s="14" t="s">
        <v>5436</v>
      </c>
      <c r="E866" s="14" t="s">
        <v>1388</v>
      </c>
      <c r="F866" s="7">
        <v>15120</v>
      </c>
      <c r="G866" s="8">
        <v>1</v>
      </c>
      <c r="H866" s="7">
        <v>15120</v>
      </c>
      <c r="I866" s="12" t="s">
        <v>5684</v>
      </c>
      <c r="J866" s="11" t="s">
        <v>5636</v>
      </c>
      <c r="K866" s="12" t="s">
        <v>1708</v>
      </c>
    </row>
    <row r="867" spans="1:11" ht="24.75" customHeight="1">
      <c r="A867" s="11">
        <v>864</v>
      </c>
      <c r="B867" s="11" t="s">
        <v>5604</v>
      </c>
      <c r="C867" s="14" t="s">
        <v>5437</v>
      </c>
      <c r="D867" s="14" t="s">
        <v>5438</v>
      </c>
      <c r="E867" s="14" t="s">
        <v>843</v>
      </c>
      <c r="F867" s="7">
        <v>11340</v>
      </c>
      <c r="G867" s="8">
        <v>1</v>
      </c>
      <c r="H867" s="7">
        <v>11340</v>
      </c>
      <c r="I867" s="12" t="s">
        <v>5810</v>
      </c>
      <c r="J867" s="11" t="s">
        <v>5636</v>
      </c>
      <c r="K867" s="12" t="s">
        <v>1707</v>
      </c>
    </row>
    <row r="868" spans="1:11" ht="24.75" customHeight="1">
      <c r="A868" s="11">
        <v>865</v>
      </c>
      <c r="B868" s="11" t="s">
        <v>5281</v>
      </c>
      <c r="C868" s="14" t="s">
        <v>5439</v>
      </c>
      <c r="D868" s="14" t="s">
        <v>5440</v>
      </c>
      <c r="E868" s="14" t="s">
        <v>777</v>
      </c>
      <c r="F868" s="7">
        <v>15120</v>
      </c>
      <c r="G868" s="8">
        <v>1</v>
      </c>
      <c r="H868" s="7">
        <v>15120</v>
      </c>
      <c r="I868" s="12" t="s">
        <v>5685</v>
      </c>
      <c r="J868" s="11" t="s">
        <v>635</v>
      </c>
      <c r="K868" s="12" t="s">
        <v>1708</v>
      </c>
    </row>
    <row r="869" spans="1:11" ht="24.75" customHeight="1">
      <c r="A869" s="11">
        <v>866</v>
      </c>
      <c r="B869" s="11" t="s">
        <v>5281</v>
      </c>
      <c r="C869" s="14" t="s">
        <v>5441</v>
      </c>
      <c r="D869" s="14" t="s">
        <v>5686</v>
      </c>
      <c r="E869" s="14" t="s">
        <v>1488</v>
      </c>
      <c r="F869" s="7">
        <v>21600</v>
      </c>
      <c r="G869" s="8">
        <v>2</v>
      </c>
      <c r="H869" s="7">
        <v>43200</v>
      </c>
      <c r="I869" s="12" t="s">
        <v>5687</v>
      </c>
      <c r="J869" s="11" t="s">
        <v>5636</v>
      </c>
      <c r="K869" s="12" t="s">
        <v>1708</v>
      </c>
    </row>
    <row r="870" spans="1:11" ht="24.75" customHeight="1">
      <c r="A870" s="11">
        <v>867</v>
      </c>
      <c r="B870" s="11" t="s">
        <v>5281</v>
      </c>
      <c r="C870" s="14" t="s">
        <v>5442</v>
      </c>
      <c r="D870" s="14" t="s">
        <v>5443</v>
      </c>
      <c r="E870" s="14" t="s">
        <v>710</v>
      </c>
      <c r="F870" s="7">
        <v>17280</v>
      </c>
      <c r="G870" s="8">
        <v>1</v>
      </c>
      <c r="H870" s="7">
        <v>17280</v>
      </c>
      <c r="I870" s="12" t="s">
        <v>5688</v>
      </c>
      <c r="J870" s="11" t="s">
        <v>5636</v>
      </c>
      <c r="K870" s="12" t="s">
        <v>1706</v>
      </c>
    </row>
    <row r="871" spans="1:11" ht="24.75" customHeight="1">
      <c r="A871" s="11">
        <v>868</v>
      </c>
      <c r="B871" s="11" t="s">
        <v>5281</v>
      </c>
      <c r="C871" s="14" t="s">
        <v>5444</v>
      </c>
      <c r="D871" s="14" t="s">
        <v>5445</v>
      </c>
      <c r="E871" s="14" t="s">
        <v>92</v>
      </c>
      <c r="F871" s="7">
        <v>12740</v>
      </c>
      <c r="G871" s="8">
        <v>1</v>
      </c>
      <c r="H871" s="7">
        <v>12740</v>
      </c>
      <c r="I871" s="12" t="s">
        <v>5689</v>
      </c>
      <c r="J871" s="11" t="s">
        <v>5636</v>
      </c>
      <c r="K871" s="12" t="s">
        <v>1708</v>
      </c>
    </row>
    <row r="872" spans="1:11" ht="24.75" customHeight="1">
      <c r="A872" s="11">
        <v>869</v>
      </c>
      <c r="B872" s="11" t="s">
        <v>5281</v>
      </c>
      <c r="C872" s="14" t="s">
        <v>5446</v>
      </c>
      <c r="D872" s="14" t="s">
        <v>5690</v>
      </c>
      <c r="E872" s="14" t="s">
        <v>817</v>
      </c>
      <c r="F872" s="7">
        <v>19800</v>
      </c>
      <c r="G872" s="8">
        <v>1</v>
      </c>
      <c r="H872" s="7">
        <v>19800</v>
      </c>
      <c r="I872" s="12" t="s">
        <v>5811</v>
      </c>
      <c r="J872" s="11" t="s">
        <v>5636</v>
      </c>
      <c r="K872" s="12" t="s">
        <v>1707</v>
      </c>
    </row>
    <row r="873" spans="1:11" ht="24.75" customHeight="1">
      <c r="A873" s="11">
        <v>870</v>
      </c>
      <c r="B873" s="11" t="s">
        <v>5604</v>
      </c>
      <c r="C873" s="14" t="s">
        <v>5447</v>
      </c>
      <c r="D873" s="14" t="s">
        <v>5448</v>
      </c>
      <c r="E873" s="14" t="s">
        <v>5691</v>
      </c>
      <c r="F873" s="7">
        <v>10800</v>
      </c>
      <c r="G873" s="8">
        <v>1</v>
      </c>
      <c r="H873" s="7">
        <v>10800</v>
      </c>
      <c r="I873" s="12" t="s">
        <v>5692</v>
      </c>
      <c r="J873" s="11" t="s">
        <v>5636</v>
      </c>
      <c r="K873" s="12" t="s">
        <v>1708</v>
      </c>
    </row>
    <row r="874" spans="1:11" ht="24.75" customHeight="1">
      <c r="A874" s="11">
        <v>871</v>
      </c>
      <c r="B874" s="11" t="s">
        <v>5281</v>
      </c>
      <c r="C874" s="14" t="s">
        <v>5449</v>
      </c>
      <c r="D874" s="14" t="s">
        <v>5450</v>
      </c>
      <c r="E874" s="14" t="s">
        <v>5451</v>
      </c>
      <c r="F874" s="7">
        <v>19440</v>
      </c>
      <c r="G874" s="8">
        <v>1</v>
      </c>
      <c r="H874" s="7">
        <v>19440</v>
      </c>
      <c r="I874" s="12" t="s">
        <v>5812</v>
      </c>
      <c r="J874" s="11" t="s">
        <v>635</v>
      </c>
      <c r="K874" s="12" t="s">
        <v>1707</v>
      </c>
    </row>
    <row r="875" spans="1:11" ht="24.75" customHeight="1">
      <c r="A875" s="11">
        <v>872</v>
      </c>
      <c r="B875" s="11" t="s">
        <v>5281</v>
      </c>
      <c r="C875" s="14" t="s">
        <v>5452</v>
      </c>
      <c r="D875" s="14" t="s">
        <v>5453</v>
      </c>
      <c r="E875" s="14" t="s">
        <v>185</v>
      </c>
      <c r="F875" s="7">
        <v>19800</v>
      </c>
      <c r="G875" s="8">
        <v>1</v>
      </c>
      <c r="H875" s="7">
        <v>19800</v>
      </c>
      <c r="I875" s="12" t="s">
        <v>5813</v>
      </c>
      <c r="J875" s="11" t="s">
        <v>635</v>
      </c>
      <c r="K875" s="12" t="s">
        <v>1708</v>
      </c>
    </row>
    <row r="876" spans="1:11" ht="24.75" customHeight="1">
      <c r="A876" s="11">
        <v>873</v>
      </c>
      <c r="B876" s="11" t="s">
        <v>5621</v>
      </c>
      <c r="C876" s="14" t="s">
        <v>5454</v>
      </c>
      <c r="D876" s="14" t="s">
        <v>5305</v>
      </c>
      <c r="E876" s="14" t="s">
        <v>5693</v>
      </c>
      <c r="F876" s="7">
        <v>11210</v>
      </c>
      <c r="G876" s="8">
        <v>1</v>
      </c>
      <c r="H876" s="7">
        <v>11210</v>
      </c>
      <c r="I876" s="12" t="s">
        <v>5694</v>
      </c>
      <c r="J876" s="11" t="s">
        <v>635</v>
      </c>
      <c r="K876" s="12" t="s">
        <v>1708</v>
      </c>
    </row>
    <row r="877" spans="1:11" ht="24.75" customHeight="1">
      <c r="A877" s="11">
        <v>874</v>
      </c>
      <c r="B877" s="11" t="s">
        <v>5281</v>
      </c>
      <c r="C877" s="14" t="s">
        <v>5455</v>
      </c>
      <c r="D877" s="14" t="s">
        <v>5317</v>
      </c>
      <c r="E877" s="14" t="s">
        <v>221</v>
      </c>
      <c r="F877" s="7">
        <v>12600</v>
      </c>
      <c r="G877" s="8">
        <v>1</v>
      </c>
      <c r="H877" s="7">
        <v>12600</v>
      </c>
      <c r="I877" s="12" t="s">
        <v>5814</v>
      </c>
      <c r="J877" s="11" t="s">
        <v>5636</v>
      </c>
      <c r="K877" s="12" t="s">
        <v>1706</v>
      </c>
    </row>
    <row r="878" spans="1:11" ht="24.75" customHeight="1">
      <c r="A878" s="11">
        <v>875</v>
      </c>
      <c r="B878" s="11" t="s">
        <v>5281</v>
      </c>
      <c r="C878" s="14" t="s">
        <v>5456</v>
      </c>
      <c r="D878" s="14" t="s">
        <v>192</v>
      </c>
      <c r="E878" s="14" t="s">
        <v>221</v>
      </c>
      <c r="F878" s="7">
        <v>12600</v>
      </c>
      <c r="G878" s="8">
        <v>1</v>
      </c>
      <c r="H878" s="7">
        <v>12600</v>
      </c>
      <c r="I878" s="12" t="s">
        <v>5695</v>
      </c>
      <c r="J878" s="11" t="s">
        <v>635</v>
      </c>
      <c r="K878" s="12" t="s">
        <v>1706</v>
      </c>
    </row>
    <row r="879" spans="1:11" ht="24.75" customHeight="1">
      <c r="A879" s="11">
        <v>876</v>
      </c>
      <c r="B879" s="11" t="s">
        <v>5281</v>
      </c>
      <c r="C879" s="14" t="s">
        <v>5457</v>
      </c>
      <c r="D879" s="14" t="s">
        <v>5696</v>
      </c>
      <c r="E879" s="14" t="s">
        <v>221</v>
      </c>
      <c r="F879" s="7">
        <v>12600</v>
      </c>
      <c r="G879" s="8">
        <v>1</v>
      </c>
      <c r="H879" s="7">
        <v>12600</v>
      </c>
      <c r="I879" s="12" t="s">
        <v>5697</v>
      </c>
      <c r="J879" s="11" t="s">
        <v>5636</v>
      </c>
      <c r="K879" s="12" t="s">
        <v>1706</v>
      </c>
    </row>
    <row r="880" spans="1:11" ht="24.75" customHeight="1">
      <c r="A880" s="11">
        <v>877</v>
      </c>
      <c r="B880" s="11" t="s">
        <v>5281</v>
      </c>
      <c r="C880" s="14" t="s">
        <v>5458</v>
      </c>
      <c r="D880" s="14" t="s">
        <v>176</v>
      </c>
      <c r="E880" s="14" t="s">
        <v>218</v>
      </c>
      <c r="F880" s="7">
        <v>13860</v>
      </c>
      <c r="G880" s="8">
        <v>1</v>
      </c>
      <c r="H880" s="7">
        <v>13860</v>
      </c>
      <c r="I880" s="12" t="s">
        <v>5698</v>
      </c>
      <c r="J880" s="11" t="s">
        <v>635</v>
      </c>
      <c r="K880" s="12" t="s">
        <v>1707</v>
      </c>
    </row>
    <row r="881" spans="1:11" ht="24.75" customHeight="1">
      <c r="A881" s="11">
        <v>878</v>
      </c>
      <c r="B881" s="11" t="s">
        <v>5604</v>
      </c>
      <c r="C881" s="14" t="s">
        <v>5459</v>
      </c>
      <c r="D881" s="14" t="s">
        <v>5460</v>
      </c>
      <c r="E881" s="14" t="s">
        <v>218</v>
      </c>
      <c r="F881" s="7">
        <v>13860</v>
      </c>
      <c r="G881" s="8">
        <v>1</v>
      </c>
      <c r="H881" s="7">
        <v>13860</v>
      </c>
      <c r="I881" s="12" t="s">
        <v>5815</v>
      </c>
      <c r="J881" s="11" t="s">
        <v>635</v>
      </c>
      <c r="K881" s="12" t="s">
        <v>1708</v>
      </c>
    </row>
    <row r="882" spans="1:11" ht="24.75" customHeight="1">
      <c r="A882" s="11">
        <v>879</v>
      </c>
      <c r="B882" s="11" t="s">
        <v>5281</v>
      </c>
      <c r="C882" s="14" t="s">
        <v>5461</v>
      </c>
      <c r="D882" s="14" t="s">
        <v>5699</v>
      </c>
      <c r="E882" s="14" t="s">
        <v>198</v>
      </c>
      <c r="F882" s="7">
        <v>16130</v>
      </c>
      <c r="G882" s="8">
        <v>1</v>
      </c>
      <c r="H882" s="7">
        <v>16130</v>
      </c>
      <c r="I882" s="12" t="s">
        <v>5816</v>
      </c>
      <c r="J882" s="11" t="s">
        <v>635</v>
      </c>
      <c r="K882" s="12" t="s">
        <v>1708</v>
      </c>
    </row>
    <row r="883" spans="1:11" ht="24.75" customHeight="1">
      <c r="A883" s="11">
        <v>880</v>
      </c>
      <c r="B883" s="11" t="s">
        <v>5604</v>
      </c>
      <c r="C883" s="14" t="s">
        <v>5462</v>
      </c>
      <c r="D883" s="14" t="s">
        <v>5463</v>
      </c>
      <c r="E883" s="14" t="s">
        <v>1313</v>
      </c>
      <c r="F883" s="7">
        <v>11340</v>
      </c>
      <c r="G883" s="8">
        <v>1</v>
      </c>
      <c r="H883" s="7">
        <v>11340</v>
      </c>
      <c r="I883" s="12" t="s">
        <v>5700</v>
      </c>
      <c r="J883" s="11" t="s">
        <v>635</v>
      </c>
      <c r="K883" s="12" t="s">
        <v>1708</v>
      </c>
    </row>
    <row r="884" spans="1:11" ht="24.75" customHeight="1">
      <c r="A884" s="11">
        <v>881</v>
      </c>
      <c r="B884" s="11" t="s">
        <v>5281</v>
      </c>
      <c r="C884" s="14" t="s">
        <v>5464</v>
      </c>
      <c r="D884" s="14" t="s">
        <v>1462</v>
      </c>
      <c r="E884" s="14" t="s">
        <v>817</v>
      </c>
      <c r="F884" s="7">
        <v>17100</v>
      </c>
      <c r="G884" s="8">
        <v>1</v>
      </c>
      <c r="H884" s="7">
        <v>17100</v>
      </c>
      <c r="I884" s="12" t="s">
        <v>5701</v>
      </c>
      <c r="J884" s="11" t="s">
        <v>635</v>
      </c>
      <c r="K884" s="12" t="s">
        <v>1708</v>
      </c>
    </row>
    <row r="885" spans="1:11" ht="24.75" customHeight="1">
      <c r="A885" s="11">
        <v>882</v>
      </c>
      <c r="B885" s="11" t="s">
        <v>5281</v>
      </c>
      <c r="C885" s="14" t="s">
        <v>5465</v>
      </c>
      <c r="D885" s="14" t="s">
        <v>5466</v>
      </c>
      <c r="E885" s="14" t="s">
        <v>5645</v>
      </c>
      <c r="F885" s="7">
        <v>17100</v>
      </c>
      <c r="G885" s="8">
        <v>1</v>
      </c>
      <c r="H885" s="7">
        <v>17100</v>
      </c>
      <c r="I885" s="12" t="s">
        <v>5702</v>
      </c>
      <c r="J885" s="11" t="s">
        <v>635</v>
      </c>
      <c r="K885" s="12" t="s">
        <v>1706</v>
      </c>
    </row>
    <row r="886" spans="1:11" ht="24.75" customHeight="1">
      <c r="A886" s="11">
        <v>883</v>
      </c>
      <c r="B886" s="11" t="s">
        <v>5281</v>
      </c>
      <c r="C886" s="14" t="s">
        <v>5467</v>
      </c>
      <c r="D886" s="14" t="s">
        <v>4038</v>
      </c>
      <c r="E886" s="14" t="s">
        <v>1488</v>
      </c>
      <c r="F886" s="7">
        <v>17640</v>
      </c>
      <c r="G886" s="8">
        <v>2</v>
      </c>
      <c r="H886" s="7">
        <v>35280</v>
      </c>
      <c r="I886" s="12" t="s">
        <v>5703</v>
      </c>
      <c r="J886" s="11" t="s">
        <v>635</v>
      </c>
      <c r="K886" s="12" t="s">
        <v>1708</v>
      </c>
    </row>
    <row r="887" spans="1:11" ht="24.75" customHeight="1">
      <c r="A887" s="11">
        <v>884</v>
      </c>
      <c r="B887" s="11" t="s">
        <v>5281</v>
      </c>
      <c r="C887" s="14" t="s">
        <v>5468</v>
      </c>
      <c r="D887" s="14" t="s">
        <v>5469</v>
      </c>
      <c r="E887" s="14" t="s">
        <v>3951</v>
      </c>
      <c r="F887" s="7">
        <v>12060</v>
      </c>
      <c r="G887" s="8">
        <v>1</v>
      </c>
      <c r="H887" s="7">
        <v>12060</v>
      </c>
      <c r="I887" s="12" t="s">
        <v>5817</v>
      </c>
      <c r="J887" s="11" t="s">
        <v>5636</v>
      </c>
      <c r="K887" s="12" t="s">
        <v>1707</v>
      </c>
    </row>
    <row r="888" spans="1:11" ht="24.75" customHeight="1">
      <c r="A888" s="11">
        <v>885</v>
      </c>
      <c r="B888" s="11" t="s">
        <v>5281</v>
      </c>
      <c r="C888" s="14" t="s">
        <v>5470</v>
      </c>
      <c r="D888" s="14" t="s">
        <v>1069</v>
      </c>
      <c r="E888" s="14" t="s">
        <v>5704</v>
      </c>
      <c r="F888" s="7">
        <v>18000</v>
      </c>
      <c r="G888" s="8">
        <v>1</v>
      </c>
      <c r="H888" s="7">
        <v>18000</v>
      </c>
      <c r="I888" s="12" t="s">
        <v>5818</v>
      </c>
      <c r="J888" s="11" t="s">
        <v>635</v>
      </c>
      <c r="K888" s="12" t="s">
        <v>1707</v>
      </c>
    </row>
    <row r="889" spans="1:11" ht="24.75" customHeight="1">
      <c r="A889" s="11">
        <v>886</v>
      </c>
      <c r="B889" s="11" t="s">
        <v>5281</v>
      </c>
      <c r="C889" s="14" t="s">
        <v>5471</v>
      </c>
      <c r="D889" s="14" t="s">
        <v>4064</v>
      </c>
      <c r="E889" s="14" t="s">
        <v>5352</v>
      </c>
      <c r="F889" s="7">
        <v>6300</v>
      </c>
      <c r="G889" s="8">
        <v>1</v>
      </c>
      <c r="H889" s="7">
        <v>6300</v>
      </c>
      <c r="I889" s="12" t="s">
        <v>5705</v>
      </c>
      <c r="J889" s="11" t="s">
        <v>5636</v>
      </c>
      <c r="K889" s="12" t="s">
        <v>1706</v>
      </c>
    </row>
    <row r="890" spans="1:11" ht="24.75" customHeight="1">
      <c r="A890" s="11">
        <v>887</v>
      </c>
      <c r="B890" s="11" t="s">
        <v>5621</v>
      </c>
      <c r="C890" s="14" t="s">
        <v>5472</v>
      </c>
      <c r="D890" s="14" t="s">
        <v>974</v>
      </c>
      <c r="E890" s="14" t="s">
        <v>92</v>
      </c>
      <c r="F890" s="7">
        <v>12740</v>
      </c>
      <c r="G890" s="8">
        <v>1</v>
      </c>
      <c r="H890" s="7">
        <v>12740</v>
      </c>
      <c r="I890" s="12" t="s">
        <v>5819</v>
      </c>
      <c r="J890" s="11" t="s">
        <v>5636</v>
      </c>
      <c r="K890" s="12" t="s">
        <v>1708</v>
      </c>
    </row>
    <row r="891" spans="1:11" ht="24.75" customHeight="1">
      <c r="A891" s="11">
        <v>888</v>
      </c>
      <c r="B891" s="11" t="s">
        <v>5281</v>
      </c>
      <c r="C891" s="14" t="s">
        <v>5473</v>
      </c>
      <c r="D891" s="14" t="s">
        <v>5706</v>
      </c>
      <c r="E891" s="14" t="s">
        <v>719</v>
      </c>
      <c r="F891" s="7">
        <v>16200</v>
      </c>
      <c r="G891" s="8">
        <v>1</v>
      </c>
      <c r="H891" s="7">
        <v>16200</v>
      </c>
      <c r="I891" s="12" t="s">
        <v>5707</v>
      </c>
      <c r="J891" s="11" t="s">
        <v>635</v>
      </c>
      <c r="K891" s="12" t="s">
        <v>1707</v>
      </c>
    </row>
    <row r="892" spans="1:11" ht="24.75" customHeight="1">
      <c r="A892" s="11">
        <v>889</v>
      </c>
      <c r="B892" s="11" t="s">
        <v>5281</v>
      </c>
      <c r="C892" s="14" t="s">
        <v>5474</v>
      </c>
      <c r="D892" s="14" t="s">
        <v>5475</v>
      </c>
      <c r="E892" s="14" t="s">
        <v>237</v>
      </c>
      <c r="F892" s="7">
        <v>17390</v>
      </c>
      <c r="G892" s="8">
        <v>1</v>
      </c>
      <c r="H892" s="7">
        <v>17390</v>
      </c>
      <c r="I892" s="12" t="s">
        <v>5708</v>
      </c>
      <c r="J892" s="11" t="s">
        <v>635</v>
      </c>
      <c r="K892" s="12" t="s">
        <v>1708</v>
      </c>
    </row>
    <row r="893" spans="1:11" ht="24.75" customHeight="1">
      <c r="A893" s="11">
        <v>890</v>
      </c>
      <c r="B893" s="11" t="s">
        <v>5281</v>
      </c>
      <c r="C893" s="14" t="s">
        <v>5476</v>
      </c>
      <c r="D893" s="14" t="s">
        <v>5709</v>
      </c>
      <c r="E893" s="14" t="s">
        <v>5477</v>
      </c>
      <c r="F893" s="7">
        <v>10800</v>
      </c>
      <c r="G893" s="8">
        <v>1</v>
      </c>
      <c r="H893" s="7">
        <v>10800</v>
      </c>
      <c r="I893" s="12" t="s">
        <v>5710</v>
      </c>
      <c r="J893" s="11" t="s">
        <v>635</v>
      </c>
      <c r="K893" s="12" t="s">
        <v>1708</v>
      </c>
    </row>
    <row r="894" spans="1:11" ht="24.75" customHeight="1">
      <c r="A894" s="11">
        <v>891</v>
      </c>
      <c r="B894" s="11" t="s">
        <v>5281</v>
      </c>
      <c r="C894" s="14" t="s">
        <v>5478</v>
      </c>
      <c r="D894" s="14" t="s">
        <v>5711</v>
      </c>
      <c r="E894" s="14" t="s">
        <v>174</v>
      </c>
      <c r="F894" s="7">
        <v>16200</v>
      </c>
      <c r="G894" s="8">
        <v>1</v>
      </c>
      <c r="H894" s="7">
        <v>16200</v>
      </c>
      <c r="I894" s="12" t="s">
        <v>5712</v>
      </c>
      <c r="J894" s="11" t="s">
        <v>635</v>
      </c>
      <c r="K894" s="12" t="s">
        <v>1706</v>
      </c>
    </row>
    <row r="895" spans="1:11" ht="24.75" customHeight="1">
      <c r="A895" s="11">
        <v>892</v>
      </c>
      <c r="B895" s="11" t="s">
        <v>5604</v>
      </c>
      <c r="C895" s="14" t="s">
        <v>5479</v>
      </c>
      <c r="D895" s="14" t="s">
        <v>5480</v>
      </c>
      <c r="E895" s="14" t="s">
        <v>5713</v>
      </c>
      <c r="F895" s="7">
        <v>16200</v>
      </c>
      <c r="G895" s="8">
        <v>1</v>
      </c>
      <c r="H895" s="7">
        <v>16200</v>
      </c>
      <c r="I895" s="12" t="s">
        <v>5714</v>
      </c>
      <c r="J895" s="11" t="s">
        <v>5636</v>
      </c>
      <c r="K895" s="12" t="s">
        <v>1706</v>
      </c>
    </row>
    <row r="896" spans="1:11" ht="24.75" customHeight="1">
      <c r="A896" s="11">
        <v>893</v>
      </c>
      <c r="B896" s="11" t="s">
        <v>5604</v>
      </c>
      <c r="C896" s="14" t="s">
        <v>5481</v>
      </c>
      <c r="D896" s="14" t="s">
        <v>1400</v>
      </c>
      <c r="E896" s="14" t="s">
        <v>5482</v>
      </c>
      <c r="F896" s="7">
        <v>22320</v>
      </c>
      <c r="G896" s="8">
        <v>2</v>
      </c>
      <c r="H896" s="7">
        <v>44640</v>
      </c>
      <c r="I896" s="12" t="s">
        <v>5820</v>
      </c>
      <c r="J896" s="11" t="s">
        <v>635</v>
      </c>
      <c r="K896" s="12" t="s">
        <v>1706</v>
      </c>
    </row>
    <row r="897" spans="1:11" ht="24.75" customHeight="1">
      <c r="A897" s="11">
        <v>894</v>
      </c>
      <c r="B897" s="11" t="s">
        <v>5592</v>
      </c>
      <c r="C897" s="14" t="s">
        <v>5483</v>
      </c>
      <c r="D897" s="14" t="s">
        <v>5484</v>
      </c>
      <c r="E897" s="14" t="s">
        <v>5715</v>
      </c>
      <c r="F897" s="7">
        <v>17280</v>
      </c>
      <c r="G897" s="8">
        <v>1</v>
      </c>
      <c r="H897" s="7">
        <v>17280</v>
      </c>
      <c r="I897" s="12" t="s">
        <v>5716</v>
      </c>
      <c r="J897" s="11" t="s">
        <v>635</v>
      </c>
      <c r="K897" s="12" t="s">
        <v>1706</v>
      </c>
    </row>
    <row r="898" spans="1:11" ht="24.75" customHeight="1">
      <c r="A898" s="11">
        <v>895</v>
      </c>
      <c r="B898" s="11" t="s">
        <v>5281</v>
      </c>
      <c r="C898" s="14" t="s">
        <v>5485</v>
      </c>
      <c r="D898" s="14" t="s">
        <v>3981</v>
      </c>
      <c r="E898" s="14" t="s">
        <v>1368</v>
      </c>
      <c r="F898" s="7">
        <v>13860</v>
      </c>
      <c r="G898" s="8">
        <v>1</v>
      </c>
      <c r="H898" s="7">
        <v>13860</v>
      </c>
      <c r="I898" s="12" t="s">
        <v>5717</v>
      </c>
      <c r="J898" s="11" t="s">
        <v>635</v>
      </c>
      <c r="K898" s="12" t="s">
        <v>1708</v>
      </c>
    </row>
    <row r="899" spans="1:11" ht="24.75" customHeight="1">
      <c r="A899" s="11">
        <v>896</v>
      </c>
      <c r="B899" s="11" t="s">
        <v>5604</v>
      </c>
      <c r="C899" s="14" t="s">
        <v>5486</v>
      </c>
      <c r="D899" s="14" t="s">
        <v>5487</v>
      </c>
      <c r="E899" s="14" t="s">
        <v>241</v>
      </c>
      <c r="F899" s="7">
        <v>12350</v>
      </c>
      <c r="G899" s="8">
        <v>1</v>
      </c>
      <c r="H899" s="7">
        <v>12350</v>
      </c>
      <c r="I899" s="12" t="s">
        <v>5718</v>
      </c>
      <c r="J899" s="11" t="s">
        <v>635</v>
      </c>
      <c r="K899" s="12" t="s">
        <v>1708</v>
      </c>
    </row>
    <row r="900" spans="1:11" ht="24.75" customHeight="1">
      <c r="A900" s="11">
        <v>897</v>
      </c>
      <c r="B900" s="11" t="s">
        <v>5281</v>
      </c>
      <c r="C900" s="14" t="s">
        <v>5488</v>
      </c>
      <c r="D900" s="14" t="s">
        <v>5489</v>
      </c>
      <c r="E900" s="14" t="s">
        <v>817</v>
      </c>
      <c r="F900" s="7">
        <v>17100</v>
      </c>
      <c r="G900" s="8">
        <v>1</v>
      </c>
      <c r="H900" s="7">
        <v>17100</v>
      </c>
      <c r="I900" s="12" t="s">
        <v>5821</v>
      </c>
      <c r="J900" s="11" t="s">
        <v>635</v>
      </c>
      <c r="K900" s="12" t="s">
        <v>1707</v>
      </c>
    </row>
    <row r="901" spans="1:11" ht="24.75" customHeight="1">
      <c r="A901" s="11">
        <v>898</v>
      </c>
      <c r="B901" s="11" t="s">
        <v>5281</v>
      </c>
      <c r="C901" s="14" t="s">
        <v>5490</v>
      </c>
      <c r="D901" s="14" t="s">
        <v>5491</v>
      </c>
      <c r="E901" s="14" t="s">
        <v>5719</v>
      </c>
      <c r="F901" s="7">
        <v>11340</v>
      </c>
      <c r="G901" s="8">
        <v>1</v>
      </c>
      <c r="H901" s="7">
        <v>11340</v>
      </c>
      <c r="I901" s="12" t="s">
        <v>5720</v>
      </c>
      <c r="J901" s="11" t="s">
        <v>635</v>
      </c>
      <c r="K901" s="12" t="s">
        <v>1708</v>
      </c>
    </row>
    <row r="902" spans="1:11" ht="24.75" customHeight="1">
      <c r="A902" s="11">
        <v>899</v>
      </c>
      <c r="B902" s="11" t="s">
        <v>5281</v>
      </c>
      <c r="C902" s="14" t="s">
        <v>5492</v>
      </c>
      <c r="D902" s="14" t="s">
        <v>5721</v>
      </c>
      <c r="E902" s="14" t="s">
        <v>698</v>
      </c>
      <c r="F902" s="7">
        <v>12600</v>
      </c>
      <c r="G902" s="8">
        <v>1</v>
      </c>
      <c r="H902" s="7">
        <v>12600</v>
      </c>
      <c r="I902" s="12" t="s">
        <v>5822</v>
      </c>
      <c r="J902" s="11" t="s">
        <v>635</v>
      </c>
      <c r="K902" s="12" t="s">
        <v>1707</v>
      </c>
    </row>
    <row r="903" spans="1:11" ht="24.75" customHeight="1">
      <c r="A903" s="11">
        <v>900</v>
      </c>
      <c r="B903" s="11" t="s">
        <v>5281</v>
      </c>
      <c r="C903" s="14" t="s">
        <v>5493</v>
      </c>
      <c r="D903" s="14" t="s">
        <v>5494</v>
      </c>
      <c r="E903" s="14" t="s">
        <v>850</v>
      </c>
      <c r="F903" s="7">
        <v>24840</v>
      </c>
      <c r="G903" s="8">
        <v>1</v>
      </c>
      <c r="H903" s="7">
        <v>24840</v>
      </c>
      <c r="I903" s="12" t="s">
        <v>5722</v>
      </c>
      <c r="J903" s="11" t="s">
        <v>635</v>
      </c>
      <c r="K903" s="12" t="s">
        <v>1707</v>
      </c>
    </row>
    <row r="904" spans="1:11" ht="24.75" customHeight="1">
      <c r="A904" s="11">
        <v>901</v>
      </c>
      <c r="B904" s="11" t="s">
        <v>5281</v>
      </c>
      <c r="C904" s="14" t="s">
        <v>5495</v>
      </c>
      <c r="D904" s="14" t="s">
        <v>1439</v>
      </c>
      <c r="E904" s="14" t="s">
        <v>166</v>
      </c>
      <c r="F904" s="7">
        <v>13860</v>
      </c>
      <c r="G904" s="8">
        <v>1</v>
      </c>
      <c r="H904" s="7">
        <v>13860</v>
      </c>
      <c r="I904" s="12" t="s">
        <v>5823</v>
      </c>
      <c r="J904" s="11" t="s">
        <v>5636</v>
      </c>
      <c r="K904" s="12" t="s">
        <v>1707</v>
      </c>
    </row>
    <row r="905" spans="1:11" ht="24.75" customHeight="1">
      <c r="A905" s="11">
        <v>902</v>
      </c>
      <c r="B905" s="11" t="s">
        <v>5281</v>
      </c>
      <c r="C905" s="14" t="s">
        <v>5496</v>
      </c>
      <c r="D905" s="14" t="s">
        <v>5497</v>
      </c>
      <c r="E905" s="14" t="s">
        <v>843</v>
      </c>
      <c r="F905" s="7">
        <v>16380</v>
      </c>
      <c r="G905" s="8">
        <v>1</v>
      </c>
      <c r="H905" s="7">
        <v>16380</v>
      </c>
      <c r="I905" s="12" t="s">
        <v>5723</v>
      </c>
      <c r="J905" s="11" t="s">
        <v>5636</v>
      </c>
      <c r="K905" s="12" t="s">
        <v>1706</v>
      </c>
    </row>
    <row r="906" spans="1:11" ht="24.75" customHeight="1">
      <c r="A906" s="11">
        <v>903</v>
      </c>
      <c r="B906" s="11" t="s">
        <v>5621</v>
      </c>
      <c r="C906" s="14" t="s">
        <v>5498</v>
      </c>
      <c r="D906" s="14" t="s">
        <v>5499</v>
      </c>
      <c r="E906" s="14" t="s">
        <v>5659</v>
      </c>
      <c r="F906" s="7">
        <v>12600</v>
      </c>
      <c r="G906" s="8">
        <v>1</v>
      </c>
      <c r="H906" s="7">
        <v>12600</v>
      </c>
      <c r="I906" s="12" t="s">
        <v>5824</v>
      </c>
      <c r="J906" s="11" t="s">
        <v>635</v>
      </c>
      <c r="K906" s="12" t="s">
        <v>1707</v>
      </c>
    </row>
    <row r="907" spans="1:11" ht="24.75" customHeight="1">
      <c r="A907" s="11">
        <v>904</v>
      </c>
      <c r="B907" s="11" t="s">
        <v>5604</v>
      </c>
      <c r="C907" s="14" t="s">
        <v>5500</v>
      </c>
      <c r="D907" s="14" t="s">
        <v>5595</v>
      </c>
      <c r="E907" s="14" t="s">
        <v>241</v>
      </c>
      <c r="F907" s="7">
        <v>10710</v>
      </c>
      <c r="G907" s="8">
        <v>1</v>
      </c>
      <c r="H907" s="7">
        <v>10710</v>
      </c>
      <c r="I907" s="12" t="s">
        <v>5724</v>
      </c>
      <c r="J907" s="11" t="s">
        <v>635</v>
      </c>
      <c r="K907" s="12" t="s">
        <v>1708</v>
      </c>
    </row>
    <row r="908" spans="1:11" ht="24.75" customHeight="1">
      <c r="A908" s="11">
        <v>905</v>
      </c>
      <c r="B908" s="11" t="s">
        <v>5281</v>
      </c>
      <c r="C908" s="14" t="s">
        <v>5501</v>
      </c>
      <c r="D908" s="14" t="s">
        <v>5502</v>
      </c>
      <c r="E908" s="14" t="s">
        <v>5503</v>
      </c>
      <c r="F908" s="7">
        <v>8100</v>
      </c>
      <c r="G908" s="8">
        <v>1</v>
      </c>
      <c r="H908" s="7">
        <v>8100</v>
      </c>
      <c r="I908" s="12" t="s">
        <v>5725</v>
      </c>
      <c r="J908" s="11" t="s">
        <v>635</v>
      </c>
      <c r="K908" s="12" t="s">
        <v>1706</v>
      </c>
    </row>
    <row r="909" spans="1:11" ht="24.75" customHeight="1">
      <c r="A909" s="11">
        <v>906</v>
      </c>
      <c r="B909" s="11" t="s">
        <v>5281</v>
      </c>
      <c r="C909" s="14" t="s">
        <v>5504</v>
      </c>
      <c r="D909" s="14" t="s">
        <v>144</v>
      </c>
      <c r="E909" s="14" t="s">
        <v>92</v>
      </c>
      <c r="F909" s="7">
        <v>12740</v>
      </c>
      <c r="G909" s="8">
        <v>1</v>
      </c>
      <c r="H909" s="7">
        <v>12740</v>
      </c>
      <c r="I909" s="12" t="s">
        <v>5726</v>
      </c>
      <c r="J909" s="11" t="s">
        <v>635</v>
      </c>
      <c r="K909" s="12" t="s">
        <v>1707</v>
      </c>
    </row>
    <row r="910" spans="1:11" ht="24.75" customHeight="1">
      <c r="A910" s="11">
        <v>907</v>
      </c>
      <c r="B910" s="11" t="s">
        <v>5281</v>
      </c>
      <c r="C910" s="14" t="s">
        <v>5505</v>
      </c>
      <c r="D910" s="14" t="s">
        <v>702</v>
      </c>
      <c r="E910" s="14" t="s">
        <v>153</v>
      </c>
      <c r="F910" s="7">
        <v>10260</v>
      </c>
      <c r="G910" s="8">
        <v>1</v>
      </c>
      <c r="H910" s="7">
        <v>10260</v>
      </c>
      <c r="I910" s="12" t="s">
        <v>5727</v>
      </c>
      <c r="J910" s="11" t="s">
        <v>5636</v>
      </c>
      <c r="K910" s="12" t="s">
        <v>1707</v>
      </c>
    </row>
    <row r="911" spans="1:11" ht="24.75" customHeight="1">
      <c r="A911" s="11">
        <v>908</v>
      </c>
      <c r="B911" s="11" t="s">
        <v>5592</v>
      </c>
      <c r="C911" s="14" t="s">
        <v>5506</v>
      </c>
      <c r="D911" s="14" t="s">
        <v>5507</v>
      </c>
      <c r="E911" s="14" t="s">
        <v>5715</v>
      </c>
      <c r="F911" s="7">
        <v>15120</v>
      </c>
      <c r="G911" s="8">
        <v>1</v>
      </c>
      <c r="H911" s="7">
        <v>15120</v>
      </c>
      <c r="I911" s="12" t="s">
        <v>5728</v>
      </c>
      <c r="J911" s="11" t="s">
        <v>635</v>
      </c>
      <c r="K911" s="12" t="s">
        <v>1706</v>
      </c>
    </row>
    <row r="912" spans="1:11" ht="24.75" customHeight="1">
      <c r="A912" s="11">
        <v>909</v>
      </c>
      <c r="B912" s="11" t="s">
        <v>5592</v>
      </c>
      <c r="C912" s="14" t="s">
        <v>5508</v>
      </c>
      <c r="D912" s="14" t="s">
        <v>5509</v>
      </c>
      <c r="E912" s="14" t="s">
        <v>5352</v>
      </c>
      <c r="F912" s="7">
        <v>7650</v>
      </c>
      <c r="G912" s="8">
        <v>1</v>
      </c>
      <c r="H912" s="7">
        <v>7650</v>
      </c>
      <c r="I912" s="12" t="s">
        <v>5825</v>
      </c>
      <c r="J912" s="11" t="s">
        <v>635</v>
      </c>
      <c r="K912" s="12" t="s">
        <v>1706</v>
      </c>
    </row>
    <row r="913" spans="1:11" ht="24.75" customHeight="1">
      <c r="A913" s="11">
        <v>910</v>
      </c>
      <c r="B913" s="11" t="s">
        <v>5281</v>
      </c>
      <c r="C913" s="14" t="s">
        <v>5510</v>
      </c>
      <c r="D913" s="14" t="s">
        <v>5511</v>
      </c>
      <c r="E913" s="14" t="s">
        <v>5729</v>
      </c>
      <c r="F913" s="7">
        <v>13730</v>
      </c>
      <c r="G913" s="8">
        <v>1</v>
      </c>
      <c r="H913" s="7">
        <v>13730</v>
      </c>
      <c r="I913" s="12" t="s">
        <v>5730</v>
      </c>
      <c r="J913" s="11" t="s">
        <v>635</v>
      </c>
      <c r="K913" s="12" t="s">
        <v>1708</v>
      </c>
    </row>
    <row r="914" spans="1:11" ht="24.75" customHeight="1">
      <c r="A914" s="11">
        <v>911</v>
      </c>
      <c r="B914" s="11" t="s">
        <v>5281</v>
      </c>
      <c r="C914" s="14" t="s">
        <v>5512</v>
      </c>
      <c r="D914" s="14" t="s">
        <v>5513</v>
      </c>
      <c r="E914" s="14" t="s">
        <v>5514</v>
      </c>
      <c r="F914" s="7">
        <v>7650</v>
      </c>
      <c r="G914" s="8">
        <v>1</v>
      </c>
      <c r="H914" s="7">
        <v>7650</v>
      </c>
      <c r="I914" s="12" t="s">
        <v>5731</v>
      </c>
      <c r="J914" s="11" t="s">
        <v>635</v>
      </c>
      <c r="K914" s="12" t="s">
        <v>1706</v>
      </c>
    </row>
    <row r="915" spans="1:11" ht="24.75" customHeight="1">
      <c r="A915" s="11">
        <v>912</v>
      </c>
      <c r="B915" s="11" t="s">
        <v>5281</v>
      </c>
      <c r="C915" s="14" t="s">
        <v>5515</v>
      </c>
      <c r="D915" s="14" t="s">
        <v>5732</v>
      </c>
      <c r="E915" s="14" t="s">
        <v>261</v>
      </c>
      <c r="F915" s="7">
        <v>10800</v>
      </c>
      <c r="G915" s="8">
        <v>1</v>
      </c>
      <c r="H915" s="7">
        <v>10800</v>
      </c>
      <c r="I915" s="12" t="s">
        <v>5733</v>
      </c>
      <c r="J915" s="11" t="s">
        <v>635</v>
      </c>
      <c r="K915" s="12" t="s">
        <v>1707</v>
      </c>
    </row>
    <row r="916" spans="1:11" ht="24.75" customHeight="1">
      <c r="A916" s="11">
        <v>913</v>
      </c>
      <c r="B916" s="11" t="s">
        <v>5604</v>
      </c>
      <c r="C916" s="14" t="s">
        <v>5516</v>
      </c>
      <c r="D916" s="14" t="s">
        <v>5517</v>
      </c>
      <c r="E916" s="14" t="s">
        <v>5734</v>
      </c>
      <c r="F916" s="7">
        <v>10580</v>
      </c>
      <c r="G916" s="8">
        <v>1</v>
      </c>
      <c r="H916" s="7">
        <v>10580</v>
      </c>
      <c r="I916" s="12" t="s">
        <v>5735</v>
      </c>
      <c r="J916" s="11" t="s">
        <v>635</v>
      </c>
      <c r="K916" s="12" t="s">
        <v>1707</v>
      </c>
    </row>
    <row r="917" spans="1:11" ht="24.75" customHeight="1">
      <c r="A917" s="11">
        <v>914</v>
      </c>
      <c r="B917" s="11" t="s">
        <v>5604</v>
      </c>
      <c r="C917" s="14" t="s">
        <v>5518</v>
      </c>
      <c r="D917" s="14" t="s">
        <v>176</v>
      </c>
      <c r="E917" s="14" t="s">
        <v>218</v>
      </c>
      <c r="F917" s="7">
        <v>13860</v>
      </c>
      <c r="G917" s="8">
        <v>1</v>
      </c>
      <c r="H917" s="7">
        <v>13860</v>
      </c>
      <c r="I917" s="12" t="s">
        <v>5826</v>
      </c>
      <c r="J917" s="11" t="s">
        <v>635</v>
      </c>
      <c r="K917" s="12" t="s">
        <v>1708</v>
      </c>
    </row>
    <row r="918" spans="1:11" ht="24.75" customHeight="1">
      <c r="A918" s="11">
        <v>915</v>
      </c>
      <c r="B918" s="11" t="s">
        <v>5604</v>
      </c>
      <c r="C918" s="14" t="s">
        <v>5519</v>
      </c>
      <c r="D918" s="14" t="s">
        <v>3975</v>
      </c>
      <c r="E918" s="14" t="s">
        <v>710</v>
      </c>
      <c r="F918" s="7">
        <v>17280</v>
      </c>
      <c r="G918" s="8">
        <v>1</v>
      </c>
      <c r="H918" s="7">
        <v>17280</v>
      </c>
      <c r="I918" s="12" t="s">
        <v>5736</v>
      </c>
      <c r="J918" s="11" t="s">
        <v>635</v>
      </c>
      <c r="K918" s="12" t="s">
        <v>1706</v>
      </c>
    </row>
    <row r="919" spans="1:11" ht="24.75" customHeight="1">
      <c r="A919" s="11">
        <v>916</v>
      </c>
      <c r="B919" s="11" t="s">
        <v>5281</v>
      </c>
      <c r="C919" s="14" t="s">
        <v>5520</v>
      </c>
      <c r="D919" s="14" t="s">
        <v>5521</v>
      </c>
      <c r="E919" s="14" t="s">
        <v>215</v>
      </c>
      <c r="F919" s="7">
        <v>12600</v>
      </c>
      <c r="G919" s="8">
        <v>1</v>
      </c>
      <c r="H919" s="7">
        <v>12600</v>
      </c>
      <c r="I919" s="12" t="s">
        <v>5737</v>
      </c>
      <c r="J919" s="11" t="s">
        <v>635</v>
      </c>
      <c r="K919" s="12" t="s">
        <v>1708</v>
      </c>
    </row>
    <row r="920" spans="1:11" ht="24.75" customHeight="1">
      <c r="A920" s="11">
        <v>917</v>
      </c>
      <c r="B920" s="11" t="s">
        <v>5604</v>
      </c>
      <c r="C920" s="14" t="s">
        <v>5522</v>
      </c>
      <c r="D920" s="14" t="s">
        <v>5523</v>
      </c>
      <c r="E920" s="14" t="s">
        <v>3960</v>
      </c>
      <c r="F920" s="7">
        <v>12600</v>
      </c>
      <c r="G920" s="8">
        <v>1</v>
      </c>
      <c r="H920" s="7">
        <v>12600</v>
      </c>
      <c r="I920" s="12" t="s">
        <v>5738</v>
      </c>
      <c r="J920" s="11" t="s">
        <v>635</v>
      </c>
      <c r="K920" s="12" t="s">
        <v>1706</v>
      </c>
    </row>
    <row r="921" spans="1:11" ht="24.75" customHeight="1">
      <c r="A921" s="11">
        <v>918</v>
      </c>
      <c r="B921" s="11" t="s">
        <v>5281</v>
      </c>
      <c r="C921" s="14" t="s">
        <v>5524</v>
      </c>
      <c r="D921" s="14" t="s">
        <v>5525</v>
      </c>
      <c r="E921" s="14" t="s">
        <v>5320</v>
      </c>
      <c r="F921" s="7">
        <v>10580</v>
      </c>
      <c r="G921" s="8">
        <v>1</v>
      </c>
      <c r="H921" s="7">
        <v>10580</v>
      </c>
      <c r="I921" s="12" t="s">
        <v>5739</v>
      </c>
      <c r="J921" s="11" t="s">
        <v>635</v>
      </c>
      <c r="K921" s="12" t="s">
        <v>1708</v>
      </c>
    </row>
    <row r="922" spans="1:11" ht="24.75" customHeight="1">
      <c r="A922" s="11">
        <v>919</v>
      </c>
      <c r="B922" s="11" t="s">
        <v>5281</v>
      </c>
      <c r="C922" s="14" t="s">
        <v>5526</v>
      </c>
      <c r="D922" s="14" t="s">
        <v>768</v>
      </c>
      <c r="E922" s="14" t="s">
        <v>5740</v>
      </c>
      <c r="F922" s="7">
        <v>15120</v>
      </c>
      <c r="G922" s="8">
        <v>1</v>
      </c>
      <c r="H922" s="7">
        <v>15120</v>
      </c>
      <c r="I922" s="12" t="s">
        <v>5741</v>
      </c>
      <c r="J922" s="11" t="s">
        <v>667</v>
      </c>
      <c r="K922" s="12" t="s">
        <v>1707</v>
      </c>
    </row>
    <row r="923" spans="1:11" ht="24.75" customHeight="1">
      <c r="A923" s="11">
        <v>920</v>
      </c>
      <c r="B923" s="11" t="s">
        <v>5592</v>
      </c>
      <c r="C923" s="14" t="s">
        <v>5527</v>
      </c>
      <c r="D923" s="14" t="s">
        <v>3983</v>
      </c>
      <c r="E923" s="14" t="s">
        <v>68</v>
      </c>
      <c r="F923" s="7">
        <v>23760</v>
      </c>
      <c r="G923" s="8">
        <v>2</v>
      </c>
      <c r="H923" s="7">
        <v>47520</v>
      </c>
      <c r="I923" s="12" t="s">
        <v>5742</v>
      </c>
      <c r="J923" s="11" t="s">
        <v>667</v>
      </c>
      <c r="K923" s="12" t="s">
        <v>1708</v>
      </c>
    </row>
    <row r="924" spans="1:11" ht="24.75" customHeight="1">
      <c r="A924" s="11">
        <v>921</v>
      </c>
      <c r="B924" s="11" t="s">
        <v>5281</v>
      </c>
      <c r="C924" s="14" t="s">
        <v>5528</v>
      </c>
      <c r="D924" s="14" t="s">
        <v>1002</v>
      </c>
      <c r="E924" s="14" t="s">
        <v>170</v>
      </c>
      <c r="F924" s="7">
        <v>12960</v>
      </c>
      <c r="G924" s="8">
        <v>1</v>
      </c>
      <c r="H924" s="7">
        <v>12960</v>
      </c>
      <c r="I924" s="12" t="s">
        <v>5827</v>
      </c>
      <c r="J924" s="11" t="s">
        <v>667</v>
      </c>
      <c r="K924" s="12" t="s">
        <v>1708</v>
      </c>
    </row>
    <row r="925" spans="1:11" ht="24.75" customHeight="1">
      <c r="A925" s="11">
        <v>922</v>
      </c>
      <c r="B925" s="11" t="s">
        <v>5281</v>
      </c>
      <c r="C925" s="14" t="s">
        <v>5529</v>
      </c>
      <c r="D925" s="14" t="s">
        <v>5578</v>
      </c>
      <c r="E925" s="14" t="s">
        <v>5584</v>
      </c>
      <c r="F925" s="7">
        <v>11340</v>
      </c>
      <c r="G925" s="8">
        <v>1</v>
      </c>
      <c r="H925" s="7">
        <v>11340</v>
      </c>
      <c r="I925" s="12" t="s">
        <v>5743</v>
      </c>
      <c r="J925" s="11" t="s">
        <v>667</v>
      </c>
      <c r="K925" s="12" t="s">
        <v>1707</v>
      </c>
    </row>
    <row r="926" spans="1:11" ht="24.75" customHeight="1">
      <c r="A926" s="11">
        <v>923</v>
      </c>
      <c r="B926" s="11" t="s">
        <v>5604</v>
      </c>
      <c r="C926" s="14" t="s">
        <v>5530</v>
      </c>
      <c r="D926" s="14" t="s">
        <v>5531</v>
      </c>
      <c r="E926" s="14" t="s">
        <v>134</v>
      </c>
      <c r="F926" s="7">
        <v>13860</v>
      </c>
      <c r="G926" s="8">
        <v>1</v>
      </c>
      <c r="H926" s="7">
        <v>13860</v>
      </c>
      <c r="I926" s="12" t="s">
        <v>5744</v>
      </c>
      <c r="J926" s="11" t="s">
        <v>667</v>
      </c>
      <c r="K926" s="12" t="s">
        <v>1707</v>
      </c>
    </row>
    <row r="927" spans="1:11" ht="24.75" customHeight="1">
      <c r="A927" s="11">
        <v>924</v>
      </c>
      <c r="B927" s="11" t="s">
        <v>5281</v>
      </c>
      <c r="C927" s="14" t="s">
        <v>5532</v>
      </c>
      <c r="D927" s="14" t="s">
        <v>5533</v>
      </c>
      <c r="E927" s="14" t="s">
        <v>5662</v>
      </c>
      <c r="F927" s="7">
        <v>13860</v>
      </c>
      <c r="G927" s="8">
        <v>1</v>
      </c>
      <c r="H927" s="7">
        <v>13860</v>
      </c>
      <c r="I927" s="12" t="s">
        <v>5745</v>
      </c>
      <c r="J927" s="11" t="s">
        <v>5771</v>
      </c>
      <c r="K927" s="12" t="s">
        <v>1708</v>
      </c>
    </row>
    <row r="928" spans="1:11" ht="24.75" customHeight="1">
      <c r="A928" s="11">
        <v>925</v>
      </c>
      <c r="B928" s="11" t="s">
        <v>5281</v>
      </c>
      <c r="C928" s="14" t="s">
        <v>5534</v>
      </c>
      <c r="D928" s="14" t="s">
        <v>4087</v>
      </c>
      <c r="E928" s="14" t="s">
        <v>5746</v>
      </c>
      <c r="F928" s="7">
        <v>11090</v>
      </c>
      <c r="G928" s="8">
        <v>1</v>
      </c>
      <c r="H928" s="7">
        <v>11090</v>
      </c>
      <c r="I928" s="12" t="s">
        <v>5747</v>
      </c>
      <c r="J928" s="11" t="s">
        <v>667</v>
      </c>
      <c r="K928" s="12" t="s">
        <v>1706</v>
      </c>
    </row>
    <row r="929" spans="1:11" ht="24.75" customHeight="1">
      <c r="A929" s="11">
        <v>926</v>
      </c>
      <c r="B929" s="11" t="s">
        <v>5281</v>
      </c>
      <c r="C929" s="14" t="s">
        <v>5535</v>
      </c>
      <c r="D929" s="14" t="s">
        <v>5536</v>
      </c>
      <c r="E929" s="14" t="s">
        <v>168</v>
      </c>
      <c r="F929" s="7">
        <v>11090</v>
      </c>
      <c r="G929" s="8">
        <v>1</v>
      </c>
      <c r="H929" s="7">
        <v>11090</v>
      </c>
      <c r="I929" s="12" t="s">
        <v>5748</v>
      </c>
      <c r="J929" s="11" t="s">
        <v>5771</v>
      </c>
      <c r="K929" s="12" t="s">
        <v>1706</v>
      </c>
    </row>
    <row r="930" spans="1:11" ht="24.75" customHeight="1">
      <c r="A930" s="11">
        <v>927</v>
      </c>
      <c r="B930" s="11" t="s">
        <v>5592</v>
      </c>
      <c r="C930" s="14" t="s">
        <v>5537</v>
      </c>
      <c r="D930" s="14" t="s">
        <v>5538</v>
      </c>
      <c r="E930" s="14" t="s">
        <v>5749</v>
      </c>
      <c r="F930" s="7">
        <v>11090</v>
      </c>
      <c r="G930" s="8">
        <v>1</v>
      </c>
      <c r="H930" s="7">
        <v>11090</v>
      </c>
      <c r="I930" s="12" t="s">
        <v>5828</v>
      </c>
      <c r="J930" s="11" t="s">
        <v>667</v>
      </c>
      <c r="K930" s="12" t="s">
        <v>1706</v>
      </c>
    </row>
    <row r="931" spans="1:11" ht="24.75" customHeight="1">
      <c r="A931" s="11">
        <v>928</v>
      </c>
      <c r="B931" s="11" t="s">
        <v>5281</v>
      </c>
      <c r="C931" s="14" t="s">
        <v>5539</v>
      </c>
      <c r="D931" s="14" t="s">
        <v>5540</v>
      </c>
      <c r="E931" s="14" t="s">
        <v>168</v>
      </c>
      <c r="F931" s="7">
        <v>11090</v>
      </c>
      <c r="G931" s="8">
        <v>1</v>
      </c>
      <c r="H931" s="7">
        <v>11090</v>
      </c>
      <c r="I931" s="12" t="s">
        <v>5750</v>
      </c>
      <c r="J931" s="11" t="s">
        <v>667</v>
      </c>
      <c r="K931" s="12" t="s">
        <v>1706</v>
      </c>
    </row>
    <row r="932" spans="1:11" ht="24.75" customHeight="1">
      <c r="A932" s="11">
        <v>929</v>
      </c>
      <c r="B932" s="11" t="s">
        <v>5592</v>
      </c>
      <c r="C932" s="14" t="s">
        <v>5541</v>
      </c>
      <c r="D932" s="14" t="s">
        <v>5538</v>
      </c>
      <c r="E932" s="14" t="s">
        <v>168</v>
      </c>
      <c r="F932" s="7">
        <v>11090</v>
      </c>
      <c r="G932" s="8">
        <v>1</v>
      </c>
      <c r="H932" s="7">
        <v>11090</v>
      </c>
      <c r="I932" s="12" t="s">
        <v>5751</v>
      </c>
      <c r="J932" s="11" t="s">
        <v>667</v>
      </c>
      <c r="K932" s="12" t="s">
        <v>1706</v>
      </c>
    </row>
    <row r="933" spans="1:11" ht="24.75" customHeight="1">
      <c r="A933" s="11">
        <v>930</v>
      </c>
      <c r="B933" s="11" t="s">
        <v>5281</v>
      </c>
      <c r="C933" s="14" t="s">
        <v>5542</v>
      </c>
      <c r="D933" s="14" t="s">
        <v>5538</v>
      </c>
      <c r="E933" s="14" t="s">
        <v>168</v>
      </c>
      <c r="F933" s="7">
        <v>11090</v>
      </c>
      <c r="G933" s="8">
        <v>1</v>
      </c>
      <c r="H933" s="7">
        <v>11090</v>
      </c>
      <c r="I933" s="12" t="s">
        <v>5829</v>
      </c>
      <c r="J933" s="11" t="s">
        <v>667</v>
      </c>
      <c r="K933" s="12" t="s">
        <v>1706</v>
      </c>
    </row>
    <row r="934" spans="1:11" ht="24.75" customHeight="1">
      <c r="A934" s="11">
        <v>931</v>
      </c>
      <c r="B934" s="11" t="s">
        <v>5281</v>
      </c>
      <c r="C934" s="14" t="s">
        <v>5543</v>
      </c>
      <c r="D934" s="14" t="s">
        <v>5544</v>
      </c>
      <c r="E934" s="14" t="s">
        <v>5545</v>
      </c>
      <c r="F934" s="7">
        <v>15120</v>
      </c>
      <c r="G934" s="8">
        <v>1</v>
      </c>
      <c r="H934" s="7">
        <v>15120</v>
      </c>
      <c r="I934" s="12" t="s">
        <v>5830</v>
      </c>
      <c r="J934" s="11" t="s">
        <v>5771</v>
      </c>
      <c r="K934" s="12" t="s">
        <v>1708</v>
      </c>
    </row>
    <row r="935" spans="1:11" ht="24.75" customHeight="1">
      <c r="A935" s="11">
        <v>932</v>
      </c>
      <c r="B935" s="11" t="s">
        <v>5621</v>
      </c>
      <c r="C935" s="14" t="s">
        <v>5546</v>
      </c>
      <c r="D935" s="14" t="s">
        <v>5544</v>
      </c>
      <c r="E935" s="14" t="s">
        <v>5545</v>
      </c>
      <c r="F935" s="7">
        <v>15120</v>
      </c>
      <c r="G935" s="8">
        <v>1</v>
      </c>
      <c r="H935" s="7">
        <v>15120</v>
      </c>
      <c r="I935" s="12" t="s">
        <v>5752</v>
      </c>
      <c r="J935" s="11" t="s">
        <v>667</v>
      </c>
      <c r="K935" s="12" t="s">
        <v>1708</v>
      </c>
    </row>
    <row r="936" spans="1:11" ht="24.75" customHeight="1">
      <c r="A936" s="11">
        <v>933</v>
      </c>
      <c r="B936" s="11" t="s">
        <v>5281</v>
      </c>
      <c r="C936" s="14" t="s">
        <v>5547</v>
      </c>
      <c r="D936" s="14" t="s">
        <v>5548</v>
      </c>
      <c r="E936" s="14" t="s">
        <v>5549</v>
      </c>
      <c r="F936" s="7">
        <v>12960</v>
      </c>
      <c r="G936" s="8">
        <v>1</v>
      </c>
      <c r="H936" s="7">
        <v>12960</v>
      </c>
      <c r="I936" s="12" t="s">
        <v>5831</v>
      </c>
      <c r="J936" s="11" t="s">
        <v>5771</v>
      </c>
      <c r="K936" s="12" t="s">
        <v>1707</v>
      </c>
    </row>
    <row r="937" spans="1:11" ht="24.75" customHeight="1">
      <c r="A937" s="11">
        <v>934</v>
      </c>
      <c r="B937" s="11" t="s">
        <v>5592</v>
      </c>
      <c r="C937" s="14" t="s">
        <v>5550</v>
      </c>
      <c r="D937" s="14" t="s">
        <v>247</v>
      </c>
      <c r="E937" s="14" t="s">
        <v>155</v>
      </c>
      <c r="F937" s="7">
        <v>12600</v>
      </c>
      <c r="G937" s="8">
        <v>1</v>
      </c>
      <c r="H937" s="7">
        <v>12600</v>
      </c>
      <c r="I937" s="12" t="s">
        <v>5753</v>
      </c>
      <c r="J937" s="11" t="s">
        <v>5771</v>
      </c>
      <c r="K937" s="12" t="s">
        <v>1708</v>
      </c>
    </row>
    <row r="938" spans="1:11" ht="24.75" customHeight="1">
      <c r="A938" s="11">
        <v>935</v>
      </c>
      <c r="B938" s="11" t="s">
        <v>5281</v>
      </c>
      <c r="C938" s="14" t="s">
        <v>5551</v>
      </c>
      <c r="D938" s="14" t="s">
        <v>5552</v>
      </c>
      <c r="E938" s="14" t="s">
        <v>581</v>
      </c>
      <c r="F938" s="7">
        <v>13860</v>
      </c>
      <c r="G938" s="8">
        <v>1</v>
      </c>
      <c r="H938" s="7">
        <v>13860</v>
      </c>
      <c r="I938" s="12" t="s">
        <v>5754</v>
      </c>
      <c r="J938" s="11" t="s">
        <v>667</v>
      </c>
      <c r="K938" s="12" t="s">
        <v>1707</v>
      </c>
    </row>
    <row r="939" spans="1:11" ht="24.75" customHeight="1">
      <c r="A939" s="11">
        <v>936</v>
      </c>
      <c r="B939" s="11" t="s">
        <v>5281</v>
      </c>
      <c r="C939" s="14" t="s">
        <v>5553</v>
      </c>
      <c r="D939" s="14" t="s">
        <v>5554</v>
      </c>
      <c r="E939" s="14" t="s">
        <v>92</v>
      </c>
      <c r="F939" s="7">
        <v>14940</v>
      </c>
      <c r="G939" s="8">
        <v>1</v>
      </c>
      <c r="H939" s="7">
        <v>14940</v>
      </c>
      <c r="I939" s="12" t="s">
        <v>5755</v>
      </c>
      <c r="J939" s="11" t="s">
        <v>5771</v>
      </c>
      <c r="K939" s="12" t="s">
        <v>1707</v>
      </c>
    </row>
    <row r="940" spans="1:11" ht="24.75" customHeight="1">
      <c r="A940" s="11">
        <v>937</v>
      </c>
      <c r="B940" s="11" t="s">
        <v>5281</v>
      </c>
      <c r="C940" s="14" t="s">
        <v>5555</v>
      </c>
      <c r="D940" s="14" t="s">
        <v>768</v>
      </c>
      <c r="E940" s="14" t="s">
        <v>3978</v>
      </c>
      <c r="F940" s="7">
        <v>21420</v>
      </c>
      <c r="G940" s="8">
        <v>1</v>
      </c>
      <c r="H940" s="7">
        <v>21420</v>
      </c>
      <c r="I940" s="12" t="s">
        <v>5756</v>
      </c>
      <c r="J940" s="11" t="s">
        <v>667</v>
      </c>
      <c r="K940" s="12" t="s">
        <v>1708</v>
      </c>
    </row>
    <row r="941" spans="1:11" ht="24.75" customHeight="1">
      <c r="A941" s="11">
        <v>938</v>
      </c>
      <c r="B941" s="11" t="s">
        <v>5281</v>
      </c>
      <c r="C941" s="14" t="s">
        <v>5556</v>
      </c>
      <c r="D941" s="14" t="s">
        <v>5557</v>
      </c>
      <c r="E941" s="14" t="s">
        <v>677</v>
      </c>
      <c r="F941" s="7">
        <v>13860</v>
      </c>
      <c r="G941" s="8">
        <v>1</v>
      </c>
      <c r="H941" s="7">
        <v>13860</v>
      </c>
      <c r="I941" s="12" t="s">
        <v>5757</v>
      </c>
      <c r="J941" s="11" t="s">
        <v>667</v>
      </c>
      <c r="K941" s="12" t="s">
        <v>1708</v>
      </c>
    </row>
    <row r="942" spans="1:11" ht="24.75" customHeight="1">
      <c r="A942" s="11">
        <v>939</v>
      </c>
      <c r="B942" s="11" t="s">
        <v>5604</v>
      </c>
      <c r="C942" s="14" t="s">
        <v>5558</v>
      </c>
      <c r="D942" s="14" t="s">
        <v>5559</v>
      </c>
      <c r="E942" s="14" t="s">
        <v>5560</v>
      </c>
      <c r="F942" s="7">
        <v>11700</v>
      </c>
      <c r="G942" s="8">
        <v>1</v>
      </c>
      <c r="H942" s="7">
        <v>11700</v>
      </c>
      <c r="I942" s="12" t="s">
        <v>5832</v>
      </c>
      <c r="J942" s="11" t="s">
        <v>5771</v>
      </c>
      <c r="K942" s="12" t="s">
        <v>1706</v>
      </c>
    </row>
    <row r="943" spans="1:11" ht="24.75" customHeight="1">
      <c r="A943" s="11">
        <v>940</v>
      </c>
      <c r="B943" s="11" t="s">
        <v>5281</v>
      </c>
      <c r="C943" s="14" t="s">
        <v>5561</v>
      </c>
      <c r="D943" s="14" t="s">
        <v>5758</v>
      </c>
      <c r="E943" s="14" t="s">
        <v>73</v>
      </c>
      <c r="F943" s="7">
        <v>14040</v>
      </c>
      <c r="G943" s="8">
        <v>1</v>
      </c>
      <c r="H943" s="7">
        <v>14040</v>
      </c>
      <c r="I943" s="12" t="s">
        <v>5759</v>
      </c>
      <c r="J943" s="11" t="s">
        <v>5771</v>
      </c>
      <c r="K943" s="12" t="s">
        <v>1708</v>
      </c>
    </row>
    <row r="944" spans="1:11" ht="24.75" customHeight="1">
      <c r="A944" s="11">
        <v>941</v>
      </c>
      <c r="B944" s="11" t="s">
        <v>5604</v>
      </c>
      <c r="C944" s="14" t="s">
        <v>5562</v>
      </c>
      <c r="D944" s="14" t="s">
        <v>3994</v>
      </c>
      <c r="E944" s="14" t="s">
        <v>1488</v>
      </c>
      <c r="F944" s="7">
        <v>17100</v>
      </c>
      <c r="G944" s="8">
        <v>2</v>
      </c>
      <c r="H944" s="7">
        <v>34200</v>
      </c>
      <c r="I944" s="12" t="s">
        <v>5760</v>
      </c>
      <c r="J944" s="11" t="s">
        <v>667</v>
      </c>
      <c r="K944" s="12" t="s">
        <v>1708</v>
      </c>
    </row>
    <row r="945" spans="1:11" ht="24.75" customHeight="1">
      <c r="A945" s="11">
        <v>942</v>
      </c>
      <c r="B945" s="11" t="s">
        <v>5281</v>
      </c>
      <c r="C945" s="14" t="s">
        <v>5563</v>
      </c>
      <c r="D945" s="14" t="s">
        <v>954</v>
      </c>
      <c r="E945" s="14" t="s">
        <v>92</v>
      </c>
      <c r="F945" s="7">
        <v>12960</v>
      </c>
      <c r="G945" s="8">
        <v>1</v>
      </c>
      <c r="H945" s="7">
        <v>12960</v>
      </c>
      <c r="I945" s="12" t="s">
        <v>5761</v>
      </c>
      <c r="J945" s="11" t="s">
        <v>667</v>
      </c>
      <c r="K945" s="12" t="s">
        <v>1707</v>
      </c>
    </row>
    <row r="946" spans="1:11" ht="24.75" customHeight="1">
      <c r="A946" s="11">
        <v>943</v>
      </c>
      <c r="B946" s="11" t="s">
        <v>5281</v>
      </c>
      <c r="C946" s="14" t="s">
        <v>5564</v>
      </c>
      <c r="D946" s="14" t="s">
        <v>5565</v>
      </c>
      <c r="E946" s="14" t="s">
        <v>5762</v>
      </c>
      <c r="F946" s="7">
        <v>12960</v>
      </c>
      <c r="G946" s="8">
        <v>1</v>
      </c>
      <c r="H946" s="7">
        <v>12960</v>
      </c>
      <c r="I946" s="12" t="s">
        <v>5763</v>
      </c>
      <c r="J946" s="11" t="s">
        <v>5771</v>
      </c>
      <c r="K946" s="12" t="s">
        <v>1707</v>
      </c>
    </row>
    <row r="947" spans="1:11" ht="24.75" customHeight="1">
      <c r="A947" s="11">
        <v>944</v>
      </c>
      <c r="B947" s="11" t="s">
        <v>5281</v>
      </c>
      <c r="C947" s="14" t="s">
        <v>5566</v>
      </c>
      <c r="D947" s="14" t="s">
        <v>5567</v>
      </c>
      <c r="E947" s="14" t="s">
        <v>5764</v>
      </c>
      <c r="F947" s="7">
        <v>15120</v>
      </c>
      <c r="G947" s="8">
        <v>1</v>
      </c>
      <c r="H947" s="7">
        <v>15120</v>
      </c>
      <c r="I947" s="12" t="s">
        <v>5765</v>
      </c>
      <c r="J947" s="11" t="s">
        <v>667</v>
      </c>
      <c r="K947" s="12" t="s">
        <v>1707</v>
      </c>
    </row>
    <row r="948" spans="1:11" ht="24.75" customHeight="1">
      <c r="A948" s="11">
        <v>945</v>
      </c>
      <c r="B948" s="11" t="s">
        <v>5281</v>
      </c>
      <c r="C948" s="14" t="s">
        <v>5568</v>
      </c>
      <c r="D948" s="14" t="s">
        <v>5569</v>
      </c>
      <c r="E948" s="14" t="s">
        <v>5549</v>
      </c>
      <c r="F948" s="7">
        <v>12960</v>
      </c>
      <c r="G948" s="8">
        <v>1</v>
      </c>
      <c r="H948" s="7">
        <v>12960</v>
      </c>
      <c r="I948" s="12" t="s">
        <v>5766</v>
      </c>
      <c r="J948" s="11" t="s">
        <v>667</v>
      </c>
      <c r="K948" s="12" t="s">
        <v>1706</v>
      </c>
    </row>
    <row r="949" spans="1:11" ht="24.75" customHeight="1">
      <c r="A949" s="11">
        <v>946</v>
      </c>
      <c r="B949" s="11" t="s">
        <v>5604</v>
      </c>
      <c r="C949" s="14" t="s">
        <v>5570</v>
      </c>
      <c r="D949" s="14" t="s">
        <v>4069</v>
      </c>
      <c r="E949" s="14" t="s">
        <v>858</v>
      </c>
      <c r="F949" s="7">
        <v>13860</v>
      </c>
      <c r="G949" s="8">
        <v>1</v>
      </c>
      <c r="H949" s="7">
        <v>13860</v>
      </c>
      <c r="I949" s="12" t="s">
        <v>5767</v>
      </c>
      <c r="J949" s="11" t="s">
        <v>5771</v>
      </c>
      <c r="K949" s="12" t="s">
        <v>1707</v>
      </c>
    </row>
    <row r="950" spans="1:11" ht="24.75" customHeight="1">
      <c r="A950" s="11">
        <v>947</v>
      </c>
      <c r="B950" s="11" t="s">
        <v>5281</v>
      </c>
      <c r="C950" s="14" t="s">
        <v>5571</v>
      </c>
      <c r="D950" s="14" t="s">
        <v>5572</v>
      </c>
      <c r="E950" s="14" t="s">
        <v>3982</v>
      </c>
      <c r="F950" s="7">
        <v>27000</v>
      </c>
      <c r="G950" s="8">
        <v>1</v>
      </c>
      <c r="H950" s="7">
        <v>27000</v>
      </c>
      <c r="I950" s="12" t="s">
        <v>5768</v>
      </c>
      <c r="J950" s="11" t="s">
        <v>667</v>
      </c>
      <c r="K950" s="12" t="s">
        <v>1706</v>
      </c>
    </row>
    <row r="951" spans="1:11" ht="24.75" customHeight="1">
      <c r="A951" s="11">
        <v>948</v>
      </c>
      <c r="B951" s="11" t="s">
        <v>5281</v>
      </c>
      <c r="C951" s="14" t="s">
        <v>5573</v>
      </c>
      <c r="D951" s="14" t="s">
        <v>5574</v>
      </c>
      <c r="E951" s="14" t="s">
        <v>5769</v>
      </c>
      <c r="F951" s="7">
        <v>15210</v>
      </c>
      <c r="G951" s="8">
        <v>1</v>
      </c>
      <c r="H951" s="7">
        <v>15210</v>
      </c>
      <c r="I951" s="12" t="s">
        <v>5833</v>
      </c>
      <c r="J951" s="11" t="s">
        <v>667</v>
      </c>
      <c r="K951" s="12" t="s">
        <v>1708</v>
      </c>
    </row>
    <row r="952" spans="1:11" ht="24.75" customHeight="1">
      <c r="A952" s="11">
        <v>949</v>
      </c>
      <c r="B952" s="11" t="s">
        <v>5281</v>
      </c>
      <c r="C952" s="14" t="s">
        <v>5575</v>
      </c>
      <c r="D952" s="14" t="s">
        <v>5576</v>
      </c>
      <c r="E952" s="14" t="s">
        <v>5299</v>
      </c>
      <c r="F952" s="7">
        <v>15120</v>
      </c>
      <c r="G952" s="8">
        <v>1</v>
      </c>
      <c r="H952" s="7">
        <v>15120</v>
      </c>
      <c r="I952" s="12" t="s">
        <v>5770</v>
      </c>
      <c r="J952" s="11" t="s">
        <v>5771</v>
      </c>
      <c r="K952" s="12" t="s">
        <v>1708</v>
      </c>
    </row>
    <row r="953" spans="1:11" ht="24.75" customHeight="1">
      <c r="A953" s="11">
        <v>950</v>
      </c>
      <c r="B953" s="11" t="s">
        <v>5281</v>
      </c>
      <c r="C953" s="14" t="s">
        <v>5577</v>
      </c>
      <c r="D953" s="14" t="s">
        <v>5772</v>
      </c>
      <c r="E953" s="14" t="s">
        <v>134</v>
      </c>
      <c r="F953" s="7">
        <v>13860</v>
      </c>
      <c r="G953" s="8">
        <v>1</v>
      </c>
      <c r="H953" s="7">
        <v>13860</v>
      </c>
      <c r="I953" s="12" t="s">
        <v>5773</v>
      </c>
      <c r="J953" s="11" t="s">
        <v>667</v>
      </c>
      <c r="K953" s="12" t="s">
        <v>1707</v>
      </c>
    </row>
    <row r="954" spans="1:11" ht="24.75" customHeight="1">
      <c r="A954" s="11">
        <v>951</v>
      </c>
      <c r="B954" s="11" t="s">
        <v>5281</v>
      </c>
      <c r="C954" s="14" t="s">
        <v>5579</v>
      </c>
      <c r="D954" s="14" t="s">
        <v>791</v>
      </c>
      <c r="E954" s="14" t="s">
        <v>747</v>
      </c>
      <c r="F954" s="7">
        <v>12960</v>
      </c>
      <c r="G954" s="8">
        <v>1</v>
      </c>
      <c r="H954" s="7">
        <v>12960</v>
      </c>
      <c r="I954" s="12" t="s">
        <v>5834</v>
      </c>
      <c r="J954" s="11" t="s">
        <v>667</v>
      </c>
      <c r="K954" s="12" t="s">
        <v>1706</v>
      </c>
    </row>
    <row r="955" spans="1:11" ht="24.75" customHeight="1">
      <c r="A955" s="11">
        <v>952</v>
      </c>
      <c r="B955" s="11" t="s">
        <v>5592</v>
      </c>
      <c r="C955" s="14" t="s">
        <v>5580</v>
      </c>
      <c r="D955" s="14" t="s">
        <v>5774</v>
      </c>
      <c r="E955" s="14" t="s">
        <v>104</v>
      </c>
      <c r="F955" s="7">
        <v>13860</v>
      </c>
      <c r="G955" s="8">
        <v>1</v>
      </c>
      <c r="H955" s="7">
        <v>13860</v>
      </c>
      <c r="I955" s="12" t="s">
        <v>5775</v>
      </c>
      <c r="J955" s="11" t="s">
        <v>5779</v>
      </c>
      <c r="K955" s="12" t="s">
        <v>1708</v>
      </c>
    </row>
    <row r="956" spans="1:11" ht="24.75" customHeight="1">
      <c r="A956" s="11">
        <v>953</v>
      </c>
      <c r="B956" s="11" t="s">
        <v>5592</v>
      </c>
      <c r="C956" s="14" t="s">
        <v>5776</v>
      </c>
      <c r="D956" s="14" t="s">
        <v>5777</v>
      </c>
      <c r="E956" s="14" t="s">
        <v>373</v>
      </c>
      <c r="F956" s="7">
        <v>18000</v>
      </c>
      <c r="G956" s="8">
        <v>2</v>
      </c>
      <c r="H956" s="7">
        <v>36000</v>
      </c>
      <c r="I956" s="12" t="s">
        <v>5778</v>
      </c>
      <c r="J956" s="11" t="s">
        <v>312</v>
      </c>
      <c r="K956" s="12" t="s">
        <v>1708</v>
      </c>
    </row>
    <row r="957" spans="1:11" ht="24.75" customHeight="1">
      <c r="A957" s="11">
        <v>954</v>
      </c>
      <c r="B957" s="11" t="s">
        <v>5281</v>
      </c>
      <c r="C957" s="14" t="s">
        <v>5581</v>
      </c>
      <c r="D957" s="14" t="s">
        <v>1503</v>
      </c>
      <c r="E957" s="14" t="s">
        <v>373</v>
      </c>
      <c r="F957" s="7">
        <v>18000</v>
      </c>
      <c r="G957" s="8">
        <v>2</v>
      </c>
      <c r="H957" s="7">
        <v>36000</v>
      </c>
      <c r="I957" s="12" t="s">
        <v>5780</v>
      </c>
      <c r="J957" s="11" t="s">
        <v>5779</v>
      </c>
      <c r="K957" s="12" t="s">
        <v>1708</v>
      </c>
    </row>
  </sheetData>
  <sortState ref="A4:P892">
    <sortCondition ref="A4"/>
  </sortState>
  <mergeCells count="1">
    <mergeCell ref="A1:K1"/>
  </mergeCells>
  <phoneticPr fontId="2" type="noConversion"/>
  <conditionalFormatting sqref="C777:C957">
    <cfRule type="duplicateValues" dxfId="2" priority="1"/>
  </conditionalFormatting>
  <printOptions horizontalCentered="1"/>
  <pageMargins left="0.15748031496062992" right="0.11811023622047245" top="0.27559055118110237" bottom="0.15748031496062992" header="0.11811023622047245" footer="0.11811023622047245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79998168889431442"/>
    <pageSetUpPr fitToPage="1"/>
  </sheetPr>
  <dimension ref="A1:L1186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24.75" customHeight="1"/>
  <cols>
    <col min="1" max="1" width="5" style="9" customWidth="1"/>
    <col min="2" max="2" width="10.875" style="9" customWidth="1"/>
    <col min="3" max="3" width="44.625" style="10" customWidth="1"/>
    <col min="4" max="5" width="12.375" style="10" customWidth="1"/>
    <col min="6" max="6" width="8.75" style="10" bestFit="1" customWidth="1"/>
    <col min="7" max="7" width="5.25" style="10" customWidth="1"/>
    <col min="8" max="8" width="8.5" style="2" bestFit="1" customWidth="1"/>
    <col min="9" max="9" width="13.5" style="9" bestFit="1" customWidth="1"/>
    <col min="10" max="11" width="11.625" style="9" customWidth="1"/>
    <col min="12" max="16384" width="9" style="9"/>
  </cols>
  <sheetData>
    <row r="1" spans="1:12" s="4" customFormat="1" ht="78.75" customHeight="1">
      <c r="A1" s="68" t="s">
        <v>5229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s="5" customFormat="1" ht="25.5" customHeight="1">
      <c r="A2" s="17" t="s">
        <v>1</v>
      </c>
      <c r="B2" s="17" t="s">
        <v>2</v>
      </c>
      <c r="C2" s="17" t="s">
        <v>4</v>
      </c>
      <c r="D2" s="17" t="s">
        <v>4114</v>
      </c>
      <c r="E2" s="17" t="s">
        <v>5</v>
      </c>
      <c r="F2" s="15" t="s">
        <v>5287</v>
      </c>
      <c r="G2" s="15" t="s">
        <v>5289</v>
      </c>
      <c r="H2" s="17" t="s">
        <v>6259</v>
      </c>
      <c r="I2" s="17" t="s">
        <v>5288</v>
      </c>
      <c r="J2" s="17" t="s">
        <v>3</v>
      </c>
      <c r="K2" s="17" t="s">
        <v>5284</v>
      </c>
      <c r="L2" s="24"/>
    </row>
    <row r="3" spans="1:12" s="33" customFormat="1" ht="25.5" customHeight="1">
      <c r="A3" s="40">
        <f>COUNT(A4:A1186)</f>
        <v>1183</v>
      </c>
      <c r="B3" s="31"/>
      <c r="C3" s="31" t="s">
        <v>5232</v>
      </c>
      <c r="D3" s="31"/>
      <c r="F3" s="31"/>
      <c r="G3" s="40">
        <f>SUM(G4:G1186)</f>
        <v>1571</v>
      </c>
      <c r="H3" s="58">
        <f>SUM(H4:H1186)</f>
        <v>34799570</v>
      </c>
      <c r="I3" s="31"/>
      <c r="J3" s="31"/>
      <c r="K3" s="31"/>
      <c r="L3" s="32"/>
    </row>
    <row r="4" spans="1:12" s="45" customFormat="1" ht="24.75" customHeight="1">
      <c r="A4" s="18">
        <v>1</v>
      </c>
      <c r="B4" s="18" t="s">
        <v>391</v>
      </c>
      <c r="C4" s="20" t="s">
        <v>3434</v>
      </c>
      <c r="D4" s="20" t="s">
        <v>4659</v>
      </c>
      <c r="E4" s="20" t="s">
        <v>576</v>
      </c>
      <c r="F4" s="38">
        <f>VLOOKUP(C4,'[3]청소년용 전자책'!$A$4:$E$1521,2,0)</f>
        <v>18000</v>
      </c>
      <c r="G4" s="11">
        <f>VLOOKUP(C4,'[3]청소년용 전자책'!$A$4:$E$1521,3,0)</f>
        <v>1</v>
      </c>
      <c r="H4" s="44">
        <v>18000</v>
      </c>
      <c r="I4" s="11" t="str">
        <f>VLOOKUP(C4,'[3]청소년용 전자책'!$A$4:$E$1521,4,0)</f>
        <v>4808956747484</v>
      </c>
      <c r="J4" s="18" t="s">
        <v>487</v>
      </c>
      <c r="K4" s="11" t="str">
        <f>VLOOKUP(C4,'[3]청소년용 전자책'!$A$4:$E$1521,5,0)</f>
        <v>kPDF</v>
      </c>
    </row>
    <row r="5" spans="1:12" s="6" customFormat="1" ht="24.75" customHeight="1">
      <c r="A5" s="11">
        <v>2</v>
      </c>
      <c r="B5" s="11" t="s">
        <v>391</v>
      </c>
      <c r="C5" s="14" t="s">
        <v>3146</v>
      </c>
      <c r="D5" s="14" t="s">
        <v>4655</v>
      </c>
      <c r="E5" s="14" t="s">
        <v>72</v>
      </c>
      <c r="F5" s="38">
        <f>VLOOKUP(C5,'[3]청소년용 전자책'!$A$4:$E$1521,2,0)</f>
        <v>25920</v>
      </c>
      <c r="G5" s="11">
        <f>VLOOKUP(C5,'[3]청소년용 전자책'!$A$4:$E$1521,3,0)</f>
        <v>1</v>
      </c>
      <c r="H5" s="7">
        <v>25920</v>
      </c>
      <c r="I5" s="11" t="str">
        <f>VLOOKUP(C5,'[3]청소년용 전자책'!$A$4:$E$1521,4,0)</f>
        <v>4808931582819</v>
      </c>
      <c r="J5" s="11" t="s">
        <v>487</v>
      </c>
      <c r="K5" s="11" t="str">
        <f>VLOOKUP(C5,'[3]청소년용 전자책'!$A$4:$E$1521,5,0)</f>
        <v>kPDF</v>
      </c>
    </row>
    <row r="6" spans="1:12" s="6" customFormat="1" ht="24.75" customHeight="1">
      <c r="A6" s="11">
        <v>3</v>
      </c>
      <c r="B6" s="11" t="s">
        <v>391</v>
      </c>
      <c r="C6" s="14" t="s">
        <v>3157</v>
      </c>
      <c r="D6" s="14" t="s">
        <v>4656</v>
      </c>
      <c r="E6" s="14" t="s">
        <v>193</v>
      </c>
      <c r="F6" s="38">
        <f>VLOOKUP(C6,'[3]청소년용 전자책'!$A$4:$E$1521,2,0)</f>
        <v>22680</v>
      </c>
      <c r="G6" s="11">
        <f>VLOOKUP(C6,'[3]청소년용 전자책'!$A$4:$E$1521,3,0)</f>
        <v>1</v>
      </c>
      <c r="H6" s="7">
        <v>22680</v>
      </c>
      <c r="I6" s="11" t="str">
        <f>VLOOKUP(C6,'[3]청소년용 전자책'!$A$4:$E$1521,4,0)</f>
        <v>4801190732360</v>
      </c>
      <c r="J6" s="11" t="s">
        <v>487</v>
      </c>
      <c r="K6" s="11" t="str">
        <f>VLOOKUP(C6,'[3]청소년용 전자책'!$A$4:$E$1521,5,0)</f>
        <v>kPDF</v>
      </c>
    </row>
    <row r="7" spans="1:12" s="6" customFormat="1" ht="24.75" customHeight="1">
      <c r="A7" s="11">
        <v>4</v>
      </c>
      <c r="B7" s="11" t="s">
        <v>391</v>
      </c>
      <c r="C7" s="14" t="s">
        <v>1966</v>
      </c>
      <c r="D7" s="14" t="s">
        <v>4898</v>
      </c>
      <c r="E7" s="14" t="s">
        <v>193</v>
      </c>
      <c r="F7" s="38">
        <f>VLOOKUP(C7,'[3]청소년용 전자책'!$A$4:$E$1521,2,0)</f>
        <v>18900</v>
      </c>
      <c r="G7" s="11">
        <f>VLOOKUP(C7,'[3]청소년용 전자책'!$A$4:$E$1521,3,0)</f>
        <v>1</v>
      </c>
      <c r="H7" s="7">
        <v>18900</v>
      </c>
      <c r="I7" s="11" t="str">
        <f>VLOOKUP(C7,'[3]청소년용 전자책'!$A$4:$E$1521,4,0)</f>
        <v>4801188059813</v>
      </c>
      <c r="J7" s="11" t="s">
        <v>316</v>
      </c>
      <c r="K7" s="11" t="str">
        <f>VLOOKUP(C7,'[3]청소년용 전자책'!$A$4:$E$1521,5,0)</f>
        <v>kPDF</v>
      </c>
    </row>
    <row r="8" spans="1:12" s="6" customFormat="1" ht="24.75" customHeight="1">
      <c r="A8" s="18">
        <v>5</v>
      </c>
      <c r="B8" s="11" t="s">
        <v>391</v>
      </c>
      <c r="C8" s="14" t="s">
        <v>3245</v>
      </c>
      <c r="D8" s="14" t="s">
        <v>4657</v>
      </c>
      <c r="E8" s="14" t="s">
        <v>4400</v>
      </c>
      <c r="F8" s="38">
        <f>VLOOKUP(C8,'[3]청소년용 전자책'!$A$4:$E$1521,2,0)</f>
        <v>12600</v>
      </c>
      <c r="G8" s="11">
        <f>VLOOKUP(C8,'[3]청소년용 전자책'!$A$4:$E$1521,3,0)</f>
        <v>1</v>
      </c>
      <c r="H8" s="7">
        <v>12600</v>
      </c>
      <c r="I8" s="11" t="str">
        <f>VLOOKUP(C8,'[3]청소년용 전자책'!$A$4:$E$1521,4,0)</f>
        <v>4808931452945</v>
      </c>
      <c r="J8" s="11" t="s">
        <v>316</v>
      </c>
      <c r="K8" s="11" t="str">
        <f>VLOOKUP(C8,'[3]청소년용 전자책'!$A$4:$E$1521,5,0)</f>
        <v>kPDF</v>
      </c>
    </row>
    <row r="9" spans="1:12" s="6" customFormat="1" ht="24.75" customHeight="1">
      <c r="A9" s="18">
        <v>6</v>
      </c>
      <c r="B9" s="11" t="s">
        <v>391</v>
      </c>
      <c r="C9" s="14" t="s">
        <v>3616</v>
      </c>
      <c r="D9" s="14" t="s">
        <v>4658</v>
      </c>
      <c r="E9" s="14" t="s">
        <v>677</v>
      </c>
      <c r="F9" s="38">
        <f>VLOOKUP(C9,'[3]청소년용 전자책'!$A$4:$E$1521,2,0)</f>
        <v>35280</v>
      </c>
      <c r="G9" s="11">
        <f>VLOOKUP(C9,'[3]청소년용 전자책'!$A$4:$E$1521,3,0)</f>
        <v>1</v>
      </c>
      <c r="H9" s="7">
        <v>35280</v>
      </c>
      <c r="I9" s="11" t="str">
        <f>VLOOKUP(C9,'[3]청소년용 전자책'!$A$4:$E$1521,4,0)</f>
        <v>4801188704225</v>
      </c>
      <c r="J9" s="11" t="s">
        <v>309</v>
      </c>
      <c r="K9" s="11" t="str">
        <f>VLOOKUP(C9,'[3]청소년용 전자책'!$A$4:$E$1521,5,0)</f>
        <v>kEPUB</v>
      </c>
    </row>
    <row r="10" spans="1:12" s="6" customFormat="1" ht="24.75" customHeight="1">
      <c r="A10" s="18">
        <v>7</v>
      </c>
      <c r="B10" s="11" t="s">
        <v>396</v>
      </c>
      <c r="C10" s="14" t="s">
        <v>2013</v>
      </c>
      <c r="D10" s="14" t="s">
        <v>5138</v>
      </c>
      <c r="E10" s="14" t="s">
        <v>5139</v>
      </c>
      <c r="F10" s="38">
        <f>VLOOKUP(C10,'[3]청소년용 전자책'!$A$4:$E$1521,2,0)</f>
        <v>19440</v>
      </c>
      <c r="G10" s="11">
        <f>VLOOKUP(C10,'[3]청소년용 전자책'!$A$4:$E$1521,3,0)</f>
        <v>1</v>
      </c>
      <c r="H10" s="7">
        <v>19440</v>
      </c>
      <c r="I10" s="11" t="str">
        <f>VLOOKUP(C10,'[3]청소년용 전자책'!$A$4:$E$1521,4,0)</f>
        <v>4808994780818</v>
      </c>
      <c r="J10" s="11" t="s">
        <v>315</v>
      </c>
      <c r="K10" s="11" t="str">
        <f>VLOOKUP(C10,'[3]청소년용 전자책'!$A$4:$E$1521,5,0)</f>
        <v>kEPUB</v>
      </c>
    </row>
    <row r="11" spans="1:12" s="6" customFormat="1" ht="24.75" customHeight="1">
      <c r="A11" s="11">
        <v>8</v>
      </c>
      <c r="B11" s="11" t="s">
        <v>396</v>
      </c>
      <c r="C11" s="14" t="s">
        <v>2778</v>
      </c>
      <c r="D11" s="14" t="s">
        <v>5024</v>
      </c>
      <c r="E11" s="14" t="s">
        <v>654</v>
      </c>
      <c r="F11" s="38">
        <f>VLOOKUP(C11,'[3]청소년용 전자책'!$A$4:$E$1521,2,0)</f>
        <v>18000</v>
      </c>
      <c r="G11" s="11">
        <f>VLOOKUP(C11,'[3]청소년용 전자책'!$A$4:$E$1521,3,0)</f>
        <v>1</v>
      </c>
      <c r="H11" s="7">
        <v>18000</v>
      </c>
      <c r="I11" s="11" t="str">
        <f>VLOOKUP(C11,'[3]청소년용 전자책'!$A$4:$E$1521,4,0)</f>
        <v>4808966377763</v>
      </c>
      <c r="J11" s="11" t="s">
        <v>423</v>
      </c>
      <c r="K11" s="11" t="str">
        <f>VLOOKUP(C11,'[3]청소년용 전자책'!$A$4:$E$1521,5,0)</f>
        <v>kEPUB</v>
      </c>
    </row>
    <row r="12" spans="1:12" s="6" customFormat="1" ht="24.75" customHeight="1">
      <c r="A12" s="18">
        <v>9</v>
      </c>
      <c r="B12" s="11" t="s">
        <v>396</v>
      </c>
      <c r="C12" s="14" t="s">
        <v>2821</v>
      </c>
      <c r="D12" s="14" t="s">
        <v>5025</v>
      </c>
      <c r="E12" s="14" t="s">
        <v>4273</v>
      </c>
      <c r="F12" s="38">
        <f>VLOOKUP(C12,'[3]청소년용 전자책'!$A$4:$E$1521,2,0)</f>
        <v>18650</v>
      </c>
      <c r="G12" s="11">
        <f>VLOOKUP(C12,'[3]청소년용 전자책'!$A$4:$E$1521,3,0)</f>
        <v>1</v>
      </c>
      <c r="H12" s="7">
        <v>18650</v>
      </c>
      <c r="I12" s="11" t="str">
        <f>VLOOKUP(C12,'[3]청소년용 전자책'!$A$4:$E$1521,4,0)</f>
        <v>4801186650876</v>
      </c>
      <c r="J12" s="11" t="s">
        <v>423</v>
      </c>
      <c r="K12" s="11" t="str">
        <f>VLOOKUP(C12,'[3]청소년용 전자책'!$A$4:$E$1521,5,0)</f>
        <v>kEPUB</v>
      </c>
    </row>
    <row r="13" spans="1:12" s="6" customFormat="1" ht="24.75" customHeight="1">
      <c r="A13" s="11">
        <v>10</v>
      </c>
      <c r="B13" s="11" t="s">
        <v>425</v>
      </c>
      <c r="C13" s="14" t="s">
        <v>3475</v>
      </c>
      <c r="D13" s="14" t="s">
        <v>4895</v>
      </c>
      <c r="E13" s="14" t="s">
        <v>22</v>
      </c>
      <c r="F13" s="38">
        <f>VLOOKUP(C13,'[3]청소년용 전자책'!$A$4:$E$1521,2,0)</f>
        <v>18720</v>
      </c>
      <c r="G13" s="11">
        <f>VLOOKUP(C13,'[3]청소년용 전자책'!$A$4:$E$1521,3,0)</f>
        <v>1</v>
      </c>
      <c r="H13" s="7">
        <v>18720</v>
      </c>
      <c r="I13" s="11" t="str">
        <f>VLOOKUP(C13,'[3]청소년용 전자책'!$A$4:$E$1521,4,0)</f>
        <v>4808965962373</v>
      </c>
      <c r="J13" s="11" t="s">
        <v>311</v>
      </c>
      <c r="K13" s="11" t="str">
        <f>VLOOKUP(C13,'[3]청소년용 전자책'!$A$4:$E$1521,5,0)</f>
        <v>kEPUB</v>
      </c>
    </row>
    <row r="14" spans="1:12" s="6" customFormat="1" ht="24.75" customHeight="1">
      <c r="A14" s="11">
        <v>11</v>
      </c>
      <c r="B14" s="11" t="s">
        <v>425</v>
      </c>
      <c r="C14" s="14" t="s">
        <v>3514</v>
      </c>
      <c r="D14" s="14" t="s">
        <v>4894</v>
      </c>
      <c r="E14" s="14" t="s">
        <v>345</v>
      </c>
      <c r="F14" s="38">
        <f>VLOOKUP(C14,'[3]청소년용 전자책'!$A$4:$E$1521,2,0)</f>
        <v>17640</v>
      </c>
      <c r="G14" s="11">
        <f>VLOOKUP(C14,'[3]청소년용 전자책'!$A$4:$E$1521,3,0)</f>
        <v>1</v>
      </c>
      <c r="H14" s="7">
        <v>17640</v>
      </c>
      <c r="I14" s="11" t="str">
        <f>VLOOKUP(C14,'[3]청소년용 전자책'!$A$4:$E$1521,4,0)</f>
        <v>4808959894901</v>
      </c>
      <c r="J14" s="11" t="s">
        <v>311</v>
      </c>
      <c r="K14" s="11" t="str">
        <f>VLOOKUP(C14,'[3]청소년용 전자책'!$A$4:$E$1521,5,0)</f>
        <v>kEPUB</v>
      </c>
    </row>
    <row r="15" spans="1:12" s="6" customFormat="1" ht="24.75" customHeight="1">
      <c r="A15" s="11">
        <v>12</v>
      </c>
      <c r="B15" s="11" t="s">
        <v>425</v>
      </c>
      <c r="C15" s="14" t="s">
        <v>1293</v>
      </c>
      <c r="D15" s="14" t="s">
        <v>679</v>
      </c>
      <c r="E15" s="14" t="s">
        <v>680</v>
      </c>
      <c r="F15" s="38">
        <f>VLOOKUP(C15,'[3]청소년용 전자책'!$A$4:$E$1521,2,0)</f>
        <v>27000</v>
      </c>
      <c r="G15" s="11">
        <f>VLOOKUP(C15,'[3]청소년용 전자책'!$A$4:$E$1521,3,0)</f>
        <v>1</v>
      </c>
      <c r="H15" s="7">
        <v>27000</v>
      </c>
      <c r="I15" s="11" t="str">
        <f>VLOOKUP(C15,'[3]청소년용 전자책'!$A$4:$E$1521,4,0)</f>
        <v>4808952113023</v>
      </c>
      <c r="J15" s="11" t="s">
        <v>681</v>
      </c>
      <c r="K15" s="11" t="str">
        <f>VLOOKUP(C15,'[3]청소년용 전자책'!$A$4:$E$1521,5,0)</f>
        <v>kPDF</v>
      </c>
    </row>
    <row r="16" spans="1:12" s="6" customFormat="1" ht="24.75" customHeight="1">
      <c r="A16" s="18">
        <v>13</v>
      </c>
      <c r="B16" s="11" t="s">
        <v>425</v>
      </c>
      <c r="C16" s="14" t="s">
        <v>1104</v>
      </c>
      <c r="D16" s="14" t="s">
        <v>554</v>
      </c>
      <c r="E16" s="14" t="s">
        <v>151</v>
      </c>
      <c r="F16" s="38">
        <f>VLOOKUP(C16,'[3]청소년용 전자책'!$A$4:$E$1521,2,0)</f>
        <v>27000</v>
      </c>
      <c r="G16" s="11">
        <f>VLOOKUP(C16,'[3]청소년용 전자책'!$A$4:$E$1521,3,0)</f>
        <v>1</v>
      </c>
      <c r="H16" s="7">
        <v>27000</v>
      </c>
      <c r="I16" s="11" t="str">
        <f>VLOOKUP(C16,'[3]청소년용 전자책'!$A$4:$E$1521,4,0)</f>
        <v>4801187313145</v>
      </c>
      <c r="J16" s="11" t="s">
        <v>469</v>
      </c>
      <c r="K16" s="11" t="str">
        <f>VLOOKUP(C16,'[3]청소년용 전자책'!$A$4:$E$1521,5,0)</f>
        <v>kEPUB</v>
      </c>
    </row>
    <row r="17" spans="1:11" s="6" customFormat="1" ht="24.75" customHeight="1">
      <c r="A17" s="18">
        <v>14</v>
      </c>
      <c r="B17" s="11" t="s">
        <v>1709</v>
      </c>
      <c r="C17" s="14" t="s">
        <v>1797</v>
      </c>
      <c r="D17" s="14" t="s">
        <v>1137</v>
      </c>
      <c r="E17" s="14" t="s">
        <v>370</v>
      </c>
      <c r="F17" s="38">
        <f>VLOOKUP(C17,'[3]청소년용 전자책'!$A$4:$E$1521,2,0)</f>
        <v>22680</v>
      </c>
      <c r="G17" s="11">
        <f>VLOOKUP(C17,'[3]청소년용 전자책'!$A$4:$E$1521,3,0)</f>
        <v>1</v>
      </c>
      <c r="H17" s="7">
        <v>22680</v>
      </c>
      <c r="I17" s="11" t="str">
        <f>VLOOKUP(C17,'[3]청소년용 전자책'!$A$4:$E$1521,4,0)</f>
        <v>4801162541020</v>
      </c>
      <c r="J17" s="11" t="s">
        <v>1434</v>
      </c>
      <c r="K17" s="11" t="str">
        <f>VLOOKUP(C17,'[3]청소년용 전자책'!$A$4:$E$1521,5,0)</f>
        <v>kEPUB</v>
      </c>
    </row>
    <row r="18" spans="1:11" s="6" customFormat="1" ht="24.75" customHeight="1">
      <c r="A18" s="18">
        <v>15</v>
      </c>
      <c r="B18" s="11" t="s">
        <v>1709</v>
      </c>
      <c r="C18" s="14" t="s">
        <v>1981</v>
      </c>
      <c r="D18" s="14" t="s">
        <v>4644</v>
      </c>
      <c r="E18" s="14" t="s">
        <v>106</v>
      </c>
      <c r="F18" s="38">
        <f>VLOOKUP(C18,'[3]청소년용 전자책'!$A$4:$E$1521,2,0)</f>
        <v>18900</v>
      </c>
      <c r="G18" s="11">
        <f>VLOOKUP(C18,'[3]청소년용 전자책'!$A$4:$E$1521,3,0)</f>
        <v>1</v>
      </c>
      <c r="H18" s="7">
        <v>18900</v>
      </c>
      <c r="I18" s="11" t="str">
        <f>VLOOKUP(C18,'[3]청소년용 전자책'!$A$4:$E$1521,4,0)</f>
        <v>4801187289068</v>
      </c>
      <c r="J18" s="11" t="s">
        <v>483</v>
      </c>
      <c r="K18" s="11" t="str">
        <f>VLOOKUP(C18,'[3]청소년용 전자책'!$A$4:$E$1521,5,0)</f>
        <v>kEPUB</v>
      </c>
    </row>
    <row r="19" spans="1:11" s="6" customFormat="1" ht="24.75" customHeight="1">
      <c r="A19" s="11">
        <v>16</v>
      </c>
      <c r="B19" s="11" t="s">
        <v>1709</v>
      </c>
      <c r="C19" s="14" t="s">
        <v>2407</v>
      </c>
      <c r="D19" s="14" t="s">
        <v>4631</v>
      </c>
      <c r="E19" s="14" t="s">
        <v>138</v>
      </c>
      <c r="F19" s="38">
        <f>VLOOKUP(C19,'[3]청소년용 전자책'!$A$4:$E$1521,2,0)</f>
        <v>17640</v>
      </c>
      <c r="G19" s="11">
        <f>VLOOKUP(C19,'[3]청소년용 전자책'!$A$4:$E$1521,3,0)</f>
        <v>1</v>
      </c>
      <c r="H19" s="7">
        <v>17640</v>
      </c>
      <c r="I19" s="11" t="str">
        <f>VLOOKUP(C19,'[3]청소년용 전자책'!$A$4:$E$1521,4,0)</f>
        <v>4801196508938</v>
      </c>
      <c r="J19" s="11" t="s">
        <v>393</v>
      </c>
      <c r="K19" s="11" t="str">
        <f>VLOOKUP(C19,'[3]청소년용 전자책'!$A$4:$E$1521,5,0)</f>
        <v>kEPUB</v>
      </c>
    </row>
    <row r="20" spans="1:11" s="6" customFormat="1" ht="24.75" customHeight="1">
      <c r="A20" s="18">
        <v>17</v>
      </c>
      <c r="B20" s="11" t="s">
        <v>1709</v>
      </c>
      <c r="C20" s="14" t="s">
        <v>3623</v>
      </c>
      <c r="D20" s="14" t="s">
        <v>4891</v>
      </c>
      <c r="E20" s="14" t="s">
        <v>4646</v>
      </c>
      <c r="F20" s="38">
        <f>VLOOKUP(C20,'[3]청소년용 전자책'!$A$4:$E$1521,2,0)</f>
        <v>16000</v>
      </c>
      <c r="G20" s="11">
        <f>VLOOKUP(C20,'[3]청소년용 전자책'!$A$4:$E$1521,3,0)</f>
        <v>1</v>
      </c>
      <c r="H20" s="7">
        <v>16000</v>
      </c>
      <c r="I20" s="11" t="str">
        <f>VLOOKUP(C20,'[3]청소년용 전자책'!$A$4:$E$1521,4,0)</f>
        <v>480D180324500</v>
      </c>
      <c r="J20" s="11" t="s">
        <v>393</v>
      </c>
      <c r="K20" s="11" t="str">
        <f>VLOOKUP(C20,'[3]청소년용 전자책'!$A$4:$E$1521,5,0)</f>
        <v>kEPUB</v>
      </c>
    </row>
    <row r="21" spans="1:11" s="6" customFormat="1" ht="24.75" customHeight="1">
      <c r="A21" s="11">
        <v>18</v>
      </c>
      <c r="B21" s="11" t="s">
        <v>1709</v>
      </c>
      <c r="C21" s="14" t="s">
        <v>3049</v>
      </c>
      <c r="D21" s="14" t="s">
        <v>5020</v>
      </c>
      <c r="E21" s="14" t="s">
        <v>79</v>
      </c>
      <c r="F21" s="38">
        <f>VLOOKUP(C21,'[3]청소년용 전자책'!$A$4:$E$1521,2,0)</f>
        <v>22680</v>
      </c>
      <c r="G21" s="11">
        <f>VLOOKUP(C21,'[3]청소년용 전자책'!$A$4:$E$1521,3,0)</f>
        <v>1</v>
      </c>
      <c r="H21" s="7">
        <v>22680</v>
      </c>
      <c r="I21" s="11" t="str">
        <f>VLOOKUP(C21,'[3]청소년용 전자책'!$A$4:$E$1521,4,0)</f>
        <v>4801157062158</v>
      </c>
      <c r="J21" s="11" t="s">
        <v>295</v>
      </c>
      <c r="K21" s="11" t="str">
        <f>VLOOKUP(C21,'[3]청소년용 전자책'!$A$4:$E$1521,5,0)</f>
        <v>kEPUB</v>
      </c>
    </row>
    <row r="22" spans="1:11" s="6" customFormat="1" ht="24.75" customHeight="1">
      <c r="A22" s="11">
        <v>19</v>
      </c>
      <c r="B22" s="11" t="s">
        <v>1709</v>
      </c>
      <c r="C22" s="14" t="s">
        <v>3589</v>
      </c>
      <c r="D22" s="14" t="s">
        <v>4889</v>
      </c>
      <c r="E22" s="14" t="s">
        <v>184</v>
      </c>
      <c r="F22" s="38">
        <f>VLOOKUP(C22,'[3]청소년용 전자책'!$A$4:$E$1521,2,0)</f>
        <v>19910</v>
      </c>
      <c r="G22" s="11">
        <f>VLOOKUP(C22,'[3]청소년용 전자책'!$A$4:$E$1521,3,0)</f>
        <v>1</v>
      </c>
      <c r="H22" s="7">
        <v>19910</v>
      </c>
      <c r="I22" s="11" t="str">
        <f>VLOOKUP(C22,'[3]청소년용 전자책'!$A$4:$E$1521,4,0)</f>
        <v>4801186256481</v>
      </c>
      <c r="J22" s="11" t="s">
        <v>295</v>
      </c>
      <c r="K22" s="11" t="str">
        <f>VLOOKUP(C22,'[3]청소년용 전자책'!$A$4:$E$1521,5,0)</f>
        <v>kEPUB</v>
      </c>
    </row>
    <row r="23" spans="1:11" s="6" customFormat="1" ht="24.75" customHeight="1">
      <c r="A23" s="11">
        <v>20</v>
      </c>
      <c r="B23" s="11" t="s">
        <v>1709</v>
      </c>
      <c r="C23" s="14" t="s">
        <v>2656</v>
      </c>
      <c r="D23" s="14" t="s">
        <v>5014</v>
      </c>
      <c r="E23" s="14" t="s">
        <v>345</v>
      </c>
      <c r="F23" s="38">
        <f>VLOOKUP(C23,'[3]청소년용 전자책'!$A$4:$E$1521,2,0)</f>
        <v>20160</v>
      </c>
      <c r="G23" s="11">
        <f>VLOOKUP(C23,'[3]청소년용 전자책'!$A$4:$E$1521,3,0)</f>
        <v>1</v>
      </c>
      <c r="H23" s="7">
        <v>20160</v>
      </c>
      <c r="I23" s="11" t="str">
        <f>VLOOKUP(C23,'[3]청소년용 전자책'!$A$4:$E$1521,4,0)</f>
        <v>4808959896257</v>
      </c>
      <c r="J23" s="11" t="s">
        <v>295</v>
      </c>
      <c r="K23" s="11" t="str">
        <f>VLOOKUP(C23,'[3]청소년용 전자책'!$A$4:$E$1521,5,0)</f>
        <v>kEPUB</v>
      </c>
    </row>
    <row r="24" spans="1:11" s="6" customFormat="1" ht="24.75" customHeight="1">
      <c r="A24" s="18">
        <v>21</v>
      </c>
      <c r="B24" s="11" t="s">
        <v>1709</v>
      </c>
      <c r="C24" s="14" t="s">
        <v>3216</v>
      </c>
      <c r="D24" s="14" t="s">
        <v>4890</v>
      </c>
      <c r="E24" s="14" t="s">
        <v>1323</v>
      </c>
      <c r="F24" s="38">
        <f>VLOOKUP(C24,'[3]청소년용 전자책'!$A$4:$E$1521,2,0)</f>
        <v>11250</v>
      </c>
      <c r="G24" s="11">
        <f>VLOOKUP(C24,'[3]청소년용 전자책'!$A$4:$E$1521,3,0)</f>
        <v>1</v>
      </c>
      <c r="H24" s="7">
        <v>11250</v>
      </c>
      <c r="I24" s="11" t="str">
        <f>VLOOKUP(C24,'[3]청소년용 전자책'!$A$4:$E$1521,4,0)</f>
        <v>4801186592145</v>
      </c>
      <c r="J24" s="11" t="s">
        <v>346</v>
      </c>
      <c r="K24" s="11" t="str">
        <f>VLOOKUP(C24,'[3]청소년용 전자책'!$A$4:$E$1521,5,0)</f>
        <v>kEPUB</v>
      </c>
    </row>
    <row r="25" spans="1:11" s="6" customFormat="1" ht="24.75" customHeight="1">
      <c r="A25" s="18">
        <v>22</v>
      </c>
      <c r="B25" s="11" t="s">
        <v>1709</v>
      </c>
      <c r="C25" s="14" t="s">
        <v>3030</v>
      </c>
      <c r="D25" s="14" t="s">
        <v>1518</v>
      </c>
      <c r="E25" s="14" t="s">
        <v>178</v>
      </c>
      <c r="F25" s="38">
        <f>VLOOKUP(C25,'[3]청소년용 전자책'!$A$4:$E$1521,2,0)</f>
        <v>17390</v>
      </c>
      <c r="G25" s="11">
        <f>VLOOKUP(C25,'[3]청소년용 전자책'!$A$4:$E$1521,3,0)</f>
        <v>1</v>
      </c>
      <c r="H25" s="7">
        <v>17390</v>
      </c>
      <c r="I25" s="11" t="str">
        <f>VLOOKUP(C25,'[3]청소년용 전자책'!$A$4:$E$1521,4,0)</f>
        <v>4801186650975</v>
      </c>
      <c r="J25" s="11" t="s">
        <v>346</v>
      </c>
      <c r="K25" s="11" t="str">
        <f>VLOOKUP(C25,'[3]청소년용 전자책'!$A$4:$E$1521,5,0)</f>
        <v>kEPUB</v>
      </c>
    </row>
    <row r="26" spans="1:11" s="6" customFormat="1" ht="24.75" customHeight="1">
      <c r="A26" s="18">
        <v>23</v>
      </c>
      <c r="B26" s="11" t="s">
        <v>1709</v>
      </c>
      <c r="C26" s="14" t="s">
        <v>1096</v>
      </c>
      <c r="D26" s="14" t="s">
        <v>496</v>
      </c>
      <c r="E26" s="14" t="s">
        <v>497</v>
      </c>
      <c r="F26" s="38">
        <f>VLOOKUP(C26,'[3]청소년용 전자책'!$A$4:$E$1521,2,0)</f>
        <v>24300</v>
      </c>
      <c r="G26" s="11">
        <f>VLOOKUP(C26,'[3]청소년용 전자책'!$A$4:$E$1521,3,0)</f>
        <v>1</v>
      </c>
      <c r="H26" s="7">
        <v>24300</v>
      </c>
      <c r="I26" s="11" t="str">
        <f>VLOOKUP(C26,'[3]청소년용 전자책'!$A$4:$E$1521,4,0)</f>
        <v>4801185785388</v>
      </c>
      <c r="J26" s="11" t="s">
        <v>346</v>
      </c>
      <c r="K26" s="11" t="str">
        <f>VLOOKUP(C26,'[3]청소년용 전자책'!$A$4:$E$1521,5,0)</f>
        <v>kEPUB</v>
      </c>
    </row>
    <row r="27" spans="1:11" s="6" customFormat="1" ht="24.75" customHeight="1">
      <c r="A27" s="11">
        <v>24</v>
      </c>
      <c r="B27" s="11" t="s">
        <v>1709</v>
      </c>
      <c r="C27" s="14" t="s">
        <v>1291</v>
      </c>
      <c r="D27" s="14" t="s">
        <v>737</v>
      </c>
      <c r="E27" s="14" t="s">
        <v>202</v>
      </c>
      <c r="F27" s="38">
        <f>VLOOKUP(C27,'[3]청소년용 전자책'!$A$4:$E$1521,2,0)</f>
        <v>21420</v>
      </c>
      <c r="G27" s="11">
        <f>VLOOKUP(C27,'[3]청소년용 전자책'!$A$4:$E$1521,3,0)</f>
        <v>1</v>
      </c>
      <c r="H27" s="7">
        <v>21420</v>
      </c>
      <c r="I27" s="11" t="str">
        <f>VLOOKUP(C27,'[3]청소년용 전자책'!$A$4:$E$1521,4,0)</f>
        <v>4808998229740</v>
      </c>
      <c r="J27" s="11" t="s">
        <v>346</v>
      </c>
      <c r="K27" s="11" t="str">
        <f>VLOOKUP(C27,'[3]청소년용 전자책'!$A$4:$E$1521,5,0)</f>
        <v>kEPUB</v>
      </c>
    </row>
    <row r="28" spans="1:11" s="6" customFormat="1" ht="24.75" customHeight="1">
      <c r="A28" s="18">
        <v>25</v>
      </c>
      <c r="B28" s="11" t="s">
        <v>1709</v>
      </c>
      <c r="C28" s="14" t="s">
        <v>2678</v>
      </c>
      <c r="D28" s="14" t="s">
        <v>5015</v>
      </c>
      <c r="E28" s="14" t="s">
        <v>569</v>
      </c>
      <c r="F28" s="38">
        <f>VLOOKUP(C28,'[3]청소년용 전자책'!$A$4:$E$1521,2,0)</f>
        <v>26460</v>
      </c>
      <c r="G28" s="11">
        <f>VLOOKUP(C28,'[3]청소년용 전자책'!$A$4:$E$1521,3,0)</f>
        <v>2</v>
      </c>
      <c r="H28" s="7">
        <v>52920</v>
      </c>
      <c r="I28" s="11" t="str">
        <f>VLOOKUP(C28,'[3]청소년용 전자책'!$A$4:$E$1521,4,0)</f>
        <v>4808962623208</v>
      </c>
      <c r="J28" s="11" t="s">
        <v>346</v>
      </c>
      <c r="K28" s="11" t="str">
        <f>VLOOKUP(C28,'[3]청소년용 전자책'!$A$4:$E$1521,5,0)</f>
        <v>kEPUB</v>
      </c>
    </row>
    <row r="29" spans="1:11" s="6" customFormat="1" ht="25.5" customHeight="1">
      <c r="A29" s="11">
        <v>26</v>
      </c>
      <c r="B29" s="11" t="s">
        <v>1709</v>
      </c>
      <c r="C29" s="14" t="s">
        <v>2449</v>
      </c>
      <c r="D29" s="14" t="s">
        <v>205</v>
      </c>
      <c r="E29" s="14" t="s">
        <v>581</v>
      </c>
      <c r="F29" s="38">
        <f>VLOOKUP(C29,'[3]청소년용 전자책'!$A$4:$E$1521,2,0)</f>
        <v>16380</v>
      </c>
      <c r="G29" s="11">
        <f>VLOOKUP(C29,'[3]청소년용 전자책'!$A$4:$E$1521,3,0)</f>
        <v>1</v>
      </c>
      <c r="H29" s="7">
        <v>16380</v>
      </c>
      <c r="I29" s="11" t="str">
        <f>VLOOKUP(C29,'[3]청소년용 전자책'!$A$4:$E$1521,4,0)</f>
        <v>4801161727425</v>
      </c>
      <c r="J29" s="11" t="s">
        <v>346</v>
      </c>
      <c r="K29" s="11" t="str">
        <f>VLOOKUP(C29,'[3]청소년용 전자책'!$A$4:$E$1521,5,0)</f>
        <v>kPDF+kEPUB</v>
      </c>
    </row>
    <row r="30" spans="1:11" s="6" customFormat="1" ht="24.75" customHeight="1">
      <c r="A30" s="11">
        <v>27</v>
      </c>
      <c r="B30" s="11" t="s">
        <v>1709</v>
      </c>
      <c r="C30" s="14" t="s">
        <v>1082</v>
      </c>
      <c r="D30" s="14" t="s">
        <v>1138</v>
      </c>
      <c r="E30" s="14" t="s">
        <v>58</v>
      </c>
      <c r="F30" s="38">
        <f>VLOOKUP(C30,'[3]청소년용 전자책'!$A$4:$E$1521,2,0)</f>
        <v>21700</v>
      </c>
      <c r="G30" s="11">
        <f>VLOOKUP(C30,'[3]청소년용 전자책'!$A$4:$E$1521,3,0)</f>
        <v>2</v>
      </c>
      <c r="H30" s="7">
        <v>43400</v>
      </c>
      <c r="I30" s="11" t="str">
        <f>VLOOKUP(C30,'[3]청소년용 전자책'!$A$4:$E$1521,4,0)</f>
        <v>4808901093154</v>
      </c>
      <c r="J30" s="11" t="s">
        <v>346</v>
      </c>
      <c r="K30" s="11" t="str">
        <f>VLOOKUP(C30,'[3]청소년용 전자책'!$A$4:$E$1521,5,0)</f>
        <v>kEPUB</v>
      </c>
    </row>
    <row r="31" spans="1:11" s="6" customFormat="1" ht="24.75" customHeight="1">
      <c r="A31" s="11">
        <v>28</v>
      </c>
      <c r="B31" s="11" t="s">
        <v>1709</v>
      </c>
      <c r="C31" s="14" t="s">
        <v>1084</v>
      </c>
      <c r="D31" s="14" t="s">
        <v>362</v>
      </c>
      <c r="E31" s="14" t="s">
        <v>370</v>
      </c>
      <c r="F31" s="38">
        <f>VLOOKUP(C31,'[3]청소년용 전자책'!$A$4:$E$1521,2,0)</f>
        <v>22430</v>
      </c>
      <c r="G31" s="11">
        <f>VLOOKUP(C31,'[3]청소년용 전자책'!$A$4:$E$1521,3,0)</f>
        <v>1</v>
      </c>
      <c r="H31" s="7">
        <v>22430</v>
      </c>
      <c r="I31" s="11" t="str">
        <f>VLOOKUP(C31,'[3]청소년용 전자책'!$A$4:$E$1521,4,0)</f>
        <v>4801162541723</v>
      </c>
      <c r="J31" s="11" t="s">
        <v>346</v>
      </c>
      <c r="K31" s="11" t="str">
        <f>VLOOKUP(C31,'[3]청소년용 전자책'!$A$4:$E$1521,5,0)</f>
        <v>kEPUB</v>
      </c>
    </row>
    <row r="32" spans="1:11" s="6" customFormat="1" ht="24.75" customHeight="1">
      <c r="A32" s="18">
        <v>29</v>
      </c>
      <c r="B32" s="11" t="s">
        <v>1709</v>
      </c>
      <c r="C32" s="14" t="s">
        <v>3335</v>
      </c>
      <c r="D32" s="14" t="s">
        <v>4647</v>
      </c>
      <c r="E32" s="14" t="s">
        <v>92</v>
      </c>
      <c r="F32" s="38">
        <f>VLOOKUP(C32,'[3]청소년용 전자책'!$A$4:$E$1521,2,0)</f>
        <v>21170</v>
      </c>
      <c r="G32" s="11">
        <f>VLOOKUP(C32,'[3]청소년용 전자책'!$A$4:$E$1521,3,0)</f>
        <v>1</v>
      </c>
      <c r="H32" s="7">
        <v>21170</v>
      </c>
      <c r="I32" s="11" t="str">
        <f>VLOOKUP(C32,'[3]청소년용 전자책'!$A$4:$E$1521,4,0)</f>
        <v>4801186688770</v>
      </c>
      <c r="J32" s="11" t="s">
        <v>346</v>
      </c>
      <c r="K32" s="11" t="str">
        <f>VLOOKUP(C32,'[3]청소년용 전자책'!$A$4:$E$1521,5,0)</f>
        <v>kPDF+kEPUB</v>
      </c>
    </row>
    <row r="33" spans="1:11" s="6" customFormat="1" ht="24.75" customHeight="1">
      <c r="A33" s="18">
        <v>30</v>
      </c>
      <c r="B33" s="11" t="s">
        <v>1709</v>
      </c>
      <c r="C33" s="14" t="s">
        <v>1912</v>
      </c>
      <c r="D33" s="14" t="s">
        <v>4450</v>
      </c>
      <c r="E33" s="14" t="s">
        <v>30</v>
      </c>
      <c r="F33" s="38">
        <f>VLOOKUP(C33,'[3]청소년용 전자책'!$A$4:$E$1521,2,0)</f>
        <v>28800</v>
      </c>
      <c r="G33" s="11">
        <f>VLOOKUP(C33,'[3]청소년용 전자책'!$A$4:$E$1521,3,0)</f>
        <v>2</v>
      </c>
      <c r="H33" s="7">
        <v>57600</v>
      </c>
      <c r="I33" s="11" t="str">
        <f>VLOOKUP(C33,'[3]청소년용 전자책'!$A$4:$E$1521,4,0)</f>
        <v>4808950982737</v>
      </c>
      <c r="J33" s="11" t="s">
        <v>346</v>
      </c>
      <c r="K33" s="11" t="str">
        <f>VLOOKUP(C33,'[3]청소년용 전자책'!$A$4:$E$1521,5,0)</f>
        <v>kEPUB</v>
      </c>
    </row>
    <row r="34" spans="1:11" s="6" customFormat="1" ht="24.75" customHeight="1">
      <c r="A34" s="18">
        <v>31</v>
      </c>
      <c r="B34" s="11" t="s">
        <v>1709</v>
      </c>
      <c r="C34" s="14" t="s">
        <v>3354</v>
      </c>
      <c r="D34" s="14" t="s">
        <v>4591</v>
      </c>
      <c r="E34" s="14" t="s">
        <v>95</v>
      </c>
      <c r="F34" s="38">
        <f>VLOOKUP(C34,'[3]청소년용 전자책'!$A$4:$E$1521,2,0)</f>
        <v>20160</v>
      </c>
      <c r="G34" s="11">
        <f>VLOOKUP(C34,'[3]청소년용 전자책'!$A$4:$E$1521,3,0)</f>
        <v>1</v>
      </c>
      <c r="H34" s="7">
        <v>20160</v>
      </c>
      <c r="I34" s="11" t="str">
        <f>VLOOKUP(C34,'[3]청소년용 전자책'!$A$4:$E$1521,4,0)</f>
        <v>4801188248002</v>
      </c>
      <c r="J34" s="11" t="s">
        <v>346</v>
      </c>
      <c r="K34" s="11" t="str">
        <f>VLOOKUP(C34,'[3]청소년용 전자책'!$A$4:$E$1521,5,0)</f>
        <v>kEPUB</v>
      </c>
    </row>
    <row r="35" spans="1:11" s="6" customFormat="1" ht="24.75" customHeight="1">
      <c r="A35" s="11">
        <v>32</v>
      </c>
      <c r="B35" s="11" t="s">
        <v>1709</v>
      </c>
      <c r="C35" s="14" t="s">
        <v>2489</v>
      </c>
      <c r="D35" s="14" t="s">
        <v>5013</v>
      </c>
      <c r="E35" s="14" t="s">
        <v>479</v>
      </c>
      <c r="F35" s="38">
        <f>VLOOKUP(C35,'[3]청소년용 전자책'!$A$4:$E$1521,2,0)</f>
        <v>20160</v>
      </c>
      <c r="G35" s="11">
        <f>VLOOKUP(C35,'[3]청소년용 전자책'!$A$4:$E$1521,3,0)</f>
        <v>1</v>
      </c>
      <c r="H35" s="7">
        <v>20160</v>
      </c>
      <c r="I35" s="11" t="str">
        <f>VLOOKUP(C35,'[3]청소년용 전자책'!$A$4:$E$1521,4,0)</f>
        <v>4808960305328</v>
      </c>
      <c r="J35" s="11" t="s">
        <v>346</v>
      </c>
      <c r="K35" s="11" t="str">
        <f>VLOOKUP(C35,'[3]청소년용 전자책'!$A$4:$E$1521,5,0)</f>
        <v>kPDF</v>
      </c>
    </row>
    <row r="36" spans="1:11" s="6" customFormat="1" ht="24.75" customHeight="1">
      <c r="A36" s="18">
        <v>33</v>
      </c>
      <c r="B36" s="11" t="s">
        <v>1709</v>
      </c>
      <c r="C36" s="14" t="s">
        <v>2931</v>
      </c>
      <c r="D36" s="14" t="s">
        <v>5019</v>
      </c>
      <c r="E36" s="14" t="s">
        <v>885</v>
      </c>
      <c r="F36" s="38">
        <f>VLOOKUP(C36,'[3]청소년용 전자책'!$A$4:$E$1521,2,0)</f>
        <v>23400</v>
      </c>
      <c r="G36" s="11">
        <f>VLOOKUP(C36,'[3]청소년용 전자책'!$A$4:$E$1521,3,0)</f>
        <v>1</v>
      </c>
      <c r="H36" s="7">
        <v>23400</v>
      </c>
      <c r="I36" s="11" t="str">
        <f>VLOOKUP(C36,'[3]청소년용 전자책'!$A$4:$E$1521,4,0)</f>
        <v>4801188977520</v>
      </c>
      <c r="J36" s="11" t="s">
        <v>346</v>
      </c>
      <c r="K36" s="11" t="str">
        <f>VLOOKUP(C36,'[3]청소년용 전자책'!$A$4:$E$1521,5,0)</f>
        <v>kEPUB</v>
      </c>
    </row>
    <row r="37" spans="1:11" s="6" customFormat="1" ht="24.75" customHeight="1">
      <c r="A37" s="11">
        <v>34</v>
      </c>
      <c r="B37" s="11" t="s">
        <v>1709</v>
      </c>
      <c r="C37" s="14" t="s">
        <v>2820</v>
      </c>
      <c r="D37" s="14" t="s">
        <v>5016</v>
      </c>
      <c r="E37" s="14" t="s">
        <v>5017</v>
      </c>
      <c r="F37" s="38">
        <f>VLOOKUP(C37,'[3]청소년용 전자책'!$A$4:$E$1521,2,0)</f>
        <v>24570</v>
      </c>
      <c r="G37" s="11">
        <f>VLOOKUP(C37,'[3]청소년용 전자책'!$A$4:$E$1521,3,0)</f>
        <v>1</v>
      </c>
      <c r="H37" s="7">
        <v>24570</v>
      </c>
      <c r="I37" s="11" t="str">
        <f>VLOOKUP(C37,'[3]청소년용 전자책'!$A$4:$E$1521,4,0)</f>
        <v>4801189347049</v>
      </c>
      <c r="J37" s="11" t="s">
        <v>346</v>
      </c>
      <c r="K37" s="11" t="str">
        <f>VLOOKUP(C37,'[3]청소년용 전자책'!$A$4:$E$1521,5,0)</f>
        <v>kEPUB</v>
      </c>
    </row>
    <row r="38" spans="1:11" s="6" customFormat="1" ht="24.75" customHeight="1">
      <c r="A38" s="11">
        <v>35</v>
      </c>
      <c r="B38" s="11" t="s">
        <v>1709</v>
      </c>
      <c r="C38" s="14" t="s">
        <v>3328</v>
      </c>
      <c r="D38" s="14" t="s">
        <v>4892</v>
      </c>
      <c r="E38" s="14" t="s">
        <v>50</v>
      </c>
      <c r="F38" s="38">
        <f>VLOOKUP(C38,'[3]청소년용 전자책'!$A$4:$E$1521,2,0)</f>
        <v>20700</v>
      </c>
      <c r="G38" s="11">
        <f>VLOOKUP(C38,'[3]청소년용 전자책'!$A$4:$E$1521,3,0)</f>
        <v>1</v>
      </c>
      <c r="H38" s="7">
        <v>20700</v>
      </c>
      <c r="I38" s="11" t="str">
        <f>VLOOKUP(C38,'[3]청소년용 전자책'!$A$4:$E$1521,4,0)</f>
        <v>4801186560366</v>
      </c>
      <c r="J38" s="11" t="s">
        <v>346</v>
      </c>
      <c r="K38" s="11" t="str">
        <f>VLOOKUP(C38,'[3]청소년용 전자책'!$A$4:$E$1521,5,0)</f>
        <v>kEPUB</v>
      </c>
    </row>
    <row r="39" spans="1:11" s="6" customFormat="1" ht="24.75" customHeight="1">
      <c r="A39" s="11">
        <v>36</v>
      </c>
      <c r="B39" s="11" t="s">
        <v>1709</v>
      </c>
      <c r="C39" s="14" t="s">
        <v>1789</v>
      </c>
      <c r="D39" s="14" t="s">
        <v>5137</v>
      </c>
      <c r="E39" s="14" t="s">
        <v>57</v>
      </c>
      <c r="F39" s="38">
        <f>VLOOKUP(C39,'[3]청소년용 전자책'!$A$4:$E$1521,2,0)</f>
        <v>21420</v>
      </c>
      <c r="G39" s="11">
        <f>VLOOKUP(C39,'[3]청소년용 전자책'!$A$4:$E$1521,3,0)</f>
        <v>1</v>
      </c>
      <c r="H39" s="7">
        <v>21420</v>
      </c>
      <c r="I39" s="11" t="str">
        <f>VLOOKUP(C39,'[3]청소년용 전자책'!$A$4:$E$1521,4,0)</f>
        <v>4808957365793</v>
      </c>
      <c r="J39" s="11" t="s">
        <v>346</v>
      </c>
      <c r="K39" s="11" t="str">
        <f>VLOOKUP(C39,'[3]청소년용 전자책'!$A$4:$E$1521,5,0)</f>
        <v>kEPUB</v>
      </c>
    </row>
    <row r="40" spans="1:11" s="6" customFormat="1" ht="24.75" customHeight="1">
      <c r="A40" s="18">
        <v>37</v>
      </c>
      <c r="B40" s="11" t="s">
        <v>1709</v>
      </c>
      <c r="C40" s="14" t="s">
        <v>3476</v>
      </c>
      <c r="D40" s="14" t="s">
        <v>4591</v>
      </c>
      <c r="E40" s="14" t="s">
        <v>1368</v>
      </c>
      <c r="F40" s="38">
        <f>VLOOKUP(C40,'[3]청소년용 전자책'!$A$4:$E$1521,2,0)</f>
        <v>16380</v>
      </c>
      <c r="G40" s="11">
        <f>VLOOKUP(C40,'[3]청소년용 전자책'!$A$4:$E$1521,3,0)</f>
        <v>1</v>
      </c>
      <c r="H40" s="7">
        <v>16380</v>
      </c>
      <c r="I40" s="11" t="str">
        <f>VLOOKUP(C40,'[3]청소년용 전자책'!$A$4:$E$1521,4,0)</f>
        <v>4801186361512</v>
      </c>
      <c r="J40" s="11" t="s">
        <v>346</v>
      </c>
      <c r="K40" s="11" t="str">
        <f>VLOOKUP(C40,'[3]청소년용 전자책'!$A$4:$E$1521,5,0)</f>
        <v>kEPUB</v>
      </c>
    </row>
    <row r="41" spans="1:11" s="6" customFormat="1" ht="24.75" customHeight="1">
      <c r="A41" s="18">
        <v>38</v>
      </c>
      <c r="B41" s="11" t="s">
        <v>1709</v>
      </c>
      <c r="C41" s="14" t="s">
        <v>2801</v>
      </c>
      <c r="D41" s="14" t="s">
        <v>216</v>
      </c>
      <c r="E41" s="14" t="s">
        <v>10</v>
      </c>
      <c r="F41" s="38">
        <f>VLOOKUP(C41,'[3]청소년용 전자책'!$A$4:$E$1521,2,0)</f>
        <v>20160</v>
      </c>
      <c r="G41" s="11">
        <f>VLOOKUP(C41,'[3]청소년용 전자책'!$A$4:$E$1521,3,0)</f>
        <v>1</v>
      </c>
      <c r="H41" s="7">
        <v>20160</v>
      </c>
      <c r="I41" s="11" t="str">
        <f>VLOOKUP(C41,'[3]청소년용 전자책'!$A$4:$E$1521,4,0)</f>
        <v>4801160022781</v>
      </c>
      <c r="J41" s="11" t="s">
        <v>346</v>
      </c>
      <c r="K41" s="11" t="str">
        <f>VLOOKUP(C41,'[3]청소년용 전자책'!$A$4:$E$1521,5,0)</f>
        <v>kEPUB</v>
      </c>
    </row>
    <row r="42" spans="1:11" s="6" customFormat="1" ht="24.75" customHeight="1">
      <c r="A42" s="18">
        <v>39</v>
      </c>
      <c r="B42" s="11" t="s">
        <v>1709</v>
      </c>
      <c r="C42" s="14" t="s">
        <v>1852</v>
      </c>
      <c r="D42" s="14" t="s">
        <v>5012</v>
      </c>
      <c r="E42" s="14" t="s">
        <v>93</v>
      </c>
      <c r="F42" s="38">
        <f>VLOOKUP(C42,'[3]청소년용 전자책'!$A$4:$E$1521,2,0)</f>
        <v>23940</v>
      </c>
      <c r="G42" s="11">
        <f>VLOOKUP(C42,'[3]청소년용 전자책'!$A$4:$E$1521,3,0)</f>
        <v>1</v>
      </c>
      <c r="H42" s="7">
        <v>23940</v>
      </c>
      <c r="I42" s="11" t="str">
        <f>VLOOKUP(C42,'[3]청소년용 전자책'!$A$4:$E$1521,4,0)</f>
        <v>4801187142868</v>
      </c>
      <c r="J42" s="11" t="s">
        <v>346</v>
      </c>
      <c r="K42" s="11" t="str">
        <f>VLOOKUP(C42,'[3]청소년용 전자책'!$A$4:$E$1521,5,0)</f>
        <v>kEPUB</v>
      </c>
    </row>
    <row r="43" spans="1:11" s="6" customFormat="1" ht="24.75" customHeight="1">
      <c r="A43" s="11">
        <v>40</v>
      </c>
      <c r="B43" s="11" t="s">
        <v>1709</v>
      </c>
      <c r="C43" s="14" t="s">
        <v>2621</v>
      </c>
      <c r="D43" s="14" t="s">
        <v>702</v>
      </c>
      <c r="E43" s="14" t="s">
        <v>1611</v>
      </c>
      <c r="F43" s="38">
        <f>VLOOKUP(C43,'[3]청소년용 전자책'!$A$4:$E$1521,2,0)</f>
        <v>18000</v>
      </c>
      <c r="G43" s="11">
        <f>VLOOKUP(C43,'[3]청소년용 전자책'!$A$4:$E$1521,3,0)</f>
        <v>1</v>
      </c>
      <c r="H43" s="7">
        <v>18000</v>
      </c>
      <c r="I43" s="11" t="str">
        <f>VLOOKUP(C43,'[3]청소년용 전자책'!$A$4:$E$1521,4,0)</f>
        <v>4801170283929</v>
      </c>
      <c r="J43" s="11" t="s">
        <v>346</v>
      </c>
      <c r="K43" s="11" t="str">
        <f>VLOOKUP(C43,'[3]청소년용 전자책'!$A$4:$E$1521,5,0)</f>
        <v>kEPUB</v>
      </c>
    </row>
    <row r="44" spans="1:11" s="6" customFormat="1" ht="24.75" customHeight="1">
      <c r="A44" s="18">
        <v>41</v>
      </c>
      <c r="B44" s="11" t="s">
        <v>1709</v>
      </c>
      <c r="C44" s="14" t="s">
        <v>2003</v>
      </c>
      <c r="D44" s="14" t="s">
        <v>4248</v>
      </c>
      <c r="E44" s="14" t="s">
        <v>30</v>
      </c>
      <c r="F44" s="38">
        <f>VLOOKUP(C44,'[3]청소년용 전자책'!$A$4:$E$1521,2,0)</f>
        <v>28800</v>
      </c>
      <c r="G44" s="11">
        <f>VLOOKUP(C44,'[3]청소년용 전자책'!$A$4:$E$1521,3,0)</f>
        <v>2</v>
      </c>
      <c r="H44" s="7">
        <v>57600</v>
      </c>
      <c r="I44" s="11" t="str">
        <f>VLOOKUP(C44,'[3]청소년용 전자책'!$A$4:$E$1521,4,0)</f>
        <v>4808950989897</v>
      </c>
      <c r="J44" s="11" t="s">
        <v>346</v>
      </c>
      <c r="K44" s="11" t="str">
        <f>VLOOKUP(C44,'[3]청소년용 전자책'!$A$4:$E$1521,5,0)</f>
        <v>kEPUB</v>
      </c>
    </row>
    <row r="45" spans="1:11" s="6" customFormat="1" ht="24.75" customHeight="1">
      <c r="A45" s="11">
        <v>42</v>
      </c>
      <c r="B45" s="11" t="s">
        <v>1709</v>
      </c>
      <c r="C45" s="14" t="s">
        <v>2703</v>
      </c>
      <c r="D45" s="14" t="s">
        <v>4591</v>
      </c>
      <c r="E45" s="14" t="s">
        <v>26</v>
      </c>
      <c r="F45" s="38">
        <f>VLOOKUP(C45,'[3]청소년용 전자책'!$A$4:$E$1521,2,0)</f>
        <v>70200</v>
      </c>
      <c r="G45" s="11">
        <f>VLOOKUP(C45,'[3]청소년용 전자책'!$A$4:$E$1521,3,0)</f>
        <v>2</v>
      </c>
      <c r="H45" s="7">
        <v>140400</v>
      </c>
      <c r="I45" s="11" t="str">
        <f>VLOOKUP(C45,'[3]청소년용 전자책'!$A$4:$E$1521,4,0)</f>
        <v>4801165210381</v>
      </c>
      <c r="J45" s="11" t="s">
        <v>304</v>
      </c>
      <c r="K45" s="11" t="str">
        <f>VLOOKUP(C45,'[3]청소년용 전자책'!$A$4:$E$1521,5,0)</f>
        <v>kEPUB</v>
      </c>
    </row>
    <row r="46" spans="1:11" s="6" customFormat="1" ht="24.75" customHeight="1">
      <c r="A46" s="11">
        <v>43</v>
      </c>
      <c r="B46" s="11" t="s">
        <v>1709</v>
      </c>
      <c r="C46" s="14" t="s">
        <v>2781</v>
      </c>
      <c r="D46" s="14" t="s">
        <v>4633</v>
      </c>
      <c r="E46" s="14" t="s">
        <v>114</v>
      </c>
      <c r="F46" s="38">
        <f>VLOOKUP(C46,'[3]청소년용 전자책'!$A$4:$E$1521,2,0)</f>
        <v>18900</v>
      </c>
      <c r="G46" s="11">
        <f>VLOOKUP(C46,'[3]청소년용 전자책'!$A$4:$E$1521,3,0)</f>
        <v>1</v>
      </c>
      <c r="H46" s="7">
        <v>18900</v>
      </c>
      <c r="I46" s="11" t="str">
        <f>VLOOKUP(C46,'[3]청소년용 전자책'!$A$4:$E$1521,4,0)</f>
        <v>4808927811015</v>
      </c>
      <c r="J46" s="11" t="s">
        <v>304</v>
      </c>
      <c r="K46" s="11" t="str">
        <f>VLOOKUP(C46,'[3]청소년용 전자책'!$A$4:$E$1521,5,0)</f>
        <v>kEPUB</v>
      </c>
    </row>
    <row r="47" spans="1:11" s="6" customFormat="1" ht="24.75" customHeight="1">
      <c r="A47" s="11">
        <v>44</v>
      </c>
      <c r="B47" s="11" t="s">
        <v>1709</v>
      </c>
      <c r="C47" s="14" t="s">
        <v>3412</v>
      </c>
      <c r="D47" s="14" t="s">
        <v>4643</v>
      </c>
      <c r="E47" s="14" t="s">
        <v>616</v>
      </c>
      <c r="F47" s="38">
        <f>VLOOKUP(C47,'[3]청소년용 전자책'!$A$4:$E$1521,2,0)</f>
        <v>20160</v>
      </c>
      <c r="G47" s="11">
        <f>VLOOKUP(C47,'[3]청소년용 전자책'!$A$4:$E$1521,3,0)</f>
        <v>1</v>
      </c>
      <c r="H47" s="7">
        <v>20160</v>
      </c>
      <c r="I47" s="11" t="str">
        <f>VLOOKUP(C47,'[3]청소년용 전자책'!$A$4:$E$1521,4,0)</f>
        <v>4808979195682</v>
      </c>
      <c r="J47" s="11" t="s">
        <v>304</v>
      </c>
      <c r="K47" s="11" t="str">
        <f>VLOOKUP(C47,'[3]청소년용 전자책'!$A$4:$E$1521,5,0)</f>
        <v>kEPUB</v>
      </c>
    </row>
    <row r="48" spans="1:11" s="6" customFormat="1" ht="24.75" customHeight="1">
      <c r="A48" s="18">
        <v>45</v>
      </c>
      <c r="B48" s="11" t="s">
        <v>1709</v>
      </c>
      <c r="C48" s="14" t="s">
        <v>1749</v>
      </c>
      <c r="D48" s="14" t="s">
        <v>378</v>
      </c>
      <c r="E48" s="14" t="s">
        <v>1144</v>
      </c>
      <c r="F48" s="38">
        <f>VLOOKUP(C48,'[3]청소년용 전자책'!$A$4:$E$1521,2,0)</f>
        <v>18000</v>
      </c>
      <c r="G48" s="11">
        <f>VLOOKUP(C48,'[3]청소년용 전자책'!$A$4:$E$1521,3,0)</f>
        <v>1</v>
      </c>
      <c r="H48" s="7">
        <v>18000</v>
      </c>
      <c r="I48" s="11" t="str">
        <f>VLOOKUP(C48,'[3]청소년용 전자책'!$A$4:$E$1521,4,0)</f>
        <v>4808995563502</v>
      </c>
      <c r="J48" s="11" t="s">
        <v>318</v>
      </c>
      <c r="K48" s="11" t="str">
        <f>VLOOKUP(C48,'[3]청소년용 전자책'!$A$4:$E$1521,5,0)</f>
        <v>kEPUB</v>
      </c>
    </row>
    <row r="49" spans="1:11" s="6" customFormat="1" ht="24.75" customHeight="1">
      <c r="A49" s="18">
        <v>46</v>
      </c>
      <c r="B49" s="11" t="s">
        <v>35</v>
      </c>
      <c r="C49" s="14" t="s">
        <v>3280</v>
      </c>
      <c r="D49" s="14" t="s">
        <v>4617</v>
      </c>
      <c r="E49" s="14" t="s">
        <v>644</v>
      </c>
      <c r="F49" s="38">
        <f>VLOOKUP(C49,'[3]청소년용 전자책'!$A$4:$E$1521,2,0)</f>
        <v>15660</v>
      </c>
      <c r="G49" s="11">
        <f>VLOOKUP(C49,'[3]청소년용 전자책'!$A$4:$E$1521,3,0)</f>
        <v>1</v>
      </c>
      <c r="H49" s="7">
        <v>15660</v>
      </c>
      <c r="I49" s="11" t="str">
        <f>VLOOKUP(C49,'[3]청소년용 전자책'!$A$4:$E$1521,4,0)</f>
        <v>4801160400220</v>
      </c>
      <c r="J49" s="11" t="s">
        <v>5085</v>
      </c>
      <c r="K49" s="11" t="str">
        <f>VLOOKUP(C49,'[3]청소년용 전자책'!$A$4:$E$1521,5,0)</f>
        <v>kEPUB</v>
      </c>
    </row>
    <row r="50" spans="1:11" s="6" customFormat="1" ht="24.75" customHeight="1">
      <c r="A50" s="18">
        <v>47</v>
      </c>
      <c r="B50" s="11" t="s">
        <v>35</v>
      </c>
      <c r="C50" s="14" t="s">
        <v>2085</v>
      </c>
      <c r="D50" s="14" t="s">
        <v>4562</v>
      </c>
      <c r="E50" s="14" t="s">
        <v>871</v>
      </c>
      <c r="F50" s="38">
        <f>VLOOKUP(C50,'[3]청소년용 전자책'!$A$4:$E$1521,2,0)</f>
        <v>75600</v>
      </c>
      <c r="G50" s="11">
        <f>VLOOKUP(C50,'[3]청소년용 전자책'!$A$4:$E$1521,3,0)</f>
        <v>2</v>
      </c>
      <c r="H50" s="7">
        <v>151200</v>
      </c>
      <c r="I50" s="11" t="str">
        <f>VLOOKUP(C50,'[3]청소년용 전자책'!$A$4:$E$1521,4,0)</f>
        <v>4808959062423</v>
      </c>
      <c r="J50" s="11" t="s">
        <v>5085</v>
      </c>
      <c r="K50" s="11" t="str">
        <f>VLOOKUP(C50,'[3]청소년용 전자책'!$A$4:$E$1521,5,0)</f>
        <v>kPDF</v>
      </c>
    </row>
    <row r="51" spans="1:11" s="6" customFormat="1" ht="24.75" customHeight="1">
      <c r="A51" s="11">
        <v>48</v>
      </c>
      <c r="B51" s="11" t="s">
        <v>35</v>
      </c>
      <c r="C51" s="14" t="s">
        <v>3510</v>
      </c>
      <c r="D51" s="14" t="s">
        <v>4622</v>
      </c>
      <c r="E51" s="14" t="s">
        <v>79</v>
      </c>
      <c r="F51" s="38">
        <f>VLOOKUP(C51,'[3]청소년용 전자책'!$A$4:$E$1521,2,0)</f>
        <v>16380</v>
      </c>
      <c r="G51" s="11">
        <f>VLOOKUP(C51,'[3]청소년용 전자책'!$A$4:$E$1521,3,0)</f>
        <v>1</v>
      </c>
      <c r="H51" s="7">
        <v>16380</v>
      </c>
      <c r="I51" s="11" t="str">
        <f>VLOOKUP(C51,'[3]청소년용 전자책'!$A$4:$E$1521,4,0)</f>
        <v>4801157061069</v>
      </c>
      <c r="J51" s="11" t="s">
        <v>573</v>
      </c>
      <c r="K51" s="11" t="str">
        <f>VLOOKUP(C51,'[3]청소년용 전자책'!$A$4:$E$1521,5,0)</f>
        <v>kEPUB</v>
      </c>
    </row>
    <row r="52" spans="1:11" s="6" customFormat="1" ht="24.75" customHeight="1">
      <c r="A52" s="18">
        <v>49</v>
      </c>
      <c r="B52" s="11" t="s">
        <v>35</v>
      </c>
      <c r="C52" s="14" t="s">
        <v>2022</v>
      </c>
      <c r="D52" s="14" t="s">
        <v>572</v>
      </c>
      <c r="E52" s="14" t="s">
        <v>63</v>
      </c>
      <c r="F52" s="38">
        <f>VLOOKUP(C52,'[3]청소년용 전자책'!$A$4:$E$1521,2,0)</f>
        <v>27000</v>
      </c>
      <c r="G52" s="11">
        <f>VLOOKUP(C52,'[3]청소년용 전자책'!$A$4:$E$1521,3,0)</f>
        <v>1</v>
      </c>
      <c r="H52" s="7">
        <v>27000</v>
      </c>
      <c r="I52" s="11" t="str">
        <f>VLOOKUP(C52,'[3]청소년용 전자책'!$A$4:$E$1521,4,0)</f>
        <v>4808952227294</v>
      </c>
      <c r="J52" s="11" t="s">
        <v>573</v>
      </c>
      <c r="K52" s="11" t="str">
        <f>VLOOKUP(C52,'[3]청소년용 전자책'!$A$4:$E$1521,5,0)</f>
        <v>kPDF</v>
      </c>
    </row>
    <row r="53" spans="1:11" s="6" customFormat="1" ht="24.75" customHeight="1">
      <c r="A53" s="11">
        <v>50</v>
      </c>
      <c r="B53" s="11" t="s">
        <v>35</v>
      </c>
      <c r="C53" s="14" t="s">
        <v>2763</v>
      </c>
      <c r="D53" s="14" t="s">
        <v>4864</v>
      </c>
      <c r="E53" s="14" t="s">
        <v>4308</v>
      </c>
      <c r="F53" s="38">
        <f>VLOOKUP(C53,'[3]청소년용 전자책'!$A$4:$E$1521,2,0)</f>
        <v>17820</v>
      </c>
      <c r="G53" s="11">
        <f>VLOOKUP(C53,'[3]청소년용 전자책'!$A$4:$E$1521,3,0)</f>
        <v>1</v>
      </c>
      <c r="H53" s="7">
        <v>17820</v>
      </c>
      <c r="I53" s="11" t="str">
        <f>VLOOKUP(C53,'[3]청소년용 전자책'!$A$4:$E$1521,4,0)</f>
        <v>4808970017105</v>
      </c>
      <c r="J53" s="11" t="s">
        <v>573</v>
      </c>
      <c r="K53" s="11" t="str">
        <f>VLOOKUP(C53,'[3]청소년용 전자책'!$A$4:$E$1521,5,0)</f>
        <v>kEPUB</v>
      </c>
    </row>
    <row r="54" spans="1:11" s="6" customFormat="1" ht="24.75" customHeight="1">
      <c r="A54" s="11">
        <v>51</v>
      </c>
      <c r="B54" s="11" t="s">
        <v>35</v>
      </c>
      <c r="C54" s="14" t="s">
        <v>3211</v>
      </c>
      <c r="D54" s="14" t="s">
        <v>4881</v>
      </c>
      <c r="E54" s="14" t="s">
        <v>4882</v>
      </c>
      <c r="F54" s="38">
        <f>VLOOKUP(C54,'[3]청소년용 전자책'!$A$4:$E$1521,2,0)</f>
        <v>36000</v>
      </c>
      <c r="G54" s="11">
        <f>VLOOKUP(C54,'[3]청소년용 전자책'!$A$4:$E$1521,3,0)</f>
        <v>1</v>
      </c>
      <c r="H54" s="7">
        <v>36000</v>
      </c>
      <c r="I54" s="11" t="str">
        <f>VLOOKUP(C54,'[3]청소년용 전자책'!$A$4:$E$1521,4,0)</f>
        <v>4801186082325</v>
      </c>
      <c r="J54" s="11" t="s">
        <v>5087</v>
      </c>
      <c r="K54" s="11" t="str">
        <f>VLOOKUP(C54,'[3]청소년용 전자책'!$A$4:$E$1521,5,0)</f>
        <v>kEPUB</v>
      </c>
    </row>
    <row r="55" spans="1:11" s="6" customFormat="1" ht="24.75" customHeight="1">
      <c r="A55" s="11">
        <v>52</v>
      </c>
      <c r="B55" s="11" t="s">
        <v>35</v>
      </c>
      <c r="C55" s="14" t="s">
        <v>2561</v>
      </c>
      <c r="D55" s="14" t="s">
        <v>4579</v>
      </c>
      <c r="E55" s="14" t="s">
        <v>736</v>
      </c>
      <c r="F55" s="38">
        <f>VLOOKUP(C55,'[3]청소년용 전자책'!$A$4:$E$1521,2,0)</f>
        <v>25200</v>
      </c>
      <c r="G55" s="11">
        <f>VLOOKUP(C55,'[3]청소년용 전자책'!$A$4:$E$1521,3,0)</f>
        <v>1</v>
      </c>
      <c r="H55" s="7">
        <v>25200</v>
      </c>
      <c r="I55" s="11" t="str">
        <f>VLOOKUP(C55,'[3]청소년용 전자책'!$A$4:$E$1521,4,0)</f>
        <v>4801189437153</v>
      </c>
      <c r="J55" s="11" t="s">
        <v>5087</v>
      </c>
      <c r="K55" s="11" t="str">
        <f>VLOOKUP(C55,'[3]청소년용 전자책'!$A$4:$E$1521,5,0)</f>
        <v>kEPUB</v>
      </c>
    </row>
    <row r="56" spans="1:11" s="6" customFormat="1" ht="24.75" customHeight="1">
      <c r="A56" s="18">
        <v>53</v>
      </c>
      <c r="B56" s="11" t="s">
        <v>35</v>
      </c>
      <c r="C56" s="14" t="s">
        <v>3777</v>
      </c>
      <c r="D56" s="14" t="s">
        <v>4252</v>
      </c>
      <c r="E56" s="14" t="s">
        <v>518</v>
      </c>
      <c r="F56" s="38">
        <f>VLOOKUP(C56,'[3]청소년용 전자책'!$A$4:$E$1521,2,0)</f>
        <v>21420</v>
      </c>
      <c r="G56" s="11">
        <f>VLOOKUP(C56,'[3]청소년용 전자책'!$A$4:$E$1521,3,0)</f>
        <v>1</v>
      </c>
      <c r="H56" s="7">
        <v>21420</v>
      </c>
      <c r="I56" s="11" t="str">
        <f>VLOOKUP(C56,'[3]청소년용 전자책'!$A$4:$E$1521,4,0)</f>
        <v>4801188388715</v>
      </c>
      <c r="J56" s="11" t="s">
        <v>5087</v>
      </c>
      <c r="K56" s="11" t="str">
        <f>VLOOKUP(C56,'[3]청소년용 전자책'!$A$4:$E$1521,5,0)</f>
        <v>kEPUB</v>
      </c>
    </row>
    <row r="57" spans="1:11" s="6" customFormat="1" ht="24.75" customHeight="1">
      <c r="A57" s="18">
        <v>54</v>
      </c>
      <c r="B57" s="11" t="s">
        <v>35</v>
      </c>
      <c r="C57" s="14" t="s">
        <v>1809</v>
      </c>
      <c r="D57" s="14" t="s">
        <v>5033</v>
      </c>
      <c r="E57" s="14" t="s">
        <v>22</v>
      </c>
      <c r="F57" s="38">
        <f>VLOOKUP(C57,'[3]청소년용 전자책'!$A$4:$E$1521,2,0)</f>
        <v>28800</v>
      </c>
      <c r="G57" s="11">
        <f>VLOOKUP(C57,'[3]청소년용 전자책'!$A$4:$E$1521,3,0)</f>
        <v>1</v>
      </c>
      <c r="H57" s="7">
        <v>28800</v>
      </c>
      <c r="I57" s="11" t="str">
        <f>VLOOKUP(C57,'[3]청소년용 전자책'!$A$4:$E$1521,4,0)</f>
        <v>4808965964001</v>
      </c>
      <c r="J57" s="11" t="s">
        <v>5087</v>
      </c>
      <c r="K57" s="11" t="str">
        <f>VLOOKUP(C57,'[3]청소년용 전자책'!$A$4:$E$1521,5,0)</f>
        <v>kEPUB</v>
      </c>
    </row>
    <row r="58" spans="1:11" s="6" customFormat="1" ht="24.75" customHeight="1">
      <c r="A58" s="18">
        <v>55</v>
      </c>
      <c r="B58" s="11" t="s">
        <v>35</v>
      </c>
      <c r="C58" s="14" t="s">
        <v>2909</v>
      </c>
      <c r="D58" s="14" t="s">
        <v>4585</v>
      </c>
      <c r="E58" s="14" t="s">
        <v>559</v>
      </c>
      <c r="F58" s="38">
        <f>VLOOKUP(C58,'[3]청소년용 전자책'!$A$4:$E$1521,2,0)</f>
        <v>18000</v>
      </c>
      <c r="G58" s="11">
        <f>VLOOKUP(C58,'[3]청소년용 전자책'!$A$4:$E$1521,3,0)</f>
        <v>1</v>
      </c>
      <c r="H58" s="7">
        <v>18000</v>
      </c>
      <c r="I58" s="11" t="str">
        <f>VLOOKUP(C58,'[3]청소년용 전자책'!$A$4:$E$1521,4,0)</f>
        <v>4808961672757</v>
      </c>
      <c r="J58" s="11" t="s">
        <v>5087</v>
      </c>
      <c r="K58" s="11" t="str">
        <f>VLOOKUP(C58,'[3]청소년용 전자책'!$A$4:$E$1521,5,0)</f>
        <v>kPDF</v>
      </c>
    </row>
    <row r="59" spans="1:11" s="6" customFormat="1" ht="24.75" customHeight="1">
      <c r="A59" s="11">
        <v>56</v>
      </c>
      <c r="B59" s="11" t="s">
        <v>35</v>
      </c>
      <c r="C59" s="14" t="s">
        <v>2541</v>
      </c>
      <c r="D59" s="14" t="s">
        <v>4192</v>
      </c>
      <c r="E59" s="14" t="s">
        <v>4262</v>
      </c>
      <c r="F59" s="38">
        <f>VLOOKUP(C59,'[3]청소년용 전자책'!$A$4:$E$1521,2,0)</f>
        <v>126000</v>
      </c>
      <c r="G59" s="11">
        <f>VLOOKUP(C59,'[3]청소년용 전자책'!$A$4:$E$1521,3,0)</f>
        <v>1</v>
      </c>
      <c r="H59" s="7">
        <v>126000</v>
      </c>
      <c r="I59" s="11" t="str">
        <f>VLOOKUP(C59,'[3]청소년용 전자책'!$A$4:$E$1521,4,0)</f>
        <v>4808970939629</v>
      </c>
      <c r="J59" s="11" t="s">
        <v>5087</v>
      </c>
      <c r="K59" s="11" t="str">
        <f>VLOOKUP(C59,'[3]청소년용 전자책'!$A$4:$E$1521,5,0)</f>
        <v>kPDF</v>
      </c>
    </row>
    <row r="60" spans="1:11" s="6" customFormat="1" ht="24.75" customHeight="1">
      <c r="A60" s="18">
        <v>57</v>
      </c>
      <c r="B60" s="11" t="s">
        <v>35</v>
      </c>
      <c r="C60" s="14" t="s">
        <v>3420</v>
      </c>
      <c r="D60" s="14" t="s">
        <v>4621</v>
      </c>
      <c r="E60" s="14" t="s">
        <v>677</v>
      </c>
      <c r="F60" s="38">
        <f>VLOOKUP(C60,'[3]청소년용 전자책'!$A$4:$E$1521,2,0)</f>
        <v>31500</v>
      </c>
      <c r="G60" s="11">
        <f>VLOOKUP(C60,'[3]청소년용 전자책'!$A$4:$E$1521,3,0)</f>
        <v>1</v>
      </c>
      <c r="H60" s="7">
        <v>31500</v>
      </c>
      <c r="I60" s="11" t="str">
        <f>VLOOKUP(C60,'[3]청소년용 전자책'!$A$4:$E$1521,4,0)</f>
        <v>4801187336410</v>
      </c>
      <c r="J60" s="11" t="s">
        <v>382</v>
      </c>
      <c r="K60" s="11" t="str">
        <f>VLOOKUP(C60,'[3]청소년용 전자책'!$A$4:$E$1521,5,0)</f>
        <v>kPDF</v>
      </c>
    </row>
    <row r="61" spans="1:11" s="6" customFormat="1" ht="24.75" customHeight="1">
      <c r="A61" s="11">
        <v>58</v>
      </c>
      <c r="B61" s="11" t="s">
        <v>35</v>
      </c>
      <c r="C61" s="14" t="s">
        <v>2305</v>
      </c>
      <c r="D61" s="14" t="s">
        <v>4987</v>
      </c>
      <c r="E61" s="14" t="s">
        <v>1450</v>
      </c>
      <c r="F61" s="38">
        <f>VLOOKUP(C61,'[3]청소년용 전자책'!$A$4:$E$1521,2,0)</f>
        <v>16200</v>
      </c>
      <c r="G61" s="11">
        <f>VLOOKUP(C61,'[3]청소년용 전자책'!$A$4:$E$1521,3,0)</f>
        <v>1</v>
      </c>
      <c r="H61" s="7">
        <v>16200</v>
      </c>
      <c r="I61" s="11" t="str">
        <f>VLOOKUP(C61,'[3]청소년용 전자책'!$A$4:$E$1521,4,0)</f>
        <v>4801187601884</v>
      </c>
      <c r="J61" s="11" t="s">
        <v>382</v>
      </c>
      <c r="K61" s="11" t="str">
        <f>VLOOKUP(C61,'[3]청소년용 전자책'!$A$4:$E$1521,5,0)</f>
        <v>kPDF</v>
      </c>
    </row>
    <row r="62" spans="1:11" s="6" customFormat="1" ht="24.75" customHeight="1">
      <c r="A62" s="11">
        <v>59</v>
      </c>
      <c r="B62" s="11" t="s">
        <v>35</v>
      </c>
      <c r="C62" s="14" t="s">
        <v>3491</v>
      </c>
      <c r="D62" s="14" t="s">
        <v>4575</v>
      </c>
      <c r="E62" s="14" t="s">
        <v>4253</v>
      </c>
      <c r="F62" s="38">
        <f>VLOOKUP(C62,'[3]청소년용 전자책'!$A$4:$E$1521,2,0)</f>
        <v>19440</v>
      </c>
      <c r="G62" s="11">
        <f>VLOOKUP(C62,'[3]청소년용 전자책'!$A$4:$E$1521,3,0)</f>
        <v>1</v>
      </c>
      <c r="H62" s="7">
        <v>19440</v>
      </c>
      <c r="I62" s="11" t="str">
        <f>VLOOKUP(C62,'[3]청소년용 전자책'!$A$4:$E$1521,4,0)</f>
        <v>4808993690491</v>
      </c>
      <c r="J62" s="11" t="s">
        <v>382</v>
      </c>
      <c r="K62" s="11" t="str">
        <f>VLOOKUP(C62,'[3]청소년용 전자책'!$A$4:$E$1521,5,0)</f>
        <v>kEPUB</v>
      </c>
    </row>
    <row r="63" spans="1:11" s="6" customFormat="1" ht="24.75" customHeight="1">
      <c r="A63" s="11">
        <v>60</v>
      </c>
      <c r="B63" s="11" t="s">
        <v>35</v>
      </c>
      <c r="C63" s="14" t="s">
        <v>2415</v>
      </c>
      <c r="D63" s="14" t="s">
        <v>4859</v>
      </c>
      <c r="E63" s="14" t="s">
        <v>345</v>
      </c>
      <c r="F63" s="38">
        <f>VLOOKUP(C63,'[3]청소년용 전자책'!$A$4:$E$1521,2,0)</f>
        <v>27720</v>
      </c>
      <c r="G63" s="11">
        <f>VLOOKUP(C63,'[3]청소년용 전자책'!$A$4:$E$1521,3,0)</f>
        <v>1</v>
      </c>
      <c r="H63" s="7">
        <v>27720</v>
      </c>
      <c r="I63" s="11" t="str">
        <f>VLOOKUP(C63,'[3]청소년용 전자책'!$A$4:$E$1521,4,0)</f>
        <v>4808959895854</v>
      </c>
      <c r="J63" s="11" t="s">
        <v>382</v>
      </c>
      <c r="K63" s="11" t="str">
        <f>VLOOKUP(C63,'[3]청소년용 전자책'!$A$4:$E$1521,5,0)</f>
        <v>kEPUB</v>
      </c>
    </row>
    <row r="64" spans="1:11" s="6" customFormat="1" ht="24.75" customHeight="1">
      <c r="A64" s="18">
        <v>61</v>
      </c>
      <c r="B64" s="11" t="s">
        <v>35</v>
      </c>
      <c r="C64" s="14" t="s">
        <v>3717</v>
      </c>
      <c r="D64" s="14" t="s">
        <v>997</v>
      </c>
      <c r="E64" s="14" t="s">
        <v>332</v>
      </c>
      <c r="F64" s="38">
        <f>VLOOKUP(C64,'[3]청소년용 전자책'!$A$4:$E$1521,2,0)</f>
        <v>24480</v>
      </c>
      <c r="G64" s="11">
        <f>VLOOKUP(C64,'[3]청소년용 전자책'!$A$4:$E$1521,3,0)</f>
        <v>1</v>
      </c>
      <c r="H64" s="7">
        <v>24480</v>
      </c>
      <c r="I64" s="11" t="str">
        <f>VLOOKUP(C64,'[3]청소년용 전자책'!$A$4:$E$1521,4,0)</f>
        <v>4801187749845</v>
      </c>
      <c r="J64" s="11" t="s">
        <v>382</v>
      </c>
      <c r="K64" s="11" t="str">
        <f>VLOOKUP(C64,'[3]청소년용 전자책'!$A$4:$E$1521,5,0)</f>
        <v>kEPUB</v>
      </c>
    </row>
    <row r="65" spans="1:11" s="6" customFormat="1" ht="24.75" customHeight="1">
      <c r="A65" s="18">
        <v>62</v>
      </c>
      <c r="B65" s="11" t="s">
        <v>35</v>
      </c>
      <c r="C65" s="14" t="s">
        <v>2974</v>
      </c>
      <c r="D65" s="14" t="s">
        <v>997</v>
      </c>
      <c r="E65" s="14" t="s">
        <v>332</v>
      </c>
      <c r="F65" s="38">
        <f>VLOOKUP(C65,'[3]청소년용 전자책'!$A$4:$E$1521,2,0)</f>
        <v>23040</v>
      </c>
      <c r="G65" s="11">
        <f>VLOOKUP(C65,'[3]청소년용 전자책'!$A$4:$E$1521,3,0)</f>
        <v>1</v>
      </c>
      <c r="H65" s="7">
        <v>23040</v>
      </c>
      <c r="I65" s="11" t="str">
        <f>VLOOKUP(C65,'[3]청소년용 전자책'!$A$4:$E$1521,4,0)</f>
        <v>4801163860526</v>
      </c>
      <c r="J65" s="11" t="s">
        <v>382</v>
      </c>
      <c r="K65" s="11" t="str">
        <f>VLOOKUP(C65,'[3]청소년용 전자책'!$A$4:$E$1521,5,0)</f>
        <v>kEPUB</v>
      </c>
    </row>
    <row r="66" spans="1:11" s="6" customFormat="1" ht="24.75" customHeight="1">
      <c r="A66" s="18">
        <v>63</v>
      </c>
      <c r="B66" s="11" t="s">
        <v>35</v>
      </c>
      <c r="C66" s="14" t="s">
        <v>2828</v>
      </c>
      <c r="D66" s="14" t="s">
        <v>5001</v>
      </c>
      <c r="E66" s="14" t="s">
        <v>22</v>
      </c>
      <c r="F66" s="38">
        <f>VLOOKUP(C66,'[3]청소년용 전자책'!$A$4:$E$1521,2,0)</f>
        <v>31680</v>
      </c>
      <c r="G66" s="11">
        <f>VLOOKUP(C66,'[3]청소년용 전자책'!$A$4:$E$1521,3,0)</f>
        <v>1</v>
      </c>
      <c r="H66" s="7">
        <v>31680</v>
      </c>
      <c r="I66" s="11" t="str">
        <f>VLOOKUP(C66,'[3]청소년용 전자책'!$A$4:$E$1521,4,0)</f>
        <v>4808965963806</v>
      </c>
      <c r="J66" s="11" t="s">
        <v>382</v>
      </c>
      <c r="K66" s="11" t="str">
        <f>VLOOKUP(C66,'[3]청소년용 전자책'!$A$4:$E$1521,5,0)</f>
        <v>kEPUB</v>
      </c>
    </row>
    <row r="67" spans="1:11" s="6" customFormat="1" ht="24.75" customHeight="1">
      <c r="A67" s="11">
        <v>64</v>
      </c>
      <c r="B67" s="11" t="s">
        <v>35</v>
      </c>
      <c r="C67" s="14" t="s">
        <v>3370</v>
      </c>
      <c r="D67" s="14" t="s">
        <v>1205</v>
      </c>
      <c r="E67" s="14" t="s">
        <v>4120</v>
      </c>
      <c r="F67" s="38">
        <f>VLOOKUP(C67,'[3]청소년용 전자책'!$A$4:$E$1521,2,0)</f>
        <v>21600</v>
      </c>
      <c r="G67" s="11">
        <f>VLOOKUP(C67,'[3]청소년용 전자책'!$A$4:$E$1521,3,0)</f>
        <v>1</v>
      </c>
      <c r="H67" s="7">
        <v>21600</v>
      </c>
      <c r="I67" s="11" t="str">
        <f>VLOOKUP(C67,'[3]청소년용 전자책'!$A$4:$E$1521,4,0)</f>
        <v>480D170507310</v>
      </c>
      <c r="J67" s="11" t="s">
        <v>382</v>
      </c>
      <c r="K67" s="11" t="str">
        <f>VLOOKUP(C67,'[3]청소년용 전자책'!$A$4:$E$1521,5,0)</f>
        <v>kEPUB</v>
      </c>
    </row>
    <row r="68" spans="1:11" s="6" customFormat="1" ht="24.75" customHeight="1">
      <c r="A68" s="18">
        <v>65</v>
      </c>
      <c r="B68" s="11" t="s">
        <v>35</v>
      </c>
      <c r="C68" s="14" t="s">
        <v>2865</v>
      </c>
      <c r="D68" s="14" t="s">
        <v>4625</v>
      </c>
      <c r="E68" s="14" t="s">
        <v>1450</v>
      </c>
      <c r="F68" s="38">
        <f>VLOOKUP(C68,'[3]청소년용 전자책'!$A$4:$E$1521,2,0)</f>
        <v>18360</v>
      </c>
      <c r="G68" s="11">
        <f>VLOOKUP(C68,'[3]청소년용 전자책'!$A$4:$E$1521,3,0)</f>
        <v>1</v>
      </c>
      <c r="H68" s="7">
        <v>18360</v>
      </c>
      <c r="I68" s="11" t="str">
        <f>VLOOKUP(C68,'[3]청소년용 전자책'!$A$4:$E$1521,4,0)</f>
        <v>4801190116238</v>
      </c>
      <c r="J68" s="11" t="s">
        <v>382</v>
      </c>
      <c r="K68" s="11" t="str">
        <f>VLOOKUP(C68,'[3]청소년용 전자책'!$A$4:$E$1521,5,0)</f>
        <v>kEPUB</v>
      </c>
    </row>
    <row r="69" spans="1:11" s="6" customFormat="1" ht="24.75" customHeight="1">
      <c r="A69" s="11">
        <v>66</v>
      </c>
      <c r="B69" s="11" t="s">
        <v>35</v>
      </c>
      <c r="C69" s="14" t="s">
        <v>3122</v>
      </c>
      <c r="D69" s="14" t="s">
        <v>1277</v>
      </c>
      <c r="E69" s="14" t="s">
        <v>1634</v>
      </c>
      <c r="F69" s="38">
        <f>VLOOKUP(C69,'[3]청소년용 전자책'!$A$4:$E$1521,2,0)</f>
        <v>19530</v>
      </c>
      <c r="G69" s="11">
        <f>VLOOKUP(C69,'[3]청소년용 전자책'!$A$4:$E$1521,3,0)</f>
        <v>1</v>
      </c>
      <c r="H69" s="7">
        <v>19530</v>
      </c>
      <c r="I69" s="11" t="str">
        <f>VLOOKUP(C69,'[3]청소년용 전자책'!$A$4:$E$1521,4,0)</f>
        <v>4801191378000</v>
      </c>
      <c r="J69" s="11" t="s">
        <v>382</v>
      </c>
      <c r="K69" s="11" t="str">
        <f>VLOOKUP(C69,'[3]청소년용 전자책'!$A$4:$E$1521,5,0)</f>
        <v>kEPUB</v>
      </c>
    </row>
    <row r="70" spans="1:11" s="6" customFormat="1" ht="24.75" customHeight="1">
      <c r="A70" s="11">
        <v>67</v>
      </c>
      <c r="B70" s="11" t="s">
        <v>35</v>
      </c>
      <c r="C70" s="14" t="s">
        <v>3730</v>
      </c>
      <c r="D70" s="14" t="s">
        <v>4588</v>
      </c>
      <c r="E70" s="14" t="s">
        <v>4367</v>
      </c>
      <c r="F70" s="38">
        <f>VLOOKUP(C70,'[3]청소년용 전자책'!$A$4:$E$1521,2,0)</f>
        <v>18900</v>
      </c>
      <c r="G70" s="11">
        <f>VLOOKUP(C70,'[3]청소년용 전자책'!$A$4:$E$1521,3,0)</f>
        <v>1</v>
      </c>
      <c r="H70" s="7">
        <v>18900</v>
      </c>
      <c r="I70" s="11" t="str">
        <f>VLOOKUP(C70,'[3]청소년용 전자책'!$A$4:$E$1521,4,0)</f>
        <v>4801196283156</v>
      </c>
      <c r="J70" s="11" t="s">
        <v>382</v>
      </c>
      <c r="K70" s="11" t="str">
        <f>VLOOKUP(C70,'[3]청소년용 전자책'!$A$4:$E$1521,5,0)</f>
        <v>kEPUB</v>
      </c>
    </row>
    <row r="71" spans="1:11" s="6" customFormat="1" ht="24.75" customHeight="1">
      <c r="A71" s="11">
        <v>68</v>
      </c>
      <c r="B71" s="11" t="s">
        <v>35</v>
      </c>
      <c r="C71" s="14" t="s">
        <v>3635</v>
      </c>
      <c r="D71" s="14" t="s">
        <v>4616</v>
      </c>
      <c r="E71" s="14" t="s">
        <v>677</v>
      </c>
      <c r="F71" s="38">
        <f>VLOOKUP(C71,'[3]청소년용 전자책'!$A$4:$E$1521,2,0)</f>
        <v>24570</v>
      </c>
      <c r="G71" s="11">
        <f>VLOOKUP(C71,'[3]청소년용 전자책'!$A$4:$E$1521,3,0)</f>
        <v>1</v>
      </c>
      <c r="H71" s="7">
        <v>24570</v>
      </c>
      <c r="I71" s="11" t="str">
        <f>VLOOKUP(C71,'[3]청소년용 전자책'!$A$4:$E$1521,4,0)</f>
        <v>4801188704324</v>
      </c>
      <c r="J71" s="11" t="s">
        <v>382</v>
      </c>
      <c r="K71" s="11" t="str">
        <f>VLOOKUP(C71,'[3]청소년용 전자책'!$A$4:$E$1521,5,0)</f>
        <v>kEPUB</v>
      </c>
    </row>
    <row r="72" spans="1:11" s="6" customFormat="1" ht="24.75" customHeight="1">
      <c r="A72" s="18">
        <v>69</v>
      </c>
      <c r="B72" s="11" t="s">
        <v>35</v>
      </c>
      <c r="C72" s="14" t="s">
        <v>3624</v>
      </c>
      <c r="D72" s="14" t="s">
        <v>179</v>
      </c>
      <c r="E72" s="14" t="s">
        <v>4239</v>
      </c>
      <c r="F72" s="38">
        <f>VLOOKUP(C72,'[3]청소년용 전자책'!$A$4:$E$1521,2,0)</f>
        <v>17280</v>
      </c>
      <c r="G72" s="11">
        <f>VLOOKUP(C72,'[3]청소년용 전자책'!$A$4:$E$1521,3,0)</f>
        <v>1</v>
      </c>
      <c r="H72" s="7">
        <v>17280</v>
      </c>
      <c r="I72" s="11" t="str">
        <f>VLOOKUP(C72,'[3]청소년용 전자책'!$A$4:$E$1521,4,0)</f>
        <v>4801196250530</v>
      </c>
      <c r="J72" s="11" t="s">
        <v>382</v>
      </c>
      <c r="K72" s="11" t="str">
        <f>VLOOKUP(C72,'[3]청소년용 전자책'!$A$4:$E$1521,5,0)</f>
        <v>kEPUB</v>
      </c>
    </row>
    <row r="73" spans="1:11" s="6" customFormat="1" ht="24.75" customHeight="1">
      <c r="A73" s="18">
        <v>70</v>
      </c>
      <c r="B73" s="11" t="s">
        <v>35</v>
      </c>
      <c r="C73" s="14" t="s">
        <v>3162</v>
      </c>
      <c r="D73" s="14" t="s">
        <v>4605</v>
      </c>
      <c r="E73" s="14" t="s">
        <v>86</v>
      </c>
      <c r="F73" s="38">
        <f>VLOOKUP(C73,'[3]청소년용 전자책'!$A$4:$E$1521,2,0)</f>
        <v>35280</v>
      </c>
      <c r="G73" s="11">
        <f>VLOOKUP(C73,'[3]청소년용 전자책'!$A$4:$E$1521,3,0)</f>
        <v>1</v>
      </c>
      <c r="H73" s="7">
        <v>35280</v>
      </c>
      <c r="I73" s="11" t="str">
        <f>VLOOKUP(C73,'[3]청소년용 전자책'!$A$4:$E$1521,4,0)</f>
        <v>4801187150849</v>
      </c>
      <c r="J73" s="11" t="s">
        <v>382</v>
      </c>
      <c r="K73" s="11" t="str">
        <f>VLOOKUP(C73,'[3]청소년용 전자책'!$A$4:$E$1521,5,0)</f>
        <v>kPDF</v>
      </c>
    </row>
    <row r="74" spans="1:11" s="6" customFormat="1" ht="24.75" customHeight="1">
      <c r="A74" s="18">
        <v>71</v>
      </c>
      <c r="B74" s="11" t="s">
        <v>35</v>
      </c>
      <c r="C74" s="14" t="s">
        <v>3219</v>
      </c>
      <c r="D74" s="14" t="s">
        <v>4874</v>
      </c>
      <c r="E74" s="14" t="s">
        <v>571</v>
      </c>
      <c r="F74" s="38">
        <f>VLOOKUP(C74,'[3]청소년용 전자책'!$A$4:$E$1521,2,0)</f>
        <v>18900</v>
      </c>
      <c r="G74" s="11">
        <f>VLOOKUP(C74,'[3]청소년용 전자책'!$A$4:$E$1521,3,0)</f>
        <v>1</v>
      </c>
      <c r="H74" s="7">
        <v>18900</v>
      </c>
      <c r="I74" s="11" t="str">
        <f>VLOOKUP(C74,'[3]청소년용 전자책'!$A$4:$E$1521,4,0)</f>
        <v>4808958629559</v>
      </c>
      <c r="J74" s="11" t="s">
        <v>382</v>
      </c>
      <c r="K74" s="11" t="str">
        <f>VLOOKUP(C74,'[3]청소년용 전자책'!$A$4:$E$1521,5,0)</f>
        <v>kEPUB</v>
      </c>
    </row>
    <row r="75" spans="1:11" s="6" customFormat="1" ht="24.75" customHeight="1">
      <c r="A75" s="11">
        <v>72</v>
      </c>
      <c r="B75" s="11" t="s">
        <v>35</v>
      </c>
      <c r="C75" s="14" t="s">
        <v>2138</v>
      </c>
      <c r="D75" s="14" t="s">
        <v>4848</v>
      </c>
      <c r="E75" s="14" t="s">
        <v>107</v>
      </c>
      <c r="F75" s="38">
        <f>VLOOKUP(C75,'[3]청소년용 전자책'!$A$4:$E$1521,2,0)</f>
        <v>19800</v>
      </c>
      <c r="G75" s="11">
        <f>VLOOKUP(C75,'[3]청소년용 전자책'!$A$4:$E$1521,3,0)</f>
        <v>1</v>
      </c>
      <c r="H75" s="7">
        <v>19800</v>
      </c>
      <c r="I75" s="11" t="str">
        <f>VLOOKUP(C75,'[3]청소년용 전자책'!$A$4:$E$1521,4,0)</f>
        <v>4801187980330</v>
      </c>
      <c r="J75" s="11" t="s">
        <v>382</v>
      </c>
      <c r="K75" s="11" t="str">
        <f>VLOOKUP(C75,'[3]청소년용 전자책'!$A$4:$E$1521,5,0)</f>
        <v>kEPUB</v>
      </c>
    </row>
    <row r="76" spans="1:11" s="6" customFormat="1" ht="24.75" customHeight="1">
      <c r="A76" s="18">
        <v>73</v>
      </c>
      <c r="B76" s="11" t="s">
        <v>35</v>
      </c>
      <c r="C76" s="14" t="s">
        <v>3060</v>
      </c>
      <c r="D76" s="14" t="s">
        <v>826</v>
      </c>
      <c r="E76" s="14" t="s">
        <v>92</v>
      </c>
      <c r="F76" s="38">
        <f>VLOOKUP(C76,'[3]청소년용 전자책'!$A$4:$E$1521,2,0)</f>
        <v>16130</v>
      </c>
      <c r="G76" s="11">
        <f>VLOOKUP(C76,'[3]청소년용 전자책'!$A$4:$E$1521,3,0)</f>
        <v>1</v>
      </c>
      <c r="H76" s="7">
        <v>16130</v>
      </c>
      <c r="I76" s="11" t="str">
        <f>VLOOKUP(C76,'[3]청소년용 전자책'!$A$4:$E$1521,4,0)</f>
        <v>4801162181271</v>
      </c>
      <c r="J76" s="11" t="s">
        <v>382</v>
      </c>
      <c r="K76" s="11" t="str">
        <f>VLOOKUP(C76,'[3]청소년용 전자책'!$A$4:$E$1521,5,0)</f>
        <v>kEPUB</v>
      </c>
    </row>
    <row r="77" spans="1:11" s="6" customFormat="1" ht="24.75" customHeight="1">
      <c r="A77" s="11">
        <v>74</v>
      </c>
      <c r="B77" s="11" t="s">
        <v>35</v>
      </c>
      <c r="C77" s="14" t="s">
        <v>3069</v>
      </c>
      <c r="D77" s="14" t="s">
        <v>4599</v>
      </c>
      <c r="E77" s="14" t="s">
        <v>83</v>
      </c>
      <c r="F77" s="38">
        <f>VLOOKUP(C77,'[3]청소년용 전자책'!$A$4:$E$1521,2,0)</f>
        <v>20790</v>
      </c>
      <c r="G77" s="11">
        <f>VLOOKUP(C77,'[3]청소년용 전자책'!$A$4:$E$1521,3,0)</f>
        <v>1</v>
      </c>
      <c r="H77" s="7">
        <v>20790</v>
      </c>
      <c r="I77" s="11" t="str">
        <f>VLOOKUP(C77,'[3]청소년용 전자책'!$A$4:$E$1521,4,0)</f>
        <v>4801191013086</v>
      </c>
      <c r="J77" s="11" t="s">
        <v>382</v>
      </c>
      <c r="K77" s="11" t="str">
        <f>VLOOKUP(C77,'[3]청소년용 전자책'!$A$4:$E$1521,5,0)</f>
        <v>kEPUB</v>
      </c>
    </row>
    <row r="78" spans="1:11" s="6" customFormat="1" ht="24.75" customHeight="1">
      <c r="A78" s="11">
        <v>75</v>
      </c>
      <c r="B78" s="11" t="s">
        <v>35</v>
      </c>
      <c r="C78" s="14" t="s">
        <v>3413</v>
      </c>
      <c r="D78" s="14" t="s">
        <v>4064</v>
      </c>
      <c r="E78" s="14" t="s">
        <v>4573</v>
      </c>
      <c r="F78" s="38">
        <f>VLOOKUP(C78,'[3]청소년용 전자책'!$A$4:$E$1521,2,0)</f>
        <v>22680</v>
      </c>
      <c r="G78" s="11">
        <f>VLOOKUP(C78,'[3]청소년용 전자책'!$A$4:$E$1521,3,0)</f>
        <v>1</v>
      </c>
      <c r="H78" s="7">
        <v>22680</v>
      </c>
      <c r="I78" s="11" t="str">
        <f>VLOOKUP(C78,'[3]청소년용 전자책'!$A$4:$E$1521,4,0)</f>
        <v>4801187879054</v>
      </c>
      <c r="J78" s="11" t="s">
        <v>382</v>
      </c>
      <c r="K78" s="11" t="str">
        <f>VLOOKUP(C78,'[3]청소년용 전자책'!$A$4:$E$1521,5,0)</f>
        <v>kPDF</v>
      </c>
    </row>
    <row r="79" spans="1:11" s="6" customFormat="1" ht="24.75" customHeight="1">
      <c r="A79" s="11">
        <v>76</v>
      </c>
      <c r="B79" s="11" t="s">
        <v>35</v>
      </c>
      <c r="C79" s="14" t="s">
        <v>3004</v>
      </c>
      <c r="D79" s="14" t="s">
        <v>4592</v>
      </c>
      <c r="E79" s="14" t="s">
        <v>4244</v>
      </c>
      <c r="F79" s="38">
        <f>VLOOKUP(C79,'[3]청소년용 전자책'!$A$4:$E$1521,2,0)</f>
        <v>17640</v>
      </c>
      <c r="G79" s="11">
        <f>VLOOKUP(C79,'[3]청소년용 전자책'!$A$4:$E$1521,3,0)</f>
        <v>1</v>
      </c>
      <c r="H79" s="7">
        <v>17640</v>
      </c>
      <c r="I79" s="11" t="str">
        <f>VLOOKUP(C79,'[3]청소년용 전자책'!$A$4:$E$1521,4,0)</f>
        <v>4801189586202</v>
      </c>
      <c r="J79" s="11" t="s">
        <v>382</v>
      </c>
      <c r="K79" s="11" t="str">
        <f>VLOOKUP(C79,'[3]청소년용 전자책'!$A$4:$E$1521,5,0)</f>
        <v>kEPUB</v>
      </c>
    </row>
    <row r="80" spans="1:11" s="6" customFormat="1" ht="24.75" customHeight="1">
      <c r="A80" s="18">
        <v>77</v>
      </c>
      <c r="B80" s="11" t="s">
        <v>35</v>
      </c>
      <c r="C80" s="14" t="s">
        <v>2972</v>
      </c>
      <c r="D80" s="14" t="s">
        <v>5010</v>
      </c>
      <c r="E80" s="14" t="s">
        <v>569</v>
      </c>
      <c r="F80" s="38">
        <f>VLOOKUP(C80,'[3]청소년용 전자책'!$A$4:$E$1521,2,0)</f>
        <v>26460</v>
      </c>
      <c r="G80" s="11">
        <f>VLOOKUP(C80,'[3]청소년용 전자책'!$A$4:$E$1521,3,0)</f>
        <v>2</v>
      </c>
      <c r="H80" s="7">
        <v>52920</v>
      </c>
      <c r="I80" s="11" t="str">
        <f>VLOOKUP(C80,'[3]청소년용 전자책'!$A$4:$E$1521,4,0)</f>
        <v>4808962623482</v>
      </c>
      <c r="J80" s="11" t="s">
        <v>382</v>
      </c>
      <c r="K80" s="11" t="str">
        <f>VLOOKUP(C80,'[3]청소년용 전자책'!$A$4:$E$1521,5,0)</f>
        <v>kEPUB</v>
      </c>
    </row>
    <row r="81" spans="1:11" s="6" customFormat="1" ht="24.75" customHeight="1">
      <c r="A81" s="18">
        <v>78</v>
      </c>
      <c r="B81" s="11" t="s">
        <v>35</v>
      </c>
      <c r="C81" s="14" t="s">
        <v>2020</v>
      </c>
      <c r="D81" s="14" t="s">
        <v>668</v>
      </c>
      <c r="E81" s="14" t="s">
        <v>569</v>
      </c>
      <c r="F81" s="38">
        <f>VLOOKUP(C81,'[3]청소년용 전자책'!$A$4:$E$1521,2,0)</f>
        <v>17280</v>
      </c>
      <c r="G81" s="11">
        <f>VLOOKUP(C81,'[3]청소년용 전자책'!$A$4:$E$1521,3,0)</f>
        <v>2</v>
      </c>
      <c r="H81" s="7">
        <v>34560</v>
      </c>
      <c r="I81" s="11" t="str">
        <f>VLOOKUP(C81,'[3]청소년용 전자책'!$A$4:$E$1521,4,0)</f>
        <v>4808962621488</v>
      </c>
      <c r="J81" s="11" t="s">
        <v>382</v>
      </c>
      <c r="K81" s="11" t="str">
        <f>VLOOKUP(C81,'[3]청소년용 전자책'!$A$4:$E$1521,5,0)</f>
        <v>kEPUB</v>
      </c>
    </row>
    <row r="82" spans="1:11" s="6" customFormat="1" ht="24.75" customHeight="1">
      <c r="A82" s="18">
        <v>79</v>
      </c>
      <c r="B82" s="11" t="s">
        <v>35</v>
      </c>
      <c r="C82" s="14" t="s">
        <v>1924</v>
      </c>
      <c r="D82" s="14" t="s">
        <v>5003</v>
      </c>
      <c r="E82" s="14" t="s">
        <v>4149</v>
      </c>
      <c r="F82" s="38">
        <f>VLOOKUP(C82,'[3]청소년용 전자책'!$A$4:$E$1521,2,0)</f>
        <v>23310</v>
      </c>
      <c r="G82" s="11">
        <f>VLOOKUP(C82,'[3]청소년용 전자책'!$A$4:$E$1521,3,0)</f>
        <v>1</v>
      </c>
      <c r="H82" s="7">
        <v>23310</v>
      </c>
      <c r="I82" s="11" t="str">
        <f>VLOOKUP(C82,'[3]청소년용 전자책'!$A$4:$E$1521,4,0)</f>
        <v>4801157844242</v>
      </c>
      <c r="J82" s="11" t="s">
        <v>382</v>
      </c>
      <c r="K82" s="11" t="str">
        <f>VLOOKUP(C82,'[3]청소년용 전자책'!$A$4:$E$1521,5,0)</f>
        <v>kPDF</v>
      </c>
    </row>
    <row r="83" spans="1:11" s="6" customFormat="1" ht="24.75" customHeight="1">
      <c r="A83" s="11">
        <v>80</v>
      </c>
      <c r="B83" s="11" t="s">
        <v>35</v>
      </c>
      <c r="C83" s="14" t="s">
        <v>3045</v>
      </c>
      <c r="D83" s="14" t="s">
        <v>4596</v>
      </c>
      <c r="E83" s="14" t="s">
        <v>85</v>
      </c>
      <c r="F83" s="38">
        <f>VLOOKUP(C83,'[3]청소년용 전자책'!$A$4:$E$1521,2,0)</f>
        <v>52920</v>
      </c>
      <c r="G83" s="11">
        <f>VLOOKUP(C83,'[3]청소년용 전자책'!$A$4:$E$1521,3,0)</f>
        <v>2</v>
      </c>
      <c r="H83" s="7">
        <v>105840</v>
      </c>
      <c r="I83" s="11" t="str">
        <f>VLOOKUP(C83,'[3]청소년용 전자책'!$A$4:$E$1521,4,0)</f>
        <v>4801190357501</v>
      </c>
      <c r="J83" s="11" t="s">
        <v>382</v>
      </c>
      <c r="K83" s="11" t="str">
        <f>VLOOKUP(C83,'[3]청소년용 전자책'!$A$4:$E$1521,5,0)</f>
        <v>kEPUB</v>
      </c>
    </row>
    <row r="84" spans="1:11" s="6" customFormat="1" ht="24.75" customHeight="1">
      <c r="A84" s="18">
        <v>81</v>
      </c>
      <c r="B84" s="11" t="s">
        <v>35</v>
      </c>
      <c r="C84" s="14" t="s">
        <v>2457</v>
      </c>
      <c r="D84" s="14" t="s">
        <v>4356</v>
      </c>
      <c r="E84" s="14" t="s">
        <v>95</v>
      </c>
      <c r="F84" s="38">
        <f>VLOOKUP(C84,'[3]청소년용 전자책'!$A$4:$E$1521,2,0)</f>
        <v>22050</v>
      </c>
      <c r="G84" s="11">
        <f>VLOOKUP(C84,'[3]청소년용 전자책'!$A$4:$E$1521,3,0)</f>
        <v>1</v>
      </c>
      <c r="H84" s="7">
        <v>22050</v>
      </c>
      <c r="I84" s="11" t="str">
        <f>VLOOKUP(C84,'[3]청소년용 전자책'!$A$4:$E$1521,4,0)</f>
        <v>4801188248927</v>
      </c>
      <c r="J84" s="11" t="s">
        <v>382</v>
      </c>
      <c r="K84" s="11" t="str">
        <f>VLOOKUP(C84,'[3]청소년용 전자책'!$A$4:$E$1521,5,0)</f>
        <v>kEPUB</v>
      </c>
    </row>
    <row r="85" spans="1:11" s="6" customFormat="1" ht="24.75" customHeight="1">
      <c r="A85" s="11">
        <v>82</v>
      </c>
      <c r="B85" s="11" t="s">
        <v>35</v>
      </c>
      <c r="C85" s="14" t="s">
        <v>2894</v>
      </c>
      <c r="D85" s="14" t="s">
        <v>5002</v>
      </c>
      <c r="E85" s="14" t="s">
        <v>438</v>
      </c>
      <c r="F85" s="38">
        <f>VLOOKUP(C85,'[3]청소년용 전자책'!$A$4:$E$1521,2,0)</f>
        <v>25200</v>
      </c>
      <c r="G85" s="11">
        <f>VLOOKUP(C85,'[3]청소년용 전자책'!$A$4:$E$1521,3,0)</f>
        <v>1</v>
      </c>
      <c r="H85" s="7">
        <v>25200</v>
      </c>
      <c r="I85" s="11" t="str">
        <f>VLOOKUP(C85,'[3]청소년용 전자책'!$A$4:$E$1521,4,0)</f>
        <v>4801165790661</v>
      </c>
      <c r="J85" s="11" t="s">
        <v>382</v>
      </c>
      <c r="K85" s="11" t="str">
        <f>VLOOKUP(C85,'[3]청소년용 전자책'!$A$4:$E$1521,5,0)</f>
        <v>kPDF</v>
      </c>
    </row>
    <row r="86" spans="1:11" s="6" customFormat="1" ht="24.75" customHeight="1">
      <c r="A86" s="11">
        <v>83</v>
      </c>
      <c r="B86" s="11" t="s">
        <v>35</v>
      </c>
      <c r="C86" s="14" t="s">
        <v>2722</v>
      </c>
      <c r="D86" s="14" t="s">
        <v>711</v>
      </c>
      <c r="E86" s="14" t="s">
        <v>171</v>
      </c>
      <c r="F86" s="38">
        <f>VLOOKUP(C86,'[3]청소년용 전자책'!$A$4:$E$1521,2,0)</f>
        <v>18900</v>
      </c>
      <c r="G86" s="11">
        <f>VLOOKUP(C86,'[3]청소년용 전자책'!$A$4:$E$1521,3,0)</f>
        <v>1</v>
      </c>
      <c r="H86" s="7">
        <v>18900</v>
      </c>
      <c r="I86" s="11" t="str">
        <f>VLOOKUP(C86,'[3]청소년용 전자책'!$A$4:$E$1521,4,0)</f>
        <v>4801189426836</v>
      </c>
      <c r="J86" s="11" t="s">
        <v>382</v>
      </c>
      <c r="K86" s="11" t="str">
        <f>VLOOKUP(C86,'[3]청소년용 전자책'!$A$4:$E$1521,5,0)</f>
        <v>kEPUB</v>
      </c>
    </row>
    <row r="87" spans="1:11" s="6" customFormat="1" ht="24.75" customHeight="1">
      <c r="A87" s="11">
        <v>84</v>
      </c>
      <c r="B87" s="11" t="s">
        <v>35</v>
      </c>
      <c r="C87" s="14" t="s">
        <v>1987</v>
      </c>
      <c r="D87" s="14" t="s">
        <v>978</v>
      </c>
      <c r="E87" s="14" t="s">
        <v>45</v>
      </c>
      <c r="F87" s="38">
        <f>VLOOKUP(C87,'[3]청소년용 전자책'!$A$4:$E$1521,2,0)</f>
        <v>19980</v>
      </c>
      <c r="G87" s="11">
        <f>VLOOKUP(C87,'[3]청소년용 전자책'!$A$4:$E$1521,3,0)</f>
        <v>1</v>
      </c>
      <c r="H87" s="7">
        <v>19980</v>
      </c>
      <c r="I87" s="11" t="str">
        <f>VLOOKUP(C87,'[3]청소년용 전자책'!$A$4:$E$1521,4,0)</f>
        <v>4801155813165</v>
      </c>
      <c r="J87" s="11" t="s">
        <v>382</v>
      </c>
      <c r="K87" s="11" t="str">
        <f>VLOOKUP(C87,'[3]청소년용 전자책'!$A$4:$E$1521,5,0)</f>
        <v>kEPUB</v>
      </c>
    </row>
    <row r="88" spans="1:11" s="6" customFormat="1" ht="24.75" customHeight="1">
      <c r="A88" s="18">
        <v>85</v>
      </c>
      <c r="B88" s="11" t="s">
        <v>35</v>
      </c>
      <c r="C88" s="14" t="s">
        <v>2622</v>
      </c>
      <c r="D88" s="14" t="s">
        <v>4992</v>
      </c>
      <c r="E88" s="14" t="s">
        <v>1150</v>
      </c>
      <c r="F88" s="38">
        <f>VLOOKUP(C88,'[3]청소년용 전자책'!$A$4:$E$1521,2,0)</f>
        <v>70560</v>
      </c>
      <c r="G88" s="11">
        <f>VLOOKUP(C88,'[3]청소년용 전자책'!$A$4:$E$1521,3,0)</f>
        <v>2</v>
      </c>
      <c r="H88" s="7">
        <v>141120</v>
      </c>
      <c r="I88" s="11" t="str">
        <f>VLOOKUP(C88,'[3]청소년용 전자책'!$A$4:$E$1521,4,0)</f>
        <v>4801130627565</v>
      </c>
      <c r="J88" s="11" t="s">
        <v>382</v>
      </c>
      <c r="K88" s="11" t="str">
        <f>VLOOKUP(C88,'[3]청소년용 전자책'!$A$4:$E$1521,5,0)</f>
        <v>kEPUB</v>
      </c>
    </row>
    <row r="89" spans="1:11" s="6" customFormat="1" ht="24.75" customHeight="1">
      <c r="A89" s="18">
        <v>86</v>
      </c>
      <c r="B89" s="11" t="s">
        <v>35</v>
      </c>
      <c r="C89" s="14" t="s">
        <v>3141</v>
      </c>
      <c r="D89" s="14" t="s">
        <v>4603</v>
      </c>
      <c r="E89" s="14" t="s">
        <v>390</v>
      </c>
      <c r="F89" s="38">
        <f>VLOOKUP(C89,'[3]청소년용 전자책'!$A$4:$E$1521,2,0)</f>
        <v>13860</v>
      </c>
      <c r="G89" s="11">
        <f>VLOOKUP(C89,'[3]청소년용 전자책'!$A$4:$E$1521,3,0)</f>
        <v>2</v>
      </c>
      <c r="H89" s="7">
        <v>27720</v>
      </c>
      <c r="I89" s="11" t="str">
        <f>VLOOKUP(C89,'[3]청소년용 전자책'!$A$4:$E$1521,4,0)</f>
        <v>4808925589121</v>
      </c>
      <c r="J89" s="11" t="s">
        <v>382</v>
      </c>
      <c r="K89" s="11" t="str">
        <f>VLOOKUP(C89,'[3]청소년용 전자책'!$A$4:$E$1521,5,0)</f>
        <v>kEPUB</v>
      </c>
    </row>
    <row r="90" spans="1:11" s="6" customFormat="1" ht="24.75" customHeight="1">
      <c r="A90" s="18">
        <v>87</v>
      </c>
      <c r="B90" s="11" t="s">
        <v>35</v>
      </c>
      <c r="C90" s="14" t="s">
        <v>3047</v>
      </c>
      <c r="D90" s="14" t="s">
        <v>4597</v>
      </c>
      <c r="E90" s="14" t="s">
        <v>4233</v>
      </c>
      <c r="F90" s="38">
        <f>VLOOKUP(C90,'[3]청소년용 전자책'!$A$4:$E$1521,2,0)</f>
        <v>56700</v>
      </c>
      <c r="G90" s="11">
        <f>VLOOKUP(C90,'[3]청소년용 전자책'!$A$4:$E$1521,3,0)</f>
        <v>2</v>
      </c>
      <c r="H90" s="7">
        <v>113400</v>
      </c>
      <c r="I90" s="11" t="str">
        <f>VLOOKUP(C90,'[3]청소년용 전자책'!$A$4:$E$1521,4,0)</f>
        <v>4808972979777</v>
      </c>
      <c r="J90" s="11" t="s">
        <v>382</v>
      </c>
      <c r="K90" s="11" t="str">
        <f>VLOOKUP(C90,'[3]청소년용 전자책'!$A$4:$E$1521,5,0)</f>
        <v>kEPUB</v>
      </c>
    </row>
    <row r="91" spans="1:11" s="6" customFormat="1" ht="24.75" customHeight="1">
      <c r="A91" s="11">
        <v>88</v>
      </c>
      <c r="B91" s="11" t="s">
        <v>35</v>
      </c>
      <c r="C91" s="14" t="s">
        <v>3013</v>
      </c>
      <c r="D91" s="14" t="s">
        <v>4593</v>
      </c>
      <c r="E91" s="14" t="s">
        <v>577</v>
      </c>
      <c r="F91" s="38">
        <f>VLOOKUP(C91,'[3]청소년용 전자책'!$A$4:$E$1521,2,0)</f>
        <v>33750</v>
      </c>
      <c r="G91" s="11">
        <f>VLOOKUP(C91,'[3]청소년용 전자책'!$A$4:$E$1521,3,0)</f>
        <v>1</v>
      </c>
      <c r="H91" s="7">
        <v>33750</v>
      </c>
      <c r="I91" s="11" t="str">
        <f>VLOOKUP(C91,'[3]청소년용 전자책'!$A$4:$E$1521,4,0)</f>
        <v>4801156758410</v>
      </c>
      <c r="J91" s="11" t="s">
        <v>382</v>
      </c>
      <c r="K91" s="11" t="str">
        <f>VLOOKUP(C91,'[3]청소년용 전자책'!$A$4:$E$1521,5,0)</f>
        <v>kEPUB</v>
      </c>
    </row>
    <row r="92" spans="1:11" s="6" customFormat="1" ht="24.75" customHeight="1">
      <c r="A92" s="18">
        <v>89</v>
      </c>
      <c r="B92" s="11" t="s">
        <v>35</v>
      </c>
      <c r="C92" s="14" t="s">
        <v>1951</v>
      </c>
      <c r="D92" s="14" t="s">
        <v>4989</v>
      </c>
      <c r="E92" s="14" t="s">
        <v>94</v>
      </c>
      <c r="F92" s="38">
        <f>VLOOKUP(C92,'[3]청소년용 전자책'!$A$4:$E$1521,2,0)</f>
        <v>50400</v>
      </c>
      <c r="G92" s="11">
        <f>VLOOKUP(C92,'[3]청소년용 전자책'!$A$4:$E$1521,3,0)</f>
        <v>2</v>
      </c>
      <c r="H92" s="7">
        <v>100800</v>
      </c>
      <c r="I92" s="11" t="str">
        <f>VLOOKUP(C92,'[3]청소년용 전자책'!$A$4:$E$1521,4,0)</f>
        <v>4808950981174</v>
      </c>
      <c r="J92" s="11" t="s">
        <v>382</v>
      </c>
      <c r="K92" s="11" t="str">
        <f>VLOOKUP(C92,'[3]청소년용 전자책'!$A$4:$E$1521,5,0)</f>
        <v>kEPUB</v>
      </c>
    </row>
    <row r="93" spans="1:11" s="6" customFormat="1" ht="24.75" customHeight="1">
      <c r="A93" s="11">
        <v>90</v>
      </c>
      <c r="B93" s="11" t="s">
        <v>35</v>
      </c>
      <c r="C93" s="14" t="s">
        <v>1854</v>
      </c>
      <c r="D93" s="14" t="s">
        <v>526</v>
      </c>
      <c r="E93" s="14" t="s">
        <v>50</v>
      </c>
      <c r="F93" s="38">
        <f>VLOOKUP(C93,'[3]청소년용 전자책'!$A$4:$E$1521,2,0)</f>
        <v>25200</v>
      </c>
      <c r="G93" s="11">
        <f>VLOOKUP(C93,'[3]청소년용 전자책'!$A$4:$E$1521,3,0)</f>
        <v>1</v>
      </c>
      <c r="H93" s="7">
        <v>25200</v>
      </c>
      <c r="I93" s="11" t="str">
        <f>VLOOKUP(C93,'[3]청소년용 전자책'!$A$4:$E$1521,4,0)</f>
        <v>4801189995998</v>
      </c>
      <c r="J93" s="11" t="s">
        <v>382</v>
      </c>
      <c r="K93" s="11" t="str">
        <f>VLOOKUP(C93,'[3]청소년용 전자책'!$A$4:$E$1521,5,0)</f>
        <v>kEPUB</v>
      </c>
    </row>
    <row r="94" spans="1:11" s="6" customFormat="1" ht="24.75" customHeight="1">
      <c r="A94" s="11">
        <v>91</v>
      </c>
      <c r="B94" s="11" t="s">
        <v>35</v>
      </c>
      <c r="C94" s="14" t="s">
        <v>1302</v>
      </c>
      <c r="D94" s="14" t="s">
        <v>750</v>
      </c>
      <c r="E94" s="14" t="s">
        <v>481</v>
      </c>
      <c r="F94" s="38">
        <f>VLOOKUP(C94,'[3]청소년용 전자책'!$A$4:$E$1521,2,0)</f>
        <v>13500</v>
      </c>
      <c r="G94" s="11">
        <f>VLOOKUP(C94,'[3]청소년용 전자책'!$A$4:$E$1521,3,0)</f>
        <v>1</v>
      </c>
      <c r="H94" s="7">
        <v>13500</v>
      </c>
      <c r="I94" s="11" t="str">
        <f>VLOOKUP(C94,'[3]청소년용 전자책'!$A$4:$E$1521,4,0)</f>
        <v>4808936811518</v>
      </c>
      <c r="J94" s="11" t="s">
        <v>382</v>
      </c>
      <c r="K94" s="11" t="str">
        <f>VLOOKUP(C94,'[3]청소년용 전자책'!$A$4:$E$1521,5,0)</f>
        <v>kEPUB</v>
      </c>
    </row>
    <row r="95" spans="1:11" s="6" customFormat="1" ht="24.75" customHeight="1">
      <c r="A95" s="11">
        <v>92</v>
      </c>
      <c r="B95" s="11" t="s">
        <v>35</v>
      </c>
      <c r="C95" s="14" t="s">
        <v>2021</v>
      </c>
      <c r="D95" s="14" t="s">
        <v>597</v>
      </c>
      <c r="E95" s="14" t="s">
        <v>438</v>
      </c>
      <c r="F95" s="38">
        <f>VLOOKUP(C95,'[3]청소년용 전자책'!$A$4:$E$1521,2,0)</f>
        <v>27720</v>
      </c>
      <c r="G95" s="11">
        <f>VLOOKUP(C95,'[3]청소년용 전자책'!$A$4:$E$1521,3,0)</f>
        <v>1</v>
      </c>
      <c r="H95" s="7">
        <v>27720</v>
      </c>
      <c r="I95" s="11" t="str">
        <f>VLOOKUP(C95,'[3]청소년용 전자책'!$A$4:$E$1521,4,0)</f>
        <v>4808952751546</v>
      </c>
      <c r="J95" s="11" t="s">
        <v>382</v>
      </c>
      <c r="K95" s="11" t="str">
        <f>VLOOKUP(C95,'[3]청소년용 전자책'!$A$4:$E$1521,5,0)</f>
        <v>kEPUB</v>
      </c>
    </row>
    <row r="96" spans="1:11" s="6" customFormat="1" ht="24.75" customHeight="1">
      <c r="A96" s="18">
        <v>93</v>
      </c>
      <c r="B96" s="11" t="s">
        <v>35</v>
      </c>
      <c r="C96" s="14" t="s">
        <v>1812</v>
      </c>
      <c r="D96" s="14" t="s">
        <v>4867</v>
      </c>
      <c r="E96" s="14" t="s">
        <v>83</v>
      </c>
      <c r="F96" s="38">
        <f>VLOOKUP(C96,'[3]청소년용 전자책'!$A$4:$E$1521,2,0)</f>
        <v>27720</v>
      </c>
      <c r="G96" s="11">
        <f>VLOOKUP(C96,'[3]청소년용 전자책'!$A$4:$E$1521,3,0)</f>
        <v>1</v>
      </c>
      <c r="H96" s="7">
        <v>27720</v>
      </c>
      <c r="I96" s="11" t="str">
        <f>VLOOKUP(C96,'[3]청소년용 전자책'!$A$4:$E$1521,4,0)</f>
        <v>4801191013123</v>
      </c>
      <c r="J96" s="11" t="s">
        <v>382</v>
      </c>
      <c r="K96" s="11" t="str">
        <f>VLOOKUP(C96,'[3]청소년용 전자책'!$A$4:$E$1521,5,0)</f>
        <v>kEPUB</v>
      </c>
    </row>
    <row r="97" spans="1:11" s="6" customFormat="1" ht="24.75" customHeight="1">
      <c r="A97" s="18">
        <v>94</v>
      </c>
      <c r="B97" s="11" t="s">
        <v>35</v>
      </c>
      <c r="C97" s="14" t="s">
        <v>2880</v>
      </c>
      <c r="D97" s="14" t="s">
        <v>4566</v>
      </c>
      <c r="E97" s="14" t="s">
        <v>107</v>
      </c>
      <c r="F97" s="38">
        <f>VLOOKUP(C97,'[3]청소년용 전자책'!$A$4:$E$1521,2,0)</f>
        <v>23400</v>
      </c>
      <c r="G97" s="11">
        <f>VLOOKUP(C97,'[3]청소년용 전자책'!$A$4:$E$1521,3,0)</f>
        <v>1</v>
      </c>
      <c r="H97" s="7">
        <v>23400</v>
      </c>
      <c r="I97" s="11" t="str">
        <f>VLOOKUP(C97,'[3]청소년용 전자책'!$A$4:$E$1521,4,0)</f>
        <v>4801190467583</v>
      </c>
      <c r="J97" s="11" t="s">
        <v>382</v>
      </c>
      <c r="K97" s="11" t="str">
        <f>VLOOKUP(C97,'[3]청소년용 전자책'!$A$4:$E$1521,5,0)</f>
        <v>kPDF</v>
      </c>
    </row>
    <row r="98" spans="1:11" s="6" customFormat="1" ht="24.75" customHeight="1">
      <c r="A98" s="18">
        <v>95</v>
      </c>
      <c r="B98" s="11" t="s">
        <v>35</v>
      </c>
      <c r="C98" s="14" t="s">
        <v>1874</v>
      </c>
      <c r="D98" s="14" t="s">
        <v>668</v>
      </c>
      <c r="E98" s="14" t="s">
        <v>569</v>
      </c>
      <c r="F98" s="38">
        <f>VLOOKUP(C98,'[3]청소년용 전자책'!$A$4:$E$1521,2,0)</f>
        <v>16200</v>
      </c>
      <c r="G98" s="11">
        <f>VLOOKUP(C98,'[3]청소년용 전자책'!$A$4:$E$1521,3,0)</f>
        <v>2</v>
      </c>
      <c r="H98" s="7">
        <v>32400</v>
      </c>
      <c r="I98" s="11" t="str">
        <f>VLOOKUP(C98,'[3]청소년용 전자책'!$A$4:$E$1521,4,0)</f>
        <v>4808962622508</v>
      </c>
      <c r="J98" s="11" t="s">
        <v>382</v>
      </c>
      <c r="K98" s="11" t="str">
        <f>VLOOKUP(C98,'[3]청소년용 전자책'!$A$4:$E$1521,5,0)</f>
        <v>kEPUB</v>
      </c>
    </row>
    <row r="99" spans="1:11" s="6" customFormat="1" ht="24.75" customHeight="1">
      <c r="A99" s="11">
        <v>96</v>
      </c>
      <c r="B99" s="11" t="s">
        <v>35</v>
      </c>
      <c r="C99" s="14" t="s">
        <v>2333</v>
      </c>
      <c r="D99" s="14" t="s">
        <v>4857</v>
      </c>
      <c r="E99" s="14" t="s">
        <v>720</v>
      </c>
      <c r="F99" s="38">
        <f>VLOOKUP(C99,'[3]청소년용 전자책'!$A$4:$E$1521,2,0)</f>
        <v>18270</v>
      </c>
      <c r="G99" s="11">
        <f>VLOOKUP(C99,'[3]청소년용 전자책'!$A$4:$E$1521,3,0)</f>
        <v>1</v>
      </c>
      <c r="H99" s="7">
        <v>18270</v>
      </c>
      <c r="I99" s="11" t="str">
        <f>VLOOKUP(C99,'[3]청소년용 전자책'!$A$4:$E$1521,4,0)</f>
        <v>4801156332320</v>
      </c>
      <c r="J99" s="11" t="s">
        <v>382</v>
      </c>
      <c r="K99" s="11" t="str">
        <f>VLOOKUP(C99,'[3]청소년용 전자책'!$A$4:$E$1521,5,0)</f>
        <v>kEPUB</v>
      </c>
    </row>
    <row r="100" spans="1:11" s="6" customFormat="1" ht="24.75" customHeight="1">
      <c r="A100" s="18">
        <v>97</v>
      </c>
      <c r="B100" s="11" t="s">
        <v>35</v>
      </c>
      <c r="C100" s="14" t="s">
        <v>2108</v>
      </c>
      <c r="D100" s="14" t="s">
        <v>1149</v>
      </c>
      <c r="E100" s="14" t="s">
        <v>4299</v>
      </c>
      <c r="F100" s="38">
        <f>VLOOKUP(C100,'[3]청소년용 전자책'!$A$4:$E$1521,2,0)</f>
        <v>25920</v>
      </c>
      <c r="G100" s="11">
        <f>VLOOKUP(C100,'[3]청소년용 전자책'!$A$4:$E$1521,3,0)</f>
        <v>1</v>
      </c>
      <c r="H100" s="7">
        <v>25920</v>
      </c>
      <c r="I100" s="11" t="str">
        <f>VLOOKUP(C100,'[3]청소년용 전자책'!$A$4:$E$1521,4,0)</f>
        <v>4808993952773</v>
      </c>
      <c r="J100" s="11" t="s">
        <v>382</v>
      </c>
      <c r="K100" s="11" t="str">
        <f>VLOOKUP(C100,'[3]청소년용 전자책'!$A$4:$E$1521,5,0)</f>
        <v>kEPUB</v>
      </c>
    </row>
    <row r="101" spans="1:11" s="6" customFormat="1" ht="24.75" customHeight="1">
      <c r="A101" s="11">
        <v>98</v>
      </c>
      <c r="B101" s="11" t="s">
        <v>35</v>
      </c>
      <c r="C101" s="14" t="s">
        <v>2908</v>
      </c>
      <c r="D101" s="14" t="s">
        <v>722</v>
      </c>
      <c r="E101" s="14" t="s">
        <v>390</v>
      </c>
      <c r="F101" s="38">
        <f>VLOOKUP(C101,'[3]청소년용 전자책'!$A$4:$E$1521,2,0)</f>
        <v>16800</v>
      </c>
      <c r="G101" s="11">
        <f>VLOOKUP(C101,'[3]청소년용 전자책'!$A$4:$E$1521,3,0)</f>
        <v>2</v>
      </c>
      <c r="H101" s="7">
        <v>33600</v>
      </c>
      <c r="I101" s="11" t="str">
        <f>VLOOKUP(C101,'[3]청소년용 전자책'!$A$4:$E$1521,4,0)</f>
        <v>4808925536934</v>
      </c>
      <c r="J101" s="11" t="s">
        <v>382</v>
      </c>
      <c r="K101" s="11" t="str">
        <f>VLOOKUP(C101,'[3]청소년용 전자책'!$A$4:$E$1521,5,0)</f>
        <v>kEPUB</v>
      </c>
    </row>
    <row r="102" spans="1:11" s="6" customFormat="1" ht="24.75" customHeight="1">
      <c r="A102" s="11">
        <v>99</v>
      </c>
      <c r="B102" s="11" t="s">
        <v>35</v>
      </c>
      <c r="C102" s="14" t="s">
        <v>2945</v>
      </c>
      <c r="D102" s="14" t="s">
        <v>1646</v>
      </c>
      <c r="E102" s="14" t="s">
        <v>4368</v>
      </c>
      <c r="F102" s="38">
        <f>VLOOKUP(C102,'[3]청소년용 전자책'!$A$4:$E$1521,2,0)</f>
        <v>39600</v>
      </c>
      <c r="G102" s="11">
        <f>VLOOKUP(C102,'[3]청소년용 전자책'!$A$4:$E$1521,3,0)</f>
        <v>1</v>
      </c>
      <c r="H102" s="7">
        <v>39600</v>
      </c>
      <c r="I102" s="11" t="str">
        <f>VLOOKUP(C102,'[3]청소년용 전자책'!$A$4:$E$1521,4,0)</f>
        <v>4801189327089</v>
      </c>
      <c r="J102" s="11" t="s">
        <v>382</v>
      </c>
      <c r="K102" s="11" t="str">
        <f>VLOOKUP(C102,'[3]청소년용 전자책'!$A$4:$E$1521,5,0)</f>
        <v>kEPUB</v>
      </c>
    </row>
    <row r="103" spans="1:11" s="6" customFormat="1" ht="24.75" customHeight="1">
      <c r="A103" s="11">
        <v>100</v>
      </c>
      <c r="B103" s="11" t="s">
        <v>35</v>
      </c>
      <c r="C103" s="14" t="s">
        <v>3082</v>
      </c>
      <c r="D103" s="14" t="s">
        <v>4600</v>
      </c>
      <c r="E103" s="14" t="s">
        <v>90</v>
      </c>
      <c r="F103" s="38">
        <f>VLOOKUP(C103,'[3]청소년용 전자책'!$A$4:$E$1521,2,0)</f>
        <v>18900</v>
      </c>
      <c r="G103" s="11">
        <f>VLOOKUP(C103,'[3]청소년용 전자책'!$A$4:$E$1521,3,0)</f>
        <v>1</v>
      </c>
      <c r="H103" s="7">
        <v>18900</v>
      </c>
      <c r="I103" s="11" t="str">
        <f>VLOOKUP(C103,'[3]청소년용 전자책'!$A$4:$E$1521,4,0)</f>
        <v>4801190257979</v>
      </c>
      <c r="J103" s="11" t="s">
        <v>382</v>
      </c>
      <c r="K103" s="11" t="str">
        <f>VLOOKUP(C103,'[3]청소년용 전자책'!$A$4:$E$1521,5,0)</f>
        <v>kEPUB</v>
      </c>
    </row>
    <row r="104" spans="1:11" s="6" customFormat="1" ht="24.75" customHeight="1">
      <c r="A104" s="18">
        <v>101</v>
      </c>
      <c r="B104" s="11" t="s">
        <v>35</v>
      </c>
      <c r="C104" s="14" t="s">
        <v>3130</v>
      </c>
      <c r="D104" s="14" t="s">
        <v>4583</v>
      </c>
      <c r="E104" s="14" t="s">
        <v>90</v>
      </c>
      <c r="F104" s="38">
        <f>VLOOKUP(C104,'[3]청소년용 전자책'!$A$4:$E$1521,2,0)</f>
        <v>18900</v>
      </c>
      <c r="G104" s="11">
        <f>VLOOKUP(C104,'[3]청소년용 전자책'!$A$4:$E$1521,3,0)</f>
        <v>1</v>
      </c>
      <c r="H104" s="7">
        <v>18900</v>
      </c>
      <c r="I104" s="11" t="str">
        <f>VLOOKUP(C104,'[3]청소년용 전자책'!$A$4:$E$1521,4,0)</f>
        <v>4801191307086</v>
      </c>
      <c r="J104" s="11" t="s">
        <v>382</v>
      </c>
      <c r="K104" s="11" t="str">
        <f>VLOOKUP(C104,'[3]청소년용 전자책'!$A$4:$E$1521,5,0)</f>
        <v>kEPUB</v>
      </c>
    </row>
    <row r="105" spans="1:11" s="6" customFormat="1" ht="24.75" customHeight="1">
      <c r="A105" s="18">
        <v>102</v>
      </c>
      <c r="B105" s="11" t="s">
        <v>35</v>
      </c>
      <c r="C105" s="14" t="s">
        <v>3151</v>
      </c>
      <c r="D105" s="14" t="s">
        <v>4604</v>
      </c>
      <c r="E105" s="14" t="s">
        <v>90</v>
      </c>
      <c r="F105" s="38">
        <f>VLOOKUP(C105,'[3]청소년용 전자책'!$A$4:$E$1521,2,0)</f>
        <v>22680</v>
      </c>
      <c r="G105" s="11">
        <f>VLOOKUP(C105,'[3]청소년용 전자책'!$A$4:$E$1521,3,0)</f>
        <v>1</v>
      </c>
      <c r="H105" s="7">
        <v>22680</v>
      </c>
      <c r="I105" s="11" t="str">
        <f>VLOOKUP(C105,'[3]청소년용 전자책'!$A$4:$E$1521,4,0)</f>
        <v>4801191307192</v>
      </c>
      <c r="J105" s="11" t="s">
        <v>382</v>
      </c>
      <c r="K105" s="11" t="str">
        <f>VLOOKUP(C105,'[3]청소년용 전자책'!$A$4:$E$1521,5,0)</f>
        <v>kEPUB</v>
      </c>
    </row>
    <row r="106" spans="1:11" s="6" customFormat="1" ht="24.75" customHeight="1">
      <c r="A106" s="18">
        <v>103</v>
      </c>
      <c r="B106" s="11" t="s">
        <v>35</v>
      </c>
      <c r="C106" s="14" t="s">
        <v>3038</v>
      </c>
      <c r="D106" s="14" t="s">
        <v>4595</v>
      </c>
      <c r="E106" s="14" t="s">
        <v>90</v>
      </c>
      <c r="F106" s="38">
        <f>VLOOKUP(C106,'[3]청소년용 전자책'!$A$4:$E$1521,2,0)</f>
        <v>18900</v>
      </c>
      <c r="G106" s="11">
        <f>VLOOKUP(C106,'[3]청소년용 전자책'!$A$4:$E$1521,3,0)</f>
        <v>1</v>
      </c>
      <c r="H106" s="7">
        <v>18900</v>
      </c>
      <c r="I106" s="11" t="str">
        <f>VLOOKUP(C106,'[3]청소년용 전자책'!$A$4:$E$1521,4,0)</f>
        <v>4801190257863</v>
      </c>
      <c r="J106" s="11" t="s">
        <v>382</v>
      </c>
      <c r="K106" s="11" t="str">
        <f>VLOOKUP(C106,'[3]청소년용 전자책'!$A$4:$E$1521,5,0)</f>
        <v>kEPUB</v>
      </c>
    </row>
    <row r="107" spans="1:11" s="6" customFormat="1" ht="24.75" customHeight="1">
      <c r="A107" s="11">
        <v>104</v>
      </c>
      <c r="B107" s="11" t="s">
        <v>35</v>
      </c>
      <c r="C107" s="14" t="s">
        <v>2287</v>
      </c>
      <c r="D107" s="14" t="s">
        <v>3991</v>
      </c>
      <c r="E107" s="14" t="s">
        <v>720</v>
      </c>
      <c r="F107" s="38">
        <f>VLOOKUP(C107,'[3]청소년용 전자책'!$A$4:$E$1521,2,0)</f>
        <v>18270</v>
      </c>
      <c r="G107" s="11">
        <f>VLOOKUP(C107,'[3]청소년용 전자책'!$A$4:$E$1521,3,0)</f>
        <v>1</v>
      </c>
      <c r="H107" s="7">
        <v>18270</v>
      </c>
      <c r="I107" s="11" t="str">
        <f>VLOOKUP(C107,'[3]청소년용 전자책'!$A$4:$E$1521,4,0)</f>
        <v>4801156332313</v>
      </c>
      <c r="J107" s="11" t="s">
        <v>382</v>
      </c>
      <c r="K107" s="11" t="str">
        <f>VLOOKUP(C107,'[3]청소년용 전자책'!$A$4:$E$1521,5,0)</f>
        <v>kEPUB</v>
      </c>
    </row>
    <row r="108" spans="1:11" s="6" customFormat="1" ht="24.75" customHeight="1">
      <c r="A108" s="18">
        <v>105</v>
      </c>
      <c r="B108" s="11" t="s">
        <v>35</v>
      </c>
      <c r="C108" s="14" t="s">
        <v>3506</v>
      </c>
      <c r="D108" s="14" t="s">
        <v>4871</v>
      </c>
      <c r="E108" s="14" t="s">
        <v>677</v>
      </c>
      <c r="F108" s="38">
        <f>VLOOKUP(C108,'[3]청소년용 전자책'!$A$4:$E$1521,2,0)</f>
        <v>28980</v>
      </c>
      <c r="G108" s="11">
        <f>VLOOKUP(C108,'[3]청소년용 전자책'!$A$4:$E$1521,3,0)</f>
        <v>1</v>
      </c>
      <c r="H108" s="7">
        <v>28980</v>
      </c>
      <c r="I108" s="11" t="str">
        <f>VLOOKUP(C108,'[3]청소년용 전자책'!$A$4:$E$1521,4,0)</f>
        <v>4801187336045</v>
      </c>
      <c r="J108" s="11" t="s">
        <v>382</v>
      </c>
      <c r="K108" s="11" t="str">
        <f>VLOOKUP(C108,'[3]청소년용 전자책'!$A$4:$E$1521,5,0)</f>
        <v>kEPUB</v>
      </c>
    </row>
    <row r="109" spans="1:11" s="6" customFormat="1" ht="24.75" customHeight="1">
      <c r="A109" s="11">
        <v>106</v>
      </c>
      <c r="B109" s="11" t="s">
        <v>35</v>
      </c>
      <c r="C109" s="14" t="s">
        <v>1990</v>
      </c>
      <c r="D109" s="14" t="s">
        <v>600</v>
      </c>
      <c r="E109" s="14" t="s">
        <v>38</v>
      </c>
      <c r="F109" s="38">
        <f>VLOOKUP(C109,'[3]청소년용 전자책'!$A$4:$E$1521,2,0)</f>
        <v>15120</v>
      </c>
      <c r="G109" s="11">
        <f>VLOOKUP(C109,'[3]청소년용 전자책'!$A$4:$E$1521,3,0)</f>
        <v>1</v>
      </c>
      <c r="H109" s="7">
        <v>15120</v>
      </c>
      <c r="I109" s="11" t="str">
        <f>VLOOKUP(C109,'[3]청소년용 전자책'!$A$4:$E$1521,4,0)</f>
        <v>4808965703112</v>
      </c>
      <c r="J109" s="11" t="s">
        <v>382</v>
      </c>
      <c r="K109" s="11" t="str">
        <f>VLOOKUP(C109,'[3]청소년용 전자책'!$A$4:$E$1521,5,0)</f>
        <v>kPDF+kEPUB</v>
      </c>
    </row>
    <row r="110" spans="1:11" s="6" customFormat="1" ht="24.75" customHeight="1">
      <c r="A110" s="11">
        <v>107</v>
      </c>
      <c r="B110" s="11" t="s">
        <v>35</v>
      </c>
      <c r="C110" s="14" t="s">
        <v>3763</v>
      </c>
      <c r="D110" s="14" t="s">
        <v>4607</v>
      </c>
      <c r="E110" s="14" t="s">
        <v>52</v>
      </c>
      <c r="F110" s="38">
        <f>VLOOKUP(C110,'[3]청소년용 전자책'!$A$4:$E$1521,2,0)</f>
        <v>64800</v>
      </c>
      <c r="G110" s="11">
        <f>VLOOKUP(C110,'[3]청소년용 전자책'!$A$4:$E$1521,3,0)</f>
        <v>2</v>
      </c>
      <c r="H110" s="7">
        <v>129600</v>
      </c>
      <c r="I110" s="11" t="str">
        <f>VLOOKUP(C110,'[3]청소년용 전자책'!$A$4:$E$1521,4,0)</f>
        <v>4808932919300</v>
      </c>
      <c r="J110" s="11" t="s">
        <v>382</v>
      </c>
      <c r="K110" s="11" t="str">
        <f>VLOOKUP(C110,'[3]청소년용 전자책'!$A$4:$E$1521,5,0)</f>
        <v>kEPUB</v>
      </c>
    </row>
    <row r="111" spans="1:11" s="6" customFormat="1" ht="24.75" customHeight="1">
      <c r="A111" s="11">
        <v>108</v>
      </c>
      <c r="B111" s="11" t="s">
        <v>35</v>
      </c>
      <c r="C111" s="14" t="s">
        <v>3636</v>
      </c>
      <c r="D111" s="14" t="s">
        <v>4615</v>
      </c>
      <c r="E111" s="14" t="s">
        <v>107</v>
      </c>
      <c r="F111" s="38">
        <f>VLOOKUP(C111,'[3]청소년용 전자책'!$A$4:$E$1521,2,0)</f>
        <v>18000</v>
      </c>
      <c r="G111" s="11">
        <f>VLOOKUP(C111,'[3]청소년용 전자책'!$A$4:$E$1521,3,0)</f>
        <v>1</v>
      </c>
      <c r="H111" s="7">
        <v>18000</v>
      </c>
      <c r="I111" s="11" t="str">
        <f>VLOOKUP(C111,'[3]청소년용 전자책'!$A$4:$E$1521,4,0)</f>
        <v>4801187980552</v>
      </c>
      <c r="J111" s="11" t="s">
        <v>382</v>
      </c>
      <c r="K111" s="11" t="str">
        <f>VLOOKUP(C111,'[3]청소년용 전자책'!$A$4:$E$1521,5,0)</f>
        <v>kEPUB</v>
      </c>
    </row>
    <row r="112" spans="1:11" s="6" customFormat="1" ht="24.75" customHeight="1">
      <c r="A112" s="18">
        <v>109</v>
      </c>
      <c r="B112" s="11" t="s">
        <v>35</v>
      </c>
      <c r="C112" s="14" t="s">
        <v>2140</v>
      </c>
      <c r="D112" s="14" t="s">
        <v>4565</v>
      </c>
      <c r="E112" s="14" t="s">
        <v>4574</v>
      </c>
      <c r="F112" s="38">
        <f>VLOOKUP(C112,'[3]청소년용 전자책'!$A$4:$E$1521,2,0)</f>
        <v>22680</v>
      </c>
      <c r="G112" s="11">
        <f>VLOOKUP(C112,'[3]청소년용 전자책'!$A$4:$E$1521,3,0)</f>
        <v>1</v>
      </c>
      <c r="H112" s="7">
        <v>22680</v>
      </c>
      <c r="I112" s="11" t="str">
        <f>VLOOKUP(C112,'[3]청소년용 전자책'!$A$4:$E$1521,4,0)</f>
        <v>4801188509066</v>
      </c>
      <c r="J112" s="11" t="s">
        <v>382</v>
      </c>
      <c r="K112" s="11" t="str">
        <f>VLOOKUP(C112,'[3]청소년용 전자책'!$A$4:$E$1521,5,0)</f>
        <v>kEPUB</v>
      </c>
    </row>
    <row r="113" spans="1:11" s="6" customFormat="1" ht="24.75" customHeight="1">
      <c r="A113" s="18">
        <v>110</v>
      </c>
      <c r="B113" s="11" t="s">
        <v>35</v>
      </c>
      <c r="C113" s="14" t="s">
        <v>2701</v>
      </c>
      <c r="D113" s="14" t="s">
        <v>696</v>
      </c>
      <c r="E113" s="14" t="s">
        <v>86</v>
      </c>
      <c r="F113" s="38">
        <f>VLOOKUP(C113,'[3]청소년용 전자책'!$A$4:$E$1521,2,0)</f>
        <v>22680</v>
      </c>
      <c r="G113" s="11">
        <f>VLOOKUP(C113,'[3]청소년용 전자책'!$A$4:$E$1521,3,0)</f>
        <v>1</v>
      </c>
      <c r="H113" s="7">
        <v>22680</v>
      </c>
      <c r="I113" s="11" t="str">
        <f>VLOOKUP(C113,'[3]청소년용 전자책'!$A$4:$E$1521,4,0)</f>
        <v>4801187150641</v>
      </c>
      <c r="J113" s="11" t="s">
        <v>382</v>
      </c>
      <c r="K113" s="11" t="str">
        <f>VLOOKUP(C113,'[3]청소년용 전자책'!$A$4:$E$1521,5,0)</f>
        <v>kPDF+kEPUB</v>
      </c>
    </row>
    <row r="114" spans="1:11" s="6" customFormat="1" ht="24.75" customHeight="1">
      <c r="A114" s="18">
        <v>111</v>
      </c>
      <c r="B114" s="11" t="s">
        <v>35</v>
      </c>
      <c r="C114" s="14" t="s">
        <v>3346</v>
      </c>
      <c r="D114" s="14" t="s">
        <v>4878</v>
      </c>
      <c r="E114" s="14" t="s">
        <v>1450</v>
      </c>
      <c r="F114" s="38">
        <f>VLOOKUP(C114,'[3]청소년용 전자책'!$A$4:$E$1521,2,0)</f>
        <v>16200</v>
      </c>
      <c r="G114" s="11">
        <f>VLOOKUP(C114,'[3]청소년용 전자책'!$A$4:$E$1521,3,0)</f>
        <v>1</v>
      </c>
      <c r="H114" s="7">
        <v>16200</v>
      </c>
      <c r="I114" s="11" t="str">
        <f>VLOOKUP(C114,'[3]청소년용 전자책'!$A$4:$E$1521,4,0)</f>
        <v>4801187601235</v>
      </c>
      <c r="J114" s="11" t="s">
        <v>382</v>
      </c>
      <c r="K114" s="11" t="str">
        <f>VLOOKUP(C114,'[3]청소년용 전자책'!$A$4:$E$1521,5,0)</f>
        <v>kPDF+kEPUB</v>
      </c>
    </row>
    <row r="115" spans="1:11" s="6" customFormat="1" ht="24.75" customHeight="1">
      <c r="A115" s="11">
        <v>112</v>
      </c>
      <c r="B115" s="11" t="s">
        <v>35</v>
      </c>
      <c r="C115" s="14" t="s">
        <v>3526</v>
      </c>
      <c r="D115" s="14" t="s">
        <v>4691</v>
      </c>
      <c r="E115" s="14" t="s">
        <v>1142</v>
      </c>
      <c r="F115" s="38">
        <f>VLOOKUP(C115,'[3]청소년용 전자책'!$A$4:$E$1521,2,0)</f>
        <v>23400</v>
      </c>
      <c r="G115" s="11">
        <f>VLOOKUP(C115,'[3]청소년용 전자책'!$A$4:$E$1521,3,0)</f>
        <v>1</v>
      </c>
      <c r="H115" s="7">
        <v>23400</v>
      </c>
      <c r="I115" s="11" t="str">
        <f>VLOOKUP(C115,'[3]청소년용 전자책'!$A$4:$E$1521,4,0)</f>
        <v>4801185160925</v>
      </c>
      <c r="J115" s="11" t="s">
        <v>382</v>
      </c>
      <c r="K115" s="11" t="str">
        <f>VLOOKUP(C115,'[3]청소년용 전자책'!$A$4:$E$1521,5,0)</f>
        <v>kPDF</v>
      </c>
    </row>
    <row r="116" spans="1:11" s="6" customFormat="1" ht="24.75" customHeight="1">
      <c r="A116" s="18">
        <v>113</v>
      </c>
      <c r="B116" s="11" t="s">
        <v>35</v>
      </c>
      <c r="C116" s="14" t="s">
        <v>3470</v>
      </c>
      <c r="D116" s="14" t="s">
        <v>4623</v>
      </c>
      <c r="E116" s="14" t="s">
        <v>677</v>
      </c>
      <c r="F116" s="38">
        <f>VLOOKUP(C116,'[3]청소년용 전자책'!$A$4:$E$1521,2,0)</f>
        <v>20160</v>
      </c>
      <c r="G116" s="11">
        <f>VLOOKUP(C116,'[3]청소년용 전자책'!$A$4:$E$1521,3,0)</f>
        <v>1</v>
      </c>
      <c r="H116" s="7">
        <v>20160</v>
      </c>
      <c r="I116" s="11" t="str">
        <f>VLOOKUP(C116,'[3]청소년용 전자책'!$A$4:$E$1521,4,0)</f>
        <v>4801187336977</v>
      </c>
      <c r="J116" s="11" t="s">
        <v>382</v>
      </c>
      <c r="K116" s="11" t="str">
        <f>VLOOKUP(C116,'[3]청소년용 전자책'!$A$4:$E$1521,5,0)</f>
        <v>kEPUB</v>
      </c>
    </row>
    <row r="117" spans="1:11" s="6" customFormat="1" ht="24.75" customHeight="1">
      <c r="A117" s="11">
        <v>114</v>
      </c>
      <c r="B117" s="11" t="s">
        <v>35</v>
      </c>
      <c r="C117" s="14" t="s">
        <v>2969</v>
      </c>
      <c r="D117" s="14" t="s">
        <v>5009</v>
      </c>
      <c r="E117" s="14" t="s">
        <v>4232</v>
      </c>
      <c r="F117" s="38">
        <f>VLOOKUP(C117,'[3]청소년용 전자책'!$A$4:$E$1521,2,0)</f>
        <v>20160</v>
      </c>
      <c r="G117" s="11">
        <f>VLOOKUP(C117,'[3]청소년용 전자책'!$A$4:$E$1521,3,0)</f>
        <v>1</v>
      </c>
      <c r="H117" s="7">
        <v>20160</v>
      </c>
      <c r="I117" s="11" t="str">
        <f>VLOOKUP(C117,'[3]청소년용 전자책'!$A$4:$E$1521,4,0)</f>
        <v>4801187147580</v>
      </c>
      <c r="J117" s="11" t="s">
        <v>382</v>
      </c>
      <c r="K117" s="11" t="str">
        <f>VLOOKUP(C117,'[3]청소년용 전자책'!$A$4:$E$1521,5,0)</f>
        <v>kEPUB</v>
      </c>
    </row>
    <row r="118" spans="1:11" s="6" customFormat="1" ht="24.75" customHeight="1">
      <c r="A118" s="11">
        <v>115</v>
      </c>
      <c r="B118" s="11" t="s">
        <v>35</v>
      </c>
      <c r="C118" s="14" t="s">
        <v>3208</v>
      </c>
      <c r="D118" s="14" t="s">
        <v>4872</v>
      </c>
      <c r="E118" s="14" t="s">
        <v>87</v>
      </c>
      <c r="F118" s="38">
        <f>VLOOKUP(C118,'[3]청소년용 전자책'!$A$4:$E$1521,2,0)</f>
        <v>27000</v>
      </c>
      <c r="G118" s="11">
        <f>VLOOKUP(C118,'[3]청소년용 전자책'!$A$4:$E$1521,3,0)</f>
        <v>2</v>
      </c>
      <c r="H118" s="7">
        <v>54000</v>
      </c>
      <c r="I118" s="11" t="str">
        <f>VLOOKUP(C118,'[3]청소년용 전자책'!$A$4:$E$1521,4,0)</f>
        <v>4808971996638</v>
      </c>
      <c r="J118" s="11" t="s">
        <v>382</v>
      </c>
      <c r="K118" s="11" t="str">
        <f>VLOOKUP(C118,'[3]청소년용 전자책'!$A$4:$E$1521,5,0)</f>
        <v>kPDF</v>
      </c>
    </row>
    <row r="119" spans="1:11" s="6" customFormat="1" ht="24.75" customHeight="1">
      <c r="A119" s="11">
        <v>116</v>
      </c>
      <c r="B119" s="11" t="s">
        <v>35</v>
      </c>
      <c r="C119" s="14" t="s">
        <v>2139</v>
      </c>
      <c r="D119" s="14" t="s">
        <v>4985</v>
      </c>
      <c r="E119" s="14" t="s">
        <v>4986</v>
      </c>
      <c r="F119" s="38">
        <f>VLOOKUP(C119,'[3]청소년용 전자책'!$A$4:$E$1521,2,0)</f>
        <v>18360</v>
      </c>
      <c r="G119" s="11">
        <f>VLOOKUP(C119,'[3]청소년용 전자책'!$A$4:$E$1521,3,0)</f>
        <v>1</v>
      </c>
      <c r="H119" s="7">
        <v>18360</v>
      </c>
      <c r="I119" s="11" t="str">
        <f>VLOOKUP(C119,'[3]청소년용 전자책'!$A$4:$E$1521,4,0)</f>
        <v>4801196178612</v>
      </c>
      <c r="J119" s="11" t="s">
        <v>382</v>
      </c>
      <c r="K119" s="11" t="str">
        <f>VLOOKUP(C119,'[3]청소년용 전자책'!$A$4:$E$1521,5,0)</f>
        <v>kEPUB</v>
      </c>
    </row>
    <row r="120" spans="1:11" s="6" customFormat="1" ht="24.75" customHeight="1">
      <c r="A120" s="18">
        <v>117</v>
      </c>
      <c r="B120" s="11" t="s">
        <v>35</v>
      </c>
      <c r="C120" s="14" t="s">
        <v>3494</v>
      </c>
      <c r="D120" s="14" t="s">
        <v>4869</v>
      </c>
      <c r="E120" s="14" t="s">
        <v>481</v>
      </c>
      <c r="F120" s="38">
        <f>VLOOKUP(C120,'[3]청소년용 전자책'!$A$4:$E$1521,2,0)</f>
        <v>18000</v>
      </c>
      <c r="G120" s="11">
        <f>VLOOKUP(C120,'[3]청소년용 전자책'!$A$4:$E$1521,3,0)</f>
        <v>1</v>
      </c>
      <c r="H120" s="7">
        <v>18000</v>
      </c>
      <c r="I120" s="11" t="str">
        <f>VLOOKUP(C120,'[3]청소년용 전자책'!$A$4:$E$1521,4,0)</f>
        <v>4808936811099</v>
      </c>
      <c r="J120" s="11" t="s">
        <v>382</v>
      </c>
      <c r="K120" s="11" t="str">
        <f>VLOOKUP(C120,'[3]청소년용 전자책'!$A$4:$E$1521,5,0)</f>
        <v>kEPUB</v>
      </c>
    </row>
    <row r="121" spans="1:11" s="6" customFormat="1" ht="24.75" customHeight="1">
      <c r="A121" s="18">
        <v>118</v>
      </c>
      <c r="B121" s="11" t="s">
        <v>35</v>
      </c>
      <c r="C121" s="14" t="s">
        <v>1889</v>
      </c>
      <c r="D121" s="14" t="s">
        <v>5032</v>
      </c>
      <c r="E121" s="14" t="s">
        <v>94</v>
      </c>
      <c r="F121" s="38">
        <f>VLOOKUP(C121,'[3]청소년용 전자책'!$A$4:$E$1521,2,0)</f>
        <v>30600</v>
      </c>
      <c r="G121" s="11">
        <f>VLOOKUP(C121,'[3]청소년용 전자책'!$A$4:$E$1521,3,0)</f>
        <v>2</v>
      </c>
      <c r="H121" s="7">
        <v>61200</v>
      </c>
      <c r="I121" s="11" t="str">
        <f>VLOOKUP(C121,'[3]청소년용 전자책'!$A$4:$E$1521,4,0)</f>
        <v>4808950991913</v>
      </c>
      <c r="J121" s="11" t="s">
        <v>382</v>
      </c>
      <c r="K121" s="11" t="str">
        <f>VLOOKUP(C121,'[3]청소년용 전자책'!$A$4:$E$1521,5,0)</f>
        <v>kPDF</v>
      </c>
    </row>
    <row r="122" spans="1:11" s="6" customFormat="1" ht="24.75" customHeight="1">
      <c r="A122" s="18">
        <v>119</v>
      </c>
      <c r="B122" s="11" t="s">
        <v>35</v>
      </c>
      <c r="C122" s="14" t="s">
        <v>2753</v>
      </c>
      <c r="D122" s="14" t="s">
        <v>4997</v>
      </c>
      <c r="E122" s="14" t="s">
        <v>93</v>
      </c>
      <c r="F122" s="38">
        <f>VLOOKUP(C122,'[3]청소년용 전자책'!$A$4:$E$1521,2,0)</f>
        <v>25200</v>
      </c>
      <c r="G122" s="11">
        <f>VLOOKUP(C122,'[3]청소년용 전자책'!$A$4:$E$1521,3,0)</f>
        <v>1</v>
      </c>
      <c r="H122" s="7">
        <v>25200</v>
      </c>
      <c r="I122" s="11" t="str">
        <f>VLOOKUP(C122,'[3]청소년용 전자책'!$A$4:$E$1521,4,0)</f>
        <v>4801190398207</v>
      </c>
      <c r="J122" s="11" t="s">
        <v>382</v>
      </c>
      <c r="K122" s="11" t="str">
        <f>VLOOKUP(C122,'[3]청소년용 전자책'!$A$4:$E$1521,5,0)</f>
        <v>kEPUB</v>
      </c>
    </row>
    <row r="123" spans="1:11" s="6" customFormat="1" ht="24.75" customHeight="1">
      <c r="A123" s="11">
        <v>120</v>
      </c>
      <c r="B123" s="11" t="s">
        <v>35</v>
      </c>
      <c r="C123" s="14" t="s">
        <v>3451</v>
      </c>
      <c r="D123" s="14" t="s">
        <v>4624</v>
      </c>
      <c r="E123" s="14" t="s">
        <v>26</v>
      </c>
      <c r="F123" s="38">
        <f>VLOOKUP(C123,'[3]청소년용 전자책'!$A$4:$E$1521,2,0)</f>
        <v>51840</v>
      </c>
      <c r="G123" s="11">
        <f>VLOOKUP(C123,'[3]청소년용 전자책'!$A$4:$E$1521,3,0)</f>
        <v>2</v>
      </c>
      <c r="H123" s="7">
        <v>103680</v>
      </c>
      <c r="I123" s="11" t="str">
        <f>VLOOKUP(C123,'[3]청소년용 전자책'!$A$4:$E$1521,4,0)</f>
        <v>4801160502764</v>
      </c>
      <c r="J123" s="11" t="s">
        <v>382</v>
      </c>
      <c r="K123" s="11" t="str">
        <f>VLOOKUP(C123,'[3]청소년용 전자책'!$A$4:$E$1521,5,0)</f>
        <v>kEPUB</v>
      </c>
    </row>
    <row r="124" spans="1:11" s="6" customFormat="1" ht="24.75" customHeight="1">
      <c r="A124" s="18">
        <v>121</v>
      </c>
      <c r="B124" s="11" t="s">
        <v>35</v>
      </c>
      <c r="C124" s="14" t="s">
        <v>1303</v>
      </c>
      <c r="D124" s="14" t="s">
        <v>818</v>
      </c>
      <c r="E124" s="14" t="s">
        <v>107</v>
      </c>
      <c r="F124" s="38">
        <f>VLOOKUP(C124,'[3]청소년용 전자책'!$A$4:$E$1521,2,0)</f>
        <v>6300</v>
      </c>
      <c r="G124" s="11">
        <f>VLOOKUP(C124,'[3]청소년용 전자책'!$A$4:$E$1521,3,0)</f>
        <v>1</v>
      </c>
      <c r="H124" s="7">
        <v>6300</v>
      </c>
      <c r="I124" s="11" t="str">
        <f>VLOOKUP(C124,'[3]청소년용 전자책'!$A$4:$E$1521,4,0)</f>
        <v>480D200420420</v>
      </c>
      <c r="J124" s="11" t="s">
        <v>382</v>
      </c>
      <c r="K124" s="11" t="str">
        <f>VLOOKUP(C124,'[3]청소년용 전자책'!$A$4:$E$1521,5,0)</f>
        <v>kEPUB</v>
      </c>
    </row>
    <row r="125" spans="1:11" s="6" customFormat="1" ht="24.75" customHeight="1">
      <c r="A125" s="11">
        <v>122</v>
      </c>
      <c r="B125" s="11" t="s">
        <v>35</v>
      </c>
      <c r="C125" s="14" t="s">
        <v>2629</v>
      </c>
      <c r="D125" s="14" t="s">
        <v>4993</v>
      </c>
      <c r="E125" s="14" t="s">
        <v>11</v>
      </c>
      <c r="F125" s="38">
        <f>VLOOKUP(C125,'[3]청소년용 전자책'!$A$4:$E$1521,2,0)</f>
        <v>22400</v>
      </c>
      <c r="G125" s="11">
        <f>VLOOKUP(C125,'[3]청소년용 전자책'!$A$4:$E$1521,3,0)</f>
        <v>2</v>
      </c>
      <c r="H125" s="7">
        <v>44800</v>
      </c>
      <c r="I125" s="11" t="str">
        <f>VLOOKUP(C125,'[3]청소년용 전자책'!$A$4:$E$1521,4,0)</f>
        <v>4808901238869</v>
      </c>
      <c r="J125" s="11" t="s">
        <v>382</v>
      </c>
      <c r="K125" s="11" t="str">
        <f>VLOOKUP(C125,'[3]청소년용 전자책'!$A$4:$E$1521,5,0)</f>
        <v>kEPUB</v>
      </c>
    </row>
    <row r="126" spans="1:11" s="6" customFormat="1" ht="24.75" customHeight="1">
      <c r="A126" s="11">
        <v>123</v>
      </c>
      <c r="B126" s="11" t="s">
        <v>35</v>
      </c>
      <c r="C126" s="14" t="s">
        <v>3513</v>
      </c>
      <c r="D126" s="14" t="s">
        <v>4612</v>
      </c>
      <c r="E126" s="14" t="s">
        <v>4613</v>
      </c>
      <c r="F126" s="38">
        <f>VLOOKUP(C126,'[3]청소년용 전자책'!$A$4:$E$1521,2,0)</f>
        <v>16200</v>
      </c>
      <c r="G126" s="11">
        <f>VLOOKUP(C126,'[3]청소년용 전자책'!$A$4:$E$1521,3,0)</f>
        <v>1</v>
      </c>
      <c r="H126" s="7">
        <v>16200</v>
      </c>
      <c r="I126" s="11" t="str">
        <f>VLOOKUP(C126,'[3]청소년용 전자책'!$A$4:$E$1521,4,0)</f>
        <v>4808962451436</v>
      </c>
      <c r="J126" s="11" t="s">
        <v>382</v>
      </c>
      <c r="K126" s="11" t="str">
        <f>VLOOKUP(C126,'[3]청소년용 전자책'!$A$4:$E$1521,5,0)</f>
        <v>kEPUB</v>
      </c>
    </row>
    <row r="127" spans="1:11" s="6" customFormat="1" ht="24.75" customHeight="1">
      <c r="A127" s="11">
        <v>124</v>
      </c>
      <c r="B127" s="11" t="s">
        <v>35</v>
      </c>
      <c r="C127" s="14" t="s">
        <v>3007</v>
      </c>
      <c r="D127" s="14" t="s">
        <v>4866</v>
      </c>
      <c r="E127" s="14" t="s">
        <v>763</v>
      </c>
      <c r="F127" s="38">
        <f>VLOOKUP(C127,'[3]청소년용 전자책'!$A$4:$E$1521,2,0)</f>
        <v>21600</v>
      </c>
      <c r="G127" s="11">
        <f>VLOOKUP(C127,'[3]청소년용 전자책'!$A$4:$E$1521,3,0)</f>
        <v>1</v>
      </c>
      <c r="H127" s="7">
        <v>21600</v>
      </c>
      <c r="I127" s="11" t="str">
        <f>VLOOKUP(C127,'[3]청소년용 전자책'!$A$4:$E$1521,4,0)</f>
        <v>4801188635321</v>
      </c>
      <c r="J127" s="11" t="s">
        <v>382</v>
      </c>
      <c r="K127" s="11" t="str">
        <f>VLOOKUP(C127,'[3]청소년용 전자책'!$A$4:$E$1521,5,0)</f>
        <v>kEPUB</v>
      </c>
    </row>
    <row r="128" spans="1:11" s="6" customFormat="1" ht="24.75" customHeight="1">
      <c r="A128" s="18">
        <v>125</v>
      </c>
      <c r="B128" s="11" t="s">
        <v>35</v>
      </c>
      <c r="C128" s="14" t="s">
        <v>2517</v>
      </c>
      <c r="D128" s="14" t="s">
        <v>745</v>
      </c>
      <c r="E128" s="14" t="s">
        <v>71</v>
      </c>
      <c r="F128" s="38">
        <f>VLOOKUP(C128,'[3]청소년용 전자책'!$A$4:$E$1521,2,0)</f>
        <v>24120</v>
      </c>
      <c r="G128" s="11">
        <f>VLOOKUP(C128,'[3]청소년용 전자책'!$A$4:$E$1521,3,0)</f>
        <v>2</v>
      </c>
      <c r="H128" s="7">
        <v>48240</v>
      </c>
      <c r="I128" s="11" t="str">
        <f>VLOOKUP(C128,'[3]청소년용 전자책'!$A$4:$E$1521,4,0)</f>
        <v>4808947545150</v>
      </c>
      <c r="J128" s="11" t="s">
        <v>382</v>
      </c>
      <c r="K128" s="11" t="str">
        <f>VLOOKUP(C128,'[3]청소년용 전자책'!$A$4:$E$1521,5,0)</f>
        <v>kEPUB</v>
      </c>
    </row>
    <row r="129" spans="1:11" s="6" customFormat="1" ht="24.75" customHeight="1">
      <c r="A129" s="18">
        <v>126</v>
      </c>
      <c r="B129" s="11" t="s">
        <v>35</v>
      </c>
      <c r="C129" s="14" t="s">
        <v>3613</v>
      </c>
      <c r="D129" s="14" t="s">
        <v>4348</v>
      </c>
      <c r="E129" s="14" t="s">
        <v>569</v>
      </c>
      <c r="F129" s="38">
        <f>VLOOKUP(C129,'[3]청소년용 전자책'!$A$4:$E$1521,2,0)</f>
        <v>17280</v>
      </c>
      <c r="G129" s="11">
        <f>VLOOKUP(C129,'[3]청소년용 전자책'!$A$4:$E$1521,3,0)</f>
        <v>2</v>
      </c>
      <c r="H129" s="7">
        <v>34560</v>
      </c>
      <c r="I129" s="11" t="str">
        <f>VLOOKUP(C129,'[3]청소년용 전자책'!$A$4:$E$1521,4,0)</f>
        <v>4808962622218</v>
      </c>
      <c r="J129" s="11" t="s">
        <v>382</v>
      </c>
      <c r="K129" s="11" t="str">
        <f>VLOOKUP(C129,'[3]청소년용 전자책'!$A$4:$E$1521,5,0)</f>
        <v>kEPUB</v>
      </c>
    </row>
    <row r="130" spans="1:11" s="6" customFormat="1" ht="24.75" customHeight="1">
      <c r="A130" s="18">
        <v>127</v>
      </c>
      <c r="B130" s="11" t="s">
        <v>35</v>
      </c>
      <c r="C130" s="14" t="s">
        <v>2129</v>
      </c>
      <c r="D130" s="14" t="s">
        <v>1210</v>
      </c>
      <c r="E130" s="14" t="s">
        <v>107</v>
      </c>
      <c r="F130" s="38">
        <f>VLOOKUP(C130,'[3]청소년용 전자책'!$A$4:$E$1521,2,0)</f>
        <v>18000</v>
      </c>
      <c r="G130" s="11">
        <f>VLOOKUP(C130,'[3]청소년용 전자책'!$A$4:$E$1521,3,0)</f>
        <v>1</v>
      </c>
      <c r="H130" s="7">
        <v>18000</v>
      </c>
      <c r="I130" s="11" t="str">
        <f>VLOOKUP(C130,'[3]청소년용 전자책'!$A$4:$E$1521,4,0)</f>
        <v>4801187980200</v>
      </c>
      <c r="J130" s="11" t="s">
        <v>382</v>
      </c>
      <c r="K130" s="11" t="str">
        <f>VLOOKUP(C130,'[3]청소년용 전자책'!$A$4:$E$1521,5,0)</f>
        <v>kEPUB</v>
      </c>
    </row>
    <row r="131" spans="1:11" s="6" customFormat="1" ht="24.75" customHeight="1">
      <c r="A131" s="11">
        <v>128</v>
      </c>
      <c r="B131" s="11" t="s">
        <v>35</v>
      </c>
      <c r="C131" s="14" t="s">
        <v>2811</v>
      </c>
      <c r="D131" s="14" t="s">
        <v>4998</v>
      </c>
      <c r="E131" s="14" t="s">
        <v>1150</v>
      </c>
      <c r="F131" s="38">
        <f>VLOOKUP(C131,'[3]청소년용 전자책'!$A$4:$E$1521,2,0)</f>
        <v>75600</v>
      </c>
      <c r="G131" s="11">
        <f>VLOOKUP(C131,'[3]청소년용 전자책'!$A$4:$E$1521,3,0)</f>
        <v>2</v>
      </c>
      <c r="H131" s="7">
        <v>151200</v>
      </c>
      <c r="I131" s="11" t="str">
        <f>VLOOKUP(C131,'[3]청소년용 전자책'!$A$4:$E$1521,4,0)</f>
        <v>4801130629316</v>
      </c>
      <c r="J131" s="11" t="s">
        <v>382</v>
      </c>
      <c r="K131" s="11" t="str">
        <f>VLOOKUP(C131,'[3]청소년용 전자책'!$A$4:$E$1521,5,0)</f>
        <v>kEPUB</v>
      </c>
    </row>
    <row r="132" spans="1:11" s="6" customFormat="1" ht="24.75" customHeight="1">
      <c r="A132" s="18">
        <v>129</v>
      </c>
      <c r="B132" s="11" t="s">
        <v>35</v>
      </c>
      <c r="C132" s="14" t="s">
        <v>3625</v>
      </c>
      <c r="D132" s="14" t="s">
        <v>3962</v>
      </c>
      <c r="E132" s="14" t="s">
        <v>181</v>
      </c>
      <c r="F132" s="38">
        <f>VLOOKUP(C132,'[3]청소년용 전자책'!$A$4:$E$1521,2,0)</f>
        <v>22360</v>
      </c>
      <c r="G132" s="11">
        <f>VLOOKUP(C132,'[3]청소년용 전자책'!$A$4:$E$1521,3,0)</f>
        <v>1</v>
      </c>
      <c r="H132" s="7">
        <v>22360</v>
      </c>
      <c r="I132" s="11" t="str">
        <f>VLOOKUP(C132,'[3]청소년용 전자책'!$A$4:$E$1521,4,0)</f>
        <v>4801196219315</v>
      </c>
      <c r="J132" s="11" t="s">
        <v>382</v>
      </c>
      <c r="K132" s="11" t="str">
        <f>VLOOKUP(C132,'[3]청소년용 전자책'!$A$4:$E$1521,5,0)</f>
        <v>kEPUB</v>
      </c>
    </row>
    <row r="133" spans="1:11" s="6" customFormat="1" ht="24.75" customHeight="1">
      <c r="A133" s="11">
        <v>130</v>
      </c>
      <c r="B133" s="11" t="s">
        <v>35</v>
      </c>
      <c r="C133" s="14" t="s">
        <v>2935</v>
      </c>
      <c r="D133" s="14" t="s">
        <v>1056</v>
      </c>
      <c r="E133" s="14" t="s">
        <v>11</v>
      </c>
      <c r="F133" s="38">
        <f>VLOOKUP(C133,'[3]청소년용 전자책'!$A$4:$E$1521,2,0)</f>
        <v>23400</v>
      </c>
      <c r="G133" s="11">
        <f>VLOOKUP(C133,'[3]청소년용 전자책'!$A$4:$E$1521,3,0)</f>
        <v>2</v>
      </c>
      <c r="H133" s="7">
        <v>46800</v>
      </c>
      <c r="I133" s="11" t="str">
        <f>VLOOKUP(C133,'[3]청소년용 전자책'!$A$4:$E$1521,4,0)</f>
        <v>4808901243931</v>
      </c>
      <c r="J133" s="11" t="s">
        <v>382</v>
      </c>
      <c r="K133" s="11" t="str">
        <f>VLOOKUP(C133,'[3]청소년용 전자책'!$A$4:$E$1521,5,0)</f>
        <v>kEPUB</v>
      </c>
    </row>
    <row r="134" spans="1:11" s="6" customFormat="1" ht="24.75" customHeight="1">
      <c r="A134" s="11">
        <v>131</v>
      </c>
      <c r="B134" s="11" t="s">
        <v>35</v>
      </c>
      <c r="C134" s="14" t="s">
        <v>2898</v>
      </c>
      <c r="D134" s="14" t="s">
        <v>5004</v>
      </c>
      <c r="E134" s="14" t="s">
        <v>32</v>
      </c>
      <c r="F134" s="38">
        <f>VLOOKUP(C134,'[3]청소년용 전자책'!$A$4:$E$1521,2,0)</f>
        <v>21600</v>
      </c>
      <c r="G134" s="11">
        <f>VLOOKUP(C134,'[3]청소년용 전자책'!$A$4:$E$1521,3,0)</f>
        <v>1</v>
      </c>
      <c r="H134" s="7">
        <v>21600</v>
      </c>
      <c r="I134" s="11" t="str">
        <f>VLOOKUP(C134,'[3]청소년용 전자책'!$A$4:$E$1521,4,0)</f>
        <v>4801190356603</v>
      </c>
      <c r="J134" s="11" t="s">
        <v>382</v>
      </c>
      <c r="K134" s="11" t="str">
        <f>VLOOKUP(C134,'[3]청소년용 전자책'!$A$4:$E$1521,5,0)</f>
        <v>kEPUB</v>
      </c>
    </row>
    <row r="135" spans="1:11" s="6" customFormat="1" ht="24.75" customHeight="1">
      <c r="A135" s="11">
        <v>132</v>
      </c>
      <c r="B135" s="11" t="s">
        <v>35</v>
      </c>
      <c r="C135" s="14" t="s">
        <v>1909</v>
      </c>
      <c r="D135" s="14" t="s">
        <v>500</v>
      </c>
      <c r="E135" s="14" t="s">
        <v>26</v>
      </c>
      <c r="F135" s="38">
        <f>VLOOKUP(C135,'[3]청소년용 전자책'!$A$4:$E$1521,2,0)</f>
        <v>95040</v>
      </c>
      <c r="G135" s="11">
        <f>VLOOKUP(C135,'[3]청소년용 전자책'!$A$4:$E$1521,3,0)</f>
        <v>2</v>
      </c>
      <c r="H135" s="7">
        <v>190080</v>
      </c>
      <c r="I135" s="11" t="str">
        <f>VLOOKUP(C135,'[3]청소년용 전자책'!$A$4:$E$1521,4,0)</f>
        <v>4801165210992</v>
      </c>
      <c r="J135" s="11" t="s">
        <v>382</v>
      </c>
      <c r="K135" s="11" t="str">
        <f>VLOOKUP(C135,'[3]청소년용 전자책'!$A$4:$E$1521,5,0)</f>
        <v>kEPUB</v>
      </c>
    </row>
    <row r="136" spans="1:11" s="6" customFormat="1" ht="24.75" customHeight="1">
      <c r="A136" s="18">
        <v>133</v>
      </c>
      <c r="B136" s="11" t="s">
        <v>35</v>
      </c>
      <c r="C136" s="14" t="s">
        <v>1871</v>
      </c>
      <c r="D136" s="14" t="s">
        <v>526</v>
      </c>
      <c r="E136" s="14" t="s">
        <v>50</v>
      </c>
      <c r="F136" s="38">
        <f>VLOOKUP(C136,'[3]청소년용 전자책'!$A$4:$E$1521,2,0)</f>
        <v>19800</v>
      </c>
      <c r="G136" s="11">
        <f>VLOOKUP(C136,'[3]청소년용 전자책'!$A$4:$E$1521,3,0)</f>
        <v>1</v>
      </c>
      <c r="H136" s="7">
        <v>19800</v>
      </c>
      <c r="I136" s="11" t="str">
        <f>VLOOKUP(C136,'[3]청소년용 전자책'!$A$4:$E$1521,4,0)</f>
        <v>4801186560786</v>
      </c>
      <c r="J136" s="11" t="s">
        <v>382</v>
      </c>
      <c r="K136" s="11" t="str">
        <f>VLOOKUP(C136,'[3]청소년용 전자책'!$A$4:$E$1521,5,0)</f>
        <v>kEPUB</v>
      </c>
    </row>
    <row r="137" spans="1:11" s="6" customFormat="1" ht="24.75" customHeight="1">
      <c r="A137" s="18">
        <v>134</v>
      </c>
      <c r="B137" s="11" t="s">
        <v>35</v>
      </c>
      <c r="C137" s="14" t="s">
        <v>2815</v>
      </c>
      <c r="D137" s="14" t="s">
        <v>120</v>
      </c>
      <c r="E137" s="14" t="s">
        <v>36</v>
      </c>
      <c r="F137" s="38">
        <f>VLOOKUP(C137,'[3]청소년용 전자책'!$A$4:$E$1521,2,0)</f>
        <v>18900</v>
      </c>
      <c r="G137" s="11">
        <f>VLOOKUP(C137,'[3]청소년용 전자책'!$A$4:$E$1521,3,0)</f>
        <v>1</v>
      </c>
      <c r="H137" s="7">
        <v>18900</v>
      </c>
      <c r="I137" s="11" t="str">
        <f>VLOOKUP(C137,'[3]청소년용 전자책'!$A$4:$E$1521,4,0)</f>
        <v>4801190030428</v>
      </c>
      <c r="J137" s="11" t="s">
        <v>382</v>
      </c>
      <c r="K137" s="11" t="str">
        <f>VLOOKUP(C137,'[3]청소년용 전자책'!$A$4:$E$1521,5,0)</f>
        <v>kEPUB</v>
      </c>
    </row>
    <row r="138" spans="1:11" s="6" customFormat="1" ht="24.75" customHeight="1">
      <c r="A138" s="18">
        <v>135</v>
      </c>
      <c r="B138" s="11" t="s">
        <v>35</v>
      </c>
      <c r="C138" s="14" t="s">
        <v>3700</v>
      </c>
      <c r="D138" s="14" t="s">
        <v>4610</v>
      </c>
      <c r="E138" s="14" t="s">
        <v>1335</v>
      </c>
      <c r="F138" s="38">
        <f>VLOOKUP(C138,'[3]청소년용 전자책'!$A$4:$E$1521,2,0)</f>
        <v>40320</v>
      </c>
      <c r="G138" s="11">
        <f>VLOOKUP(C138,'[3]청소년용 전자책'!$A$4:$E$1521,3,0)</f>
        <v>2</v>
      </c>
      <c r="H138" s="7">
        <v>80640</v>
      </c>
      <c r="I138" s="11" t="str">
        <f>VLOOKUP(C138,'[3]청소년용 전자책'!$A$4:$E$1521,4,0)</f>
        <v>4808965455189</v>
      </c>
      <c r="J138" s="11" t="s">
        <v>382</v>
      </c>
      <c r="K138" s="11" t="str">
        <f>VLOOKUP(C138,'[3]청소년용 전자책'!$A$4:$E$1521,5,0)</f>
        <v>kPDF</v>
      </c>
    </row>
    <row r="139" spans="1:11" s="6" customFormat="1" ht="24.75" customHeight="1">
      <c r="A139" s="11">
        <v>136</v>
      </c>
      <c r="B139" s="11" t="s">
        <v>35</v>
      </c>
      <c r="C139" s="14" t="s">
        <v>2425</v>
      </c>
      <c r="D139" s="14" t="s">
        <v>4990</v>
      </c>
      <c r="E139" s="14" t="s">
        <v>93</v>
      </c>
      <c r="F139" s="38">
        <f>VLOOKUP(C139,'[3]청소년용 전자책'!$A$4:$E$1521,2,0)</f>
        <v>21600</v>
      </c>
      <c r="G139" s="11">
        <f>VLOOKUP(C139,'[3]청소년용 전자책'!$A$4:$E$1521,3,0)</f>
        <v>1</v>
      </c>
      <c r="H139" s="7">
        <v>21600</v>
      </c>
      <c r="I139" s="11" t="str">
        <f>VLOOKUP(C139,'[3]청소년용 전자책'!$A$4:$E$1521,4,0)</f>
        <v>4801187142899</v>
      </c>
      <c r="J139" s="11" t="s">
        <v>382</v>
      </c>
      <c r="K139" s="11" t="str">
        <f>VLOOKUP(C139,'[3]청소년용 전자책'!$A$4:$E$1521,5,0)</f>
        <v>kEPUB</v>
      </c>
    </row>
    <row r="140" spans="1:11" s="6" customFormat="1" ht="24.75" customHeight="1">
      <c r="A140" s="18">
        <v>137</v>
      </c>
      <c r="B140" s="11" t="s">
        <v>35</v>
      </c>
      <c r="C140" s="14" t="s">
        <v>3205</v>
      </c>
      <c r="D140" s="14" t="s">
        <v>4879</v>
      </c>
      <c r="E140" s="14" t="s">
        <v>4235</v>
      </c>
      <c r="F140" s="38">
        <f>VLOOKUP(C140,'[3]청소년용 전자책'!$A$4:$E$1521,2,0)</f>
        <v>18900</v>
      </c>
      <c r="G140" s="11">
        <f>VLOOKUP(C140,'[3]청소년용 전자책'!$A$4:$E$1521,3,0)</f>
        <v>1</v>
      </c>
      <c r="H140" s="7">
        <v>18900</v>
      </c>
      <c r="I140" s="11" t="str">
        <f>VLOOKUP(C140,'[3]청소년용 전자책'!$A$4:$E$1521,4,0)</f>
        <v>4801186000121</v>
      </c>
      <c r="J140" s="11" t="s">
        <v>382</v>
      </c>
      <c r="K140" s="11" t="str">
        <f>VLOOKUP(C140,'[3]청소년용 전자책'!$A$4:$E$1521,5,0)</f>
        <v>kEPUB</v>
      </c>
    </row>
    <row r="141" spans="1:11" s="6" customFormat="1" ht="24.75" customHeight="1">
      <c r="A141" s="11">
        <v>138</v>
      </c>
      <c r="B141" s="11" t="s">
        <v>35</v>
      </c>
      <c r="C141" s="14" t="s">
        <v>2754</v>
      </c>
      <c r="D141" s="14" t="s">
        <v>703</v>
      </c>
      <c r="E141" s="14" t="s">
        <v>67</v>
      </c>
      <c r="F141" s="38">
        <f>VLOOKUP(C141,'[3]청소년용 전자책'!$A$4:$E$1521,2,0)</f>
        <v>21060</v>
      </c>
      <c r="G141" s="11">
        <f>VLOOKUP(C141,'[3]청소년용 전자책'!$A$4:$E$1521,3,0)</f>
        <v>1</v>
      </c>
      <c r="H141" s="7">
        <v>21060</v>
      </c>
      <c r="I141" s="11" t="str">
        <f>VLOOKUP(C141,'[3]청소년용 전자책'!$A$4:$E$1521,4,0)</f>
        <v>4801190147126</v>
      </c>
      <c r="J141" s="11" t="s">
        <v>382</v>
      </c>
      <c r="K141" s="11" t="str">
        <f>VLOOKUP(C141,'[3]청소년용 전자책'!$A$4:$E$1521,5,0)</f>
        <v>kPDF</v>
      </c>
    </row>
    <row r="142" spans="1:11" s="6" customFormat="1" ht="24.75" customHeight="1">
      <c r="A142" s="11">
        <v>139</v>
      </c>
      <c r="B142" s="11" t="s">
        <v>35</v>
      </c>
      <c r="C142" s="14" t="s">
        <v>1076</v>
      </c>
      <c r="D142" s="14" t="s">
        <v>1145</v>
      </c>
      <c r="E142" s="14" t="s">
        <v>1146</v>
      </c>
      <c r="F142" s="38">
        <f>VLOOKUP(C142,'[3]청소년용 전자책'!$A$4:$E$1521,2,0)</f>
        <v>33300</v>
      </c>
      <c r="G142" s="11">
        <f>VLOOKUP(C142,'[3]청소년용 전자책'!$A$4:$E$1521,3,0)</f>
        <v>1</v>
      </c>
      <c r="H142" s="7">
        <v>33300</v>
      </c>
      <c r="I142" s="11" t="str">
        <f>VLOOKUP(C142,'[3]청소년용 전자책'!$A$4:$E$1521,4,0)</f>
        <v>4801159920371</v>
      </c>
      <c r="J142" s="11" t="s">
        <v>382</v>
      </c>
      <c r="K142" s="11" t="str">
        <f>VLOOKUP(C142,'[3]청소년용 전자책'!$A$4:$E$1521,5,0)</f>
        <v>kEPUB</v>
      </c>
    </row>
    <row r="143" spans="1:11" s="6" customFormat="1" ht="24.75" customHeight="1">
      <c r="A143" s="11">
        <v>140</v>
      </c>
      <c r="B143" s="11" t="s">
        <v>35</v>
      </c>
      <c r="C143" s="14" t="s">
        <v>2371</v>
      </c>
      <c r="D143" s="14" t="s">
        <v>4858</v>
      </c>
      <c r="E143" s="14" t="s">
        <v>569</v>
      </c>
      <c r="F143" s="38">
        <f>VLOOKUP(C143,'[3]청소년용 전자책'!$A$4:$E$1521,2,0)</f>
        <v>37800</v>
      </c>
      <c r="G143" s="11">
        <f>VLOOKUP(C143,'[3]청소년용 전자책'!$A$4:$E$1521,3,0)</f>
        <v>2</v>
      </c>
      <c r="H143" s="7">
        <v>75600</v>
      </c>
      <c r="I143" s="11" t="str">
        <f>VLOOKUP(C143,'[3]청소년용 전자책'!$A$4:$E$1521,4,0)</f>
        <v>4808962622775</v>
      </c>
      <c r="J143" s="11" t="s">
        <v>382</v>
      </c>
      <c r="K143" s="11" t="str">
        <f>VLOOKUP(C143,'[3]청소년용 전자책'!$A$4:$E$1521,5,0)</f>
        <v>kEPUB</v>
      </c>
    </row>
    <row r="144" spans="1:11" s="6" customFormat="1" ht="24.75" customHeight="1">
      <c r="A144" s="18">
        <v>141</v>
      </c>
      <c r="B144" s="11" t="s">
        <v>35</v>
      </c>
      <c r="C144" s="14" t="s">
        <v>2710</v>
      </c>
      <c r="D144" s="14" t="s">
        <v>4628</v>
      </c>
      <c r="E144" s="14" t="s">
        <v>4308</v>
      </c>
      <c r="F144" s="38">
        <f>VLOOKUP(C144,'[3]청소년용 전자책'!$A$4:$E$1521,2,0)</f>
        <v>15120</v>
      </c>
      <c r="G144" s="11">
        <f>VLOOKUP(C144,'[3]청소년용 전자책'!$A$4:$E$1521,3,0)</f>
        <v>1</v>
      </c>
      <c r="H144" s="7">
        <v>15120</v>
      </c>
      <c r="I144" s="11" t="str">
        <f>VLOOKUP(C144,'[3]청소년용 전자책'!$A$4:$E$1521,4,0)</f>
        <v>4808970017082</v>
      </c>
      <c r="J144" s="11" t="s">
        <v>382</v>
      </c>
      <c r="K144" s="11" t="str">
        <f>VLOOKUP(C144,'[3]청소년용 전자책'!$A$4:$E$1521,5,0)</f>
        <v>kEPUB</v>
      </c>
    </row>
    <row r="145" spans="1:11" s="6" customFormat="1" ht="24.75" customHeight="1">
      <c r="A145" s="18">
        <v>142</v>
      </c>
      <c r="B145" s="11" t="s">
        <v>35</v>
      </c>
      <c r="C145" s="14" t="s">
        <v>2568</v>
      </c>
      <c r="D145" s="14" t="s">
        <v>4580</v>
      </c>
      <c r="E145" s="14" t="s">
        <v>107</v>
      </c>
      <c r="F145" s="38">
        <f>VLOOKUP(C145,'[3]청소년용 전자책'!$A$4:$E$1521,2,0)</f>
        <v>19800</v>
      </c>
      <c r="G145" s="11">
        <f>VLOOKUP(C145,'[3]청소년용 전자책'!$A$4:$E$1521,3,0)</f>
        <v>1</v>
      </c>
      <c r="H145" s="7">
        <v>19800</v>
      </c>
      <c r="I145" s="11" t="str">
        <f>VLOOKUP(C145,'[3]청소년용 전자책'!$A$4:$E$1521,4,0)</f>
        <v>4801196721184</v>
      </c>
      <c r="J145" s="11" t="s">
        <v>382</v>
      </c>
      <c r="K145" s="11" t="str">
        <f>VLOOKUP(C145,'[3]청소년용 전자책'!$A$4:$E$1521,5,0)</f>
        <v>kEPUB</v>
      </c>
    </row>
    <row r="146" spans="1:11" s="6" customFormat="1" ht="24.75" customHeight="1">
      <c r="A146" s="18">
        <v>143</v>
      </c>
      <c r="B146" s="11" t="s">
        <v>35</v>
      </c>
      <c r="C146" s="14" t="s">
        <v>3131</v>
      </c>
      <c r="D146" s="14" t="s">
        <v>4602</v>
      </c>
      <c r="E146" s="14" t="s">
        <v>26</v>
      </c>
      <c r="F146" s="38">
        <f>VLOOKUP(C146,'[3]청소년용 전자책'!$A$4:$E$1521,2,0)</f>
        <v>66150</v>
      </c>
      <c r="G146" s="11">
        <f>VLOOKUP(C146,'[3]청소년용 전자책'!$A$4:$E$1521,3,0)</f>
        <v>2</v>
      </c>
      <c r="H146" s="7">
        <v>132300</v>
      </c>
      <c r="I146" s="11" t="str">
        <f>VLOOKUP(C146,'[3]청소년용 전자책'!$A$4:$E$1521,4,0)</f>
        <v>4801165214808</v>
      </c>
      <c r="J146" s="11" t="s">
        <v>382</v>
      </c>
      <c r="K146" s="11" t="str">
        <f>VLOOKUP(C146,'[3]청소년용 전자책'!$A$4:$E$1521,5,0)</f>
        <v>kPDF</v>
      </c>
    </row>
    <row r="147" spans="1:11" s="6" customFormat="1" ht="24.75" customHeight="1">
      <c r="A147" s="11">
        <v>144</v>
      </c>
      <c r="B147" s="11" t="s">
        <v>35</v>
      </c>
      <c r="C147" s="14" t="s">
        <v>2111</v>
      </c>
      <c r="D147" s="14" t="s">
        <v>4563</v>
      </c>
      <c r="E147" s="14" t="s">
        <v>107</v>
      </c>
      <c r="F147" s="38">
        <f>VLOOKUP(C147,'[3]청소년용 전자책'!$A$4:$E$1521,2,0)</f>
        <v>28800</v>
      </c>
      <c r="G147" s="11">
        <f>VLOOKUP(C147,'[3]청소년용 전자책'!$A$4:$E$1521,3,0)</f>
        <v>1</v>
      </c>
      <c r="H147" s="7">
        <v>28800</v>
      </c>
      <c r="I147" s="11" t="str">
        <f>VLOOKUP(C147,'[3]청소년용 전자책'!$A$4:$E$1521,4,0)</f>
        <v>4801185435818</v>
      </c>
      <c r="J147" s="11" t="s">
        <v>382</v>
      </c>
      <c r="K147" s="11" t="str">
        <f>VLOOKUP(C147,'[3]청소년용 전자책'!$A$4:$E$1521,5,0)</f>
        <v>kPDF</v>
      </c>
    </row>
    <row r="148" spans="1:11" s="6" customFormat="1" ht="24.75" customHeight="1">
      <c r="A148" s="18">
        <v>145</v>
      </c>
      <c r="B148" s="11" t="s">
        <v>35</v>
      </c>
      <c r="C148" s="14" t="s">
        <v>3418</v>
      </c>
      <c r="D148" s="14" t="s">
        <v>4870</v>
      </c>
      <c r="E148" s="14" t="s">
        <v>4368</v>
      </c>
      <c r="F148" s="38">
        <f>VLOOKUP(C148,'[3]청소년용 전자책'!$A$4:$E$1521,2,0)</f>
        <v>50400</v>
      </c>
      <c r="G148" s="11">
        <f>VLOOKUP(C148,'[3]청소년용 전자책'!$A$4:$E$1521,3,0)</f>
        <v>1</v>
      </c>
      <c r="H148" s="7">
        <v>50400</v>
      </c>
      <c r="I148" s="11" t="str">
        <f>VLOOKUP(C148,'[3]청소년용 전자책'!$A$4:$E$1521,4,0)</f>
        <v>4801195515678</v>
      </c>
      <c r="J148" s="11" t="s">
        <v>382</v>
      </c>
      <c r="K148" s="11" t="str">
        <f>VLOOKUP(C148,'[3]청소년용 전자책'!$A$4:$E$1521,5,0)</f>
        <v>kEPUB</v>
      </c>
    </row>
    <row r="149" spans="1:11" s="6" customFormat="1" ht="24.75" customHeight="1">
      <c r="A149" s="11">
        <v>146</v>
      </c>
      <c r="B149" s="11" t="s">
        <v>35</v>
      </c>
      <c r="C149" s="14" t="s">
        <v>2922</v>
      </c>
      <c r="D149" s="14" t="s">
        <v>5006</v>
      </c>
      <c r="E149" s="14" t="s">
        <v>41</v>
      </c>
      <c r="F149" s="38">
        <f>VLOOKUP(C149,'[3]청소년용 전자책'!$A$4:$E$1521,2,0)</f>
        <v>16380</v>
      </c>
      <c r="G149" s="11">
        <f>VLOOKUP(C149,'[3]청소년용 전자책'!$A$4:$E$1521,3,0)</f>
        <v>1</v>
      </c>
      <c r="H149" s="7">
        <v>16380</v>
      </c>
      <c r="I149" s="11" t="str">
        <f>VLOOKUP(C149,'[3]청소년용 전자책'!$A$4:$E$1521,4,0)</f>
        <v>4801159315122</v>
      </c>
      <c r="J149" s="11" t="s">
        <v>382</v>
      </c>
      <c r="K149" s="11" t="str">
        <f>VLOOKUP(C149,'[3]청소년용 전자책'!$A$4:$E$1521,5,0)</f>
        <v>kEPUB</v>
      </c>
    </row>
    <row r="150" spans="1:11" s="6" customFormat="1" ht="24.75" customHeight="1">
      <c r="A150" s="11">
        <v>147</v>
      </c>
      <c r="B150" s="11" t="s">
        <v>35</v>
      </c>
      <c r="C150" s="14" t="s">
        <v>2946</v>
      </c>
      <c r="D150" s="14" t="s">
        <v>4587</v>
      </c>
      <c r="E150" s="14" t="s">
        <v>4149</v>
      </c>
      <c r="F150" s="38">
        <f>VLOOKUP(C150,'[3]청소년용 전자책'!$A$4:$E$1521,2,0)</f>
        <v>19910</v>
      </c>
      <c r="G150" s="11">
        <f>VLOOKUP(C150,'[3]청소년용 전자책'!$A$4:$E$1521,3,0)</f>
        <v>1</v>
      </c>
      <c r="H150" s="7">
        <v>19910</v>
      </c>
      <c r="I150" s="11" t="str">
        <f>VLOOKUP(C150,'[3]청소년용 전자책'!$A$4:$E$1521,4,0)</f>
        <v>4801157844334</v>
      </c>
      <c r="J150" s="11" t="s">
        <v>382</v>
      </c>
      <c r="K150" s="11" t="str">
        <f>VLOOKUP(C150,'[3]청소년용 전자책'!$A$4:$E$1521,5,0)</f>
        <v>kEPUB</v>
      </c>
    </row>
    <row r="151" spans="1:11" s="6" customFormat="1" ht="24.75" customHeight="1">
      <c r="A151" s="11">
        <v>148</v>
      </c>
      <c r="B151" s="11" t="s">
        <v>35</v>
      </c>
      <c r="C151" s="14" t="s">
        <v>3403</v>
      </c>
      <c r="D151" s="14" t="s">
        <v>4626</v>
      </c>
      <c r="E151" s="14" t="s">
        <v>4245</v>
      </c>
      <c r="F151" s="38">
        <f>VLOOKUP(C151,'[3]청소년용 전자책'!$A$4:$E$1521,2,0)</f>
        <v>20160</v>
      </c>
      <c r="G151" s="11">
        <f>VLOOKUP(C151,'[3]청소년용 전자책'!$A$4:$E$1521,3,0)</f>
        <v>1</v>
      </c>
      <c r="H151" s="7">
        <v>20160</v>
      </c>
      <c r="I151" s="11" t="str">
        <f>VLOOKUP(C151,'[3]청소년용 전자책'!$A$4:$E$1521,4,0)</f>
        <v>4801188370017</v>
      </c>
      <c r="J151" s="11" t="s">
        <v>382</v>
      </c>
      <c r="K151" s="11" t="str">
        <f>VLOOKUP(C151,'[3]청소년용 전자책'!$A$4:$E$1521,5,0)</f>
        <v>kPDF</v>
      </c>
    </row>
    <row r="152" spans="1:11" s="6" customFormat="1" ht="24.75" customHeight="1">
      <c r="A152" s="18">
        <v>149</v>
      </c>
      <c r="B152" s="11" t="s">
        <v>35</v>
      </c>
      <c r="C152" s="14" t="s">
        <v>1979</v>
      </c>
      <c r="D152" s="14" t="s">
        <v>4868</v>
      </c>
      <c r="E152" s="14" t="s">
        <v>4368</v>
      </c>
      <c r="F152" s="38">
        <f>VLOOKUP(C152,'[3]청소년용 전자책'!$A$4:$E$1521,2,0)</f>
        <v>49140</v>
      </c>
      <c r="G152" s="11">
        <f>VLOOKUP(C152,'[3]청소년용 전자책'!$A$4:$E$1521,3,0)</f>
        <v>1</v>
      </c>
      <c r="H152" s="7">
        <v>49140</v>
      </c>
      <c r="I152" s="11" t="str">
        <f>VLOOKUP(C152,'[3]청소년용 전자책'!$A$4:$E$1521,4,0)</f>
        <v>4801189327010</v>
      </c>
      <c r="J152" s="11" t="s">
        <v>382</v>
      </c>
      <c r="K152" s="11" t="str">
        <f>VLOOKUP(C152,'[3]청소년용 전자책'!$A$4:$E$1521,5,0)</f>
        <v>kEPUB</v>
      </c>
    </row>
    <row r="153" spans="1:11" s="6" customFormat="1" ht="24.75" customHeight="1">
      <c r="A153" s="18">
        <v>150</v>
      </c>
      <c r="B153" s="11" t="s">
        <v>35</v>
      </c>
      <c r="C153" s="14" t="s">
        <v>2724</v>
      </c>
      <c r="D153" s="14" t="s">
        <v>4995</v>
      </c>
      <c r="E153" s="14" t="s">
        <v>11</v>
      </c>
      <c r="F153" s="38">
        <f>VLOOKUP(C153,'[3]청소년용 전자책'!$A$4:$E$1521,2,0)</f>
        <v>28000</v>
      </c>
      <c r="G153" s="11">
        <f>VLOOKUP(C153,'[3]청소년용 전자책'!$A$4:$E$1521,3,0)</f>
        <v>2</v>
      </c>
      <c r="H153" s="7">
        <v>56000</v>
      </c>
      <c r="I153" s="11" t="str">
        <f>VLOOKUP(C153,'[3]청소년용 전자책'!$A$4:$E$1521,4,0)</f>
        <v>4808901240060</v>
      </c>
      <c r="J153" s="11" t="s">
        <v>382</v>
      </c>
      <c r="K153" s="11" t="str">
        <f>VLOOKUP(C153,'[3]청소년용 전자책'!$A$4:$E$1521,5,0)</f>
        <v>kEPUB</v>
      </c>
    </row>
    <row r="154" spans="1:11" s="6" customFormat="1" ht="24.75" customHeight="1">
      <c r="A154" s="18">
        <v>151</v>
      </c>
      <c r="B154" s="11" t="s">
        <v>35</v>
      </c>
      <c r="C154" s="14" t="s">
        <v>3368</v>
      </c>
      <c r="D154" s="14" t="s">
        <v>4220</v>
      </c>
      <c r="E154" s="14" t="s">
        <v>4880</v>
      </c>
      <c r="F154" s="38">
        <f>VLOOKUP(C154,'[3]청소년용 전자책'!$A$4:$E$1521,2,0)</f>
        <v>37800</v>
      </c>
      <c r="G154" s="11">
        <f>VLOOKUP(C154,'[3]청소년용 전자책'!$A$4:$E$1521,3,0)</f>
        <v>1</v>
      </c>
      <c r="H154" s="7">
        <v>37800</v>
      </c>
      <c r="I154" s="11" t="str">
        <f>VLOOKUP(C154,'[3]청소년용 전자책'!$A$4:$E$1521,4,0)</f>
        <v>480D170502440</v>
      </c>
      <c r="J154" s="11" t="s">
        <v>382</v>
      </c>
      <c r="K154" s="11" t="str">
        <f>VLOOKUP(C154,'[3]청소년용 전자책'!$A$4:$E$1521,5,0)</f>
        <v>kPDF</v>
      </c>
    </row>
    <row r="155" spans="1:11" s="6" customFormat="1" ht="24.75" customHeight="1">
      <c r="A155" s="11">
        <v>152</v>
      </c>
      <c r="B155" s="11" t="s">
        <v>35</v>
      </c>
      <c r="C155" s="14" t="s">
        <v>2592</v>
      </c>
      <c r="D155" s="14" t="s">
        <v>4862</v>
      </c>
      <c r="E155" s="14" t="s">
        <v>107</v>
      </c>
      <c r="F155" s="38">
        <f>VLOOKUP(C155,'[3]청소년용 전자책'!$A$4:$E$1521,2,0)</f>
        <v>34200</v>
      </c>
      <c r="G155" s="11">
        <f>VLOOKUP(C155,'[3]청소년용 전자책'!$A$4:$E$1521,3,0)</f>
        <v>1</v>
      </c>
      <c r="H155" s="7">
        <v>34200</v>
      </c>
      <c r="I155" s="11" t="str">
        <f>VLOOKUP(C155,'[3]청소년용 전자책'!$A$4:$E$1521,4,0)</f>
        <v>4801196721191</v>
      </c>
      <c r="J155" s="11" t="s">
        <v>382</v>
      </c>
      <c r="K155" s="11" t="str">
        <f>VLOOKUP(C155,'[3]청소년용 전자책'!$A$4:$E$1521,5,0)</f>
        <v>kEPUB</v>
      </c>
    </row>
    <row r="156" spans="1:11" s="6" customFormat="1" ht="24.75" customHeight="1">
      <c r="A156" s="18">
        <v>153</v>
      </c>
      <c r="B156" s="11" t="s">
        <v>35</v>
      </c>
      <c r="C156" s="14" t="s">
        <v>2168</v>
      </c>
      <c r="D156" s="14" t="s">
        <v>4850</v>
      </c>
      <c r="E156" s="14" t="s">
        <v>4320</v>
      </c>
      <c r="F156" s="38">
        <f>VLOOKUP(C156,'[3]청소년용 전자책'!$A$4:$E$1521,2,0)</f>
        <v>37800</v>
      </c>
      <c r="G156" s="11">
        <f>VLOOKUP(C156,'[3]청소년용 전자책'!$A$4:$E$1521,3,0)</f>
        <v>2</v>
      </c>
      <c r="H156" s="7">
        <v>75600</v>
      </c>
      <c r="I156" s="11" t="str">
        <f>VLOOKUP(C156,'[3]청소년용 전자책'!$A$4:$E$1521,4,0)</f>
        <v>4808964620960</v>
      </c>
      <c r="J156" s="11" t="s">
        <v>382</v>
      </c>
      <c r="K156" s="11" t="str">
        <f>VLOOKUP(C156,'[3]청소년용 전자책'!$A$4:$E$1521,5,0)</f>
        <v>kEPUB</v>
      </c>
    </row>
    <row r="157" spans="1:11" s="6" customFormat="1" ht="24.75" customHeight="1">
      <c r="A157" s="11">
        <v>154</v>
      </c>
      <c r="B157" s="11" t="s">
        <v>35</v>
      </c>
      <c r="C157" s="14" t="s">
        <v>2686</v>
      </c>
      <c r="D157" s="14" t="s">
        <v>4994</v>
      </c>
      <c r="E157" s="14" t="s">
        <v>30</v>
      </c>
      <c r="F157" s="38">
        <f>VLOOKUP(C157,'[3]청소년용 전자책'!$A$4:$E$1521,2,0)</f>
        <v>30600</v>
      </c>
      <c r="G157" s="11">
        <f>VLOOKUP(C157,'[3]청소년용 전자책'!$A$4:$E$1521,3,0)</f>
        <v>2</v>
      </c>
      <c r="H157" s="7">
        <v>61200</v>
      </c>
      <c r="I157" s="11" t="str">
        <f>VLOOKUP(C157,'[3]청소년용 전자책'!$A$4:$E$1521,4,0)</f>
        <v>4808950985813</v>
      </c>
      <c r="J157" s="11" t="s">
        <v>382</v>
      </c>
      <c r="K157" s="11" t="str">
        <f>VLOOKUP(C157,'[3]청소년용 전자책'!$A$4:$E$1521,5,0)</f>
        <v>kEPUB</v>
      </c>
    </row>
    <row r="158" spans="1:11" s="6" customFormat="1" ht="24.75" customHeight="1">
      <c r="A158" s="11">
        <v>155</v>
      </c>
      <c r="B158" s="11" t="s">
        <v>35</v>
      </c>
      <c r="C158" s="14" t="s">
        <v>2545</v>
      </c>
      <c r="D158" s="14" t="s">
        <v>4578</v>
      </c>
      <c r="E158" s="14" t="s">
        <v>107</v>
      </c>
      <c r="F158" s="38">
        <f>VLOOKUP(C158,'[3]청소년용 전자책'!$A$4:$E$1521,2,0)</f>
        <v>19800</v>
      </c>
      <c r="G158" s="11">
        <f>VLOOKUP(C158,'[3]청소년용 전자책'!$A$4:$E$1521,3,0)</f>
        <v>1</v>
      </c>
      <c r="H158" s="7">
        <v>19800</v>
      </c>
      <c r="I158" s="11" t="str">
        <f>VLOOKUP(C158,'[3]청소년용 전자책'!$A$4:$E$1521,4,0)</f>
        <v>4801196721108</v>
      </c>
      <c r="J158" s="11" t="s">
        <v>382</v>
      </c>
      <c r="K158" s="11" t="str">
        <f>VLOOKUP(C158,'[3]청소년용 전자책'!$A$4:$E$1521,5,0)</f>
        <v>kEPUB</v>
      </c>
    </row>
    <row r="159" spans="1:11" s="6" customFormat="1" ht="24.75" customHeight="1">
      <c r="A159" s="11">
        <v>156</v>
      </c>
      <c r="B159" s="11" t="s">
        <v>35</v>
      </c>
      <c r="C159" s="14" t="s">
        <v>1898</v>
      </c>
      <c r="D159" s="14" t="s">
        <v>5011</v>
      </c>
      <c r="E159" s="14" t="s">
        <v>52</v>
      </c>
      <c r="F159" s="38">
        <f>VLOOKUP(C159,'[3]청소년용 전자책'!$A$4:$E$1521,2,0)</f>
        <v>72000</v>
      </c>
      <c r="G159" s="11">
        <f>VLOOKUP(C159,'[3]청소년용 전자책'!$A$4:$E$1521,3,0)</f>
        <v>2</v>
      </c>
      <c r="H159" s="7">
        <v>144000</v>
      </c>
      <c r="I159" s="11" t="str">
        <f>VLOOKUP(C159,'[3]청소년용 전자책'!$A$4:$E$1521,4,0)</f>
        <v>4808932919584</v>
      </c>
      <c r="J159" s="11" t="s">
        <v>382</v>
      </c>
      <c r="K159" s="11" t="str">
        <f>VLOOKUP(C159,'[3]청소년용 전자책'!$A$4:$E$1521,5,0)</f>
        <v>kEPUB</v>
      </c>
    </row>
    <row r="160" spans="1:11" s="6" customFormat="1" ht="24.75" customHeight="1">
      <c r="A160" s="18">
        <v>157</v>
      </c>
      <c r="B160" s="11" t="s">
        <v>35</v>
      </c>
      <c r="C160" s="14" t="s">
        <v>3399</v>
      </c>
      <c r="D160" s="14" t="s">
        <v>4873</v>
      </c>
      <c r="E160" s="14" t="s">
        <v>107</v>
      </c>
      <c r="F160" s="38">
        <f>VLOOKUP(C160,'[3]청소년용 전자책'!$A$4:$E$1521,2,0)</f>
        <v>18000</v>
      </c>
      <c r="G160" s="11">
        <f>VLOOKUP(C160,'[3]청소년용 전자책'!$A$4:$E$1521,3,0)</f>
        <v>1</v>
      </c>
      <c r="H160" s="7">
        <v>18000</v>
      </c>
      <c r="I160" s="11" t="str">
        <f>VLOOKUP(C160,'[3]청소년용 전자책'!$A$4:$E$1521,4,0)</f>
        <v>4801187980224</v>
      </c>
      <c r="J160" s="11" t="s">
        <v>382</v>
      </c>
      <c r="K160" s="11" t="str">
        <f>VLOOKUP(C160,'[3]청소년용 전자책'!$A$4:$E$1521,5,0)</f>
        <v>kEPUB</v>
      </c>
    </row>
    <row r="161" spans="1:11" s="6" customFormat="1" ht="24.75" customHeight="1">
      <c r="A161" s="18">
        <v>158</v>
      </c>
      <c r="B161" s="11" t="s">
        <v>35</v>
      </c>
      <c r="C161" s="14" t="s">
        <v>2406</v>
      </c>
      <c r="D161" s="14" t="s">
        <v>4572</v>
      </c>
      <c r="E161" s="14" t="s">
        <v>4573</v>
      </c>
      <c r="F161" s="38">
        <f>VLOOKUP(C161,'[3]청소년용 전자책'!$A$4:$E$1521,2,0)</f>
        <v>10710</v>
      </c>
      <c r="G161" s="11">
        <f>VLOOKUP(C161,'[3]청소년용 전자책'!$A$4:$E$1521,3,0)</f>
        <v>1</v>
      </c>
      <c r="H161" s="7">
        <v>10710</v>
      </c>
      <c r="I161" s="11" t="str">
        <f>VLOOKUP(C161,'[3]청소년용 전자책'!$A$4:$E$1521,4,0)</f>
        <v>4801161960594</v>
      </c>
      <c r="J161" s="11" t="s">
        <v>382</v>
      </c>
      <c r="K161" s="11" t="str">
        <f>VLOOKUP(C161,'[3]청소년용 전자책'!$A$4:$E$1521,5,0)</f>
        <v>kPDF</v>
      </c>
    </row>
    <row r="162" spans="1:11" s="6" customFormat="1" ht="24.75" customHeight="1">
      <c r="A162" s="18">
        <v>159</v>
      </c>
      <c r="B162" s="11" t="s">
        <v>35</v>
      </c>
      <c r="C162" s="14" t="s">
        <v>3000</v>
      </c>
      <c r="D162" s="14" t="s">
        <v>1046</v>
      </c>
      <c r="E162" s="14" t="s">
        <v>77</v>
      </c>
      <c r="F162" s="38">
        <f>VLOOKUP(C162,'[3]청소년용 전자책'!$A$4:$E$1521,2,0)</f>
        <v>20160</v>
      </c>
      <c r="G162" s="11">
        <f>VLOOKUP(C162,'[3]청소년용 전자책'!$A$4:$E$1521,3,0)</f>
        <v>1</v>
      </c>
      <c r="H162" s="7">
        <v>20160</v>
      </c>
      <c r="I162" s="11" t="str">
        <f>VLOOKUP(C162,'[3]청소년용 전자책'!$A$4:$E$1521,4,0)</f>
        <v>4801188912873</v>
      </c>
      <c r="J162" s="11" t="s">
        <v>382</v>
      </c>
      <c r="K162" s="11" t="str">
        <f>VLOOKUP(C162,'[3]청소년용 전자책'!$A$4:$E$1521,5,0)</f>
        <v>kEPUB</v>
      </c>
    </row>
    <row r="163" spans="1:11" s="6" customFormat="1" ht="24.75" customHeight="1">
      <c r="A163" s="11">
        <v>160</v>
      </c>
      <c r="B163" s="11" t="s">
        <v>35</v>
      </c>
      <c r="C163" s="14" t="s">
        <v>2225</v>
      </c>
      <c r="D163" s="14" t="s">
        <v>4567</v>
      </c>
      <c r="E163" s="14" t="s">
        <v>107</v>
      </c>
      <c r="F163" s="38">
        <f>VLOOKUP(C163,'[3]청소년용 전자책'!$A$4:$E$1521,2,0)</f>
        <v>19800</v>
      </c>
      <c r="G163" s="11">
        <f>VLOOKUP(C163,'[3]청소년용 전자책'!$A$4:$E$1521,3,0)</f>
        <v>1</v>
      </c>
      <c r="H163" s="7">
        <v>19800</v>
      </c>
      <c r="I163" s="11" t="str">
        <f>VLOOKUP(C163,'[3]청소년용 전자책'!$A$4:$E$1521,4,0)</f>
        <v>4801187980934</v>
      </c>
      <c r="J163" s="11" t="s">
        <v>382</v>
      </c>
      <c r="K163" s="11" t="str">
        <f>VLOOKUP(C163,'[3]청소년용 전자책'!$A$4:$E$1521,5,0)</f>
        <v>kEPUB</v>
      </c>
    </row>
    <row r="164" spans="1:11" s="6" customFormat="1" ht="24.75" customHeight="1">
      <c r="A164" s="18">
        <v>161</v>
      </c>
      <c r="B164" s="11" t="s">
        <v>35</v>
      </c>
      <c r="C164" s="14" t="s">
        <v>3425</v>
      </c>
      <c r="D164" s="14" t="s">
        <v>1442</v>
      </c>
      <c r="E164" s="14" t="s">
        <v>577</v>
      </c>
      <c r="F164" s="38">
        <f>VLOOKUP(C164,'[3]청소년용 전자책'!$A$4:$E$1521,2,0)</f>
        <v>21600</v>
      </c>
      <c r="G164" s="11">
        <f>VLOOKUP(C164,'[3]청소년용 전자책'!$A$4:$E$1521,3,0)</f>
        <v>1</v>
      </c>
      <c r="H164" s="7">
        <v>21600</v>
      </c>
      <c r="I164" s="11" t="str">
        <f>VLOOKUP(C164,'[3]청소년용 전자책'!$A$4:$E$1521,4,0)</f>
        <v>4801156757000</v>
      </c>
      <c r="J164" s="11" t="s">
        <v>382</v>
      </c>
      <c r="K164" s="11" t="str">
        <f>VLOOKUP(C164,'[3]청소년용 전자책'!$A$4:$E$1521,5,0)</f>
        <v>kEPUB</v>
      </c>
    </row>
    <row r="165" spans="1:11" s="6" customFormat="1" ht="24.75" customHeight="1">
      <c r="A165" s="11">
        <v>162</v>
      </c>
      <c r="B165" s="11" t="s">
        <v>35</v>
      </c>
      <c r="C165" s="14" t="s">
        <v>2039</v>
      </c>
      <c r="D165" s="14" t="s">
        <v>597</v>
      </c>
      <c r="E165" s="14" t="s">
        <v>438</v>
      </c>
      <c r="F165" s="38">
        <f>VLOOKUP(C165,'[3]청소년용 전자책'!$A$4:$E$1521,2,0)</f>
        <v>27720</v>
      </c>
      <c r="G165" s="11">
        <f>VLOOKUP(C165,'[3]청소년용 전자책'!$A$4:$E$1521,3,0)</f>
        <v>1</v>
      </c>
      <c r="H165" s="7">
        <v>27720</v>
      </c>
      <c r="I165" s="11" t="str">
        <f>VLOOKUP(C165,'[3]청소년용 전자책'!$A$4:$E$1521,4,0)</f>
        <v>4808952773326</v>
      </c>
      <c r="J165" s="11" t="s">
        <v>382</v>
      </c>
      <c r="K165" s="11" t="str">
        <f>VLOOKUP(C165,'[3]청소년용 전자책'!$A$4:$E$1521,5,0)</f>
        <v>kEPUB</v>
      </c>
    </row>
    <row r="166" spans="1:11" s="6" customFormat="1" ht="24.75" customHeight="1">
      <c r="A166" s="11">
        <v>163</v>
      </c>
      <c r="B166" s="11" t="s">
        <v>35</v>
      </c>
      <c r="C166" s="14" t="s">
        <v>3734</v>
      </c>
      <c r="D166" s="14" t="s">
        <v>4611</v>
      </c>
      <c r="E166" s="14" t="s">
        <v>90</v>
      </c>
      <c r="F166" s="38">
        <f>VLOOKUP(C166,'[3]청소년용 전자책'!$A$4:$E$1521,2,0)</f>
        <v>22680</v>
      </c>
      <c r="G166" s="11">
        <f>VLOOKUP(C166,'[3]청소년용 전자책'!$A$4:$E$1521,3,0)</f>
        <v>1</v>
      </c>
      <c r="H166" s="7">
        <v>22680</v>
      </c>
      <c r="I166" s="11" t="str">
        <f>VLOOKUP(C166,'[3]청소년용 전자책'!$A$4:$E$1521,4,0)</f>
        <v>4801189199211</v>
      </c>
      <c r="J166" s="11" t="s">
        <v>382</v>
      </c>
      <c r="K166" s="11" t="str">
        <f>VLOOKUP(C166,'[3]청소년용 전자책'!$A$4:$E$1521,5,0)</f>
        <v>kPDF+kEPUB</v>
      </c>
    </row>
    <row r="167" spans="1:11" s="6" customFormat="1" ht="24.75" customHeight="1">
      <c r="A167" s="11">
        <v>164</v>
      </c>
      <c r="B167" s="11" t="s">
        <v>35</v>
      </c>
      <c r="C167" s="14" t="s">
        <v>2405</v>
      </c>
      <c r="D167" s="14" t="s">
        <v>1564</v>
      </c>
      <c r="E167" s="14" t="s">
        <v>677</v>
      </c>
      <c r="F167" s="38">
        <f>VLOOKUP(C167,'[3]청소년용 전자책'!$A$4:$E$1521,2,0)</f>
        <v>18900</v>
      </c>
      <c r="G167" s="11">
        <f>VLOOKUP(C167,'[3]청소년용 전자책'!$A$4:$E$1521,3,0)</f>
        <v>1</v>
      </c>
      <c r="H167" s="7">
        <v>18900</v>
      </c>
      <c r="I167" s="11" t="str">
        <f>VLOOKUP(C167,'[3]청소년용 전자책'!$A$4:$E$1521,4,0)</f>
        <v>4801163630426</v>
      </c>
      <c r="J167" s="11" t="s">
        <v>382</v>
      </c>
      <c r="K167" s="11" t="str">
        <f>VLOOKUP(C167,'[3]청소년용 전자책'!$A$4:$E$1521,5,0)</f>
        <v>kEPUB</v>
      </c>
    </row>
    <row r="168" spans="1:11" s="6" customFormat="1" ht="24.75" customHeight="1">
      <c r="A168" s="18">
        <v>165</v>
      </c>
      <c r="B168" s="11" t="s">
        <v>35</v>
      </c>
      <c r="C168" s="14" t="s">
        <v>3479</v>
      </c>
      <c r="D168" s="14" t="s">
        <v>4618</v>
      </c>
      <c r="E168" s="14" t="s">
        <v>85</v>
      </c>
      <c r="F168" s="38">
        <f>VLOOKUP(C168,'[3]청소년용 전자책'!$A$4:$E$1521,2,0)</f>
        <v>45360</v>
      </c>
      <c r="G168" s="11">
        <f>VLOOKUP(C168,'[3]청소년용 전자책'!$A$4:$E$1521,3,0)</f>
        <v>2</v>
      </c>
      <c r="H168" s="7">
        <v>90720</v>
      </c>
      <c r="I168" s="11" t="str">
        <f>VLOOKUP(C168,'[3]청소년용 전자책'!$A$4:$E$1521,4,0)</f>
        <v>4801186900360</v>
      </c>
      <c r="J168" s="11" t="s">
        <v>382</v>
      </c>
      <c r="K168" s="11" t="str">
        <f>VLOOKUP(C168,'[3]청소년용 전자책'!$A$4:$E$1521,5,0)</f>
        <v>kPDF</v>
      </c>
    </row>
    <row r="169" spans="1:11" s="6" customFormat="1" ht="24.75" customHeight="1">
      <c r="A169" s="18">
        <v>166</v>
      </c>
      <c r="B169" s="11" t="s">
        <v>35</v>
      </c>
      <c r="C169" s="14" t="s">
        <v>3034</v>
      </c>
      <c r="D169" s="14" t="s">
        <v>1025</v>
      </c>
      <c r="E169" s="14" t="s">
        <v>11</v>
      </c>
      <c r="F169" s="38">
        <f>VLOOKUP(C169,'[3]청소년용 전자책'!$A$4:$E$1521,2,0)</f>
        <v>25200</v>
      </c>
      <c r="G169" s="11">
        <f>VLOOKUP(C169,'[3]청소년용 전자책'!$A$4:$E$1521,3,0)</f>
        <v>2</v>
      </c>
      <c r="H169" s="7">
        <v>50400</v>
      </c>
      <c r="I169" s="11" t="str">
        <f>VLOOKUP(C169,'[3]청소년용 전자책'!$A$4:$E$1521,4,0)</f>
        <v>4808901246772</v>
      </c>
      <c r="J169" s="11" t="s">
        <v>382</v>
      </c>
      <c r="K169" s="11" t="str">
        <f>VLOOKUP(C169,'[3]청소년용 전자책'!$A$4:$E$1521,5,0)</f>
        <v>kEPUB</v>
      </c>
    </row>
    <row r="170" spans="1:11" s="6" customFormat="1" ht="24.75" customHeight="1">
      <c r="A170" s="18">
        <v>167</v>
      </c>
      <c r="B170" s="11" t="s">
        <v>35</v>
      </c>
      <c r="C170" s="14" t="s">
        <v>1764</v>
      </c>
      <c r="D170" s="14" t="s">
        <v>1149</v>
      </c>
      <c r="E170" s="14" t="s">
        <v>81</v>
      </c>
      <c r="F170" s="38">
        <f>VLOOKUP(C170,'[3]청소년용 전자책'!$A$4:$E$1521,2,0)</f>
        <v>25200</v>
      </c>
      <c r="G170" s="11">
        <f>VLOOKUP(C170,'[3]청소년용 전자책'!$A$4:$E$1521,3,0)</f>
        <v>1</v>
      </c>
      <c r="H170" s="7">
        <v>25200</v>
      </c>
      <c r="I170" s="11" t="str">
        <f>VLOOKUP(C170,'[3]청소년용 전자책'!$A$4:$E$1521,4,0)</f>
        <v>4808932473901</v>
      </c>
      <c r="J170" s="11" t="s">
        <v>382</v>
      </c>
      <c r="K170" s="11" t="str">
        <f>VLOOKUP(C170,'[3]청소년용 전자책'!$A$4:$E$1521,5,0)</f>
        <v>kEPUB</v>
      </c>
    </row>
    <row r="171" spans="1:11" s="6" customFormat="1" ht="24.75" customHeight="1">
      <c r="A171" s="11">
        <v>168</v>
      </c>
      <c r="B171" s="11" t="s">
        <v>35</v>
      </c>
      <c r="C171" s="14" t="s">
        <v>1885</v>
      </c>
      <c r="D171" s="14" t="s">
        <v>4867</v>
      </c>
      <c r="E171" s="14" t="s">
        <v>83</v>
      </c>
      <c r="F171" s="38">
        <f>VLOOKUP(C171,'[3]청소년용 전자책'!$A$4:$E$1521,2,0)</f>
        <v>30240</v>
      </c>
      <c r="G171" s="11">
        <f>VLOOKUP(C171,'[3]청소년용 전자책'!$A$4:$E$1521,3,0)</f>
        <v>1</v>
      </c>
      <c r="H171" s="7">
        <v>30240</v>
      </c>
      <c r="I171" s="11" t="str">
        <f>VLOOKUP(C171,'[3]청소년용 전자책'!$A$4:$E$1521,4,0)</f>
        <v>4801188850809</v>
      </c>
      <c r="J171" s="11" t="s">
        <v>382</v>
      </c>
      <c r="K171" s="11" t="str">
        <f>VLOOKUP(C171,'[3]청소년용 전자책'!$A$4:$E$1521,5,0)</f>
        <v>kEPUB</v>
      </c>
    </row>
    <row r="172" spans="1:11" s="6" customFormat="1" ht="24.75" customHeight="1">
      <c r="A172" s="18">
        <v>169</v>
      </c>
      <c r="B172" s="11" t="s">
        <v>35</v>
      </c>
      <c r="C172" s="14" t="s">
        <v>2937</v>
      </c>
      <c r="D172" s="14" t="s">
        <v>5007</v>
      </c>
      <c r="E172" s="14" t="s">
        <v>17</v>
      </c>
      <c r="F172" s="38">
        <f>VLOOKUP(C172,'[3]청소년용 전자책'!$A$4:$E$1521,2,0)</f>
        <v>31250</v>
      </c>
      <c r="G172" s="11">
        <f>VLOOKUP(C172,'[3]청소년용 전자책'!$A$4:$E$1521,3,0)</f>
        <v>1</v>
      </c>
      <c r="H172" s="7">
        <v>31250</v>
      </c>
      <c r="I172" s="11" t="str">
        <f>VLOOKUP(C172,'[3]청소년용 전자책'!$A$4:$E$1521,4,0)</f>
        <v>4801158740796</v>
      </c>
      <c r="J172" s="11" t="s">
        <v>382</v>
      </c>
      <c r="K172" s="11" t="str">
        <f>VLOOKUP(C172,'[3]청소년용 전자책'!$A$4:$E$1521,5,0)</f>
        <v>kEPUB</v>
      </c>
    </row>
    <row r="173" spans="1:11" s="6" customFormat="1" ht="24.75" customHeight="1">
      <c r="A173" s="11">
        <v>170</v>
      </c>
      <c r="B173" s="11" t="s">
        <v>35</v>
      </c>
      <c r="C173" s="14" t="s">
        <v>2152</v>
      </c>
      <c r="D173" s="14" t="s">
        <v>4856</v>
      </c>
      <c r="E173" s="14" t="s">
        <v>107</v>
      </c>
      <c r="F173" s="38">
        <f>VLOOKUP(C173,'[3]청소년용 전자책'!$A$4:$E$1521,2,0)</f>
        <v>36000</v>
      </c>
      <c r="G173" s="11">
        <f>VLOOKUP(C173,'[3]청소년용 전자책'!$A$4:$E$1521,3,0)</f>
        <v>1</v>
      </c>
      <c r="H173" s="7">
        <v>36000</v>
      </c>
      <c r="I173" s="11" t="str">
        <f>VLOOKUP(C173,'[3]청소년용 전자책'!$A$4:$E$1521,4,0)</f>
        <v>4801187980422</v>
      </c>
      <c r="J173" s="11" t="s">
        <v>382</v>
      </c>
      <c r="K173" s="11" t="str">
        <f>VLOOKUP(C173,'[3]청소년용 전자책'!$A$4:$E$1521,5,0)</f>
        <v>kPDF</v>
      </c>
    </row>
    <row r="174" spans="1:11" s="6" customFormat="1" ht="24.75" customHeight="1">
      <c r="A174" s="11">
        <v>171</v>
      </c>
      <c r="B174" s="11" t="s">
        <v>35</v>
      </c>
      <c r="C174" s="14" t="s">
        <v>3643</v>
      </c>
      <c r="D174" s="14" t="s">
        <v>4619</v>
      </c>
      <c r="E174" s="14" t="s">
        <v>178</v>
      </c>
      <c r="F174" s="38">
        <f>VLOOKUP(C174,'[3]청소년용 전자책'!$A$4:$E$1521,2,0)</f>
        <v>28980</v>
      </c>
      <c r="G174" s="11">
        <f>VLOOKUP(C174,'[3]청소년용 전자책'!$A$4:$E$1521,3,0)</f>
        <v>1</v>
      </c>
      <c r="H174" s="7">
        <v>28980</v>
      </c>
      <c r="I174" s="11" t="str">
        <f>VLOOKUP(C174,'[3]청소년용 전자책'!$A$4:$E$1521,4,0)</f>
        <v>4801186650487</v>
      </c>
      <c r="J174" s="11" t="s">
        <v>382</v>
      </c>
      <c r="K174" s="11" t="str">
        <f>VLOOKUP(C174,'[3]청소년용 전자책'!$A$4:$E$1521,5,0)</f>
        <v>kEPUB</v>
      </c>
    </row>
    <row r="175" spans="1:11" s="6" customFormat="1" ht="24.75" customHeight="1">
      <c r="A175" s="11">
        <v>172</v>
      </c>
      <c r="B175" s="11" t="s">
        <v>35</v>
      </c>
      <c r="C175" s="14" t="s">
        <v>2823</v>
      </c>
      <c r="D175" s="14" t="s">
        <v>4582</v>
      </c>
      <c r="E175" s="14" t="s">
        <v>503</v>
      </c>
      <c r="F175" s="38">
        <f>VLOOKUP(C175,'[3]청소년용 전자책'!$A$4:$E$1521,2,0)</f>
        <v>21420</v>
      </c>
      <c r="G175" s="11">
        <f>VLOOKUP(C175,'[3]청소년용 전자책'!$A$4:$E$1521,3,0)</f>
        <v>1</v>
      </c>
      <c r="H175" s="7">
        <v>21420</v>
      </c>
      <c r="I175" s="11" t="str">
        <f>VLOOKUP(C175,'[3]청소년용 전자책'!$A$4:$E$1521,4,0)</f>
        <v>4808984077881</v>
      </c>
      <c r="J175" s="11" t="s">
        <v>382</v>
      </c>
      <c r="K175" s="11" t="str">
        <f>VLOOKUP(C175,'[3]청소년용 전자책'!$A$4:$E$1521,5,0)</f>
        <v>kEPUB</v>
      </c>
    </row>
    <row r="176" spans="1:11" s="6" customFormat="1" ht="24.75" customHeight="1">
      <c r="A176" s="18">
        <v>173</v>
      </c>
      <c r="B176" s="11" t="s">
        <v>35</v>
      </c>
      <c r="C176" s="14" t="s">
        <v>2557</v>
      </c>
      <c r="D176" s="14" t="s">
        <v>4861</v>
      </c>
      <c r="E176" s="14" t="s">
        <v>503</v>
      </c>
      <c r="F176" s="38">
        <f>VLOOKUP(C176,'[3]청소년용 전자책'!$A$4:$E$1521,2,0)</f>
        <v>21420</v>
      </c>
      <c r="G176" s="11">
        <f>VLOOKUP(C176,'[3]청소년용 전자책'!$A$4:$E$1521,3,0)</f>
        <v>1</v>
      </c>
      <c r="H176" s="7">
        <v>21420</v>
      </c>
      <c r="I176" s="11" t="str">
        <f>VLOOKUP(C176,'[3]청소년용 전자책'!$A$4:$E$1521,4,0)</f>
        <v>4808984077737</v>
      </c>
      <c r="J176" s="11" t="s">
        <v>382</v>
      </c>
      <c r="K176" s="11" t="str">
        <f>VLOOKUP(C176,'[3]청소년용 전자책'!$A$4:$E$1521,5,0)</f>
        <v>kEPUB</v>
      </c>
    </row>
    <row r="177" spans="1:11" s="6" customFormat="1" ht="24.75" customHeight="1">
      <c r="A177" s="18">
        <v>174</v>
      </c>
      <c r="B177" s="11" t="s">
        <v>35</v>
      </c>
      <c r="C177" s="14" t="s">
        <v>3104</v>
      </c>
      <c r="D177" s="14" t="s">
        <v>1023</v>
      </c>
      <c r="E177" s="14" t="s">
        <v>902</v>
      </c>
      <c r="F177" s="38">
        <f>VLOOKUP(C177,'[3]청소년용 전자책'!$A$4:$E$1521,2,0)</f>
        <v>22680</v>
      </c>
      <c r="G177" s="11">
        <f>VLOOKUP(C177,'[3]청소년용 전자책'!$A$4:$E$1521,3,0)</f>
        <v>1</v>
      </c>
      <c r="H177" s="7">
        <v>22680</v>
      </c>
      <c r="I177" s="11" t="str">
        <f>VLOOKUP(C177,'[3]청소년용 전자책'!$A$4:$E$1521,4,0)</f>
        <v>4801197022747</v>
      </c>
      <c r="J177" s="11" t="s">
        <v>382</v>
      </c>
      <c r="K177" s="11" t="str">
        <f>VLOOKUP(C177,'[3]청소년용 전자책'!$A$4:$E$1521,5,0)</f>
        <v>kEPUB</v>
      </c>
    </row>
    <row r="178" spans="1:11" s="6" customFormat="1" ht="24.75" customHeight="1">
      <c r="A178" s="18">
        <v>175</v>
      </c>
      <c r="B178" s="11" t="s">
        <v>35</v>
      </c>
      <c r="C178" s="14" t="s">
        <v>2051</v>
      </c>
      <c r="D178" s="14" t="s">
        <v>5135</v>
      </c>
      <c r="E178" s="14" t="s">
        <v>5136</v>
      </c>
      <c r="F178" s="38">
        <f>VLOOKUP(C178,'[3]청소년용 전자책'!$A$4:$E$1521,2,0)</f>
        <v>13140</v>
      </c>
      <c r="G178" s="11">
        <f>VLOOKUP(C178,'[3]청소년용 전자책'!$A$4:$E$1521,3,0)</f>
        <v>1</v>
      </c>
      <c r="H178" s="7">
        <v>13140</v>
      </c>
      <c r="I178" s="11" t="str">
        <f>VLOOKUP(C178,'[3]청소년용 전자책'!$A$4:$E$1521,4,0)</f>
        <v>4801185628067</v>
      </c>
      <c r="J178" s="11" t="s">
        <v>382</v>
      </c>
      <c r="K178" s="11" t="str">
        <f>VLOOKUP(C178,'[3]청소년용 전자책'!$A$4:$E$1521,5,0)</f>
        <v>kEPUB</v>
      </c>
    </row>
    <row r="179" spans="1:11" s="6" customFormat="1" ht="24.75" customHeight="1">
      <c r="A179" s="11">
        <v>176</v>
      </c>
      <c r="B179" s="11" t="s">
        <v>35</v>
      </c>
      <c r="C179" s="14" t="s">
        <v>2176</v>
      </c>
      <c r="D179" s="14" t="s">
        <v>4565</v>
      </c>
      <c r="E179" s="14" t="s">
        <v>4469</v>
      </c>
      <c r="F179" s="38">
        <f>VLOOKUP(C179,'[3]청소년용 전자책'!$A$4:$E$1521,2,0)</f>
        <v>22680</v>
      </c>
      <c r="G179" s="11">
        <f>VLOOKUP(C179,'[3]청소년용 전자책'!$A$4:$E$1521,3,0)</f>
        <v>1</v>
      </c>
      <c r="H179" s="7">
        <v>22680</v>
      </c>
      <c r="I179" s="11" t="str">
        <f>VLOOKUP(C179,'[3]청소년용 전자책'!$A$4:$E$1521,4,0)</f>
        <v>4801188509097</v>
      </c>
      <c r="J179" s="11" t="s">
        <v>382</v>
      </c>
      <c r="K179" s="11" t="str">
        <f>VLOOKUP(C179,'[3]청소년용 전자책'!$A$4:$E$1521,5,0)</f>
        <v>kEPUB</v>
      </c>
    </row>
    <row r="180" spans="1:11" s="6" customFormat="1" ht="24.75" customHeight="1">
      <c r="A180" s="18">
        <v>177</v>
      </c>
      <c r="B180" s="11" t="s">
        <v>35</v>
      </c>
      <c r="C180" s="14" t="s">
        <v>2206</v>
      </c>
      <c r="D180" s="14" t="s">
        <v>4851</v>
      </c>
      <c r="E180" s="14" t="s">
        <v>4613</v>
      </c>
      <c r="F180" s="38">
        <f>VLOOKUP(C180,'[3]청소년용 전자책'!$A$4:$E$1521,2,0)</f>
        <v>18000</v>
      </c>
      <c r="G180" s="11">
        <f>VLOOKUP(C180,'[3]청소년용 전자책'!$A$4:$E$1521,3,0)</f>
        <v>1</v>
      </c>
      <c r="H180" s="7">
        <v>18000</v>
      </c>
      <c r="I180" s="11" t="str">
        <f>VLOOKUP(C180,'[3]청소년용 전자책'!$A$4:$E$1521,4,0)</f>
        <v>4808962451580</v>
      </c>
      <c r="J180" s="11" t="s">
        <v>382</v>
      </c>
      <c r="K180" s="11" t="str">
        <f>VLOOKUP(C180,'[3]청소년용 전자책'!$A$4:$E$1521,5,0)</f>
        <v>kEPUB</v>
      </c>
    </row>
    <row r="181" spans="1:11" s="6" customFormat="1" ht="24.75" customHeight="1">
      <c r="A181" s="11">
        <v>178</v>
      </c>
      <c r="B181" s="11" t="s">
        <v>35</v>
      </c>
      <c r="C181" s="14" t="s">
        <v>3243</v>
      </c>
      <c r="D181" s="14" t="s">
        <v>4618</v>
      </c>
      <c r="E181" s="14" t="s">
        <v>85</v>
      </c>
      <c r="F181" s="38">
        <f>VLOOKUP(C181,'[3]청소년용 전자책'!$A$4:$E$1521,2,0)</f>
        <v>45360</v>
      </c>
      <c r="G181" s="11">
        <f>VLOOKUP(C181,'[3]청소년용 전자책'!$A$4:$E$1521,3,0)</f>
        <v>2</v>
      </c>
      <c r="H181" s="7">
        <v>90720</v>
      </c>
      <c r="I181" s="11" t="str">
        <f>VLOOKUP(C181,'[3]청소년용 전자책'!$A$4:$E$1521,4,0)</f>
        <v>4801186900049</v>
      </c>
      <c r="J181" s="11" t="s">
        <v>382</v>
      </c>
      <c r="K181" s="11" t="str">
        <f>VLOOKUP(C181,'[3]청소년용 전자책'!$A$4:$E$1521,5,0)</f>
        <v>kPDF</v>
      </c>
    </row>
    <row r="182" spans="1:11" s="6" customFormat="1" ht="24.75" customHeight="1">
      <c r="A182" s="11">
        <v>179</v>
      </c>
      <c r="B182" s="11" t="s">
        <v>35</v>
      </c>
      <c r="C182" s="14" t="s">
        <v>3017</v>
      </c>
      <c r="D182" s="14" t="s">
        <v>4594</v>
      </c>
      <c r="E182" s="14" t="s">
        <v>4120</v>
      </c>
      <c r="F182" s="38">
        <f>VLOOKUP(C182,'[3]청소년용 전자책'!$A$4:$E$1521,2,0)</f>
        <v>27000</v>
      </c>
      <c r="G182" s="11">
        <f>VLOOKUP(C182,'[3]청소년용 전자책'!$A$4:$E$1521,3,0)</f>
        <v>1</v>
      </c>
      <c r="H182" s="7">
        <v>27000</v>
      </c>
      <c r="I182" s="11" t="str">
        <f>VLOOKUP(C182,'[3]청소년용 전자책'!$A$4:$E$1521,4,0)</f>
        <v>4808970449432</v>
      </c>
      <c r="J182" s="11" t="s">
        <v>382</v>
      </c>
      <c r="K182" s="11" t="str">
        <f>VLOOKUP(C182,'[3]청소년용 전자책'!$A$4:$E$1521,5,0)</f>
        <v>kEPUB</v>
      </c>
    </row>
    <row r="183" spans="1:11" s="6" customFormat="1" ht="24.75" customHeight="1">
      <c r="A183" s="11">
        <v>180</v>
      </c>
      <c r="B183" s="11" t="s">
        <v>35</v>
      </c>
      <c r="C183" s="14" t="s">
        <v>2265</v>
      </c>
      <c r="D183" s="14" t="s">
        <v>4853</v>
      </c>
      <c r="E183" s="14" t="s">
        <v>4854</v>
      </c>
      <c r="F183" s="38">
        <f>VLOOKUP(C183,'[3]청소년용 전자책'!$A$4:$E$1521,2,0)</f>
        <v>39600</v>
      </c>
      <c r="G183" s="11">
        <f>VLOOKUP(C183,'[3]청소년용 전자책'!$A$4:$E$1521,3,0)</f>
        <v>1</v>
      </c>
      <c r="H183" s="7">
        <v>39600</v>
      </c>
      <c r="I183" s="11" t="str">
        <f>VLOOKUP(C183,'[3]청소년용 전자책'!$A$4:$E$1521,4,0)</f>
        <v>4801196412129</v>
      </c>
      <c r="J183" s="11" t="s">
        <v>382</v>
      </c>
      <c r="K183" s="11" t="str">
        <f>VLOOKUP(C183,'[3]청소년용 전자책'!$A$4:$E$1521,5,0)</f>
        <v>kEPUB</v>
      </c>
    </row>
    <row r="184" spans="1:11" s="6" customFormat="1" ht="24.75" customHeight="1">
      <c r="A184" s="18">
        <v>181</v>
      </c>
      <c r="B184" s="11" t="s">
        <v>35</v>
      </c>
      <c r="C184" s="14" t="s">
        <v>3260</v>
      </c>
      <c r="D184" s="14" t="s">
        <v>4875</v>
      </c>
      <c r="E184" s="14" t="s">
        <v>4876</v>
      </c>
      <c r="F184" s="38">
        <f>VLOOKUP(C184,'[3]청소년용 전자책'!$A$4:$E$1521,2,0)</f>
        <v>19800</v>
      </c>
      <c r="G184" s="11">
        <f>VLOOKUP(C184,'[3]청소년용 전자책'!$A$4:$E$1521,3,0)</f>
        <v>1</v>
      </c>
      <c r="H184" s="7">
        <v>19800</v>
      </c>
      <c r="I184" s="11" t="str">
        <f>VLOOKUP(C184,'[3]청소년용 전자책'!$A$4:$E$1521,4,0)</f>
        <v>4808965022671</v>
      </c>
      <c r="J184" s="11" t="s">
        <v>382</v>
      </c>
      <c r="K184" s="11" t="str">
        <f>VLOOKUP(C184,'[3]청소년용 전자책'!$A$4:$E$1521,5,0)</f>
        <v>kEPUB</v>
      </c>
    </row>
    <row r="185" spans="1:11" s="6" customFormat="1" ht="24.75" customHeight="1">
      <c r="A185" s="18">
        <v>182</v>
      </c>
      <c r="B185" s="11" t="s">
        <v>35</v>
      </c>
      <c r="C185" s="14" t="s">
        <v>3388</v>
      </c>
      <c r="D185" s="14" t="s">
        <v>4877</v>
      </c>
      <c r="E185" s="14" t="s">
        <v>4569</v>
      </c>
      <c r="F185" s="38">
        <f>VLOOKUP(C185,'[3]청소년용 전자책'!$A$4:$E$1521,2,0)</f>
        <v>12960</v>
      </c>
      <c r="G185" s="11">
        <f>VLOOKUP(C185,'[3]청소년용 전자책'!$A$4:$E$1521,3,0)</f>
        <v>1</v>
      </c>
      <c r="H185" s="7">
        <v>12960</v>
      </c>
      <c r="I185" s="11" t="str">
        <f>VLOOKUP(C185,'[3]청소년용 전자책'!$A$4:$E$1521,4,0)</f>
        <v>4808994025568</v>
      </c>
      <c r="J185" s="11" t="s">
        <v>382</v>
      </c>
      <c r="K185" s="11" t="str">
        <f>VLOOKUP(C185,'[3]청소년용 전자책'!$A$4:$E$1521,5,0)</f>
        <v>kPDF+kEPUB</v>
      </c>
    </row>
    <row r="186" spans="1:11" s="6" customFormat="1" ht="24.75" customHeight="1">
      <c r="A186" s="18">
        <v>183</v>
      </c>
      <c r="B186" s="11" t="s">
        <v>35</v>
      </c>
      <c r="C186" s="14" t="s">
        <v>2917</v>
      </c>
      <c r="D186" s="14" t="s">
        <v>5005</v>
      </c>
      <c r="E186" s="14" t="s">
        <v>83</v>
      </c>
      <c r="F186" s="38">
        <f>VLOOKUP(C186,'[3]청소년용 전자책'!$A$4:$E$1521,2,0)</f>
        <v>25200</v>
      </c>
      <c r="G186" s="11">
        <f>VLOOKUP(C186,'[3]청소년용 전자책'!$A$4:$E$1521,3,0)</f>
        <v>1</v>
      </c>
      <c r="H186" s="7">
        <v>25200</v>
      </c>
      <c r="I186" s="11" t="str">
        <f>VLOOKUP(C186,'[3]청소년용 전자책'!$A$4:$E$1521,4,0)</f>
        <v>4801188850946</v>
      </c>
      <c r="J186" s="11" t="s">
        <v>382</v>
      </c>
      <c r="K186" s="11" t="str">
        <f>VLOOKUP(C186,'[3]청소년용 전자책'!$A$4:$E$1521,5,0)</f>
        <v>kEPUB</v>
      </c>
    </row>
    <row r="187" spans="1:11" s="6" customFormat="1" ht="24.75" customHeight="1">
      <c r="A187" s="11">
        <v>184</v>
      </c>
      <c r="B187" s="11" t="s">
        <v>35</v>
      </c>
      <c r="C187" s="14" t="s">
        <v>2434</v>
      </c>
      <c r="D187" s="14" t="s">
        <v>4991</v>
      </c>
      <c r="E187" s="14" t="s">
        <v>83</v>
      </c>
      <c r="F187" s="38">
        <f>VLOOKUP(C187,'[3]청소년용 전자책'!$A$4:$E$1521,2,0)</f>
        <v>21420</v>
      </c>
      <c r="G187" s="11">
        <f>VLOOKUP(C187,'[3]청소년용 전자책'!$A$4:$E$1521,3,0)</f>
        <v>1</v>
      </c>
      <c r="H187" s="7">
        <v>21420</v>
      </c>
      <c r="I187" s="11" t="str">
        <f>VLOOKUP(C187,'[3]청소년용 전자책'!$A$4:$E$1521,4,0)</f>
        <v>4801188850601</v>
      </c>
      <c r="J187" s="11" t="s">
        <v>382</v>
      </c>
      <c r="K187" s="11" t="str">
        <f>VLOOKUP(C187,'[3]청소년용 전자책'!$A$4:$E$1521,5,0)</f>
        <v>kEPUB</v>
      </c>
    </row>
    <row r="188" spans="1:11" s="6" customFormat="1" ht="24.75" customHeight="1">
      <c r="A188" s="18">
        <v>185</v>
      </c>
      <c r="B188" s="11" t="s">
        <v>35</v>
      </c>
      <c r="C188" s="14" t="s">
        <v>2993</v>
      </c>
      <c r="D188" s="14" t="s">
        <v>4590</v>
      </c>
      <c r="E188" s="14" t="s">
        <v>107</v>
      </c>
      <c r="F188" s="38">
        <f>VLOOKUP(C188,'[3]청소년용 전자책'!$A$4:$E$1521,2,0)</f>
        <v>21600</v>
      </c>
      <c r="G188" s="11">
        <f>VLOOKUP(C188,'[3]청소년용 전자책'!$A$4:$E$1521,3,0)</f>
        <v>1</v>
      </c>
      <c r="H188" s="7">
        <v>21600</v>
      </c>
      <c r="I188" s="11" t="str">
        <f>VLOOKUP(C188,'[3]청소년용 전자책'!$A$4:$E$1521,4,0)</f>
        <v>4801190467804</v>
      </c>
      <c r="J188" s="11" t="s">
        <v>382</v>
      </c>
      <c r="K188" s="11" t="str">
        <f>VLOOKUP(C188,'[3]청소년용 전자책'!$A$4:$E$1521,5,0)</f>
        <v>kEPUB</v>
      </c>
    </row>
    <row r="189" spans="1:11" s="6" customFormat="1" ht="24.75" customHeight="1">
      <c r="A189" s="11">
        <v>186</v>
      </c>
      <c r="B189" s="11" t="s">
        <v>35</v>
      </c>
      <c r="C189" s="14" t="s">
        <v>2147</v>
      </c>
      <c r="D189" s="14" t="s">
        <v>4564</v>
      </c>
      <c r="E189" s="14" t="s">
        <v>63</v>
      </c>
      <c r="F189" s="38">
        <f>VLOOKUP(C189,'[3]청소년용 전자책'!$A$4:$E$1521,2,0)</f>
        <v>23400</v>
      </c>
      <c r="G189" s="11">
        <f>VLOOKUP(C189,'[3]청소년용 전자책'!$A$4:$E$1521,3,0)</f>
        <v>1</v>
      </c>
      <c r="H189" s="7">
        <v>23400</v>
      </c>
      <c r="I189" s="11" t="str">
        <f>VLOOKUP(C189,'[3]청소년용 전자책'!$A$4:$E$1521,4,0)</f>
        <v>4808952238139</v>
      </c>
      <c r="J189" s="11" t="s">
        <v>382</v>
      </c>
      <c r="K189" s="11" t="str">
        <f>VLOOKUP(C189,'[3]청소년용 전자책'!$A$4:$E$1521,5,0)</f>
        <v>kEPUB</v>
      </c>
    </row>
    <row r="190" spans="1:11" s="6" customFormat="1" ht="24.75" customHeight="1">
      <c r="A190" s="11">
        <v>187</v>
      </c>
      <c r="B190" s="11" t="s">
        <v>35</v>
      </c>
      <c r="C190" s="14" t="s">
        <v>3682</v>
      </c>
      <c r="D190" s="14" t="s">
        <v>4609</v>
      </c>
      <c r="E190" s="14" t="s">
        <v>4245</v>
      </c>
      <c r="F190" s="38">
        <f>VLOOKUP(C190,'[3]청소년용 전자책'!$A$4:$E$1521,2,0)</f>
        <v>37800</v>
      </c>
      <c r="G190" s="11">
        <f>VLOOKUP(C190,'[3]청소년용 전자책'!$A$4:$E$1521,3,0)</f>
        <v>1</v>
      </c>
      <c r="H190" s="7">
        <v>37800</v>
      </c>
      <c r="I190" s="11" t="str">
        <f>VLOOKUP(C190,'[3]청소년용 전자책'!$A$4:$E$1521,4,0)</f>
        <v>4801188370130</v>
      </c>
      <c r="J190" s="11" t="s">
        <v>382</v>
      </c>
      <c r="K190" s="11" t="str">
        <f>VLOOKUP(C190,'[3]청소년용 전자책'!$A$4:$E$1521,5,0)</f>
        <v>kPDF</v>
      </c>
    </row>
    <row r="191" spans="1:11" s="6" customFormat="1" ht="24.75" customHeight="1">
      <c r="A191" s="11">
        <v>188</v>
      </c>
      <c r="B191" s="11" t="s">
        <v>35</v>
      </c>
      <c r="C191" s="14" t="s">
        <v>2315</v>
      </c>
      <c r="D191" s="14" t="s">
        <v>4855</v>
      </c>
      <c r="E191" s="14" t="s">
        <v>569</v>
      </c>
      <c r="F191" s="38">
        <f>VLOOKUP(C191,'[3]청소년용 전자책'!$A$4:$E$1521,2,0)</f>
        <v>58320</v>
      </c>
      <c r="G191" s="11">
        <f>VLOOKUP(C191,'[3]청소년용 전자책'!$A$4:$E$1521,3,0)</f>
        <v>2</v>
      </c>
      <c r="H191" s="7">
        <v>116640</v>
      </c>
      <c r="I191" s="11" t="str">
        <f>VLOOKUP(C191,'[3]청소년용 전자책'!$A$4:$E$1521,4,0)</f>
        <v>4808962622676</v>
      </c>
      <c r="J191" s="11" t="s">
        <v>382</v>
      </c>
      <c r="K191" s="11" t="str">
        <f>VLOOKUP(C191,'[3]청소년용 전자책'!$A$4:$E$1521,5,0)</f>
        <v>kEPUB</v>
      </c>
    </row>
    <row r="192" spans="1:11" s="6" customFormat="1" ht="24.75" customHeight="1">
      <c r="A192" s="18">
        <v>189</v>
      </c>
      <c r="B192" s="11" t="s">
        <v>35</v>
      </c>
      <c r="C192" s="14" t="s">
        <v>3031</v>
      </c>
      <c r="D192" s="14" t="s">
        <v>1042</v>
      </c>
      <c r="E192" s="14" t="s">
        <v>45</v>
      </c>
      <c r="F192" s="38">
        <f>VLOOKUP(C192,'[3]청소년용 전자책'!$A$4:$E$1521,2,0)</f>
        <v>23220</v>
      </c>
      <c r="G192" s="11">
        <f>VLOOKUP(C192,'[3]청소년용 전자책'!$A$4:$E$1521,3,0)</f>
        <v>1</v>
      </c>
      <c r="H192" s="7">
        <v>23220</v>
      </c>
      <c r="I192" s="11" t="str">
        <f>VLOOKUP(C192,'[3]청소년용 전자책'!$A$4:$E$1521,4,0)</f>
        <v>4801155813158</v>
      </c>
      <c r="J192" s="11" t="s">
        <v>382</v>
      </c>
      <c r="K192" s="11" t="str">
        <f>VLOOKUP(C192,'[3]청소년용 전자책'!$A$4:$E$1521,5,0)</f>
        <v>kEPUB</v>
      </c>
    </row>
    <row r="193" spans="1:11" s="6" customFormat="1" ht="24.75" customHeight="1">
      <c r="A193" s="18">
        <v>190</v>
      </c>
      <c r="B193" s="11" t="s">
        <v>35</v>
      </c>
      <c r="C193" s="14" t="s">
        <v>3050</v>
      </c>
      <c r="D193" s="14" t="s">
        <v>4598</v>
      </c>
      <c r="E193" s="14" t="s">
        <v>81</v>
      </c>
      <c r="F193" s="38">
        <f>VLOOKUP(C193,'[3]청소년용 전자책'!$A$4:$E$1521,2,0)</f>
        <v>27720</v>
      </c>
      <c r="G193" s="11">
        <f>VLOOKUP(C193,'[3]청소년용 전자책'!$A$4:$E$1521,3,0)</f>
        <v>1</v>
      </c>
      <c r="H193" s="7">
        <v>27720</v>
      </c>
      <c r="I193" s="11" t="str">
        <f>VLOOKUP(C193,'[3]청소년용 전자책'!$A$4:$E$1521,4,0)</f>
        <v>4808932474311</v>
      </c>
      <c r="J193" s="11" t="s">
        <v>382</v>
      </c>
      <c r="K193" s="11" t="str">
        <f>VLOOKUP(C193,'[3]청소년용 전자책'!$A$4:$E$1521,5,0)</f>
        <v>kEPUB</v>
      </c>
    </row>
    <row r="194" spans="1:11" s="6" customFormat="1" ht="24.75" customHeight="1">
      <c r="A194" s="18">
        <v>191</v>
      </c>
      <c r="B194" s="11" t="s">
        <v>35</v>
      </c>
      <c r="C194" s="14" t="s">
        <v>3299</v>
      </c>
      <c r="D194" s="14" t="s">
        <v>4620</v>
      </c>
      <c r="E194" s="14" t="s">
        <v>57</v>
      </c>
      <c r="F194" s="38">
        <f>VLOOKUP(C194,'[3]청소년용 전자책'!$A$4:$E$1521,2,0)</f>
        <v>20160</v>
      </c>
      <c r="G194" s="11">
        <f>VLOOKUP(C194,'[3]청소년용 전자책'!$A$4:$E$1521,3,0)</f>
        <v>1</v>
      </c>
      <c r="H194" s="7">
        <v>20160</v>
      </c>
      <c r="I194" s="11" t="str">
        <f>VLOOKUP(C194,'[3]청소년용 전자책'!$A$4:$E$1521,4,0)</f>
        <v>4808957368893</v>
      </c>
      <c r="J194" s="11" t="s">
        <v>382</v>
      </c>
      <c r="K194" s="11" t="str">
        <f>VLOOKUP(C194,'[3]청소년용 전자책'!$A$4:$E$1521,5,0)</f>
        <v>kEPUB</v>
      </c>
    </row>
    <row r="195" spans="1:11" s="6" customFormat="1" ht="24.75" customHeight="1">
      <c r="A195" s="11">
        <v>192</v>
      </c>
      <c r="B195" s="11" t="s">
        <v>35</v>
      </c>
      <c r="C195" s="14" t="s">
        <v>2968</v>
      </c>
      <c r="D195" s="14" t="s">
        <v>5008</v>
      </c>
      <c r="E195" s="14" t="s">
        <v>1150</v>
      </c>
      <c r="F195" s="38">
        <f>VLOOKUP(C195,'[3]청소년용 전자책'!$A$4:$E$1521,2,0)</f>
        <v>55440</v>
      </c>
      <c r="G195" s="11">
        <f>VLOOKUP(C195,'[3]청소년용 전자책'!$A$4:$E$1521,3,0)</f>
        <v>2</v>
      </c>
      <c r="H195" s="7">
        <v>110880</v>
      </c>
      <c r="I195" s="11" t="str">
        <f>VLOOKUP(C195,'[3]청소년용 전자책'!$A$4:$E$1521,4,0)</f>
        <v>4801130631166</v>
      </c>
      <c r="J195" s="11" t="s">
        <v>382</v>
      </c>
      <c r="K195" s="11" t="str">
        <f>VLOOKUP(C195,'[3]청소년용 전자책'!$A$4:$E$1521,5,0)</f>
        <v>kEPUB</v>
      </c>
    </row>
    <row r="196" spans="1:11" s="6" customFormat="1" ht="24.75" customHeight="1">
      <c r="A196" s="18">
        <v>193</v>
      </c>
      <c r="B196" s="11" t="s">
        <v>35</v>
      </c>
      <c r="C196" s="14" t="s">
        <v>2398</v>
      </c>
      <c r="D196" s="14" t="s">
        <v>4570</v>
      </c>
      <c r="E196" s="14" t="s">
        <v>4320</v>
      </c>
      <c r="F196" s="38">
        <f>VLOOKUP(C196,'[3]청소년용 전자책'!$A$4:$E$1521,2,0)</f>
        <v>105840</v>
      </c>
      <c r="G196" s="11">
        <f>VLOOKUP(C196,'[3]청소년용 전자책'!$A$4:$E$1521,3,0)</f>
        <v>2</v>
      </c>
      <c r="H196" s="7">
        <v>211680</v>
      </c>
      <c r="I196" s="11" t="str">
        <f>VLOOKUP(C196,'[3]청소년용 전자책'!$A$4:$E$1521,4,0)</f>
        <v>4808964621165</v>
      </c>
      <c r="J196" s="11" t="s">
        <v>382</v>
      </c>
      <c r="K196" s="11" t="str">
        <f>VLOOKUP(C196,'[3]청소년용 전자책'!$A$4:$E$1521,5,0)</f>
        <v>kEPUB</v>
      </c>
    </row>
    <row r="197" spans="1:11" s="6" customFormat="1" ht="24.75" customHeight="1">
      <c r="A197" s="11">
        <v>194</v>
      </c>
      <c r="B197" s="11" t="s">
        <v>35</v>
      </c>
      <c r="C197" s="14" t="s">
        <v>2910</v>
      </c>
      <c r="D197" s="14" t="s">
        <v>4568</v>
      </c>
      <c r="E197" s="14" t="s">
        <v>4586</v>
      </c>
      <c r="F197" s="38">
        <f>VLOOKUP(C197,'[3]청소년용 전자책'!$A$4:$E$1521,2,0)</f>
        <v>64260</v>
      </c>
      <c r="G197" s="11">
        <f>VLOOKUP(C197,'[3]청소년용 전자책'!$A$4:$E$1521,3,0)</f>
        <v>2</v>
      </c>
      <c r="H197" s="7">
        <v>128520</v>
      </c>
      <c r="I197" s="11" t="str">
        <f>VLOOKUP(C197,'[3]청소년용 전자책'!$A$4:$E$1521,4,0)</f>
        <v>4801188569183</v>
      </c>
      <c r="J197" s="11" t="s">
        <v>382</v>
      </c>
      <c r="K197" s="11" t="str">
        <f>VLOOKUP(C197,'[3]청소년용 전자책'!$A$4:$E$1521,5,0)</f>
        <v>kEPUB</v>
      </c>
    </row>
    <row r="198" spans="1:11" s="6" customFormat="1" ht="24.75" customHeight="1">
      <c r="A198" s="11">
        <v>195</v>
      </c>
      <c r="B198" s="11" t="s">
        <v>35</v>
      </c>
      <c r="C198" s="14" t="s">
        <v>3304</v>
      </c>
      <c r="D198" s="14" t="s">
        <v>1277</v>
      </c>
      <c r="E198" s="14" t="s">
        <v>4308</v>
      </c>
      <c r="F198" s="38">
        <f>VLOOKUP(C198,'[3]청소년용 전자책'!$A$4:$E$1521,2,0)</f>
        <v>17820</v>
      </c>
      <c r="G198" s="11">
        <f>VLOOKUP(C198,'[3]청소년용 전자책'!$A$4:$E$1521,3,0)</f>
        <v>1</v>
      </c>
      <c r="H198" s="7">
        <v>17820</v>
      </c>
      <c r="I198" s="11" t="str">
        <f>VLOOKUP(C198,'[3]청소년용 전자책'!$A$4:$E$1521,4,0)</f>
        <v>4808970016757</v>
      </c>
      <c r="J198" s="11" t="s">
        <v>382</v>
      </c>
      <c r="K198" s="11" t="str">
        <f>VLOOKUP(C198,'[3]청소년용 전자책'!$A$4:$E$1521,5,0)</f>
        <v>kEPUB</v>
      </c>
    </row>
    <row r="199" spans="1:11" s="6" customFormat="1" ht="24.75" customHeight="1">
      <c r="A199" s="11">
        <v>196</v>
      </c>
      <c r="B199" s="11" t="s">
        <v>35</v>
      </c>
      <c r="C199" s="14" t="s">
        <v>2825</v>
      </c>
      <c r="D199" s="14" t="s">
        <v>4999</v>
      </c>
      <c r="E199" s="14" t="s">
        <v>5000</v>
      </c>
      <c r="F199" s="38">
        <f>VLOOKUP(C199,'[3]청소년용 전자책'!$A$4:$E$1521,2,0)</f>
        <v>18360</v>
      </c>
      <c r="G199" s="11">
        <f>VLOOKUP(C199,'[3]청소년용 전자책'!$A$4:$E$1521,3,0)</f>
        <v>1</v>
      </c>
      <c r="H199" s="7">
        <v>18360</v>
      </c>
      <c r="I199" s="11" t="str">
        <f>VLOOKUP(C199,'[3]청소년용 전자책'!$A$4:$E$1521,4,0)</f>
        <v>4801190116221</v>
      </c>
      <c r="J199" s="11" t="s">
        <v>382</v>
      </c>
      <c r="K199" s="11" t="str">
        <f>VLOOKUP(C199,'[3]청소년용 전자책'!$A$4:$E$1521,5,0)</f>
        <v>kEPUB</v>
      </c>
    </row>
    <row r="200" spans="1:11" s="6" customFormat="1" ht="24.75" customHeight="1">
      <c r="A200" s="18">
        <v>197</v>
      </c>
      <c r="B200" s="11" t="s">
        <v>35</v>
      </c>
      <c r="C200" s="14" t="s">
        <v>2026</v>
      </c>
      <c r="D200" s="14" t="s">
        <v>5149</v>
      </c>
      <c r="E200" s="14" t="s">
        <v>4309</v>
      </c>
      <c r="F200" s="38">
        <f>VLOOKUP(C200,'[3]청소년용 전자책'!$A$4:$E$1521,2,0)</f>
        <v>21170</v>
      </c>
      <c r="G200" s="11">
        <f>VLOOKUP(C200,'[3]청소년용 전자책'!$A$4:$E$1521,3,0)</f>
        <v>1</v>
      </c>
      <c r="H200" s="7">
        <v>21170</v>
      </c>
      <c r="I200" s="11" t="str">
        <f>VLOOKUP(C200,'[3]청소년용 전자책'!$A$4:$E$1521,4,0)</f>
        <v>4801195568759</v>
      </c>
      <c r="J200" s="11" t="s">
        <v>5088</v>
      </c>
      <c r="K200" s="11" t="str">
        <f>VLOOKUP(C200,'[3]청소년용 전자책'!$A$4:$E$1521,5,0)</f>
        <v>kEPUB</v>
      </c>
    </row>
    <row r="201" spans="1:11" s="6" customFormat="1" ht="24.75" customHeight="1">
      <c r="A201" s="18">
        <v>198</v>
      </c>
      <c r="B201" s="11" t="s">
        <v>35</v>
      </c>
      <c r="C201" s="14" t="s">
        <v>2876</v>
      </c>
      <c r="D201" s="14" t="s">
        <v>4584</v>
      </c>
      <c r="E201" s="14" t="s">
        <v>4265</v>
      </c>
      <c r="F201" s="38">
        <f>VLOOKUP(C201,'[3]청소년용 전자책'!$A$4:$E$1521,2,0)</f>
        <v>19800</v>
      </c>
      <c r="G201" s="11">
        <f>VLOOKUP(C201,'[3]청소년용 전자책'!$A$4:$E$1521,3,0)</f>
        <v>1</v>
      </c>
      <c r="H201" s="7">
        <v>19800</v>
      </c>
      <c r="I201" s="11" t="str">
        <f>VLOOKUP(C201,'[3]청소년용 전자책'!$A$4:$E$1521,4,0)</f>
        <v>4801170222010</v>
      </c>
      <c r="J201" s="11" t="s">
        <v>5088</v>
      </c>
      <c r="K201" s="11" t="str">
        <f>VLOOKUP(C201,'[3]청소년용 전자책'!$A$4:$E$1521,5,0)</f>
        <v>kEPUB</v>
      </c>
    </row>
    <row r="202" spans="1:11" s="6" customFormat="1" ht="24.75" customHeight="1">
      <c r="A202" s="18">
        <v>199</v>
      </c>
      <c r="B202" s="11" t="s">
        <v>35</v>
      </c>
      <c r="C202" s="14" t="s">
        <v>2728</v>
      </c>
      <c r="D202" s="14" t="s">
        <v>4863</v>
      </c>
      <c r="E202" s="14" t="s">
        <v>4149</v>
      </c>
      <c r="F202" s="38">
        <f>VLOOKUP(C202,'[3]청소년용 전자책'!$A$4:$E$1521,2,0)</f>
        <v>24950</v>
      </c>
      <c r="G202" s="11">
        <f>VLOOKUP(C202,'[3]청소년용 전자책'!$A$4:$E$1521,3,0)</f>
        <v>1</v>
      </c>
      <c r="H202" s="7">
        <v>24950</v>
      </c>
      <c r="I202" s="11" t="str">
        <f>VLOOKUP(C202,'[3]청소년용 전자책'!$A$4:$E$1521,4,0)</f>
        <v>4801157843894</v>
      </c>
      <c r="J202" s="11" t="s">
        <v>5088</v>
      </c>
      <c r="K202" s="11" t="str">
        <f>VLOOKUP(C202,'[3]청소년용 전자책'!$A$4:$E$1521,5,0)</f>
        <v>kPDF</v>
      </c>
    </row>
    <row r="203" spans="1:11" s="6" customFormat="1" ht="24.75" customHeight="1">
      <c r="A203" s="11">
        <v>200</v>
      </c>
      <c r="B203" s="11" t="s">
        <v>35</v>
      </c>
      <c r="C203" s="14" t="s">
        <v>2725</v>
      </c>
      <c r="D203" s="14" t="s">
        <v>4996</v>
      </c>
      <c r="E203" s="14" t="s">
        <v>22</v>
      </c>
      <c r="F203" s="38">
        <f>VLOOKUP(C203,'[3]청소년용 전자책'!$A$4:$E$1521,2,0)</f>
        <v>25920</v>
      </c>
      <c r="G203" s="11">
        <f>VLOOKUP(C203,'[3]청소년용 전자책'!$A$4:$E$1521,3,0)</f>
        <v>1</v>
      </c>
      <c r="H203" s="7">
        <v>25920</v>
      </c>
      <c r="I203" s="11" t="str">
        <f>VLOOKUP(C203,'[3]청소년용 전자책'!$A$4:$E$1521,4,0)</f>
        <v>4808965963691</v>
      </c>
      <c r="J203" s="11" t="s">
        <v>293</v>
      </c>
      <c r="K203" s="11" t="str">
        <f>VLOOKUP(C203,'[3]청소년용 전자책'!$A$4:$E$1521,5,0)</f>
        <v>kEPUB</v>
      </c>
    </row>
    <row r="204" spans="1:11" s="6" customFormat="1" ht="24.75" customHeight="1">
      <c r="A204" s="18">
        <v>201</v>
      </c>
      <c r="B204" s="11" t="s">
        <v>35</v>
      </c>
      <c r="C204" s="14" t="s">
        <v>2293</v>
      </c>
      <c r="D204" s="14" t="s">
        <v>4568</v>
      </c>
      <c r="E204" s="14" t="s">
        <v>1450</v>
      </c>
      <c r="F204" s="38">
        <f>VLOOKUP(C204,'[3]청소년용 전자책'!$A$4:$E$1521,2,0)</f>
        <v>16200</v>
      </c>
      <c r="G204" s="11">
        <f>VLOOKUP(C204,'[3]청소년용 전자책'!$A$4:$E$1521,3,0)</f>
        <v>1</v>
      </c>
      <c r="H204" s="7">
        <v>16200</v>
      </c>
      <c r="I204" s="11" t="str">
        <f>VLOOKUP(C204,'[3]청소년용 전자책'!$A$4:$E$1521,4,0)</f>
        <v>4801187601877</v>
      </c>
      <c r="J204" s="11" t="s">
        <v>293</v>
      </c>
      <c r="K204" s="11" t="str">
        <f>VLOOKUP(C204,'[3]청소년용 전자책'!$A$4:$E$1521,5,0)</f>
        <v>kPDF+kEPUB</v>
      </c>
    </row>
    <row r="205" spans="1:11" s="6" customFormat="1" ht="24.75" customHeight="1">
      <c r="A205" s="11">
        <v>202</v>
      </c>
      <c r="B205" s="11" t="s">
        <v>35</v>
      </c>
      <c r="C205" s="14" t="s">
        <v>2299</v>
      </c>
      <c r="D205" s="14" t="s">
        <v>936</v>
      </c>
      <c r="E205" s="14" t="s">
        <v>63</v>
      </c>
      <c r="F205" s="38">
        <f>VLOOKUP(C205,'[3]청소년용 전자책'!$A$4:$E$1521,2,0)</f>
        <v>32400</v>
      </c>
      <c r="G205" s="11">
        <f>VLOOKUP(C205,'[3]청소년용 전자책'!$A$4:$E$1521,3,0)</f>
        <v>1</v>
      </c>
      <c r="H205" s="7">
        <v>32400</v>
      </c>
      <c r="I205" s="11" t="str">
        <f>VLOOKUP(C205,'[3]청소년용 전자책'!$A$4:$E$1521,4,0)</f>
        <v>4808952240262</v>
      </c>
      <c r="J205" s="11" t="s">
        <v>460</v>
      </c>
      <c r="K205" s="11" t="str">
        <f>VLOOKUP(C205,'[3]청소년용 전자책'!$A$4:$E$1521,5,0)</f>
        <v>kEPUB</v>
      </c>
    </row>
    <row r="206" spans="1:11" s="6" customFormat="1" ht="24.75" customHeight="1">
      <c r="A206" s="11">
        <v>203</v>
      </c>
      <c r="B206" s="11" t="s">
        <v>35</v>
      </c>
      <c r="C206" s="14" t="s">
        <v>1090</v>
      </c>
      <c r="D206" s="14" t="s">
        <v>458</v>
      </c>
      <c r="E206" s="14" t="s">
        <v>459</v>
      </c>
      <c r="F206" s="38">
        <f>VLOOKUP(C206,'[3]청소년용 전자책'!$A$4:$E$1521,2,0)</f>
        <v>18900</v>
      </c>
      <c r="G206" s="11">
        <f>VLOOKUP(C206,'[3]청소년용 전자책'!$A$4:$E$1521,3,0)</f>
        <v>1</v>
      </c>
      <c r="H206" s="7">
        <v>18900</v>
      </c>
      <c r="I206" s="11" t="str">
        <f>VLOOKUP(C206,'[3]청소년용 전자책'!$A$4:$E$1521,4,0)</f>
        <v>4808965400912</v>
      </c>
      <c r="J206" s="11" t="s">
        <v>460</v>
      </c>
      <c r="K206" s="11" t="str">
        <f>VLOOKUP(C206,'[3]청소년용 전자책'!$A$4:$E$1521,5,0)</f>
        <v>kPDF</v>
      </c>
    </row>
    <row r="207" spans="1:11" s="6" customFormat="1" ht="24.75" customHeight="1">
      <c r="A207" s="11">
        <v>204</v>
      </c>
      <c r="B207" s="11" t="s">
        <v>35</v>
      </c>
      <c r="C207" s="14" t="s">
        <v>2093</v>
      </c>
      <c r="D207" s="14" t="s">
        <v>4983</v>
      </c>
      <c r="E207" s="14" t="s">
        <v>4984</v>
      </c>
      <c r="F207" s="38">
        <f>VLOOKUP(C207,'[3]청소년용 전자책'!$A$4:$E$1521,2,0)</f>
        <v>18000</v>
      </c>
      <c r="G207" s="11">
        <f>VLOOKUP(C207,'[3]청소년용 전자책'!$A$4:$E$1521,3,0)</f>
        <v>1</v>
      </c>
      <c r="H207" s="7">
        <v>18000</v>
      </c>
      <c r="I207" s="11" t="str">
        <f>VLOOKUP(C207,'[3]청소년용 전자책'!$A$4:$E$1521,4,0)</f>
        <v>4801195088356</v>
      </c>
      <c r="J207" s="11" t="s">
        <v>460</v>
      </c>
      <c r="K207" s="11" t="str">
        <f>VLOOKUP(C207,'[3]청소년용 전자책'!$A$4:$E$1521,5,0)</f>
        <v>kPDF</v>
      </c>
    </row>
    <row r="208" spans="1:11" s="6" customFormat="1" ht="24.75" customHeight="1">
      <c r="A208" s="18">
        <v>205</v>
      </c>
      <c r="B208" s="11" t="s">
        <v>35</v>
      </c>
      <c r="C208" s="14" t="s">
        <v>3362</v>
      </c>
      <c r="D208" s="14" t="s">
        <v>4627</v>
      </c>
      <c r="E208" s="14" t="s">
        <v>4165</v>
      </c>
      <c r="F208" s="38">
        <f>VLOOKUP(C208,'[3]청소년용 전자책'!$A$4:$E$1521,2,0)</f>
        <v>18900</v>
      </c>
      <c r="G208" s="11">
        <f>VLOOKUP(C208,'[3]청소년용 전자책'!$A$4:$E$1521,3,0)</f>
        <v>1</v>
      </c>
      <c r="H208" s="7">
        <v>18900</v>
      </c>
      <c r="I208" s="11" t="str">
        <f>VLOOKUP(C208,'[3]청소년용 전자책'!$A$4:$E$1521,4,0)</f>
        <v>4808998746278</v>
      </c>
      <c r="J208" s="11" t="s">
        <v>460</v>
      </c>
      <c r="K208" s="11" t="str">
        <f>VLOOKUP(C208,'[3]청소년용 전자책'!$A$4:$E$1521,5,0)</f>
        <v>kEPUB</v>
      </c>
    </row>
    <row r="209" spans="1:11" s="6" customFormat="1" ht="24.75" customHeight="1">
      <c r="A209" s="18">
        <v>206</v>
      </c>
      <c r="B209" s="11" t="s">
        <v>35</v>
      </c>
      <c r="C209" s="14" t="s">
        <v>3405</v>
      </c>
      <c r="D209" s="14" t="s">
        <v>4614</v>
      </c>
      <c r="E209" s="14" t="s">
        <v>4608</v>
      </c>
      <c r="F209" s="38">
        <f>VLOOKUP(C209,'[3]청소년용 전자책'!$A$4:$E$1521,2,0)</f>
        <v>21240</v>
      </c>
      <c r="G209" s="11">
        <f>VLOOKUP(C209,'[3]청소년용 전자책'!$A$4:$E$1521,3,0)</f>
        <v>1</v>
      </c>
      <c r="H209" s="7">
        <v>21240</v>
      </c>
      <c r="I209" s="11" t="str">
        <f>VLOOKUP(C209,'[3]청소년용 전자책'!$A$4:$E$1521,4,0)</f>
        <v>4808987527598</v>
      </c>
      <c r="J209" s="11" t="s">
        <v>460</v>
      </c>
      <c r="K209" s="11" t="str">
        <f>VLOOKUP(C209,'[3]청소년용 전자책'!$A$4:$E$1521,5,0)</f>
        <v>kEPUB</v>
      </c>
    </row>
    <row r="210" spans="1:11" s="6" customFormat="1" ht="24.75" customHeight="1">
      <c r="A210" s="18">
        <v>207</v>
      </c>
      <c r="B210" s="11" t="s">
        <v>35</v>
      </c>
      <c r="C210" s="14" t="s">
        <v>2141</v>
      </c>
      <c r="D210" s="14" t="s">
        <v>4849</v>
      </c>
      <c r="E210" s="14" t="s">
        <v>4213</v>
      </c>
      <c r="F210" s="38">
        <f>VLOOKUP(C210,'[3]청소년용 전자책'!$A$4:$E$1521,2,0)</f>
        <v>36000</v>
      </c>
      <c r="G210" s="11">
        <f>VLOOKUP(C210,'[3]청소년용 전자책'!$A$4:$E$1521,3,0)</f>
        <v>1</v>
      </c>
      <c r="H210" s="7">
        <v>36000</v>
      </c>
      <c r="I210" s="11" t="str">
        <f>VLOOKUP(C210,'[3]청소년용 전자책'!$A$4:$E$1521,4,0)</f>
        <v>4801188726005</v>
      </c>
      <c r="J210" s="11" t="s">
        <v>5090</v>
      </c>
      <c r="K210" s="11" t="str">
        <f>VLOOKUP(C210,'[3]청소년용 전자책'!$A$4:$E$1521,5,0)</f>
        <v>kEPUB</v>
      </c>
    </row>
    <row r="211" spans="1:11" s="6" customFormat="1" ht="24.75" customHeight="1">
      <c r="A211" s="11">
        <v>208</v>
      </c>
      <c r="B211" s="11" t="s">
        <v>35</v>
      </c>
      <c r="C211" s="14" t="s">
        <v>2349</v>
      </c>
      <c r="D211" s="14" t="s">
        <v>4988</v>
      </c>
      <c r="E211" s="14" t="s">
        <v>569</v>
      </c>
      <c r="F211" s="38">
        <f>VLOOKUP(C211,'[3]청소년용 전자책'!$A$4:$E$1521,2,0)</f>
        <v>24190</v>
      </c>
      <c r="G211" s="11">
        <f>VLOOKUP(C211,'[3]청소년용 전자책'!$A$4:$E$1521,3,0)</f>
        <v>2</v>
      </c>
      <c r="H211" s="7">
        <v>48380</v>
      </c>
      <c r="I211" s="11" t="str">
        <f>VLOOKUP(C211,'[3]청소년용 전자책'!$A$4:$E$1521,4,0)</f>
        <v>4808962622713</v>
      </c>
      <c r="J211" s="11" t="s">
        <v>5086</v>
      </c>
      <c r="K211" s="11" t="str">
        <f>VLOOKUP(C211,'[3]청소년용 전자책'!$A$4:$E$1521,5,0)</f>
        <v>kEPUB</v>
      </c>
    </row>
    <row r="212" spans="1:11" s="6" customFormat="1" ht="24.75" customHeight="1">
      <c r="A212" s="18">
        <v>209</v>
      </c>
      <c r="B212" s="11" t="s">
        <v>35</v>
      </c>
      <c r="C212" s="14" t="s">
        <v>2512</v>
      </c>
      <c r="D212" s="14" t="s">
        <v>4576</v>
      </c>
      <c r="E212" s="14" t="s">
        <v>4577</v>
      </c>
      <c r="F212" s="38">
        <f>VLOOKUP(C212,'[3]청소년용 전자책'!$A$4:$E$1521,2,0)</f>
        <v>36000</v>
      </c>
      <c r="G212" s="11">
        <f>VLOOKUP(C212,'[3]청소년용 전자책'!$A$4:$E$1521,3,0)</f>
        <v>5</v>
      </c>
      <c r="H212" s="7">
        <v>180000</v>
      </c>
      <c r="I212" s="11" t="str">
        <f>VLOOKUP(C212,'[3]청소년용 전자책'!$A$4:$E$1521,4,0)</f>
        <v>4808967356699</v>
      </c>
      <c r="J212" s="11" t="s">
        <v>5086</v>
      </c>
      <c r="K212" s="11" t="str">
        <f>VLOOKUP(C212,'[3]청소년용 전자책'!$A$4:$E$1521,5,0)</f>
        <v>kEPUB</v>
      </c>
    </row>
    <row r="213" spans="1:11" s="6" customFormat="1" ht="24.75" customHeight="1">
      <c r="A213" s="11">
        <v>210</v>
      </c>
      <c r="B213" s="11" t="s">
        <v>35</v>
      </c>
      <c r="C213" s="14" t="s">
        <v>2497</v>
      </c>
      <c r="D213" s="14" t="s">
        <v>4860</v>
      </c>
      <c r="E213" s="14" t="s">
        <v>677</v>
      </c>
      <c r="F213" s="38">
        <f>VLOOKUP(C213,'[3]청소년용 전자책'!$A$4:$E$1521,2,0)</f>
        <v>20160</v>
      </c>
      <c r="G213" s="11">
        <f>VLOOKUP(C213,'[3]청소년용 전자책'!$A$4:$E$1521,3,0)</f>
        <v>1</v>
      </c>
      <c r="H213" s="7">
        <v>20160</v>
      </c>
      <c r="I213" s="11" t="str">
        <f>VLOOKUP(C213,'[3]청소년용 전자책'!$A$4:$E$1521,4,0)</f>
        <v>4801163630600</v>
      </c>
      <c r="J213" s="11" t="s">
        <v>5091</v>
      </c>
      <c r="K213" s="11" t="str">
        <f>VLOOKUP(C213,'[3]청소년용 전자책'!$A$4:$E$1521,5,0)</f>
        <v>kEPUB</v>
      </c>
    </row>
    <row r="214" spans="1:11" s="6" customFormat="1" ht="24.75" customHeight="1">
      <c r="A214" s="11">
        <v>211</v>
      </c>
      <c r="B214" s="11" t="s">
        <v>35</v>
      </c>
      <c r="C214" s="14" t="s">
        <v>2234</v>
      </c>
      <c r="D214" s="14" t="s">
        <v>4852</v>
      </c>
      <c r="E214" s="14" t="s">
        <v>1346</v>
      </c>
      <c r="F214" s="38">
        <f>VLOOKUP(C214,'[3]청소년용 전자책'!$A$4:$E$1521,2,0)</f>
        <v>22680</v>
      </c>
      <c r="G214" s="11">
        <f>VLOOKUP(C214,'[3]청소년용 전자책'!$A$4:$E$1521,3,0)</f>
        <v>1</v>
      </c>
      <c r="H214" s="7">
        <v>22680</v>
      </c>
      <c r="I214" s="11" t="str">
        <f>VLOOKUP(C214,'[3]청소년용 전자책'!$A$4:$E$1521,4,0)</f>
        <v>4808955883558</v>
      </c>
      <c r="J214" s="11" t="s">
        <v>5091</v>
      </c>
      <c r="K214" s="11" t="str">
        <f>VLOOKUP(C214,'[3]청소년용 전자책'!$A$4:$E$1521,5,0)</f>
        <v>kPDF</v>
      </c>
    </row>
    <row r="215" spans="1:11" s="6" customFormat="1" ht="24.75" customHeight="1">
      <c r="A215" s="11">
        <v>212</v>
      </c>
      <c r="B215" s="11" t="s">
        <v>35</v>
      </c>
      <c r="C215" s="14" t="s">
        <v>2782</v>
      </c>
      <c r="D215" s="14" t="s">
        <v>4581</v>
      </c>
      <c r="E215" s="14" t="s">
        <v>662</v>
      </c>
      <c r="F215" s="38">
        <f>VLOOKUP(C215,'[3]청소년용 전자책'!$A$4:$E$1521,2,0)</f>
        <v>18000</v>
      </c>
      <c r="G215" s="11">
        <f>VLOOKUP(C215,'[3]청소년용 전자책'!$A$4:$E$1521,3,0)</f>
        <v>1</v>
      </c>
      <c r="H215" s="7">
        <v>18000</v>
      </c>
      <c r="I215" s="11" t="str">
        <f>VLOOKUP(C215,'[3]청소년용 전자책'!$A$4:$E$1521,4,0)</f>
        <v>4801161691108</v>
      </c>
      <c r="J215" s="11" t="s">
        <v>5091</v>
      </c>
      <c r="K215" s="11" t="str">
        <f>VLOOKUP(C215,'[3]청소년용 전자책'!$A$4:$E$1521,5,0)</f>
        <v>kEPUB</v>
      </c>
    </row>
    <row r="216" spans="1:11" s="6" customFormat="1" ht="24.75" customHeight="1">
      <c r="A216" s="18">
        <v>213</v>
      </c>
      <c r="B216" s="11" t="s">
        <v>35</v>
      </c>
      <c r="C216" s="14" t="s">
        <v>2992</v>
      </c>
      <c r="D216" s="14" t="s">
        <v>4276</v>
      </c>
      <c r="E216" s="14" t="s">
        <v>4589</v>
      </c>
      <c r="F216" s="38">
        <f>VLOOKUP(C216,'[3]청소년용 전자책'!$A$4:$E$1521,2,0)</f>
        <v>24000</v>
      </c>
      <c r="G216" s="11">
        <f>VLOOKUP(C216,'[3]청소년용 전자책'!$A$4:$E$1521,3,0)</f>
        <v>1</v>
      </c>
      <c r="H216" s="7">
        <v>24000</v>
      </c>
      <c r="I216" s="11" t="str">
        <f>VLOOKUP(C216,'[3]청소년용 전자책'!$A$4:$E$1521,4,0)</f>
        <v>4801186889221</v>
      </c>
      <c r="J216" s="11" t="s">
        <v>5091</v>
      </c>
      <c r="K216" s="11" t="str">
        <f>VLOOKUP(C216,'[3]청소년용 전자책'!$A$4:$E$1521,5,0)</f>
        <v>kPDF</v>
      </c>
    </row>
    <row r="217" spans="1:11" s="6" customFormat="1" ht="24.75" customHeight="1">
      <c r="A217" s="18">
        <v>214</v>
      </c>
      <c r="B217" s="11" t="s">
        <v>35</v>
      </c>
      <c r="C217" s="14" t="s">
        <v>1087</v>
      </c>
      <c r="D217" s="14" t="s">
        <v>435</v>
      </c>
      <c r="E217" s="14" t="s">
        <v>436</v>
      </c>
      <c r="F217" s="38">
        <f>VLOOKUP(C217,'[3]청소년용 전자책'!$A$4:$E$1521,2,0)</f>
        <v>28800</v>
      </c>
      <c r="G217" s="11">
        <f>VLOOKUP(C217,'[3]청소년용 전자책'!$A$4:$E$1521,3,0)</f>
        <v>1</v>
      </c>
      <c r="H217" s="7">
        <v>28800</v>
      </c>
      <c r="I217" s="11" t="str">
        <f>VLOOKUP(C217,'[3]청소년용 전자책'!$A$4:$E$1521,4,0)</f>
        <v>4808962630619</v>
      </c>
      <c r="J217" s="11" t="s">
        <v>437</v>
      </c>
      <c r="K217" s="11" t="str">
        <f>VLOOKUP(C217,'[3]청소년용 전자책'!$A$4:$E$1521,5,0)</f>
        <v>kEPUB</v>
      </c>
    </row>
    <row r="218" spans="1:11" s="6" customFormat="1" ht="24.75" customHeight="1">
      <c r="A218" s="18">
        <v>215</v>
      </c>
      <c r="B218" s="11" t="s">
        <v>35</v>
      </c>
      <c r="C218" s="14" t="s">
        <v>2213</v>
      </c>
      <c r="D218" s="14" t="s">
        <v>4347</v>
      </c>
      <c r="E218" s="14" t="s">
        <v>4201</v>
      </c>
      <c r="F218" s="38">
        <f>VLOOKUP(C218,'[3]청소년용 전자책'!$A$4:$E$1521,2,0)</f>
        <v>75600</v>
      </c>
      <c r="G218" s="11">
        <f>VLOOKUP(C218,'[3]청소년용 전자책'!$A$4:$E$1521,3,0)</f>
        <v>2</v>
      </c>
      <c r="H218" s="7">
        <v>151200</v>
      </c>
      <c r="I218" s="11" t="str">
        <f>VLOOKUP(C218,'[3]청소년용 전자책'!$A$4:$E$1521,4,0)</f>
        <v>4801195782674</v>
      </c>
      <c r="J218" s="11" t="s">
        <v>437</v>
      </c>
      <c r="K218" s="11" t="str">
        <f>VLOOKUP(C218,'[3]청소년용 전자책'!$A$4:$E$1521,5,0)</f>
        <v>kEPUB</v>
      </c>
    </row>
    <row r="219" spans="1:11" s="6" customFormat="1" ht="24.75" customHeight="1">
      <c r="A219" s="11">
        <v>216</v>
      </c>
      <c r="B219" s="11" t="s">
        <v>300</v>
      </c>
      <c r="C219" s="14" t="s">
        <v>3659</v>
      </c>
      <c r="D219" s="14" t="s">
        <v>1454</v>
      </c>
      <c r="E219" s="14" t="s">
        <v>178</v>
      </c>
      <c r="F219" s="38">
        <f>VLOOKUP(C219,'[3]청소년용 전자책'!$A$4:$E$1521,2,0)</f>
        <v>16380</v>
      </c>
      <c r="G219" s="11">
        <f>VLOOKUP(C219,'[3]청소년용 전자책'!$A$4:$E$1521,3,0)</f>
        <v>1</v>
      </c>
      <c r="H219" s="7">
        <v>16380</v>
      </c>
      <c r="I219" s="11" t="str">
        <f>VLOOKUP(C219,'[3]청소년용 전자책'!$A$4:$E$1521,4,0)</f>
        <v>4801186650500</v>
      </c>
      <c r="J219" s="11" t="s">
        <v>1468</v>
      </c>
      <c r="K219" s="11" t="str">
        <f>VLOOKUP(C219,'[3]청소년용 전자책'!$A$4:$E$1521,5,0)</f>
        <v>kPDF</v>
      </c>
    </row>
    <row r="220" spans="1:11" s="6" customFormat="1" ht="24.75" customHeight="1">
      <c r="A220" s="18">
        <v>217</v>
      </c>
      <c r="B220" s="11" t="s">
        <v>300</v>
      </c>
      <c r="C220" s="14" t="s">
        <v>2978</v>
      </c>
      <c r="D220" s="14" t="s">
        <v>4558</v>
      </c>
      <c r="E220" s="14" t="s">
        <v>96</v>
      </c>
      <c r="F220" s="38">
        <f>VLOOKUP(C220,'[3]청소년용 전자책'!$A$4:$E$1521,2,0)</f>
        <v>16380</v>
      </c>
      <c r="G220" s="11">
        <f>VLOOKUP(C220,'[3]청소년용 전자책'!$A$4:$E$1521,3,0)</f>
        <v>1</v>
      </c>
      <c r="H220" s="7">
        <v>16380</v>
      </c>
      <c r="I220" s="11" t="str">
        <f>VLOOKUP(C220,'[3]청소년용 전자책'!$A$4:$E$1521,4,0)</f>
        <v>4808927780014</v>
      </c>
      <c r="J220" s="11" t="s">
        <v>1468</v>
      </c>
      <c r="K220" s="11" t="str">
        <f>VLOOKUP(C220,'[3]청소년용 전자책'!$A$4:$E$1521,5,0)</f>
        <v>kPDF</v>
      </c>
    </row>
    <row r="221" spans="1:11" s="6" customFormat="1" ht="24.75" customHeight="1">
      <c r="A221" s="11">
        <v>218</v>
      </c>
      <c r="B221" s="11" t="s">
        <v>300</v>
      </c>
      <c r="C221" s="14" t="s">
        <v>2160</v>
      </c>
      <c r="D221" s="14" t="s">
        <v>4552</v>
      </c>
      <c r="E221" s="14" t="s">
        <v>4555</v>
      </c>
      <c r="F221" s="38">
        <f>VLOOKUP(C221,'[3]청소년용 전자책'!$A$4:$E$1521,2,0)</f>
        <v>53640</v>
      </c>
      <c r="G221" s="11">
        <f>VLOOKUP(C221,'[3]청소년용 전자책'!$A$4:$E$1521,3,0)</f>
        <v>1</v>
      </c>
      <c r="H221" s="7">
        <v>53640</v>
      </c>
      <c r="I221" s="11" t="str">
        <f>VLOOKUP(C221,'[3]청소년용 전자책'!$A$4:$E$1521,4,0)</f>
        <v>4801188182320</v>
      </c>
      <c r="J221" s="11" t="s">
        <v>1468</v>
      </c>
      <c r="K221" s="11" t="str">
        <f>VLOOKUP(C221,'[3]청소년용 전자책'!$A$4:$E$1521,5,0)</f>
        <v>kPDF</v>
      </c>
    </row>
    <row r="222" spans="1:11" s="6" customFormat="1" ht="24.75" customHeight="1">
      <c r="A222" s="11">
        <v>219</v>
      </c>
      <c r="B222" s="11" t="s">
        <v>300</v>
      </c>
      <c r="C222" s="14" t="s">
        <v>2445</v>
      </c>
      <c r="D222" s="14" t="s">
        <v>1236</v>
      </c>
      <c r="E222" s="14" t="s">
        <v>4556</v>
      </c>
      <c r="F222" s="38">
        <f>VLOOKUP(C222,'[3]청소년용 전자책'!$A$4:$E$1521,2,0)</f>
        <v>17100</v>
      </c>
      <c r="G222" s="11">
        <f>VLOOKUP(C222,'[3]청소년용 전자책'!$A$4:$E$1521,3,0)</f>
        <v>1</v>
      </c>
      <c r="H222" s="7">
        <v>17100</v>
      </c>
      <c r="I222" s="11" t="str">
        <f>VLOOKUP(C222,'[3]청소년용 전자책'!$A$4:$E$1521,4,0)</f>
        <v>480D190701140</v>
      </c>
      <c r="J222" s="11" t="s">
        <v>1468</v>
      </c>
      <c r="K222" s="11" t="str">
        <f>VLOOKUP(C222,'[3]청소년용 전자책'!$A$4:$E$1521,5,0)</f>
        <v>kEPUB</v>
      </c>
    </row>
    <row r="223" spans="1:11" s="6" customFormat="1" ht="24.75" customHeight="1">
      <c r="A223" s="11">
        <v>220</v>
      </c>
      <c r="B223" s="11" t="s">
        <v>300</v>
      </c>
      <c r="C223" s="14" t="s">
        <v>3039</v>
      </c>
      <c r="D223" s="14" t="s">
        <v>4559</v>
      </c>
      <c r="E223" s="14" t="s">
        <v>4559</v>
      </c>
      <c r="F223" s="38">
        <f>VLOOKUP(C223,'[3]청소년용 전자책'!$A$4:$E$1521,2,0)</f>
        <v>1800</v>
      </c>
      <c r="G223" s="11">
        <f>VLOOKUP(C223,'[3]청소년용 전자책'!$A$4:$E$1521,3,0)</f>
        <v>1</v>
      </c>
      <c r="H223" s="7">
        <v>1800</v>
      </c>
      <c r="I223" s="11" t="str">
        <f>VLOOKUP(C223,'[3]청소년용 전자책'!$A$4:$E$1521,4,0)</f>
        <v>480D201115200</v>
      </c>
      <c r="J223" s="11" t="s">
        <v>1464</v>
      </c>
      <c r="K223" s="11" t="str">
        <f>VLOOKUP(C223,'[3]청소년용 전자책'!$A$4:$E$1521,5,0)</f>
        <v>kEPUB</v>
      </c>
    </row>
    <row r="224" spans="1:11" s="6" customFormat="1" ht="24.75" customHeight="1">
      <c r="A224" s="18">
        <v>221</v>
      </c>
      <c r="B224" s="11" t="s">
        <v>300</v>
      </c>
      <c r="C224" s="14" t="s">
        <v>3107</v>
      </c>
      <c r="D224" s="14" t="s">
        <v>1667</v>
      </c>
      <c r="E224" s="14" t="s">
        <v>74</v>
      </c>
      <c r="F224" s="38">
        <f>VLOOKUP(C224,'[3]청소년용 전자책'!$A$4:$E$1521,2,0)</f>
        <v>18900</v>
      </c>
      <c r="G224" s="11">
        <f>VLOOKUP(C224,'[3]청소년용 전자책'!$A$4:$E$1521,3,0)</f>
        <v>1</v>
      </c>
      <c r="H224" s="7">
        <v>18900</v>
      </c>
      <c r="I224" s="11" t="str">
        <f>VLOOKUP(C224,'[3]청소년용 전자책'!$A$4:$E$1521,4,0)</f>
        <v>4801125490693</v>
      </c>
      <c r="J224" s="11" t="s">
        <v>1464</v>
      </c>
      <c r="K224" s="11" t="str">
        <f>VLOOKUP(C224,'[3]청소년용 전자책'!$A$4:$E$1521,5,0)</f>
        <v>kPDF</v>
      </c>
    </row>
    <row r="225" spans="1:11" s="6" customFormat="1" ht="24.75" customHeight="1">
      <c r="A225" s="18">
        <v>222</v>
      </c>
      <c r="B225" s="11" t="s">
        <v>300</v>
      </c>
      <c r="C225" s="14" t="s">
        <v>3650</v>
      </c>
      <c r="D225" s="14" t="s">
        <v>4847</v>
      </c>
      <c r="E225" s="14" t="s">
        <v>4195</v>
      </c>
      <c r="F225" s="38">
        <f>VLOOKUP(C225,'[3]청소년용 전자책'!$A$4:$E$1521,2,0)</f>
        <v>18900</v>
      </c>
      <c r="G225" s="11">
        <f>VLOOKUP(C225,'[3]청소년용 전자책'!$A$4:$E$1521,3,0)</f>
        <v>1</v>
      </c>
      <c r="H225" s="7">
        <v>18900</v>
      </c>
      <c r="I225" s="11" t="str">
        <f>VLOOKUP(C225,'[3]청소년용 전자책'!$A$4:$E$1521,4,0)</f>
        <v>4801156103937</v>
      </c>
      <c r="J225" s="11" t="s">
        <v>1464</v>
      </c>
      <c r="K225" s="11" t="str">
        <f>VLOOKUP(C225,'[3]청소년용 전자책'!$A$4:$E$1521,5,0)</f>
        <v>kPDF</v>
      </c>
    </row>
    <row r="226" spans="1:11" s="6" customFormat="1" ht="24.75" customHeight="1">
      <c r="A226" s="18">
        <v>223</v>
      </c>
      <c r="B226" s="11" t="s">
        <v>300</v>
      </c>
      <c r="C226" s="14" t="s">
        <v>2623</v>
      </c>
      <c r="D226" s="14" t="s">
        <v>4557</v>
      </c>
      <c r="E226" s="14" t="s">
        <v>4449</v>
      </c>
      <c r="F226" s="38">
        <f>VLOOKUP(C226,'[3]청소년용 전자책'!$A$4:$E$1521,2,0)</f>
        <v>20700</v>
      </c>
      <c r="G226" s="11">
        <f>VLOOKUP(C226,'[3]청소년용 전자책'!$A$4:$E$1521,3,0)</f>
        <v>1</v>
      </c>
      <c r="H226" s="7">
        <v>20700</v>
      </c>
      <c r="I226" s="11" t="str">
        <f>VLOOKUP(C226,'[3]청소년용 전자책'!$A$4:$E$1521,4,0)</f>
        <v>4801159970307</v>
      </c>
      <c r="J226" s="11" t="s">
        <v>1464</v>
      </c>
      <c r="K226" s="11" t="str">
        <f>VLOOKUP(C226,'[3]청소년용 전자책'!$A$4:$E$1521,5,0)</f>
        <v>kPDF</v>
      </c>
    </row>
    <row r="227" spans="1:11" s="6" customFormat="1" ht="24.75" customHeight="1">
      <c r="A227" s="11">
        <v>224</v>
      </c>
      <c r="B227" s="11" t="s">
        <v>300</v>
      </c>
      <c r="C227" s="14" t="s">
        <v>3688</v>
      </c>
      <c r="D227" s="14" t="s">
        <v>4560</v>
      </c>
      <c r="E227" s="14" t="s">
        <v>4139</v>
      </c>
      <c r="F227" s="38">
        <f>VLOOKUP(C227,'[3]청소년용 전자책'!$A$4:$E$1521,2,0)</f>
        <v>17280</v>
      </c>
      <c r="G227" s="11">
        <f>VLOOKUP(C227,'[3]청소년용 전자책'!$A$4:$E$1521,3,0)</f>
        <v>1</v>
      </c>
      <c r="H227" s="7">
        <v>17280</v>
      </c>
      <c r="I227" s="11" t="str">
        <f>VLOOKUP(C227,'[3]청소년용 전자책'!$A$4:$E$1521,4,0)</f>
        <v>4801188762003</v>
      </c>
      <c r="J227" s="11" t="s">
        <v>5083</v>
      </c>
      <c r="K227" s="11" t="str">
        <f>VLOOKUP(C227,'[3]청소년용 전자책'!$A$4:$E$1521,5,0)</f>
        <v>kEPUB</v>
      </c>
    </row>
    <row r="228" spans="1:11" s="6" customFormat="1" ht="24.75" customHeight="1">
      <c r="A228" s="18">
        <v>225</v>
      </c>
      <c r="B228" s="11" t="s">
        <v>300</v>
      </c>
      <c r="C228" s="14" t="s">
        <v>3254</v>
      </c>
      <c r="D228" s="14" t="s">
        <v>4561</v>
      </c>
      <c r="E228" s="14" t="s">
        <v>96</v>
      </c>
      <c r="F228" s="38">
        <f>VLOOKUP(C228,'[3]청소년용 전자책'!$A$4:$E$1521,2,0)</f>
        <v>16380</v>
      </c>
      <c r="G228" s="11">
        <f>VLOOKUP(C228,'[3]청소년용 전자책'!$A$4:$E$1521,3,0)</f>
        <v>1</v>
      </c>
      <c r="H228" s="7">
        <v>16380</v>
      </c>
      <c r="I228" s="11" t="str">
        <f>VLOOKUP(C228,'[3]청소년용 전자책'!$A$4:$E$1521,4,0)</f>
        <v>4808927746447</v>
      </c>
      <c r="J228" s="11" t="s">
        <v>5084</v>
      </c>
      <c r="K228" s="11" t="str">
        <f>VLOOKUP(C228,'[3]청소년용 전자책'!$A$4:$E$1521,5,0)</f>
        <v>kPDF</v>
      </c>
    </row>
    <row r="229" spans="1:11" s="6" customFormat="1" ht="24.75" customHeight="1">
      <c r="A229" s="11">
        <v>226</v>
      </c>
      <c r="B229" s="11" t="s">
        <v>300</v>
      </c>
      <c r="C229" s="14" t="s">
        <v>2682</v>
      </c>
      <c r="D229" s="14" t="s">
        <v>4982</v>
      </c>
      <c r="E229" s="14" t="s">
        <v>108</v>
      </c>
      <c r="F229" s="38">
        <f>VLOOKUP(C229,'[3]청소년용 전자책'!$A$4:$E$1521,2,0)</f>
        <v>56700</v>
      </c>
      <c r="G229" s="11">
        <f>VLOOKUP(C229,'[3]청소년용 전자책'!$A$4:$E$1521,3,0)</f>
        <v>2</v>
      </c>
      <c r="H229" s="7">
        <v>113400</v>
      </c>
      <c r="I229" s="11" t="str">
        <f>VLOOKUP(C229,'[3]청소년용 전자책'!$A$4:$E$1521,4,0)</f>
        <v>4808960517653</v>
      </c>
      <c r="J229" s="11" t="s">
        <v>5082</v>
      </c>
      <c r="K229" s="11" t="str">
        <f>VLOOKUP(C229,'[3]청소년용 전자책'!$A$4:$E$1521,5,0)</f>
        <v>kEPUB</v>
      </c>
    </row>
    <row r="230" spans="1:11" s="6" customFormat="1" ht="24.75" customHeight="1">
      <c r="A230" s="11">
        <v>227</v>
      </c>
      <c r="B230" s="11" t="s">
        <v>42</v>
      </c>
      <c r="C230" s="14" t="s">
        <v>1826</v>
      </c>
      <c r="D230" s="14" t="s">
        <v>4490</v>
      </c>
      <c r="E230" s="14" t="s">
        <v>4846</v>
      </c>
      <c r="F230" s="38">
        <f>VLOOKUP(C230,'[3]청소년용 전자책'!$A$4:$E$1521,2,0)</f>
        <v>23220</v>
      </c>
      <c r="G230" s="11">
        <f>VLOOKUP(C230,'[3]청소년용 전자책'!$A$4:$E$1521,3,0)</f>
        <v>1</v>
      </c>
      <c r="H230" s="7">
        <v>23220</v>
      </c>
      <c r="I230" s="11" t="str">
        <f>VLOOKUP(C230,'[3]청소년용 전자책'!$A$4:$E$1521,4,0)</f>
        <v>4801197005610</v>
      </c>
      <c r="J230" s="11" t="s">
        <v>308</v>
      </c>
      <c r="K230" s="11" t="str">
        <f>VLOOKUP(C230,'[3]청소년용 전자책'!$A$4:$E$1521,5,0)</f>
        <v>kEPUB</v>
      </c>
    </row>
    <row r="231" spans="1:11" s="6" customFormat="1" ht="24.75" customHeight="1">
      <c r="A231" s="11">
        <v>228</v>
      </c>
      <c r="B231" s="11" t="s">
        <v>42</v>
      </c>
      <c r="C231" s="14" t="s">
        <v>1984</v>
      </c>
      <c r="D231" s="14" t="s">
        <v>983</v>
      </c>
      <c r="E231" s="14" t="s">
        <v>97</v>
      </c>
      <c r="F231" s="38">
        <f>VLOOKUP(C231,'[3]청소년용 전자책'!$A$4:$E$1521,2,0)</f>
        <v>17460</v>
      </c>
      <c r="G231" s="11">
        <f>VLOOKUP(C231,'[3]청소년용 전자책'!$A$4:$E$1521,3,0)</f>
        <v>1</v>
      </c>
      <c r="H231" s="7">
        <v>17460</v>
      </c>
      <c r="I231" s="11" t="str">
        <f>VLOOKUP(C231,'[3]청소년용 전자책'!$A$4:$E$1521,4,0)</f>
        <v>4801157686446</v>
      </c>
      <c r="J231" s="11" t="s">
        <v>308</v>
      </c>
      <c r="K231" s="11" t="str">
        <f>VLOOKUP(C231,'[3]청소년용 전자책'!$A$4:$E$1521,5,0)</f>
        <v>kPDF</v>
      </c>
    </row>
    <row r="232" spans="1:11" s="6" customFormat="1" ht="24.75" customHeight="1">
      <c r="A232" s="18">
        <v>229</v>
      </c>
      <c r="B232" s="11" t="s">
        <v>42</v>
      </c>
      <c r="C232" s="14" t="s">
        <v>1959</v>
      </c>
      <c r="D232" s="14" t="s">
        <v>982</v>
      </c>
      <c r="E232" s="14" t="s">
        <v>97</v>
      </c>
      <c r="F232" s="38">
        <f>VLOOKUP(C232,'[3]청소년용 전자책'!$A$4:$E$1521,2,0)</f>
        <v>18900</v>
      </c>
      <c r="G232" s="11">
        <f>VLOOKUP(C232,'[3]청소년용 전자책'!$A$4:$E$1521,3,0)</f>
        <v>1</v>
      </c>
      <c r="H232" s="7">
        <v>18900</v>
      </c>
      <c r="I232" s="11" t="str">
        <f>VLOOKUP(C232,'[3]청소년용 전자책'!$A$4:$E$1521,4,0)</f>
        <v>4801157685241</v>
      </c>
      <c r="J232" s="11" t="s">
        <v>308</v>
      </c>
      <c r="K232" s="11" t="str">
        <f>VLOOKUP(C232,'[3]청소년용 전자책'!$A$4:$E$1521,5,0)</f>
        <v>kEPUB</v>
      </c>
    </row>
    <row r="233" spans="1:11" s="6" customFormat="1" ht="24.75" customHeight="1">
      <c r="A233" s="18">
        <v>230</v>
      </c>
      <c r="B233" s="11" t="s">
        <v>42</v>
      </c>
      <c r="C233" s="14" t="s">
        <v>999</v>
      </c>
      <c r="D233" s="14" t="s">
        <v>1000</v>
      </c>
      <c r="E233" s="14" t="s">
        <v>101</v>
      </c>
      <c r="F233" s="38">
        <f>VLOOKUP(C233,'[3]청소년용 전자책'!$A$4:$E$1521,2,0)</f>
        <v>18900</v>
      </c>
      <c r="G233" s="11">
        <f>VLOOKUP(C233,'[3]청소년용 전자책'!$A$4:$E$1521,3,0)</f>
        <v>1</v>
      </c>
      <c r="H233" s="7">
        <v>18900</v>
      </c>
      <c r="I233" s="11" t="str">
        <f>VLOOKUP(C233,'[3]청소년용 전자책'!$A$4:$E$1521,4,0)</f>
        <v>4801166370374</v>
      </c>
      <c r="J233" s="11" t="s">
        <v>308</v>
      </c>
      <c r="K233" s="11" t="str">
        <f>VLOOKUP(C233,'[3]청소년용 전자책'!$A$4:$E$1521,5,0)</f>
        <v>kPDF</v>
      </c>
    </row>
    <row r="234" spans="1:11" s="6" customFormat="1" ht="24.75" customHeight="1">
      <c r="A234" s="18">
        <v>231</v>
      </c>
      <c r="B234" s="11" t="s">
        <v>42</v>
      </c>
      <c r="C234" s="14" t="s">
        <v>1108</v>
      </c>
      <c r="D234" s="14" t="s">
        <v>560</v>
      </c>
      <c r="E234" s="14" t="s">
        <v>561</v>
      </c>
      <c r="F234" s="38">
        <f>VLOOKUP(C234,'[3]청소년용 전자책'!$A$4:$E$1521,2,0)</f>
        <v>9900</v>
      </c>
      <c r="G234" s="11">
        <f>VLOOKUP(C234,'[3]청소년용 전자책'!$A$4:$E$1521,3,0)</f>
        <v>1</v>
      </c>
      <c r="H234" s="7">
        <v>9900</v>
      </c>
      <c r="I234" s="11" t="str">
        <f>VLOOKUP(C234,'[3]청소년용 전자책'!$A$4:$E$1521,4,0)</f>
        <v>4808992197496</v>
      </c>
      <c r="J234" s="11" t="s">
        <v>308</v>
      </c>
      <c r="K234" s="11" t="str">
        <f>VLOOKUP(C234,'[3]청소년용 전자책'!$A$4:$E$1521,5,0)</f>
        <v>kPDF</v>
      </c>
    </row>
    <row r="235" spans="1:11" s="6" customFormat="1" ht="24.75" customHeight="1">
      <c r="A235" s="11">
        <v>232</v>
      </c>
      <c r="B235" s="11" t="s">
        <v>42</v>
      </c>
      <c r="C235" s="14" t="s">
        <v>1815</v>
      </c>
      <c r="D235" s="14" t="s">
        <v>1153</v>
      </c>
      <c r="E235" s="14" t="s">
        <v>96</v>
      </c>
      <c r="F235" s="38">
        <f>VLOOKUP(C235,'[3]청소년용 전자책'!$A$4:$E$1521,2,0)</f>
        <v>36000</v>
      </c>
      <c r="G235" s="11">
        <f>VLOOKUP(C235,'[3]청소년용 전자책'!$A$4:$E$1521,3,0)</f>
        <v>1</v>
      </c>
      <c r="H235" s="7">
        <v>36000</v>
      </c>
      <c r="I235" s="11" t="str">
        <f>VLOOKUP(C235,'[3]청소년용 전자책'!$A$4:$E$1521,4,0)</f>
        <v>4808927701057</v>
      </c>
      <c r="J235" s="11" t="s">
        <v>451</v>
      </c>
      <c r="K235" s="11" t="str">
        <f>VLOOKUP(C235,'[3]청소년용 전자책'!$A$4:$E$1521,5,0)</f>
        <v>kEPUB</v>
      </c>
    </row>
    <row r="236" spans="1:11" s="6" customFormat="1" ht="24.75" customHeight="1">
      <c r="A236" s="18">
        <v>233</v>
      </c>
      <c r="B236" s="11" t="s">
        <v>42</v>
      </c>
      <c r="C236" s="14" t="s">
        <v>2634</v>
      </c>
      <c r="D236" s="14" t="s">
        <v>1152</v>
      </c>
      <c r="E236" s="14" t="s">
        <v>159</v>
      </c>
      <c r="F236" s="38">
        <f>VLOOKUP(C236,'[3]청소년용 전자책'!$A$4:$E$1521,2,0)</f>
        <v>19800</v>
      </c>
      <c r="G236" s="11">
        <f>VLOOKUP(C236,'[3]청소년용 전자책'!$A$4:$E$1521,3,0)</f>
        <v>1</v>
      </c>
      <c r="H236" s="7">
        <v>19800</v>
      </c>
      <c r="I236" s="11" t="str">
        <f>VLOOKUP(C236,'[3]청소년용 전자책'!$A$4:$E$1521,4,0)</f>
        <v>4801189686117</v>
      </c>
      <c r="J236" s="11" t="s">
        <v>451</v>
      </c>
      <c r="K236" s="11" t="str">
        <f>VLOOKUP(C236,'[3]청소년용 전자책'!$A$4:$E$1521,5,0)</f>
        <v>kEPUB</v>
      </c>
    </row>
    <row r="237" spans="1:11" s="6" customFormat="1" ht="24.75" customHeight="1">
      <c r="A237" s="11">
        <v>234</v>
      </c>
      <c r="B237" s="11" t="s">
        <v>42</v>
      </c>
      <c r="C237" s="14" t="s">
        <v>1994</v>
      </c>
      <c r="D237" s="14" t="s">
        <v>1151</v>
      </c>
      <c r="E237" s="14" t="s">
        <v>373</v>
      </c>
      <c r="F237" s="38">
        <f>VLOOKUP(C237,'[3]청소년용 전자책'!$A$4:$E$1521,2,0)</f>
        <v>26640</v>
      </c>
      <c r="G237" s="11">
        <f>VLOOKUP(C237,'[3]청소년용 전자책'!$A$4:$E$1521,3,0)</f>
        <v>2</v>
      </c>
      <c r="H237" s="7">
        <v>53280</v>
      </c>
      <c r="I237" s="11" t="str">
        <f>VLOOKUP(C237,'[3]청소년용 전자책'!$A$4:$E$1521,4,0)</f>
        <v>4801190065970</v>
      </c>
      <c r="J237" s="11" t="s">
        <v>451</v>
      </c>
      <c r="K237" s="11" t="str">
        <f>VLOOKUP(C237,'[3]청소년용 전자책'!$A$4:$E$1521,5,0)</f>
        <v>kEPUB</v>
      </c>
    </row>
    <row r="238" spans="1:11" s="6" customFormat="1" ht="24.75" customHeight="1">
      <c r="A238" s="11">
        <v>235</v>
      </c>
      <c r="B238" s="11" t="s">
        <v>42</v>
      </c>
      <c r="C238" s="14" t="s">
        <v>2033</v>
      </c>
      <c r="D238" s="14" t="s">
        <v>1151</v>
      </c>
      <c r="E238" s="14" t="s">
        <v>373</v>
      </c>
      <c r="F238" s="38">
        <f>VLOOKUP(C238,'[3]청소년용 전자책'!$A$4:$E$1521,2,0)</f>
        <v>26640</v>
      </c>
      <c r="G238" s="11">
        <f>VLOOKUP(C238,'[3]청소년용 전자책'!$A$4:$E$1521,3,0)</f>
        <v>2</v>
      </c>
      <c r="H238" s="7">
        <v>53280</v>
      </c>
      <c r="I238" s="11" t="str">
        <f>VLOOKUP(C238,'[3]청소년용 전자책'!$A$4:$E$1521,4,0)</f>
        <v>4801162209890</v>
      </c>
      <c r="J238" s="11" t="s">
        <v>451</v>
      </c>
      <c r="K238" s="11" t="str">
        <f>VLOOKUP(C238,'[3]청소년용 전자책'!$A$4:$E$1521,5,0)</f>
        <v>kEPUB</v>
      </c>
    </row>
    <row r="239" spans="1:11" s="6" customFormat="1" ht="24.75" customHeight="1">
      <c r="A239" s="11">
        <v>236</v>
      </c>
      <c r="B239" s="11" t="s">
        <v>42</v>
      </c>
      <c r="C239" s="14" t="s">
        <v>3081</v>
      </c>
      <c r="D239" s="14" t="s">
        <v>4554</v>
      </c>
      <c r="E239" s="14" t="s">
        <v>96</v>
      </c>
      <c r="F239" s="38">
        <f>VLOOKUP(C239,'[3]청소년용 전자책'!$A$4:$E$1521,2,0)</f>
        <v>17640</v>
      </c>
      <c r="G239" s="11">
        <f>VLOOKUP(C239,'[3]청소년용 전자책'!$A$4:$E$1521,3,0)</f>
        <v>1</v>
      </c>
      <c r="H239" s="7">
        <v>17640</v>
      </c>
      <c r="I239" s="11" t="str">
        <f>VLOOKUP(C239,'[3]청소년용 전자책'!$A$4:$E$1521,4,0)</f>
        <v>4808927701361</v>
      </c>
      <c r="J239" s="11" t="s">
        <v>451</v>
      </c>
      <c r="K239" s="11" t="str">
        <f>VLOOKUP(C239,'[3]청소년용 전자책'!$A$4:$E$1521,5,0)</f>
        <v>kPDF</v>
      </c>
    </row>
    <row r="240" spans="1:11" s="6" customFormat="1" ht="24.75" customHeight="1">
      <c r="A240" s="18">
        <v>237</v>
      </c>
      <c r="B240" s="11" t="s">
        <v>14</v>
      </c>
      <c r="C240" s="14" t="s">
        <v>1122</v>
      </c>
      <c r="D240" s="14" t="s">
        <v>1154</v>
      </c>
      <c r="E240" s="14" t="s">
        <v>37</v>
      </c>
      <c r="F240" s="38">
        <f>VLOOKUP(C240,'[3]청소년용 전자책'!$A$4:$E$1521,2,0)</f>
        <v>24700</v>
      </c>
      <c r="G240" s="11">
        <f>VLOOKUP(C240,'[3]청소년용 전자책'!$A$4:$E$1521,3,0)</f>
        <v>1</v>
      </c>
      <c r="H240" s="7">
        <v>24700</v>
      </c>
      <c r="I240" s="11" t="str">
        <f>VLOOKUP(C240,'[3]청소년용 전자책'!$A$4:$E$1521,4,0)</f>
        <v>480D180613470</v>
      </c>
      <c r="J240" s="11" t="s">
        <v>397</v>
      </c>
      <c r="K240" s="11" t="str">
        <f>VLOOKUP(C240,'[3]청소년용 전자책'!$A$4:$E$1521,5,0)</f>
        <v>kEPUB</v>
      </c>
    </row>
    <row r="241" spans="1:11" s="6" customFormat="1" ht="24.75" customHeight="1">
      <c r="A241" s="18">
        <v>238</v>
      </c>
      <c r="B241" s="11" t="s">
        <v>14</v>
      </c>
      <c r="C241" s="14" t="s">
        <v>1940</v>
      </c>
      <c r="D241" s="14" t="s">
        <v>5131</v>
      </c>
      <c r="E241" s="14" t="s">
        <v>52</v>
      </c>
      <c r="F241" s="38">
        <f>VLOOKUP(C241,'[3]청소년용 전자책'!$A$4:$E$1521,2,0)</f>
        <v>56880</v>
      </c>
      <c r="G241" s="11">
        <f>VLOOKUP(C241,'[3]청소년용 전자책'!$A$4:$E$1521,3,0)</f>
        <v>2</v>
      </c>
      <c r="H241" s="7">
        <v>113760</v>
      </c>
      <c r="I241" s="11" t="str">
        <f>VLOOKUP(C241,'[3]청소년용 전자책'!$A$4:$E$1521,4,0)</f>
        <v>4808932916804</v>
      </c>
      <c r="J241" s="11" t="s">
        <v>397</v>
      </c>
      <c r="K241" s="11" t="str">
        <f>VLOOKUP(C241,'[3]청소년용 전자책'!$A$4:$E$1521,5,0)</f>
        <v>kEPUB</v>
      </c>
    </row>
    <row r="242" spans="1:11" s="6" customFormat="1" ht="24.75" customHeight="1">
      <c r="A242" s="18">
        <v>239</v>
      </c>
      <c r="B242" s="11" t="s">
        <v>14</v>
      </c>
      <c r="C242" s="14" t="s">
        <v>2007</v>
      </c>
      <c r="D242" s="14" t="s">
        <v>5131</v>
      </c>
      <c r="E242" s="14" t="s">
        <v>52</v>
      </c>
      <c r="F242" s="38">
        <f>VLOOKUP(C242,'[3]청소년용 전자책'!$A$4:$E$1521,2,0)</f>
        <v>56880</v>
      </c>
      <c r="G242" s="11">
        <f>VLOOKUP(C242,'[3]청소년용 전자책'!$A$4:$E$1521,3,0)</f>
        <v>2</v>
      </c>
      <c r="H242" s="7">
        <v>113760</v>
      </c>
      <c r="I242" s="11" t="str">
        <f>VLOOKUP(C242,'[3]청소년용 전자책'!$A$4:$E$1521,4,0)</f>
        <v>4808932916811</v>
      </c>
      <c r="J242" s="11" t="s">
        <v>397</v>
      </c>
      <c r="K242" s="11" t="str">
        <f>VLOOKUP(C242,'[3]청소년용 전자책'!$A$4:$E$1521,5,0)</f>
        <v>kEPUB</v>
      </c>
    </row>
    <row r="243" spans="1:11" s="6" customFormat="1" ht="24.75" customHeight="1">
      <c r="A243" s="11">
        <v>240</v>
      </c>
      <c r="B243" s="11" t="s">
        <v>14</v>
      </c>
      <c r="C243" s="14" t="s">
        <v>3421</v>
      </c>
      <c r="D243" s="14" t="s">
        <v>4538</v>
      </c>
      <c r="E243" s="14" t="s">
        <v>710</v>
      </c>
      <c r="F243" s="38">
        <f>VLOOKUP(C243,'[3]청소년용 전자책'!$A$4:$E$1521,2,0)</f>
        <v>20160</v>
      </c>
      <c r="G243" s="11">
        <f>VLOOKUP(C243,'[3]청소년용 전자책'!$A$4:$E$1521,3,0)</f>
        <v>1</v>
      </c>
      <c r="H243" s="7">
        <v>20160</v>
      </c>
      <c r="I243" s="11" t="str">
        <f>VLOOKUP(C243,'[3]청소년용 전자책'!$A$4:$E$1521,4,0)</f>
        <v>4801157233268</v>
      </c>
      <c r="J243" s="11" t="s">
        <v>397</v>
      </c>
      <c r="K243" s="11" t="str">
        <f>VLOOKUP(C243,'[3]청소년용 전자책'!$A$4:$E$1521,5,0)</f>
        <v>kPDF</v>
      </c>
    </row>
    <row r="244" spans="1:11" s="6" customFormat="1" ht="24.75" customHeight="1">
      <c r="A244" s="18">
        <v>241</v>
      </c>
      <c r="B244" s="11" t="s">
        <v>14</v>
      </c>
      <c r="C244" s="14" t="s">
        <v>1997</v>
      </c>
      <c r="D244" s="14" t="s">
        <v>1543</v>
      </c>
      <c r="E244" s="14" t="s">
        <v>23</v>
      </c>
      <c r="F244" s="38">
        <f>VLOOKUP(C244,'[3]청소년용 전자책'!$A$4:$E$1521,2,0)</f>
        <v>7920</v>
      </c>
      <c r="G244" s="11">
        <f>VLOOKUP(C244,'[3]청소년용 전자책'!$A$4:$E$1521,3,0)</f>
        <v>1</v>
      </c>
      <c r="H244" s="7">
        <v>7920</v>
      </c>
      <c r="I244" s="11" t="str">
        <f>VLOOKUP(C244,'[3]청소년용 전자책'!$A$4:$E$1521,4,0)</f>
        <v>4801157954811</v>
      </c>
      <c r="J244" s="11" t="s">
        <v>397</v>
      </c>
      <c r="K244" s="11" t="str">
        <f>VLOOKUP(C244,'[3]청소년용 전자책'!$A$4:$E$1521,5,0)</f>
        <v>kEPUB</v>
      </c>
    </row>
    <row r="245" spans="1:11" s="6" customFormat="1" ht="24.75" customHeight="1">
      <c r="A245" s="11">
        <v>242</v>
      </c>
      <c r="B245" s="11" t="s">
        <v>14</v>
      </c>
      <c r="C245" s="14" t="s">
        <v>1306</v>
      </c>
      <c r="D245" s="14" t="s">
        <v>1688</v>
      </c>
      <c r="E245" s="14" t="s">
        <v>93</v>
      </c>
      <c r="F245" s="38">
        <f>VLOOKUP(C245,'[3]청소년용 전자책'!$A$4:$E$1521,2,0)</f>
        <v>21600</v>
      </c>
      <c r="G245" s="11">
        <f>VLOOKUP(C245,'[3]청소년용 전자책'!$A$4:$E$1521,3,0)</f>
        <v>1</v>
      </c>
      <c r="H245" s="7">
        <v>21600</v>
      </c>
      <c r="I245" s="11" t="str">
        <f>VLOOKUP(C245,'[3]청소년용 전자책'!$A$4:$E$1521,4,0)</f>
        <v>4801191174008</v>
      </c>
      <c r="J245" s="11" t="s">
        <v>397</v>
      </c>
      <c r="K245" s="11" t="str">
        <f>VLOOKUP(C245,'[3]청소년용 전자책'!$A$4:$E$1521,5,0)</f>
        <v>kEPUB</v>
      </c>
    </row>
    <row r="246" spans="1:11" s="6" customFormat="1" ht="24.75" customHeight="1">
      <c r="A246" s="11">
        <v>243</v>
      </c>
      <c r="B246" s="11" t="s">
        <v>14</v>
      </c>
      <c r="C246" s="14" t="s">
        <v>1913</v>
      </c>
      <c r="D246" s="14" t="s">
        <v>5140</v>
      </c>
      <c r="E246" s="14" t="s">
        <v>37</v>
      </c>
      <c r="F246" s="38">
        <f>VLOOKUP(C246,'[3]청소년용 전자책'!$A$4:$E$1521,2,0)</f>
        <v>28800</v>
      </c>
      <c r="G246" s="11">
        <f>VLOOKUP(C246,'[3]청소년용 전자책'!$A$4:$E$1521,3,0)</f>
        <v>1</v>
      </c>
      <c r="H246" s="7">
        <v>28800</v>
      </c>
      <c r="I246" s="11" t="str">
        <f>VLOOKUP(C246,'[3]청소년용 전자책'!$A$4:$E$1521,4,0)</f>
        <v>4808931009767</v>
      </c>
      <c r="J246" s="11" t="s">
        <v>363</v>
      </c>
      <c r="K246" s="11" t="str">
        <f>VLOOKUP(C246,'[3]청소년용 전자책'!$A$4:$E$1521,5,0)</f>
        <v>kPDF+kEPUB</v>
      </c>
    </row>
    <row r="247" spans="1:11" s="6" customFormat="1" ht="24.75" customHeight="1">
      <c r="A247" s="11">
        <v>244</v>
      </c>
      <c r="B247" s="11" t="s">
        <v>14</v>
      </c>
      <c r="C247" s="14" t="s">
        <v>3120</v>
      </c>
      <c r="D247" s="14" t="s">
        <v>4472</v>
      </c>
      <c r="E247" s="14" t="s">
        <v>856</v>
      </c>
      <c r="F247" s="38">
        <f>VLOOKUP(C247,'[3]청소년용 전자책'!$A$4:$E$1521,2,0)</f>
        <v>14000</v>
      </c>
      <c r="G247" s="11">
        <f>VLOOKUP(C247,'[3]청소년용 전자책'!$A$4:$E$1521,3,0)</f>
        <v>2</v>
      </c>
      <c r="H247" s="7">
        <v>28000</v>
      </c>
      <c r="I247" s="11" t="str">
        <f>VLOOKUP(C247,'[3]청소년용 전자책'!$A$4:$E$1521,4,0)</f>
        <v>4808901114392</v>
      </c>
      <c r="J247" s="11" t="s">
        <v>363</v>
      </c>
      <c r="K247" s="11" t="str">
        <f>VLOOKUP(C247,'[3]청소년용 전자책'!$A$4:$E$1521,5,0)</f>
        <v>kEPUB</v>
      </c>
    </row>
    <row r="248" spans="1:11" s="6" customFormat="1" ht="24.75" customHeight="1">
      <c r="A248" s="18">
        <v>245</v>
      </c>
      <c r="B248" s="11" t="s">
        <v>14</v>
      </c>
      <c r="C248" s="14" t="s">
        <v>3608</v>
      </c>
      <c r="D248" s="14" t="s">
        <v>4532</v>
      </c>
      <c r="E248" s="14" t="s">
        <v>4243</v>
      </c>
      <c r="F248" s="38">
        <f>VLOOKUP(C248,'[3]청소년용 전자책'!$A$4:$E$1521,2,0)</f>
        <v>13800</v>
      </c>
      <c r="G248" s="11">
        <f>VLOOKUP(C248,'[3]청소년용 전자책'!$A$4:$E$1521,3,0)</f>
        <v>5</v>
      </c>
      <c r="H248" s="7">
        <v>69000</v>
      </c>
      <c r="I248" s="11" t="str">
        <f>VLOOKUP(C248,'[3]청소년용 전자책'!$A$4:$E$1521,4,0)</f>
        <v>4808954650366</v>
      </c>
      <c r="J248" s="11" t="s">
        <v>363</v>
      </c>
      <c r="K248" s="11" t="str">
        <f>VLOOKUP(C248,'[3]청소년용 전자책'!$A$4:$E$1521,5,0)</f>
        <v>kEPUB</v>
      </c>
    </row>
    <row r="249" spans="1:11" s="6" customFormat="1" ht="24.75" customHeight="1">
      <c r="A249" s="18">
        <v>246</v>
      </c>
      <c r="B249" s="11" t="s">
        <v>14</v>
      </c>
      <c r="C249" s="14" t="s">
        <v>1280</v>
      </c>
      <c r="D249" s="14" t="s">
        <v>1155</v>
      </c>
      <c r="E249" s="14" t="s">
        <v>102</v>
      </c>
      <c r="F249" s="38">
        <f>VLOOKUP(C249,'[3]청소년용 전자책'!$A$4:$E$1521,2,0)</f>
        <v>11090</v>
      </c>
      <c r="G249" s="11">
        <f>VLOOKUP(C249,'[3]청소년용 전자책'!$A$4:$E$1521,3,0)</f>
        <v>1</v>
      </c>
      <c r="H249" s="7">
        <v>11090</v>
      </c>
      <c r="I249" s="11" t="str">
        <f>VLOOKUP(C249,'[3]청소년용 전자책'!$A$4:$E$1521,4,0)</f>
        <v>4801189998166</v>
      </c>
      <c r="J249" s="11" t="s">
        <v>363</v>
      </c>
      <c r="K249" s="11" t="str">
        <f>VLOOKUP(C249,'[3]청소년용 전자책'!$A$4:$E$1521,5,0)</f>
        <v>kEPUB</v>
      </c>
    </row>
    <row r="250" spans="1:11" s="6" customFormat="1" ht="24.75" customHeight="1">
      <c r="A250" s="18">
        <v>247</v>
      </c>
      <c r="B250" s="11" t="s">
        <v>14</v>
      </c>
      <c r="C250" s="14" t="s">
        <v>2055</v>
      </c>
      <c r="D250" s="14" t="s">
        <v>1155</v>
      </c>
      <c r="E250" s="14" t="s">
        <v>542</v>
      </c>
      <c r="F250" s="38">
        <f>VLOOKUP(C250,'[3]청소년용 전자책'!$A$4:$E$1521,2,0)</f>
        <v>1780</v>
      </c>
      <c r="G250" s="11">
        <f>VLOOKUP(C250,'[3]청소년용 전자책'!$A$4:$E$1521,3,0)</f>
        <v>1</v>
      </c>
      <c r="H250" s="7">
        <v>1780</v>
      </c>
      <c r="I250" s="11" t="str">
        <f>VLOOKUP(C250,'[3]청소년용 전자책'!$A$4:$E$1521,4,0)</f>
        <v>4801155511672</v>
      </c>
      <c r="J250" s="11" t="s">
        <v>363</v>
      </c>
      <c r="K250" s="11" t="str">
        <f>VLOOKUP(C250,'[3]청소년용 전자책'!$A$4:$E$1521,5,0)</f>
        <v>kEPUB</v>
      </c>
    </row>
    <row r="251" spans="1:11" s="6" customFormat="1" ht="24.75" customHeight="1">
      <c r="A251" s="11">
        <v>248</v>
      </c>
      <c r="B251" s="11" t="s">
        <v>14</v>
      </c>
      <c r="C251" s="14" t="s">
        <v>3398</v>
      </c>
      <c r="D251" s="14" t="s">
        <v>4545</v>
      </c>
      <c r="E251" s="14" t="s">
        <v>4546</v>
      </c>
      <c r="F251" s="38">
        <f>VLOOKUP(C251,'[3]청소년용 전자책'!$A$4:$E$1521,2,0)</f>
        <v>25200</v>
      </c>
      <c r="G251" s="11">
        <f>VLOOKUP(C251,'[3]청소년용 전자책'!$A$4:$E$1521,3,0)</f>
        <v>2</v>
      </c>
      <c r="H251" s="7">
        <v>50400</v>
      </c>
      <c r="I251" s="11" t="str">
        <f>VLOOKUP(C251,'[3]청소년용 전자책'!$A$4:$E$1521,4,0)</f>
        <v>4808962478464</v>
      </c>
      <c r="J251" s="11" t="s">
        <v>363</v>
      </c>
      <c r="K251" s="11" t="str">
        <f>VLOOKUP(C251,'[3]청소년용 전자책'!$A$4:$E$1521,5,0)</f>
        <v>kEPUB</v>
      </c>
    </row>
    <row r="252" spans="1:11" s="6" customFormat="1" ht="24.75" customHeight="1">
      <c r="A252" s="18">
        <v>249</v>
      </c>
      <c r="B252" s="11" t="s">
        <v>14</v>
      </c>
      <c r="C252" s="14" t="s">
        <v>1289</v>
      </c>
      <c r="D252" s="14" t="s">
        <v>1705</v>
      </c>
      <c r="E252" s="14" t="s">
        <v>856</v>
      </c>
      <c r="F252" s="38">
        <f>VLOOKUP(C252,'[3]청소년용 전자책'!$A$4:$E$1521,2,0)</f>
        <v>9000</v>
      </c>
      <c r="G252" s="11">
        <f>VLOOKUP(C252,'[3]청소년용 전자책'!$A$4:$E$1521,3,0)</f>
        <v>2</v>
      </c>
      <c r="H252" s="7">
        <v>18000</v>
      </c>
      <c r="I252" s="11" t="str">
        <f>VLOOKUP(C252,'[3]청소년용 전자책'!$A$4:$E$1521,4,0)</f>
        <v>4808901181059</v>
      </c>
      <c r="J252" s="11" t="s">
        <v>363</v>
      </c>
      <c r="K252" s="11" t="str">
        <f>VLOOKUP(C252,'[3]청소년용 전자책'!$A$4:$E$1521,5,0)</f>
        <v>kEPUB</v>
      </c>
    </row>
    <row r="253" spans="1:11" s="6" customFormat="1" ht="24.75" customHeight="1">
      <c r="A253" s="11">
        <v>250</v>
      </c>
      <c r="B253" s="11" t="s">
        <v>14</v>
      </c>
      <c r="C253" s="14" t="s">
        <v>2289</v>
      </c>
      <c r="D253" s="14" t="s">
        <v>1651</v>
      </c>
      <c r="E253" s="14" t="s">
        <v>1699</v>
      </c>
      <c r="F253" s="38">
        <f>VLOOKUP(C253,'[3]청소년용 전자책'!$A$4:$E$1521,2,0)</f>
        <v>9000</v>
      </c>
      <c r="G253" s="11">
        <f>VLOOKUP(C253,'[3]청소년용 전자책'!$A$4:$E$1521,3,0)</f>
        <v>1</v>
      </c>
      <c r="H253" s="7">
        <v>9000</v>
      </c>
      <c r="I253" s="11" t="str">
        <f>VLOOKUP(C253,'[3]청소년용 전자책'!$A$4:$E$1521,4,0)</f>
        <v>4801186998732</v>
      </c>
      <c r="J253" s="11" t="s">
        <v>363</v>
      </c>
      <c r="K253" s="11" t="str">
        <f>VLOOKUP(C253,'[3]청소년용 전자책'!$A$4:$E$1521,5,0)</f>
        <v>kPDF+kEPUB</v>
      </c>
    </row>
    <row r="254" spans="1:11" s="6" customFormat="1" ht="24.75" customHeight="1">
      <c r="A254" s="11">
        <v>251</v>
      </c>
      <c r="B254" s="11" t="s">
        <v>14</v>
      </c>
      <c r="C254" s="14" t="s">
        <v>2100</v>
      </c>
      <c r="D254" s="14" t="s">
        <v>1651</v>
      </c>
      <c r="E254" s="14" t="s">
        <v>148</v>
      </c>
      <c r="F254" s="38">
        <f>VLOOKUP(C254,'[3]청소년용 전자책'!$A$4:$E$1521,2,0)</f>
        <v>16200</v>
      </c>
      <c r="G254" s="11">
        <f>VLOOKUP(C254,'[3]청소년용 전자책'!$A$4:$E$1521,3,0)</f>
        <v>1</v>
      </c>
      <c r="H254" s="7">
        <v>16200</v>
      </c>
      <c r="I254" s="11" t="str">
        <f>VLOOKUP(C254,'[3]청소년용 전자책'!$A$4:$E$1521,4,0)</f>
        <v>4808968332685</v>
      </c>
      <c r="J254" s="11" t="s">
        <v>363</v>
      </c>
      <c r="K254" s="11" t="str">
        <f>VLOOKUP(C254,'[3]청소년용 전자책'!$A$4:$E$1521,5,0)</f>
        <v>kEPUB</v>
      </c>
    </row>
    <row r="255" spans="1:11" s="6" customFormat="1" ht="24.75" customHeight="1">
      <c r="A255" s="11">
        <v>252</v>
      </c>
      <c r="B255" s="11" t="s">
        <v>14</v>
      </c>
      <c r="C255" s="14" t="s">
        <v>3782</v>
      </c>
      <c r="D255" s="14" t="s">
        <v>4822</v>
      </c>
      <c r="E255" s="14" t="s">
        <v>373</v>
      </c>
      <c r="F255" s="38">
        <f>VLOOKUP(C255,'[3]청소년용 전자책'!$A$4:$E$1521,2,0)</f>
        <v>18000</v>
      </c>
      <c r="G255" s="11">
        <f>VLOOKUP(C255,'[3]청소년용 전자책'!$A$4:$E$1521,3,0)</f>
        <v>2</v>
      </c>
      <c r="H255" s="7">
        <v>36000</v>
      </c>
      <c r="I255" s="11" t="str">
        <f>VLOOKUP(C255,'[3]청소년용 전자책'!$A$4:$E$1521,4,0)</f>
        <v>4801189709212</v>
      </c>
      <c r="J255" s="11" t="s">
        <v>363</v>
      </c>
      <c r="K255" s="11" t="str">
        <f>VLOOKUP(C255,'[3]청소년용 전자책'!$A$4:$E$1521,5,0)</f>
        <v>kEPUB</v>
      </c>
    </row>
    <row r="256" spans="1:11" s="6" customFormat="1" ht="24.75" customHeight="1">
      <c r="A256" s="18">
        <v>253</v>
      </c>
      <c r="B256" s="11" t="s">
        <v>14</v>
      </c>
      <c r="C256" s="14" t="s">
        <v>3095</v>
      </c>
      <c r="D256" s="14" t="s">
        <v>1651</v>
      </c>
      <c r="E256" s="14" t="s">
        <v>102</v>
      </c>
      <c r="F256" s="38">
        <f>VLOOKUP(C256,'[3]청소년용 전자책'!$A$4:$E$1521,2,0)</f>
        <v>9700</v>
      </c>
      <c r="G256" s="11">
        <f>VLOOKUP(C256,'[3]청소년용 전자책'!$A$4:$E$1521,3,0)</f>
        <v>1</v>
      </c>
      <c r="H256" s="7">
        <v>9700</v>
      </c>
      <c r="I256" s="11" t="str">
        <f>VLOOKUP(C256,'[3]청소년용 전자책'!$A$4:$E$1521,4,0)</f>
        <v>4801189998371</v>
      </c>
      <c r="J256" s="11" t="s">
        <v>363</v>
      </c>
      <c r="K256" s="11" t="str">
        <f>VLOOKUP(C256,'[3]청소년용 전자책'!$A$4:$E$1521,5,0)</f>
        <v>kEPUB</v>
      </c>
    </row>
    <row r="257" spans="1:11" s="6" customFormat="1" ht="24.75" customHeight="1">
      <c r="A257" s="18">
        <v>254</v>
      </c>
      <c r="B257" s="11" t="s">
        <v>14</v>
      </c>
      <c r="C257" s="14" t="s">
        <v>3094</v>
      </c>
      <c r="D257" s="14" t="s">
        <v>1651</v>
      </c>
      <c r="E257" s="14" t="s">
        <v>102</v>
      </c>
      <c r="F257" s="38">
        <f>VLOOKUP(C257,'[3]청소년용 전자책'!$A$4:$E$1521,2,0)</f>
        <v>11090</v>
      </c>
      <c r="G257" s="11">
        <f>VLOOKUP(C257,'[3]청소년용 전자책'!$A$4:$E$1521,3,0)</f>
        <v>1</v>
      </c>
      <c r="H257" s="7">
        <v>11090</v>
      </c>
      <c r="I257" s="11" t="str">
        <f>VLOOKUP(C257,'[3]청소년용 전자책'!$A$4:$E$1521,4,0)</f>
        <v>4801189998388</v>
      </c>
      <c r="J257" s="11" t="s">
        <v>363</v>
      </c>
      <c r="K257" s="11" t="str">
        <f>VLOOKUP(C257,'[3]청소년용 전자책'!$A$4:$E$1521,5,0)</f>
        <v>kEPUB</v>
      </c>
    </row>
    <row r="258" spans="1:11" s="6" customFormat="1" ht="24.75" customHeight="1">
      <c r="A258" s="18">
        <v>255</v>
      </c>
      <c r="B258" s="11" t="s">
        <v>14</v>
      </c>
      <c r="C258" s="14" t="s">
        <v>1008</v>
      </c>
      <c r="D258" s="14" t="s">
        <v>4499</v>
      </c>
      <c r="E258" s="14" t="s">
        <v>94</v>
      </c>
      <c r="F258" s="38">
        <f>VLOOKUP(C258,'[3]청소년용 전자책'!$A$4:$E$1521,2,0)</f>
        <v>27000</v>
      </c>
      <c r="G258" s="11">
        <f>VLOOKUP(C258,'[3]청소년용 전자책'!$A$4:$E$1521,3,0)</f>
        <v>2</v>
      </c>
      <c r="H258" s="7">
        <v>54000</v>
      </c>
      <c r="I258" s="11" t="str">
        <f>VLOOKUP(C258,'[3]청소년용 전자책'!$A$4:$E$1521,4,0)</f>
        <v>4808950984557</v>
      </c>
      <c r="J258" s="11" t="s">
        <v>363</v>
      </c>
      <c r="K258" s="11" t="str">
        <f>VLOOKUP(C258,'[3]청소년용 전자책'!$A$4:$E$1521,5,0)</f>
        <v>kPDF</v>
      </c>
    </row>
    <row r="259" spans="1:11" s="6" customFormat="1" ht="24.75" customHeight="1">
      <c r="A259" s="11">
        <v>256</v>
      </c>
      <c r="B259" s="11" t="s">
        <v>14</v>
      </c>
      <c r="C259" s="14" t="s">
        <v>2460</v>
      </c>
      <c r="D259" s="14" t="s">
        <v>4494</v>
      </c>
      <c r="E259" s="14" t="s">
        <v>682</v>
      </c>
      <c r="F259" s="38">
        <f>VLOOKUP(C259,'[3]청소년용 전자책'!$A$4:$E$1521,2,0)</f>
        <v>17280</v>
      </c>
      <c r="G259" s="11">
        <f>VLOOKUP(C259,'[3]청소년용 전자책'!$A$4:$E$1521,3,0)</f>
        <v>2</v>
      </c>
      <c r="H259" s="7">
        <v>34560</v>
      </c>
      <c r="I259" s="11" t="str">
        <f>VLOOKUP(C259,'[3]청소년용 전자책'!$A$4:$E$1521,4,0)</f>
        <v>4801189271771</v>
      </c>
      <c r="J259" s="11" t="s">
        <v>452</v>
      </c>
      <c r="K259" s="11" t="str">
        <f>VLOOKUP(C259,'[3]청소년용 전자책'!$A$4:$E$1521,5,0)</f>
        <v>kEPUB</v>
      </c>
    </row>
    <row r="260" spans="1:11" s="6" customFormat="1" ht="24.75" customHeight="1">
      <c r="A260" s="18">
        <v>257</v>
      </c>
      <c r="B260" s="11" t="s">
        <v>14</v>
      </c>
      <c r="C260" s="14" t="s">
        <v>3772</v>
      </c>
      <c r="D260" s="14" t="s">
        <v>4489</v>
      </c>
      <c r="E260" s="14" t="s">
        <v>28</v>
      </c>
      <c r="F260" s="38">
        <f>VLOOKUP(C260,'[3]청소년용 전자책'!$A$4:$E$1521,2,0)</f>
        <v>13500</v>
      </c>
      <c r="G260" s="11">
        <f>VLOOKUP(C260,'[3]청소년용 전자책'!$A$4:$E$1521,3,0)</f>
        <v>5</v>
      </c>
      <c r="H260" s="7">
        <v>67500</v>
      </c>
      <c r="I260" s="11" t="str">
        <f>VLOOKUP(C260,'[3]청소년용 전자책'!$A$4:$E$1521,4,0)</f>
        <v>4808954654241</v>
      </c>
      <c r="J260" s="11" t="s">
        <v>452</v>
      </c>
      <c r="K260" s="11" t="str">
        <f>VLOOKUP(C260,'[3]청소년용 전자책'!$A$4:$E$1521,5,0)</f>
        <v>kEPUB</v>
      </c>
    </row>
    <row r="261" spans="1:11" s="6" customFormat="1" ht="24.75" customHeight="1">
      <c r="A261" s="11">
        <v>258</v>
      </c>
      <c r="B261" s="11" t="s">
        <v>14</v>
      </c>
      <c r="C261" s="14" t="s">
        <v>3771</v>
      </c>
      <c r="D261" s="14" t="s">
        <v>4489</v>
      </c>
      <c r="E261" s="14" t="s">
        <v>28</v>
      </c>
      <c r="F261" s="38">
        <f>VLOOKUP(C261,'[3]청소년용 전자책'!$A$4:$E$1521,2,0)</f>
        <v>14500</v>
      </c>
      <c r="G261" s="11">
        <f>VLOOKUP(C261,'[3]청소년용 전자책'!$A$4:$E$1521,3,0)</f>
        <v>5</v>
      </c>
      <c r="H261" s="7">
        <v>72500</v>
      </c>
      <c r="I261" s="11" t="str">
        <f>VLOOKUP(C261,'[3]청소년용 전자책'!$A$4:$E$1521,4,0)</f>
        <v>4808954654258</v>
      </c>
      <c r="J261" s="11" t="s">
        <v>452</v>
      </c>
      <c r="K261" s="11" t="str">
        <f>VLOOKUP(C261,'[3]청소년용 전자책'!$A$4:$E$1521,5,0)</f>
        <v>kEPUB</v>
      </c>
    </row>
    <row r="262" spans="1:11" s="6" customFormat="1" ht="24.75" customHeight="1">
      <c r="A262" s="11">
        <v>259</v>
      </c>
      <c r="B262" s="11" t="s">
        <v>14</v>
      </c>
      <c r="C262" s="14" t="s">
        <v>2628</v>
      </c>
      <c r="D262" s="14" t="s">
        <v>4811</v>
      </c>
      <c r="E262" s="14" t="s">
        <v>1448</v>
      </c>
      <c r="F262" s="38">
        <f>VLOOKUP(C262,'[3]청소년용 전자책'!$A$4:$E$1521,2,0)</f>
        <v>43200</v>
      </c>
      <c r="G262" s="11">
        <f>VLOOKUP(C262,'[3]청소년용 전자책'!$A$4:$E$1521,3,0)</f>
        <v>2</v>
      </c>
      <c r="H262" s="7">
        <v>86400</v>
      </c>
      <c r="I262" s="11" t="str">
        <f>VLOOKUP(C262,'[3]청소년용 전자책'!$A$4:$E$1521,4,0)</f>
        <v>4801186430942</v>
      </c>
      <c r="J262" s="11" t="s">
        <v>452</v>
      </c>
      <c r="K262" s="11" t="str">
        <f>VLOOKUP(C262,'[3]청소년용 전자책'!$A$4:$E$1521,5,0)</f>
        <v>kEPUB</v>
      </c>
    </row>
    <row r="263" spans="1:11" s="6" customFormat="1" ht="24.75" customHeight="1">
      <c r="A263" s="11">
        <v>260</v>
      </c>
      <c r="B263" s="11" t="s">
        <v>14</v>
      </c>
      <c r="C263" s="14" t="s">
        <v>2043</v>
      </c>
      <c r="D263" s="14" t="s">
        <v>876</v>
      </c>
      <c r="E263" s="14" t="s">
        <v>93</v>
      </c>
      <c r="F263" s="38">
        <f>VLOOKUP(C263,'[3]청소년용 전자책'!$A$4:$E$1521,2,0)</f>
        <v>7020</v>
      </c>
      <c r="G263" s="11">
        <f>VLOOKUP(C263,'[3]청소년용 전자책'!$A$4:$E$1521,3,0)</f>
        <v>1</v>
      </c>
      <c r="H263" s="7">
        <v>7020</v>
      </c>
      <c r="I263" s="11" t="str">
        <f>VLOOKUP(C263,'[3]청소년용 전자책'!$A$4:$E$1521,4,0)</f>
        <v>4801191280631</v>
      </c>
      <c r="J263" s="11" t="s">
        <v>452</v>
      </c>
      <c r="K263" s="11" t="str">
        <f>VLOOKUP(C263,'[3]청소년용 전자책'!$A$4:$E$1521,5,0)</f>
        <v>kEPUB</v>
      </c>
    </row>
    <row r="264" spans="1:11" s="6" customFormat="1" ht="24.75" customHeight="1">
      <c r="A264" s="18">
        <v>261</v>
      </c>
      <c r="B264" s="11" t="s">
        <v>14</v>
      </c>
      <c r="C264" s="14" t="s">
        <v>5196</v>
      </c>
      <c r="D264" s="14" t="s">
        <v>876</v>
      </c>
      <c r="E264" s="14" t="s">
        <v>856</v>
      </c>
      <c r="F264" s="38">
        <f>VLOOKUP(C264,'[3]청소년용 전자책'!$A$4:$E$1521,2,0)</f>
        <v>18200</v>
      </c>
      <c r="G264" s="11">
        <f>VLOOKUP(C264,'[3]청소년용 전자책'!$A$4:$E$1521,3,0)</f>
        <v>2</v>
      </c>
      <c r="H264" s="7">
        <v>36400</v>
      </c>
      <c r="I264" s="11" t="str">
        <f>VLOOKUP(C264,'[3]청소년용 전자책'!$A$4:$E$1521,4,0)</f>
        <v>4808901136257</v>
      </c>
      <c r="J264" s="11" t="s">
        <v>452</v>
      </c>
      <c r="K264" s="11" t="str">
        <f>VLOOKUP(C264,'[3]청소년용 전자책'!$A$4:$E$1521,5,0)</f>
        <v>kEPUB</v>
      </c>
    </row>
    <row r="265" spans="1:11" s="6" customFormat="1" ht="24.75" customHeight="1">
      <c r="A265" s="18">
        <v>262</v>
      </c>
      <c r="B265" s="11" t="s">
        <v>14</v>
      </c>
      <c r="C265" s="14" t="s">
        <v>5194</v>
      </c>
      <c r="D265" s="14" t="s">
        <v>876</v>
      </c>
      <c r="E265" s="14" t="s">
        <v>856</v>
      </c>
      <c r="F265" s="38">
        <f>VLOOKUP(C265,'[3]청소년용 전자책'!$A$4:$E$1521,2,0)</f>
        <v>18900</v>
      </c>
      <c r="G265" s="11">
        <f>VLOOKUP(C265,'[3]청소년용 전자책'!$A$4:$E$1521,3,0)</f>
        <v>2</v>
      </c>
      <c r="H265" s="7">
        <v>37800</v>
      </c>
      <c r="I265" s="11" t="str">
        <f>VLOOKUP(C265,'[3]청소년용 전자책'!$A$4:$E$1521,4,0)</f>
        <v>4808901136264</v>
      </c>
      <c r="J265" s="11" t="s">
        <v>452</v>
      </c>
      <c r="K265" s="11" t="str">
        <f>VLOOKUP(C265,'[3]청소년용 전자책'!$A$4:$E$1521,5,0)</f>
        <v>kEPUB</v>
      </c>
    </row>
    <row r="266" spans="1:11" s="6" customFormat="1" ht="24.75" customHeight="1">
      <c r="A266" s="18">
        <v>263</v>
      </c>
      <c r="B266" s="11" t="s">
        <v>14</v>
      </c>
      <c r="C266" s="14" t="s">
        <v>5199</v>
      </c>
      <c r="D266" s="14" t="s">
        <v>876</v>
      </c>
      <c r="E266" s="14" t="s">
        <v>856</v>
      </c>
      <c r="F266" s="38">
        <f>VLOOKUP(C266,'[3]청소년용 전자책'!$A$4:$E$1521,2,0)</f>
        <v>16800</v>
      </c>
      <c r="G266" s="11">
        <f>VLOOKUP(C266,'[3]청소년용 전자책'!$A$4:$E$1521,3,0)</f>
        <v>2</v>
      </c>
      <c r="H266" s="7">
        <v>33600</v>
      </c>
      <c r="I266" s="11" t="str">
        <f>VLOOKUP(C266,'[3]청소년용 전자책'!$A$4:$E$1521,4,0)</f>
        <v>4808901136271</v>
      </c>
      <c r="J266" s="11" t="s">
        <v>452</v>
      </c>
      <c r="K266" s="11" t="str">
        <f>VLOOKUP(C266,'[3]청소년용 전자책'!$A$4:$E$1521,5,0)</f>
        <v>kEPUB</v>
      </c>
    </row>
    <row r="267" spans="1:11" s="6" customFormat="1" ht="24.75" customHeight="1">
      <c r="A267" s="11">
        <v>264</v>
      </c>
      <c r="B267" s="11" t="s">
        <v>14</v>
      </c>
      <c r="C267" s="14" t="s">
        <v>2025</v>
      </c>
      <c r="D267" s="14" t="s">
        <v>663</v>
      </c>
      <c r="E267" s="14" t="s">
        <v>37</v>
      </c>
      <c r="F267" s="38">
        <f>VLOOKUP(C267,'[3]청소년용 전자책'!$A$4:$E$1521,2,0)</f>
        <v>28800</v>
      </c>
      <c r="G267" s="11">
        <f>VLOOKUP(C267,'[3]청소년용 전자책'!$A$4:$E$1521,3,0)</f>
        <v>1</v>
      </c>
      <c r="H267" s="7">
        <v>28800</v>
      </c>
      <c r="I267" s="11" t="str">
        <f>VLOOKUP(C267,'[3]청소년용 전자책'!$A$4:$E$1521,4,0)</f>
        <v>4808931010046</v>
      </c>
      <c r="J267" s="11" t="s">
        <v>452</v>
      </c>
      <c r="K267" s="11" t="str">
        <f>VLOOKUP(C267,'[3]청소년용 전자책'!$A$4:$E$1521,5,0)</f>
        <v>kEPUB</v>
      </c>
    </row>
    <row r="268" spans="1:11" s="6" customFormat="1" ht="24.75" customHeight="1">
      <c r="A268" s="18">
        <v>265</v>
      </c>
      <c r="B268" s="11" t="s">
        <v>14</v>
      </c>
      <c r="C268" s="14" t="s">
        <v>1298</v>
      </c>
      <c r="D268" s="14" t="s">
        <v>876</v>
      </c>
      <c r="E268" s="14" t="s">
        <v>81</v>
      </c>
      <c r="F268" s="38">
        <f>VLOOKUP(C268,'[3]청소년용 전자책'!$A$4:$E$1521,2,0)</f>
        <v>21600</v>
      </c>
      <c r="G268" s="11">
        <f>VLOOKUP(C268,'[3]청소년용 전자책'!$A$4:$E$1521,3,0)</f>
        <v>1</v>
      </c>
      <c r="H268" s="7">
        <v>21600</v>
      </c>
      <c r="I268" s="11" t="str">
        <f>VLOOKUP(C268,'[3]청소년용 전자책'!$A$4:$E$1521,4,0)</f>
        <v>4808932404806</v>
      </c>
      <c r="J268" s="11" t="s">
        <v>452</v>
      </c>
      <c r="K268" s="11" t="str">
        <f>VLOOKUP(C268,'[3]청소년용 전자책'!$A$4:$E$1521,5,0)</f>
        <v>kEPUB</v>
      </c>
    </row>
    <row r="269" spans="1:11" s="6" customFormat="1" ht="24.75" customHeight="1">
      <c r="A269" s="11">
        <v>266</v>
      </c>
      <c r="B269" s="11" t="s">
        <v>14</v>
      </c>
      <c r="C269" s="14" t="s">
        <v>1297</v>
      </c>
      <c r="D269" s="14" t="s">
        <v>876</v>
      </c>
      <c r="E269" s="14" t="s">
        <v>81</v>
      </c>
      <c r="F269" s="38">
        <f>VLOOKUP(C269,'[3]청소년용 전자책'!$A$4:$E$1521,2,0)</f>
        <v>21600</v>
      </c>
      <c r="G269" s="11">
        <f>VLOOKUP(C269,'[3]청소년용 전자책'!$A$4:$E$1521,3,0)</f>
        <v>1</v>
      </c>
      <c r="H269" s="7">
        <v>21600</v>
      </c>
      <c r="I269" s="11" t="str">
        <f>VLOOKUP(C269,'[3]청소년용 전자책'!$A$4:$E$1521,4,0)</f>
        <v>4808932404813</v>
      </c>
      <c r="J269" s="11" t="s">
        <v>452</v>
      </c>
      <c r="K269" s="11" t="str">
        <f>VLOOKUP(C269,'[3]청소년용 전자책'!$A$4:$E$1521,5,0)</f>
        <v>kEPUB</v>
      </c>
    </row>
    <row r="270" spans="1:11" s="6" customFormat="1" ht="24.75" customHeight="1">
      <c r="A270" s="11">
        <v>267</v>
      </c>
      <c r="B270" s="11" t="s">
        <v>14</v>
      </c>
      <c r="C270" s="14" t="s">
        <v>1296</v>
      </c>
      <c r="D270" s="14" t="s">
        <v>876</v>
      </c>
      <c r="E270" s="14" t="s">
        <v>81</v>
      </c>
      <c r="F270" s="38">
        <f>VLOOKUP(C270,'[3]청소년용 전자책'!$A$4:$E$1521,2,0)</f>
        <v>21600</v>
      </c>
      <c r="G270" s="11">
        <f>VLOOKUP(C270,'[3]청소년용 전자책'!$A$4:$E$1521,3,0)</f>
        <v>1</v>
      </c>
      <c r="H270" s="7">
        <v>21600</v>
      </c>
      <c r="I270" s="11" t="str">
        <f>VLOOKUP(C270,'[3]청소년용 전자책'!$A$4:$E$1521,4,0)</f>
        <v>4808932404820</v>
      </c>
      <c r="J270" s="11" t="s">
        <v>452</v>
      </c>
      <c r="K270" s="11" t="str">
        <f>VLOOKUP(C270,'[3]청소년용 전자책'!$A$4:$E$1521,5,0)</f>
        <v>kEPUB</v>
      </c>
    </row>
    <row r="271" spans="1:11" s="6" customFormat="1" ht="24.75" customHeight="1">
      <c r="A271" s="11">
        <v>268</v>
      </c>
      <c r="B271" s="11" t="s">
        <v>14</v>
      </c>
      <c r="C271" s="14" t="s">
        <v>1312</v>
      </c>
      <c r="D271" s="14" t="s">
        <v>1475</v>
      </c>
      <c r="E271" s="14" t="s">
        <v>1489</v>
      </c>
      <c r="F271" s="38">
        <f>VLOOKUP(C271,'[3]청소년용 전자책'!$A$4:$E$1521,2,0)</f>
        <v>59940</v>
      </c>
      <c r="G271" s="11">
        <f>VLOOKUP(C271,'[3]청소년용 전자책'!$A$4:$E$1521,3,0)</f>
        <v>1</v>
      </c>
      <c r="H271" s="7">
        <v>59940</v>
      </c>
      <c r="I271" s="11" t="str">
        <f>VLOOKUP(C271,'[3]청소년용 전자책'!$A$4:$E$1521,4,0)</f>
        <v>4801128855451</v>
      </c>
      <c r="J271" s="11" t="s">
        <v>452</v>
      </c>
      <c r="K271" s="11" t="str">
        <f>VLOOKUP(C271,'[3]청소년용 전자책'!$A$4:$E$1521,5,0)</f>
        <v>kEPUB</v>
      </c>
    </row>
    <row r="272" spans="1:11" s="6" customFormat="1" ht="24.75" customHeight="1">
      <c r="A272" s="18">
        <v>269</v>
      </c>
      <c r="B272" s="11" t="s">
        <v>14</v>
      </c>
      <c r="C272" s="14" t="s">
        <v>2542</v>
      </c>
      <c r="D272" s="14" t="s">
        <v>876</v>
      </c>
      <c r="E272" s="14" t="s">
        <v>4497</v>
      </c>
      <c r="F272" s="38">
        <f>VLOOKUP(C272,'[3]청소년용 전자책'!$A$4:$E$1521,2,0)</f>
        <v>15120</v>
      </c>
      <c r="G272" s="11">
        <f>VLOOKUP(C272,'[3]청소년용 전자책'!$A$4:$E$1521,3,0)</f>
        <v>1</v>
      </c>
      <c r="H272" s="7">
        <v>15120</v>
      </c>
      <c r="I272" s="11" t="str">
        <f>VLOOKUP(C272,'[3]청소년용 전자책'!$A$4:$E$1521,4,0)</f>
        <v>4801170360286</v>
      </c>
      <c r="J272" s="11" t="s">
        <v>452</v>
      </c>
      <c r="K272" s="11" t="str">
        <f>VLOOKUP(C272,'[3]청소년용 전자책'!$A$4:$E$1521,5,0)</f>
        <v>kPDF</v>
      </c>
    </row>
    <row r="273" spans="1:11" s="6" customFormat="1" ht="24.75" customHeight="1">
      <c r="A273" s="18">
        <v>270</v>
      </c>
      <c r="B273" s="11" t="s">
        <v>14</v>
      </c>
      <c r="C273" s="14" t="s">
        <v>2063</v>
      </c>
      <c r="D273" s="14" t="s">
        <v>5214</v>
      </c>
      <c r="E273" s="14" t="s">
        <v>856</v>
      </c>
      <c r="F273" s="38">
        <f>VLOOKUP(C273,'[3]청소년용 전자책'!$A$4:$E$1521,2,0)</f>
        <v>9000</v>
      </c>
      <c r="G273" s="11">
        <f>VLOOKUP(C273,'[3]청소년용 전자책'!$A$4:$E$1521,3,0)</f>
        <v>2</v>
      </c>
      <c r="H273" s="7">
        <v>18000</v>
      </c>
      <c r="I273" s="11" t="str">
        <f>VLOOKUP(C273,'[3]청소년용 전자책'!$A$4:$E$1521,4,0)</f>
        <v>4808901203607</v>
      </c>
      <c r="J273" s="11" t="s">
        <v>452</v>
      </c>
      <c r="K273" s="11" t="str">
        <f>VLOOKUP(C273,'[3]청소년용 전자책'!$A$4:$E$1521,5,0)</f>
        <v>kEPUB</v>
      </c>
    </row>
    <row r="274" spans="1:11" s="6" customFormat="1" ht="24.75" customHeight="1">
      <c r="A274" s="18">
        <v>271</v>
      </c>
      <c r="B274" s="11" t="s">
        <v>14</v>
      </c>
      <c r="C274" s="14" t="s">
        <v>3401</v>
      </c>
      <c r="D274" s="14" t="s">
        <v>4083</v>
      </c>
      <c r="E274" s="14" t="s">
        <v>1686</v>
      </c>
      <c r="F274" s="38">
        <f>VLOOKUP(C274,'[3]청소년용 전자책'!$A$4:$E$1521,2,0)</f>
        <v>5040</v>
      </c>
      <c r="G274" s="11">
        <f>VLOOKUP(C274,'[3]청소년용 전자책'!$A$4:$E$1521,3,0)</f>
        <v>1</v>
      </c>
      <c r="H274" s="7">
        <v>5040</v>
      </c>
      <c r="I274" s="11" t="str">
        <f>VLOOKUP(C274,'[3]청소년용 전자책'!$A$4:$E$1521,4,0)</f>
        <v>480D170925390</v>
      </c>
      <c r="J274" s="11" t="s">
        <v>726</v>
      </c>
      <c r="K274" s="11" t="str">
        <f>VLOOKUP(C274,'[3]청소년용 전자책'!$A$4:$E$1521,5,0)</f>
        <v>kEPUB</v>
      </c>
    </row>
    <row r="275" spans="1:11" s="6" customFormat="1" ht="24.75" customHeight="1">
      <c r="A275" s="11">
        <v>272</v>
      </c>
      <c r="B275" s="11" t="s">
        <v>14</v>
      </c>
      <c r="C275" s="14" t="s">
        <v>1107</v>
      </c>
      <c r="D275" s="14" t="s">
        <v>725</v>
      </c>
      <c r="E275" s="14" t="s">
        <v>588</v>
      </c>
      <c r="F275" s="38">
        <f>VLOOKUP(C275,'[3]청소년용 전자책'!$A$4:$E$1521,2,0)</f>
        <v>34780</v>
      </c>
      <c r="G275" s="11">
        <f>VLOOKUP(C275,'[3]청소년용 전자책'!$A$4:$E$1521,3,0)</f>
        <v>2</v>
      </c>
      <c r="H275" s="7">
        <v>69560</v>
      </c>
      <c r="I275" s="11" t="str">
        <f>VLOOKUP(C275,'[3]청소년용 전자책'!$A$4:$E$1521,4,0)</f>
        <v>4801130605211</v>
      </c>
      <c r="J275" s="11" t="s">
        <v>726</v>
      </c>
      <c r="K275" s="11" t="str">
        <f>VLOOKUP(C275,'[3]청소년용 전자책'!$A$4:$E$1521,5,0)</f>
        <v>kEPUB</v>
      </c>
    </row>
    <row r="276" spans="1:11" s="6" customFormat="1" ht="24.75" customHeight="1">
      <c r="A276" s="18">
        <v>273</v>
      </c>
      <c r="B276" s="11" t="s">
        <v>14</v>
      </c>
      <c r="C276" s="14" t="s">
        <v>3410</v>
      </c>
      <c r="D276" s="14" t="s">
        <v>4838</v>
      </c>
      <c r="E276" s="14" t="s">
        <v>4839</v>
      </c>
      <c r="F276" s="38">
        <f>VLOOKUP(C276,'[3]청소년용 전자책'!$A$4:$E$1521,2,0)</f>
        <v>2520</v>
      </c>
      <c r="G276" s="11">
        <f>VLOOKUP(C276,'[3]청소년용 전자책'!$A$4:$E$1521,3,0)</f>
        <v>1</v>
      </c>
      <c r="H276" s="7">
        <v>2520</v>
      </c>
      <c r="I276" s="11" t="str">
        <f>VLOOKUP(C276,'[3]청소년용 전자책'!$A$4:$E$1521,4,0)</f>
        <v>480D170710220</v>
      </c>
      <c r="J276" s="11" t="s">
        <v>553</v>
      </c>
      <c r="K276" s="11" t="str">
        <f>VLOOKUP(C276,'[3]청소년용 전자책'!$A$4:$E$1521,5,0)</f>
        <v>kEPUB</v>
      </c>
    </row>
    <row r="277" spans="1:11" s="6" customFormat="1" ht="24.75" customHeight="1">
      <c r="A277" s="11">
        <v>274</v>
      </c>
      <c r="B277" s="11" t="s">
        <v>14</v>
      </c>
      <c r="C277" s="14" t="s">
        <v>3270</v>
      </c>
      <c r="D277" s="14" t="s">
        <v>551</v>
      </c>
      <c r="E277" s="14" t="s">
        <v>552</v>
      </c>
      <c r="F277" s="38">
        <f>VLOOKUP(C277,'[3]청소년용 전자책'!$A$4:$E$1521,2,0)</f>
        <v>10800</v>
      </c>
      <c r="G277" s="11">
        <f>VLOOKUP(C277,'[3]청소년용 전자책'!$A$4:$E$1521,3,0)</f>
        <v>2</v>
      </c>
      <c r="H277" s="7">
        <v>21600</v>
      </c>
      <c r="I277" s="11" t="str">
        <f>VLOOKUP(C277,'[3]청소년용 전자책'!$A$4:$E$1521,4,0)</f>
        <v>4808994175720</v>
      </c>
      <c r="J277" s="11" t="s">
        <v>553</v>
      </c>
      <c r="K277" s="11" t="str">
        <f>VLOOKUP(C277,'[3]청소년용 전자책'!$A$4:$E$1521,5,0)</f>
        <v>kEPUB</v>
      </c>
    </row>
    <row r="278" spans="1:11" s="6" customFormat="1" ht="24.75" customHeight="1">
      <c r="A278" s="11">
        <v>275</v>
      </c>
      <c r="B278" s="11" t="s">
        <v>14</v>
      </c>
      <c r="C278" s="14" t="s">
        <v>1103</v>
      </c>
      <c r="D278" s="14" t="s">
        <v>551</v>
      </c>
      <c r="E278" s="14" t="s">
        <v>552</v>
      </c>
      <c r="F278" s="38">
        <f>VLOOKUP(C278,'[3]청소년용 전자책'!$A$4:$E$1521,2,0)</f>
        <v>10800</v>
      </c>
      <c r="G278" s="11">
        <f>VLOOKUP(C278,'[3]청소년용 전자책'!$A$4:$E$1521,3,0)</f>
        <v>2</v>
      </c>
      <c r="H278" s="7">
        <v>21600</v>
      </c>
      <c r="I278" s="11" t="str">
        <f>VLOOKUP(C278,'[3]청소년용 전자책'!$A$4:$E$1521,4,0)</f>
        <v>4808994175621</v>
      </c>
      <c r="J278" s="11" t="s">
        <v>553</v>
      </c>
      <c r="K278" s="11" t="str">
        <f>VLOOKUP(C278,'[3]청소년용 전자책'!$A$4:$E$1521,5,0)</f>
        <v>kEPUB</v>
      </c>
    </row>
    <row r="279" spans="1:11" s="6" customFormat="1" ht="24.75" customHeight="1">
      <c r="A279" s="11">
        <v>276</v>
      </c>
      <c r="B279" s="11" t="s">
        <v>14</v>
      </c>
      <c r="C279" s="14" t="s">
        <v>3407</v>
      </c>
      <c r="D279" s="14" t="s">
        <v>4841</v>
      </c>
      <c r="E279" s="14" t="s">
        <v>4839</v>
      </c>
      <c r="F279" s="38">
        <f>VLOOKUP(C279,'[3]청소년용 전자책'!$A$4:$E$1521,2,0)</f>
        <v>2520</v>
      </c>
      <c r="G279" s="11">
        <f>VLOOKUP(C279,'[3]청소년용 전자책'!$A$4:$E$1521,3,0)</f>
        <v>1</v>
      </c>
      <c r="H279" s="7">
        <v>2520</v>
      </c>
      <c r="I279" s="11" t="str">
        <f>VLOOKUP(C279,'[3]청소년용 전자책'!$A$4:$E$1521,4,0)</f>
        <v>480D170703390</v>
      </c>
      <c r="J279" s="11" t="s">
        <v>553</v>
      </c>
      <c r="K279" s="11" t="str">
        <f>VLOOKUP(C279,'[3]청소년용 전자책'!$A$4:$E$1521,5,0)</f>
        <v>kEPUB</v>
      </c>
    </row>
    <row r="280" spans="1:11" s="6" customFormat="1" ht="24.75" customHeight="1">
      <c r="A280" s="18">
        <v>277</v>
      </c>
      <c r="B280" s="11" t="s">
        <v>14</v>
      </c>
      <c r="C280" s="14" t="s">
        <v>3747</v>
      </c>
      <c r="D280" s="14" t="s">
        <v>4520</v>
      </c>
      <c r="E280" s="14" t="s">
        <v>568</v>
      </c>
      <c r="F280" s="38">
        <f>VLOOKUP(C280,'[3]청소년용 전자책'!$A$4:$E$1521,2,0)</f>
        <v>15660</v>
      </c>
      <c r="G280" s="11">
        <f>VLOOKUP(C280,'[3]청소년용 전자책'!$A$4:$E$1521,3,0)</f>
        <v>2</v>
      </c>
      <c r="H280" s="7">
        <v>31320</v>
      </c>
      <c r="I280" s="11" t="str">
        <f>VLOOKUP(C280,'[3]청소년용 전자책'!$A$4:$E$1521,4,0)</f>
        <v>4801196090273</v>
      </c>
      <c r="J280" s="11" t="s">
        <v>692</v>
      </c>
      <c r="K280" s="11" t="str">
        <f>VLOOKUP(C280,'[3]청소년용 전자책'!$A$4:$E$1521,5,0)</f>
        <v>kEPUB</v>
      </c>
    </row>
    <row r="281" spans="1:11" s="6" customFormat="1" ht="24.75" customHeight="1">
      <c r="A281" s="18">
        <v>278</v>
      </c>
      <c r="B281" s="11" t="s">
        <v>14</v>
      </c>
      <c r="C281" s="14" t="s">
        <v>5203</v>
      </c>
      <c r="D281" s="14" t="s">
        <v>4496</v>
      </c>
      <c r="E281" s="14" t="s">
        <v>856</v>
      </c>
      <c r="F281" s="38">
        <f>VLOOKUP(C281,'[3]청소년용 전자책'!$A$4:$E$1521,2,0)</f>
        <v>15400</v>
      </c>
      <c r="G281" s="11">
        <f>VLOOKUP(C281,'[3]청소년용 전자책'!$A$4:$E$1521,3,0)</f>
        <v>2</v>
      </c>
      <c r="H281" s="7">
        <v>30800</v>
      </c>
      <c r="I281" s="11" t="str">
        <f>VLOOKUP(C281,'[3]청소년용 전자책'!$A$4:$E$1521,4,0)</f>
        <v>4808901105475</v>
      </c>
      <c r="J281" s="11" t="s">
        <v>349</v>
      </c>
      <c r="K281" s="11" t="str">
        <f>VLOOKUP(C281,'[3]청소년용 전자책'!$A$4:$E$1521,5,0)</f>
        <v>kEPUB</v>
      </c>
    </row>
    <row r="282" spans="1:11" s="6" customFormat="1" ht="24.75" customHeight="1">
      <c r="A282" s="18">
        <v>279</v>
      </c>
      <c r="B282" s="11" t="s">
        <v>14</v>
      </c>
      <c r="C282" s="14" t="s">
        <v>2427</v>
      </c>
      <c r="D282" s="14" t="s">
        <v>949</v>
      </c>
      <c r="E282" s="14" t="s">
        <v>148</v>
      </c>
      <c r="F282" s="38">
        <f>VLOOKUP(C282,'[3]청소년용 전자책'!$A$4:$E$1521,2,0)</f>
        <v>15840</v>
      </c>
      <c r="G282" s="11">
        <f>VLOOKUP(C282,'[3]청소년용 전자책'!$A$4:$E$1521,3,0)</f>
        <v>1</v>
      </c>
      <c r="H282" s="7">
        <v>15840</v>
      </c>
      <c r="I282" s="11" t="str">
        <f>VLOOKUP(C282,'[3]청소년용 전자책'!$A$4:$E$1521,4,0)</f>
        <v>4808968332364</v>
      </c>
      <c r="J282" s="11" t="s">
        <v>349</v>
      </c>
      <c r="K282" s="11" t="str">
        <f>VLOOKUP(C282,'[3]청소년용 전자책'!$A$4:$E$1521,5,0)</f>
        <v>kEPUB</v>
      </c>
    </row>
    <row r="283" spans="1:11" s="6" customFormat="1" ht="24.75" customHeight="1">
      <c r="A283" s="11">
        <v>280</v>
      </c>
      <c r="B283" s="11" t="s">
        <v>14</v>
      </c>
      <c r="C283" s="14" t="s">
        <v>2944</v>
      </c>
      <c r="D283" s="14" t="s">
        <v>4488</v>
      </c>
      <c r="E283" s="14" t="s">
        <v>856</v>
      </c>
      <c r="F283" s="38">
        <f>VLOOKUP(C283,'[3]청소년용 전자책'!$A$4:$E$1521,2,0)</f>
        <v>15400</v>
      </c>
      <c r="G283" s="11">
        <f>VLOOKUP(C283,'[3]청소년용 전자책'!$A$4:$E$1521,3,0)</f>
        <v>2</v>
      </c>
      <c r="H283" s="7">
        <v>30800</v>
      </c>
      <c r="I283" s="11" t="str">
        <f>VLOOKUP(C283,'[3]청소년용 전자책'!$A$4:$E$1521,4,0)</f>
        <v>4808901091518</v>
      </c>
      <c r="J283" s="11" t="s">
        <v>514</v>
      </c>
      <c r="K283" s="11" t="str">
        <f>VLOOKUP(C283,'[3]청소년용 전자책'!$A$4:$E$1521,5,0)</f>
        <v>kEPUB</v>
      </c>
    </row>
    <row r="284" spans="1:11" s="6" customFormat="1" ht="24.75" customHeight="1">
      <c r="A284" s="18">
        <v>281</v>
      </c>
      <c r="B284" s="11" t="s">
        <v>14</v>
      </c>
      <c r="C284" s="14" t="s">
        <v>1285</v>
      </c>
      <c r="D284" s="14" t="s">
        <v>223</v>
      </c>
      <c r="E284" s="14" t="s">
        <v>682</v>
      </c>
      <c r="F284" s="38">
        <f>VLOOKUP(C284,'[3]청소년용 전자책'!$A$4:$E$1521,2,0)</f>
        <v>17100</v>
      </c>
      <c r="G284" s="11">
        <f>VLOOKUP(C284,'[3]청소년용 전자책'!$A$4:$E$1521,3,0)</f>
        <v>2</v>
      </c>
      <c r="H284" s="7">
        <v>34200</v>
      </c>
      <c r="I284" s="11" t="str">
        <f>VLOOKUP(C284,'[3]청소년용 전자책'!$A$4:$E$1521,4,0)</f>
        <v>4801190473447</v>
      </c>
      <c r="J284" s="11" t="s">
        <v>392</v>
      </c>
      <c r="K284" s="11" t="str">
        <f>VLOOKUP(C284,'[3]청소년용 전자책'!$A$4:$E$1521,5,0)</f>
        <v>kEPUB</v>
      </c>
    </row>
    <row r="285" spans="1:11" s="6" customFormat="1" ht="24" customHeight="1">
      <c r="A285" s="11">
        <v>282</v>
      </c>
      <c r="B285" s="11" t="s">
        <v>14</v>
      </c>
      <c r="C285" s="14" t="s">
        <v>2054</v>
      </c>
      <c r="D285" s="14" t="s">
        <v>4528</v>
      </c>
      <c r="E285" s="14" t="s">
        <v>143</v>
      </c>
      <c r="F285" s="38">
        <f>VLOOKUP(C285,'[3]청소년용 전자책'!$A$4:$E$1521,2,0)</f>
        <v>16130</v>
      </c>
      <c r="G285" s="11">
        <f>VLOOKUP(C285,'[3]청소년용 전자책'!$A$4:$E$1521,3,0)</f>
        <v>1</v>
      </c>
      <c r="H285" s="7">
        <v>16130</v>
      </c>
      <c r="I285" s="11" t="str">
        <f>VLOOKUP(C285,'[3]청소년용 전자책'!$A$4:$E$1521,4,0)</f>
        <v>4801161570342</v>
      </c>
      <c r="J285" s="11" t="s">
        <v>392</v>
      </c>
      <c r="K285" s="11" t="str">
        <f>VLOOKUP(C285,'[3]청소년용 전자책'!$A$4:$E$1521,5,0)</f>
        <v>kEPUB</v>
      </c>
    </row>
    <row r="286" spans="1:11" s="6" customFormat="1" ht="24.75" customHeight="1">
      <c r="A286" s="11">
        <v>283</v>
      </c>
      <c r="B286" s="11" t="s">
        <v>14</v>
      </c>
      <c r="C286" s="14" t="s">
        <v>2231</v>
      </c>
      <c r="D286" s="14" t="s">
        <v>1585</v>
      </c>
      <c r="E286" s="14" t="s">
        <v>4395</v>
      </c>
      <c r="F286" s="38">
        <f>VLOOKUP(C286,'[3]청소년용 전자책'!$A$4:$E$1521,2,0)</f>
        <v>17640</v>
      </c>
      <c r="G286" s="11">
        <f>VLOOKUP(C286,'[3]청소년용 전자책'!$A$4:$E$1521,3,0)</f>
        <v>1</v>
      </c>
      <c r="H286" s="7">
        <v>17640</v>
      </c>
      <c r="I286" s="11" t="str">
        <f>VLOOKUP(C286,'[3]청소년용 전자책'!$A$4:$E$1521,4,0)</f>
        <v>4808998697631</v>
      </c>
      <c r="J286" s="11" t="s">
        <v>392</v>
      </c>
      <c r="K286" s="11" t="str">
        <f>VLOOKUP(C286,'[3]청소년용 전자책'!$A$4:$E$1521,5,0)</f>
        <v>kEPUB</v>
      </c>
    </row>
    <row r="287" spans="1:11" s="6" customFormat="1" ht="24.75" customHeight="1">
      <c r="A287" s="11">
        <v>284</v>
      </c>
      <c r="B287" s="11" t="s">
        <v>14</v>
      </c>
      <c r="C287" s="14" t="s">
        <v>3724</v>
      </c>
      <c r="D287" s="14" t="s">
        <v>4525</v>
      </c>
      <c r="E287" s="14" t="s">
        <v>4443</v>
      </c>
      <c r="F287" s="38">
        <f>VLOOKUP(C287,'[3]청소년용 전자책'!$A$4:$E$1521,2,0)</f>
        <v>15660</v>
      </c>
      <c r="G287" s="11">
        <f>VLOOKUP(C287,'[3]청소년용 전자책'!$A$4:$E$1521,3,0)</f>
        <v>1</v>
      </c>
      <c r="H287" s="7">
        <v>15660</v>
      </c>
      <c r="I287" s="11" t="str">
        <f>VLOOKUP(C287,'[3]청소년용 전자책'!$A$4:$E$1521,4,0)</f>
        <v>4801188053262</v>
      </c>
      <c r="J287" s="11" t="s">
        <v>392</v>
      </c>
      <c r="K287" s="11" t="str">
        <f>VLOOKUP(C287,'[3]청소년용 전자책'!$A$4:$E$1521,5,0)</f>
        <v>kEPUB</v>
      </c>
    </row>
    <row r="288" spans="1:11" s="6" customFormat="1" ht="24.75" customHeight="1">
      <c r="A288" s="18">
        <v>285</v>
      </c>
      <c r="B288" s="11" t="s">
        <v>14</v>
      </c>
      <c r="C288" s="14" t="s">
        <v>1117</v>
      </c>
      <c r="D288" s="14" t="s">
        <v>499</v>
      </c>
      <c r="E288" s="14" t="s">
        <v>93</v>
      </c>
      <c r="F288" s="38">
        <f>VLOOKUP(C288,'[3]청소년용 전자책'!$A$4:$E$1521,2,0)</f>
        <v>13860</v>
      </c>
      <c r="G288" s="11">
        <f>VLOOKUP(C288,'[3]청소년용 전자책'!$A$4:$E$1521,3,0)</f>
        <v>1</v>
      </c>
      <c r="H288" s="7">
        <v>13860</v>
      </c>
      <c r="I288" s="11" t="str">
        <f>VLOOKUP(C288,'[3]청소년용 전자책'!$A$4:$E$1521,4,0)</f>
        <v>4801187142967</v>
      </c>
      <c r="J288" s="11" t="s">
        <v>392</v>
      </c>
      <c r="K288" s="11" t="str">
        <f>VLOOKUP(C288,'[3]청소년용 전자책'!$A$4:$E$1521,5,0)</f>
        <v>kEPUB</v>
      </c>
    </row>
    <row r="289" spans="1:11" s="6" customFormat="1" ht="24.75" customHeight="1">
      <c r="A289" s="18">
        <v>286</v>
      </c>
      <c r="B289" s="11" t="s">
        <v>14</v>
      </c>
      <c r="C289" s="14" t="s">
        <v>2942</v>
      </c>
      <c r="D289" s="14" t="s">
        <v>4508</v>
      </c>
      <c r="E289" s="14" t="s">
        <v>588</v>
      </c>
      <c r="F289" s="38">
        <f>VLOOKUP(C289,'[3]청소년용 전자책'!$A$4:$E$1521,2,0)</f>
        <v>38880</v>
      </c>
      <c r="G289" s="11">
        <f>VLOOKUP(C289,'[3]청소년용 전자책'!$A$4:$E$1521,3,0)</f>
        <v>2</v>
      </c>
      <c r="H289" s="7">
        <v>77760</v>
      </c>
      <c r="I289" s="11" t="str">
        <f>VLOOKUP(C289,'[3]청소년용 전자책'!$A$4:$E$1521,4,0)</f>
        <v>4801130630978</v>
      </c>
      <c r="J289" s="11" t="s">
        <v>392</v>
      </c>
      <c r="K289" s="11" t="str">
        <f>VLOOKUP(C289,'[3]청소년용 전자책'!$A$4:$E$1521,5,0)</f>
        <v>kEPUB</v>
      </c>
    </row>
    <row r="290" spans="1:11" s="6" customFormat="1" ht="24.75" customHeight="1">
      <c r="A290" s="18">
        <v>287</v>
      </c>
      <c r="B290" s="11" t="s">
        <v>14</v>
      </c>
      <c r="C290" s="14" t="s">
        <v>1102</v>
      </c>
      <c r="D290" s="14" t="s">
        <v>1161</v>
      </c>
      <c r="E290" s="14" t="s">
        <v>550</v>
      </c>
      <c r="F290" s="38">
        <f>VLOOKUP(C290,'[3]청소년용 전자책'!$A$4:$E$1521,2,0)</f>
        <v>4860</v>
      </c>
      <c r="G290" s="11">
        <f>VLOOKUP(C290,'[3]청소년용 전자책'!$A$4:$E$1521,3,0)</f>
        <v>1</v>
      </c>
      <c r="H290" s="7">
        <v>4860</v>
      </c>
      <c r="I290" s="11" t="str">
        <f>VLOOKUP(C290,'[3]청소년용 전자책'!$A$4:$E$1521,4,0)</f>
        <v>4808973810208</v>
      </c>
      <c r="J290" s="11" t="s">
        <v>392</v>
      </c>
      <c r="K290" s="11" t="str">
        <f>VLOOKUP(C290,'[3]청소년용 전자책'!$A$4:$E$1521,5,0)</f>
        <v>kPDF</v>
      </c>
    </row>
    <row r="291" spans="1:11" s="6" customFormat="1" ht="24.75" customHeight="1">
      <c r="A291" s="11">
        <v>288</v>
      </c>
      <c r="B291" s="11" t="s">
        <v>14</v>
      </c>
      <c r="C291" s="14" t="s">
        <v>5207</v>
      </c>
      <c r="D291" s="14" t="s">
        <v>5222</v>
      </c>
      <c r="E291" s="14" t="s">
        <v>856</v>
      </c>
      <c r="F291" s="38">
        <f>VLOOKUP(C291,'[3]청소년용 전자책'!$A$4:$E$1521,2,0)</f>
        <v>15200</v>
      </c>
      <c r="G291" s="11">
        <f>VLOOKUP(C291,'[3]청소년용 전자책'!$A$4:$E$1521,3,0)</f>
        <v>2</v>
      </c>
      <c r="H291" s="7">
        <v>30400</v>
      </c>
      <c r="I291" s="11" t="str">
        <f>VLOOKUP(C291,'[3]청소년용 전자책'!$A$4:$E$1521,4,0)</f>
        <v>4808901162898</v>
      </c>
      <c r="J291" s="11" t="s">
        <v>392</v>
      </c>
      <c r="K291" s="11" t="str">
        <f>VLOOKUP(C291,'[3]청소년용 전자책'!$A$4:$E$1521,5,0)</f>
        <v>kEPUB</v>
      </c>
    </row>
    <row r="292" spans="1:11" s="6" customFormat="1" ht="24.75" customHeight="1">
      <c r="A292" s="18">
        <v>289</v>
      </c>
      <c r="B292" s="11" t="s">
        <v>14</v>
      </c>
      <c r="C292" s="14" t="s">
        <v>1281</v>
      </c>
      <c r="D292" s="14" t="s">
        <v>1441</v>
      </c>
      <c r="E292" s="14" t="s">
        <v>682</v>
      </c>
      <c r="F292" s="38">
        <f>VLOOKUP(C292,'[3]청소년용 전자책'!$A$4:$E$1521,2,0)</f>
        <v>17280</v>
      </c>
      <c r="G292" s="11">
        <f>VLOOKUP(C292,'[3]청소년용 전자책'!$A$4:$E$1521,3,0)</f>
        <v>2</v>
      </c>
      <c r="H292" s="7">
        <v>34560</v>
      </c>
      <c r="I292" s="11" t="str">
        <f>VLOOKUP(C292,'[3]청소년용 전자책'!$A$4:$E$1521,4,0)</f>
        <v>4801190473508</v>
      </c>
      <c r="J292" s="11" t="s">
        <v>392</v>
      </c>
      <c r="K292" s="11" t="str">
        <f>VLOOKUP(C292,'[3]청소년용 전자책'!$A$4:$E$1521,5,0)</f>
        <v>kEPUB</v>
      </c>
    </row>
    <row r="293" spans="1:11" s="6" customFormat="1" ht="24.75" customHeight="1">
      <c r="A293" s="11">
        <v>290</v>
      </c>
      <c r="B293" s="11" t="s">
        <v>14</v>
      </c>
      <c r="C293" s="14" t="s">
        <v>1288</v>
      </c>
      <c r="D293" s="14" t="s">
        <v>1543</v>
      </c>
      <c r="E293" s="14" t="s">
        <v>105</v>
      </c>
      <c r="F293" s="38">
        <f>VLOOKUP(C293,'[3]청소년용 전자책'!$A$4:$E$1521,2,0)</f>
        <v>16200</v>
      </c>
      <c r="G293" s="11">
        <f>VLOOKUP(C293,'[3]청소년용 전자책'!$A$4:$E$1521,3,0)</f>
        <v>1</v>
      </c>
      <c r="H293" s="7">
        <v>16200</v>
      </c>
      <c r="I293" s="11" t="str">
        <f>VLOOKUP(C293,'[3]청소년용 전자책'!$A$4:$E$1521,4,0)</f>
        <v>4801161950793</v>
      </c>
      <c r="J293" s="11" t="s">
        <v>392</v>
      </c>
      <c r="K293" s="11" t="str">
        <f>VLOOKUP(C293,'[3]청소년용 전자책'!$A$4:$E$1521,5,0)</f>
        <v>kEPUB</v>
      </c>
    </row>
    <row r="294" spans="1:11" s="6" customFormat="1" ht="24.75" customHeight="1">
      <c r="A294" s="11">
        <v>291</v>
      </c>
      <c r="B294" s="11" t="s">
        <v>14</v>
      </c>
      <c r="C294" s="14" t="s">
        <v>2195</v>
      </c>
      <c r="D294" s="14" t="s">
        <v>1155</v>
      </c>
      <c r="E294" s="14" t="s">
        <v>37</v>
      </c>
      <c r="F294" s="38">
        <f>VLOOKUP(C294,'[3]청소년용 전자책'!$A$4:$E$1521,2,0)</f>
        <v>30600</v>
      </c>
      <c r="G294" s="11">
        <f>VLOOKUP(C294,'[3]청소년용 전자책'!$A$4:$E$1521,3,0)</f>
        <v>1</v>
      </c>
      <c r="H294" s="7">
        <v>30600</v>
      </c>
      <c r="I294" s="11" t="str">
        <f>VLOOKUP(C294,'[3]청소년용 전자책'!$A$4:$E$1521,4,0)</f>
        <v>4808931010916</v>
      </c>
      <c r="J294" s="11" t="s">
        <v>392</v>
      </c>
      <c r="K294" s="11" t="str">
        <f>VLOOKUP(C294,'[3]청소년용 전자책'!$A$4:$E$1521,5,0)</f>
        <v>kEPUB</v>
      </c>
    </row>
    <row r="295" spans="1:11" s="6" customFormat="1" ht="24.75" customHeight="1">
      <c r="A295" s="11">
        <v>292</v>
      </c>
      <c r="B295" s="11" t="s">
        <v>14</v>
      </c>
      <c r="C295" s="14" t="s">
        <v>1079</v>
      </c>
      <c r="D295" s="14" t="s">
        <v>223</v>
      </c>
      <c r="E295" s="14" t="s">
        <v>23</v>
      </c>
      <c r="F295" s="38">
        <f>VLOOKUP(C295,'[3]청소년용 전자책'!$A$4:$E$1521,2,0)</f>
        <v>1980</v>
      </c>
      <c r="G295" s="11">
        <f>VLOOKUP(C295,'[3]청소년용 전자책'!$A$4:$E$1521,3,0)</f>
        <v>1</v>
      </c>
      <c r="H295" s="7">
        <v>1980</v>
      </c>
      <c r="I295" s="11" t="str">
        <f>VLOOKUP(C295,'[3]청소년용 전자책'!$A$4:$E$1521,4,0)</f>
        <v>4801157955207</v>
      </c>
      <c r="J295" s="11" t="s">
        <v>392</v>
      </c>
      <c r="K295" s="11" t="str">
        <f>VLOOKUP(C295,'[3]청소년용 전자책'!$A$4:$E$1521,5,0)</f>
        <v>kEPUB</v>
      </c>
    </row>
    <row r="296" spans="1:11" s="6" customFormat="1" ht="24.75" customHeight="1">
      <c r="A296" s="18">
        <v>293</v>
      </c>
      <c r="B296" s="11" t="s">
        <v>14</v>
      </c>
      <c r="C296" s="14" t="s">
        <v>1711</v>
      </c>
      <c r="D296" s="14" t="s">
        <v>566</v>
      </c>
      <c r="E296" s="14" t="s">
        <v>52</v>
      </c>
      <c r="F296" s="38">
        <f>VLOOKUP(C296,'[3]청소년용 전자책'!$A$4:$E$1521,2,0)</f>
        <v>31680</v>
      </c>
      <c r="G296" s="11">
        <f>VLOOKUP(C296,'[3]청소년용 전자책'!$A$4:$E$1521,3,0)</f>
        <v>2</v>
      </c>
      <c r="H296" s="7">
        <v>63360</v>
      </c>
      <c r="I296" s="11" t="str">
        <f>VLOOKUP(C296,'[3]청소년용 전자책'!$A$4:$E$1521,4,0)</f>
        <v>4808932912578</v>
      </c>
      <c r="J296" s="11" t="s">
        <v>392</v>
      </c>
      <c r="K296" s="11" t="str">
        <f>VLOOKUP(C296,'[3]청소년용 전자책'!$A$4:$E$1521,5,0)</f>
        <v>kEPUB</v>
      </c>
    </row>
    <row r="297" spans="1:11" s="6" customFormat="1" ht="24.75" customHeight="1">
      <c r="A297" s="18">
        <v>294</v>
      </c>
      <c r="B297" s="11" t="s">
        <v>14</v>
      </c>
      <c r="C297" s="14" t="s">
        <v>3190</v>
      </c>
      <c r="D297" s="14" t="s">
        <v>5216</v>
      </c>
      <c r="E297" s="14" t="s">
        <v>856</v>
      </c>
      <c r="F297" s="38">
        <f>VLOOKUP(C297,'[3]청소년용 전자책'!$A$4:$E$1521,2,0)</f>
        <v>15400</v>
      </c>
      <c r="G297" s="11">
        <f>VLOOKUP(C297,'[3]청소년용 전자책'!$A$4:$E$1521,3,0)</f>
        <v>2</v>
      </c>
      <c r="H297" s="7">
        <v>30800</v>
      </c>
      <c r="I297" s="11" t="str">
        <f>VLOOKUP(C297,'[3]청소년용 전자책'!$A$4:$E$1521,4,0)</f>
        <v>4808901086286</v>
      </c>
      <c r="J297" s="11" t="s">
        <v>392</v>
      </c>
      <c r="K297" s="11" t="str">
        <f>VLOOKUP(C297,'[3]청소년용 전자책'!$A$4:$E$1521,5,0)</f>
        <v>kEPUB</v>
      </c>
    </row>
    <row r="298" spans="1:11" s="6" customFormat="1" ht="24.75" customHeight="1">
      <c r="A298" s="18">
        <v>295</v>
      </c>
      <c r="B298" s="11" t="s">
        <v>14</v>
      </c>
      <c r="C298" s="14" t="s">
        <v>3176</v>
      </c>
      <c r="D298" s="14" t="s">
        <v>566</v>
      </c>
      <c r="E298" s="14" t="s">
        <v>856</v>
      </c>
      <c r="F298" s="38">
        <f>VLOOKUP(C298,'[3]청소년용 전자책'!$A$4:$E$1521,2,0)</f>
        <v>11200</v>
      </c>
      <c r="G298" s="11">
        <f>VLOOKUP(C298,'[3]청소년용 전자책'!$A$4:$E$1521,3,0)</f>
        <v>2</v>
      </c>
      <c r="H298" s="7">
        <v>22400</v>
      </c>
      <c r="I298" s="11" t="str">
        <f>VLOOKUP(C298,'[3]청소년용 전자책'!$A$4:$E$1521,4,0)</f>
        <v>4808901163567</v>
      </c>
      <c r="J298" s="11" t="s">
        <v>392</v>
      </c>
      <c r="K298" s="11" t="str">
        <f>VLOOKUP(C298,'[3]청소년용 전자책'!$A$4:$E$1521,5,0)</f>
        <v>kEPUB</v>
      </c>
    </row>
    <row r="299" spans="1:11" s="6" customFormat="1" ht="24.75" customHeight="1">
      <c r="A299" s="11">
        <v>296</v>
      </c>
      <c r="B299" s="11" t="s">
        <v>14</v>
      </c>
      <c r="C299" s="14" t="s">
        <v>2433</v>
      </c>
      <c r="D299" s="14" t="s">
        <v>4079</v>
      </c>
      <c r="E299" s="14" t="s">
        <v>856</v>
      </c>
      <c r="F299" s="38">
        <f>VLOOKUP(C299,'[3]청소년용 전자책'!$A$4:$E$1521,2,0)</f>
        <v>16800</v>
      </c>
      <c r="G299" s="11">
        <f>VLOOKUP(C299,'[3]청소년용 전자책'!$A$4:$E$1521,3,0)</f>
        <v>2</v>
      </c>
      <c r="H299" s="7">
        <v>33600</v>
      </c>
      <c r="I299" s="11" t="str">
        <f>VLOOKUP(C299,'[3]청소년용 전자책'!$A$4:$E$1521,4,0)</f>
        <v>4808901115948</v>
      </c>
      <c r="J299" s="11" t="s">
        <v>392</v>
      </c>
      <c r="K299" s="11" t="str">
        <f>VLOOKUP(C299,'[3]청소년용 전자책'!$A$4:$E$1521,5,0)</f>
        <v>kEPUB</v>
      </c>
    </row>
    <row r="300" spans="1:11" s="6" customFormat="1" ht="24.75" customHeight="1">
      <c r="A300" s="18">
        <v>297</v>
      </c>
      <c r="B300" s="11" t="s">
        <v>14</v>
      </c>
      <c r="C300" s="14" t="s">
        <v>2352</v>
      </c>
      <c r="D300" s="14" t="s">
        <v>566</v>
      </c>
      <c r="E300" s="14" t="s">
        <v>856</v>
      </c>
      <c r="F300" s="38">
        <f>VLOOKUP(C300,'[3]청소년용 전자책'!$A$4:$E$1521,2,0)</f>
        <v>11200</v>
      </c>
      <c r="G300" s="11">
        <f>VLOOKUP(C300,'[3]청소년용 전자책'!$A$4:$E$1521,3,0)</f>
        <v>2</v>
      </c>
      <c r="H300" s="7">
        <v>22400</v>
      </c>
      <c r="I300" s="11" t="str">
        <f>VLOOKUP(C300,'[3]청소년용 전자책'!$A$4:$E$1521,4,0)</f>
        <v>4808901163581</v>
      </c>
      <c r="J300" s="11" t="s">
        <v>392</v>
      </c>
      <c r="K300" s="11" t="str">
        <f>VLOOKUP(C300,'[3]청소년용 전자책'!$A$4:$E$1521,5,0)</f>
        <v>kEPUB</v>
      </c>
    </row>
    <row r="301" spans="1:11" s="6" customFormat="1" ht="24.75" customHeight="1">
      <c r="A301" s="11">
        <v>298</v>
      </c>
      <c r="B301" s="11" t="s">
        <v>14</v>
      </c>
      <c r="C301" s="14" t="s">
        <v>2058</v>
      </c>
      <c r="D301" s="14" t="s">
        <v>566</v>
      </c>
      <c r="E301" s="14" t="s">
        <v>856</v>
      </c>
      <c r="F301" s="38">
        <f>VLOOKUP(C301,'[3]청소년용 전자책'!$A$4:$E$1521,2,0)</f>
        <v>15200</v>
      </c>
      <c r="G301" s="11">
        <f>VLOOKUP(C301,'[3]청소년용 전자책'!$A$4:$E$1521,3,0)</f>
        <v>2</v>
      </c>
      <c r="H301" s="7">
        <v>30400</v>
      </c>
      <c r="I301" s="11" t="str">
        <f>VLOOKUP(C301,'[3]청소년용 전자책'!$A$4:$E$1521,4,0)</f>
        <v>4808901163420</v>
      </c>
      <c r="J301" s="11" t="s">
        <v>392</v>
      </c>
      <c r="K301" s="11" t="str">
        <f>VLOOKUP(C301,'[3]청소년용 전자책'!$A$4:$E$1521,5,0)</f>
        <v>kEPUB</v>
      </c>
    </row>
    <row r="302" spans="1:11" s="6" customFormat="1" ht="24.75" customHeight="1">
      <c r="A302" s="11">
        <v>299</v>
      </c>
      <c r="B302" s="11" t="s">
        <v>14</v>
      </c>
      <c r="C302" s="14" t="s">
        <v>1279</v>
      </c>
      <c r="D302" s="14" t="s">
        <v>949</v>
      </c>
      <c r="E302" s="14" t="s">
        <v>856</v>
      </c>
      <c r="F302" s="38">
        <f>VLOOKUP(C302,'[3]청소년용 전자책'!$A$4:$E$1521,2,0)</f>
        <v>9000</v>
      </c>
      <c r="G302" s="11">
        <f>VLOOKUP(C302,'[3]청소년용 전자책'!$A$4:$E$1521,3,0)</f>
        <v>2</v>
      </c>
      <c r="H302" s="7">
        <v>18000</v>
      </c>
      <c r="I302" s="11" t="str">
        <f>VLOOKUP(C302,'[3]청소년용 전자책'!$A$4:$E$1521,4,0)</f>
        <v>4808901215778</v>
      </c>
      <c r="J302" s="11" t="s">
        <v>392</v>
      </c>
      <c r="K302" s="11" t="str">
        <f>VLOOKUP(C302,'[3]청소년용 전자책'!$A$4:$E$1521,5,0)</f>
        <v>kEPUB</v>
      </c>
    </row>
    <row r="303" spans="1:11" s="6" customFormat="1" ht="24.75" customHeight="1">
      <c r="A303" s="11">
        <v>300</v>
      </c>
      <c r="B303" s="11" t="s">
        <v>14</v>
      </c>
      <c r="C303" s="14" t="s">
        <v>1112</v>
      </c>
      <c r="D303" s="14" t="s">
        <v>957</v>
      </c>
      <c r="E303" s="14" t="s">
        <v>102</v>
      </c>
      <c r="F303" s="38">
        <f>VLOOKUP(C303,'[3]청소년용 전자책'!$A$4:$E$1521,2,0)</f>
        <v>11090</v>
      </c>
      <c r="G303" s="11">
        <f>VLOOKUP(C303,'[3]청소년용 전자책'!$A$4:$E$1521,3,0)</f>
        <v>1</v>
      </c>
      <c r="H303" s="7">
        <v>11090</v>
      </c>
      <c r="I303" s="11" t="str">
        <f>VLOOKUP(C303,'[3]청소년용 전자책'!$A$4:$E$1521,4,0)</f>
        <v>4801189998159</v>
      </c>
      <c r="J303" s="11" t="s">
        <v>392</v>
      </c>
      <c r="K303" s="11" t="str">
        <f>VLOOKUP(C303,'[3]청소년용 전자책'!$A$4:$E$1521,5,0)</f>
        <v>kEPUB</v>
      </c>
    </row>
    <row r="304" spans="1:11" s="6" customFormat="1" ht="24.75" customHeight="1">
      <c r="A304" s="18">
        <v>301</v>
      </c>
      <c r="B304" s="11" t="s">
        <v>14</v>
      </c>
      <c r="C304" s="14" t="s">
        <v>5206</v>
      </c>
      <c r="D304" s="14" t="s">
        <v>4496</v>
      </c>
      <c r="E304" s="14" t="s">
        <v>856</v>
      </c>
      <c r="F304" s="38">
        <f>VLOOKUP(C304,'[3]청소년용 전자책'!$A$4:$E$1521,2,0)</f>
        <v>12600</v>
      </c>
      <c r="G304" s="11">
        <f>VLOOKUP(C304,'[3]청소년용 전자책'!$A$4:$E$1521,3,0)</f>
        <v>2</v>
      </c>
      <c r="H304" s="7">
        <v>25200</v>
      </c>
      <c r="I304" s="11" t="str">
        <f>VLOOKUP(C304,'[3]청소년용 전자책'!$A$4:$E$1521,4,0)</f>
        <v>4808901102894</v>
      </c>
      <c r="J304" s="11" t="s">
        <v>392</v>
      </c>
      <c r="K304" s="11" t="str">
        <f>VLOOKUP(C304,'[3]청소년용 전자책'!$A$4:$E$1521,5,0)</f>
        <v>kEPUB</v>
      </c>
    </row>
    <row r="305" spans="1:11" s="6" customFormat="1" ht="24.75" customHeight="1">
      <c r="A305" s="18">
        <v>302</v>
      </c>
      <c r="B305" s="11" t="s">
        <v>14</v>
      </c>
      <c r="C305" s="14" t="s">
        <v>3168</v>
      </c>
      <c r="D305" s="14" t="s">
        <v>4834</v>
      </c>
      <c r="E305" s="14" t="s">
        <v>1314</v>
      </c>
      <c r="F305" s="38">
        <f>VLOOKUP(C305,'[3]청소년용 전자책'!$A$4:$E$1521,2,0)</f>
        <v>12600</v>
      </c>
      <c r="G305" s="11">
        <f>VLOOKUP(C305,'[3]청소년용 전자책'!$A$4:$E$1521,3,0)</f>
        <v>1</v>
      </c>
      <c r="H305" s="7">
        <v>12600</v>
      </c>
      <c r="I305" s="11" t="str">
        <f>VLOOKUP(C305,'[3]청소년용 전자책'!$A$4:$E$1521,4,0)</f>
        <v>4808989354727</v>
      </c>
      <c r="J305" s="11" t="s">
        <v>392</v>
      </c>
      <c r="K305" s="11" t="str">
        <f>VLOOKUP(C305,'[3]청소년용 전자책'!$A$4:$E$1521,5,0)</f>
        <v>kEPUB</v>
      </c>
    </row>
    <row r="306" spans="1:11" s="6" customFormat="1" ht="24.75" customHeight="1">
      <c r="A306" s="18">
        <v>303</v>
      </c>
      <c r="B306" s="11" t="s">
        <v>14</v>
      </c>
      <c r="C306" s="14" t="s">
        <v>2354</v>
      </c>
      <c r="D306" s="14" t="s">
        <v>3952</v>
      </c>
      <c r="E306" s="14" t="s">
        <v>856</v>
      </c>
      <c r="F306" s="38">
        <f>VLOOKUP(C306,'[3]청소년용 전자책'!$A$4:$E$1521,2,0)</f>
        <v>14000</v>
      </c>
      <c r="G306" s="11">
        <f>VLOOKUP(C306,'[3]청소년용 전자책'!$A$4:$E$1521,3,0)</f>
        <v>2</v>
      </c>
      <c r="H306" s="7">
        <v>28000</v>
      </c>
      <c r="I306" s="11" t="str">
        <f>VLOOKUP(C306,'[3]청소년용 전자책'!$A$4:$E$1521,4,0)</f>
        <v>4808901096544</v>
      </c>
      <c r="J306" s="11" t="s">
        <v>392</v>
      </c>
      <c r="K306" s="11" t="str">
        <f>VLOOKUP(C306,'[3]청소년용 전자책'!$A$4:$E$1521,5,0)</f>
        <v>kEPUB</v>
      </c>
    </row>
    <row r="307" spans="1:11" s="6" customFormat="1" ht="24.75" customHeight="1">
      <c r="A307" s="11">
        <v>304</v>
      </c>
      <c r="B307" s="11" t="s">
        <v>14</v>
      </c>
      <c r="C307" s="14" t="s">
        <v>1093</v>
      </c>
      <c r="D307" s="14" t="s">
        <v>1163</v>
      </c>
      <c r="E307" s="14" t="s">
        <v>52</v>
      </c>
      <c r="F307" s="38">
        <f>VLOOKUP(C307,'[3]청소년용 전자책'!$A$4:$E$1521,2,0)</f>
        <v>69120</v>
      </c>
      <c r="G307" s="11">
        <f>VLOOKUP(C307,'[3]청소년용 전자책'!$A$4:$E$1521,3,0)</f>
        <v>2</v>
      </c>
      <c r="H307" s="7">
        <v>138240</v>
      </c>
      <c r="I307" s="11" t="str">
        <f>VLOOKUP(C307,'[3]청소년용 전자책'!$A$4:$E$1521,4,0)</f>
        <v>4808932917207</v>
      </c>
      <c r="J307" s="11" t="s">
        <v>392</v>
      </c>
      <c r="K307" s="11" t="str">
        <f>VLOOKUP(C307,'[3]청소년용 전자책'!$A$4:$E$1521,5,0)</f>
        <v>kEPUB</v>
      </c>
    </row>
    <row r="308" spans="1:11" s="6" customFormat="1" ht="24.75" customHeight="1">
      <c r="A308" s="18">
        <v>305</v>
      </c>
      <c r="B308" s="11" t="s">
        <v>14</v>
      </c>
      <c r="C308" s="14" t="s">
        <v>2882</v>
      </c>
      <c r="D308" s="14" t="s">
        <v>1162</v>
      </c>
      <c r="E308" s="14" t="s">
        <v>1402</v>
      </c>
      <c r="F308" s="38">
        <f>VLOOKUP(C308,'[3]청소년용 전자책'!$A$4:$E$1521,2,0)</f>
        <v>13680</v>
      </c>
      <c r="G308" s="11">
        <f>VLOOKUP(C308,'[3]청소년용 전자책'!$A$4:$E$1521,3,0)</f>
        <v>1</v>
      </c>
      <c r="H308" s="7">
        <v>13680</v>
      </c>
      <c r="I308" s="11" t="str">
        <f>VLOOKUP(C308,'[3]청소년용 전자책'!$A$4:$E$1521,4,0)</f>
        <v>4801185393613</v>
      </c>
      <c r="J308" s="11" t="s">
        <v>392</v>
      </c>
      <c r="K308" s="11" t="str">
        <f>VLOOKUP(C308,'[3]청소년용 전자책'!$A$4:$E$1521,5,0)</f>
        <v>kEPUB</v>
      </c>
    </row>
    <row r="309" spans="1:11" s="6" customFormat="1" ht="24.75" customHeight="1">
      <c r="A309" s="11">
        <v>306</v>
      </c>
      <c r="B309" s="11" t="s">
        <v>14</v>
      </c>
      <c r="C309" s="14" t="s">
        <v>2353</v>
      </c>
      <c r="D309" s="14" t="s">
        <v>566</v>
      </c>
      <c r="E309" s="14" t="s">
        <v>856</v>
      </c>
      <c r="F309" s="38">
        <f>VLOOKUP(C309,'[3]청소년용 전자책'!$A$4:$E$1521,2,0)</f>
        <v>11200</v>
      </c>
      <c r="G309" s="11">
        <f>VLOOKUP(C309,'[3]청소년용 전자책'!$A$4:$E$1521,3,0)</f>
        <v>2</v>
      </c>
      <c r="H309" s="7">
        <v>22400</v>
      </c>
      <c r="I309" s="11" t="str">
        <f>VLOOKUP(C309,'[3]청소년용 전자책'!$A$4:$E$1521,4,0)</f>
        <v>4808901163574</v>
      </c>
      <c r="J309" s="11" t="s">
        <v>392</v>
      </c>
      <c r="K309" s="11" t="str">
        <f>VLOOKUP(C309,'[3]청소년용 전자책'!$A$4:$E$1521,5,0)</f>
        <v>kEPUB</v>
      </c>
    </row>
    <row r="310" spans="1:11" s="6" customFormat="1" ht="24.75" customHeight="1">
      <c r="A310" s="11">
        <v>307</v>
      </c>
      <c r="B310" s="11" t="s">
        <v>14</v>
      </c>
      <c r="C310" s="14" t="s">
        <v>2777</v>
      </c>
      <c r="D310" s="14" t="s">
        <v>3977</v>
      </c>
      <c r="E310" s="14" t="s">
        <v>438</v>
      </c>
      <c r="F310" s="38">
        <f>VLOOKUP(C310,'[3]청소년용 전자책'!$A$4:$E$1521,2,0)</f>
        <v>28800</v>
      </c>
      <c r="G310" s="11">
        <f>VLOOKUP(C310,'[3]청소년용 전자책'!$A$4:$E$1521,3,0)</f>
        <v>1</v>
      </c>
      <c r="H310" s="7">
        <v>28800</v>
      </c>
      <c r="I310" s="11" t="str">
        <f>VLOOKUP(C310,'[3]청소년용 전자책'!$A$4:$E$1521,4,0)</f>
        <v>4808952751089</v>
      </c>
      <c r="J310" s="11" t="s">
        <v>392</v>
      </c>
      <c r="K310" s="11" t="str">
        <f>VLOOKUP(C310,'[3]청소년용 전자책'!$A$4:$E$1521,5,0)</f>
        <v>kEPUB</v>
      </c>
    </row>
    <row r="311" spans="1:11" s="6" customFormat="1" ht="24.75" customHeight="1">
      <c r="A311" s="11">
        <v>308</v>
      </c>
      <c r="B311" s="11" t="s">
        <v>14</v>
      </c>
      <c r="C311" s="14" t="s">
        <v>3191</v>
      </c>
      <c r="D311" s="14" t="s">
        <v>1700</v>
      </c>
      <c r="E311" s="14" t="s">
        <v>856</v>
      </c>
      <c r="F311" s="38">
        <f>VLOOKUP(C311,'[3]청소년용 전자책'!$A$4:$E$1521,2,0)</f>
        <v>14000</v>
      </c>
      <c r="G311" s="11">
        <f>VLOOKUP(C311,'[3]청소년용 전자책'!$A$4:$E$1521,3,0)</f>
        <v>2</v>
      </c>
      <c r="H311" s="7">
        <v>28000</v>
      </c>
      <c r="I311" s="11" t="str">
        <f>VLOOKUP(C311,'[3]청소년용 전자책'!$A$4:$E$1521,4,0)</f>
        <v>4808901088631</v>
      </c>
      <c r="J311" s="11" t="s">
        <v>392</v>
      </c>
      <c r="K311" s="11" t="str">
        <f>VLOOKUP(C311,'[3]청소년용 전자책'!$A$4:$E$1521,5,0)</f>
        <v>kEPUB</v>
      </c>
    </row>
    <row r="312" spans="1:11" s="6" customFormat="1" ht="24.75" customHeight="1">
      <c r="A312" s="18">
        <v>309</v>
      </c>
      <c r="B312" s="11" t="s">
        <v>14</v>
      </c>
      <c r="C312" s="14" t="s">
        <v>3790</v>
      </c>
      <c r="D312" s="14" t="s">
        <v>4488</v>
      </c>
      <c r="E312" s="14" t="s">
        <v>373</v>
      </c>
      <c r="F312" s="38">
        <f>VLOOKUP(C312,'[3]청소년용 전자책'!$A$4:$E$1521,2,0)</f>
        <v>21600</v>
      </c>
      <c r="G312" s="11">
        <f>VLOOKUP(C312,'[3]청소년용 전자책'!$A$4:$E$1521,3,0)</f>
        <v>2</v>
      </c>
      <c r="H312" s="7">
        <v>43200</v>
      </c>
      <c r="I312" s="11" t="str">
        <f>VLOOKUP(C312,'[3]청소년용 전자책'!$A$4:$E$1521,4,0)</f>
        <v>4801189709595</v>
      </c>
      <c r="J312" s="11" t="s">
        <v>392</v>
      </c>
      <c r="K312" s="11" t="str">
        <f>VLOOKUP(C312,'[3]청소년용 전자책'!$A$4:$E$1521,5,0)</f>
        <v>kEPUB</v>
      </c>
    </row>
    <row r="313" spans="1:11" s="6" customFormat="1" ht="24.75" customHeight="1">
      <c r="A313" s="18">
        <v>310</v>
      </c>
      <c r="B313" s="11" t="s">
        <v>14</v>
      </c>
      <c r="C313" s="14" t="s">
        <v>2126</v>
      </c>
      <c r="D313" s="14" t="s">
        <v>1585</v>
      </c>
      <c r="E313" s="14" t="s">
        <v>102</v>
      </c>
      <c r="F313" s="38">
        <f>VLOOKUP(C313,'[3]청소년용 전자책'!$A$4:$E$1521,2,0)</f>
        <v>9700</v>
      </c>
      <c r="G313" s="11">
        <f>VLOOKUP(C313,'[3]청소년용 전자책'!$A$4:$E$1521,3,0)</f>
        <v>1</v>
      </c>
      <c r="H313" s="7">
        <v>9700</v>
      </c>
      <c r="I313" s="11" t="str">
        <f>VLOOKUP(C313,'[3]청소년용 전자책'!$A$4:$E$1521,4,0)</f>
        <v>4801186877914</v>
      </c>
      <c r="J313" s="11" t="s">
        <v>392</v>
      </c>
      <c r="K313" s="11" t="str">
        <f>VLOOKUP(C313,'[3]청소년용 전자책'!$A$4:$E$1521,5,0)</f>
        <v>kEPUB</v>
      </c>
    </row>
    <row r="314" spans="1:11" s="6" customFormat="1" ht="24.75" customHeight="1">
      <c r="A314" s="18">
        <v>311</v>
      </c>
      <c r="B314" s="11" t="s">
        <v>14</v>
      </c>
      <c r="C314" s="14" t="s">
        <v>3272</v>
      </c>
      <c r="D314" s="14" t="s">
        <v>1162</v>
      </c>
      <c r="E314" s="14" t="s">
        <v>856</v>
      </c>
      <c r="F314" s="38">
        <f>VLOOKUP(C314,'[3]청소년용 전자책'!$A$4:$E$1521,2,0)</f>
        <v>18200</v>
      </c>
      <c r="G314" s="11">
        <f>VLOOKUP(C314,'[3]청소년용 전자책'!$A$4:$E$1521,3,0)</f>
        <v>2</v>
      </c>
      <c r="H314" s="7">
        <v>36400</v>
      </c>
      <c r="I314" s="11" t="str">
        <f>VLOOKUP(C314,'[3]청소년용 전자책'!$A$4:$E$1521,4,0)</f>
        <v>4808901165882</v>
      </c>
      <c r="J314" s="11" t="s">
        <v>392</v>
      </c>
      <c r="K314" s="11" t="str">
        <f>VLOOKUP(C314,'[3]청소년용 전자책'!$A$4:$E$1521,5,0)</f>
        <v>kEPUB</v>
      </c>
    </row>
    <row r="315" spans="1:11" s="6" customFormat="1" ht="24.75" customHeight="1">
      <c r="A315" s="11">
        <v>312</v>
      </c>
      <c r="B315" s="11" t="s">
        <v>14</v>
      </c>
      <c r="C315" s="14" t="s">
        <v>2146</v>
      </c>
      <c r="D315" s="14" t="s">
        <v>4459</v>
      </c>
      <c r="E315" s="14" t="s">
        <v>107</v>
      </c>
      <c r="F315" s="38">
        <f>VLOOKUP(C315,'[3]청소년용 전자책'!$A$4:$E$1521,2,0)</f>
        <v>7200</v>
      </c>
      <c r="G315" s="11">
        <f>VLOOKUP(C315,'[3]청소년용 전자책'!$A$4:$E$1521,3,0)</f>
        <v>1</v>
      </c>
      <c r="H315" s="7">
        <v>7200</v>
      </c>
      <c r="I315" s="11" t="str">
        <f>VLOOKUP(C315,'[3]청소년용 전자책'!$A$4:$E$1521,4,0)</f>
        <v>4801189653171</v>
      </c>
      <c r="J315" s="11" t="s">
        <v>392</v>
      </c>
      <c r="K315" s="11" t="str">
        <f>VLOOKUP(C315,'[3]청소년용 전자책'!$A$4:$E$1521,5,0)</f>
        <v>kEPUB</v>
      </c>
    </row>
    <row r="316" spans="1:11" s="6" customFormat="1" ht="24.75" customHeight="1">
      <c r="A316" s="18">
        <v>313</v>
      </c>
      <c r="B316" s="11" t="s">
        <v>14</v>
      </c>
      <c r="C316" s="14" t="s">
        <v>2709</v>
      </c>
      <c r="D316" s="14" t="s">
        <v>49</v>
      </c>
      <c r="E316" s="14" t="s">
        <v>390</v>
      </c>
      <c r="F316" s="38">
        <f>VLOOKUP(C316,'[3]청소년용 전자책'!$A$4:$E$1521,2,0)</f>
        <v>11550</v>
      </c>
      <c r="G316" s="11">
        <f>VLOOKUP(C316,'[3]청소년용 전자책'!$A$4:$E$1521,3,0)</f>
        <v>2</v>
      </c>
      <c r="H316" s="7">
        <v>23100</v>
      </c>
      <c r="I316" s="11" t="str">
        <f>VLOOKUP(C316,'[3]청소년용 전자책'!$A$4:$E$1521,4,0)</f>
        <v>4808925568584</v>
      </c>
      <c r="J316" s="11" t="s">
        <v>392</v>
      </c>
      <c r="K316" s="11" t="str">
        <f>VLOOKUP(C316,'[3]청소년용 전자책'!$A$4:$E$1521,5,0)</f>
        <v>kEPUB</v>
      </c>
    </row>
    <row r="317" spans="1:11" s="6" customFormat="1" ht="24.75" customHeight="1">
      <c r="A317" s="11">
        <v>314</v>
      </c>
      <c r="B317" s="11" t="s">
        <v>14</v>
      </c>
      <c r="C317" s="14" t="s">
        <v>2208</v>
      </c>
      <c r="D317" s="14" t="s">
        <v>4487</v>
      </c>
      <c r="E317" s="14" t="s">
        <v>28</v>
      </c>
      <c r="F317" s="38">
        <f>VLOOKUP(C317,'[3]청소년용 전자책'!$A$4:$E$1521,2,0)</f>
        <v>14000</v>
      </c>
      <c r="G317" s="11">
        <f>VLOOKUP(C317,'[3]청소년용 전자책'!$A$4:$E$1521,3,0)</f>
        <v>5</v>
      </c>
      <c r="H317" s="7">
        <v>70000</v>
      </c>
      <c r="I317" s="11" t="str">
        <f>VLOOKUP(C317,'[3]청소년용 전자책'!$A$4:$E$1521,4,0)</f>
        <v>4808954649445</v>
      </c>
      <c r="J317" s="11" t="s">
        <v>392</v>
      </c>
      <c r="K317" s="11" t="str">
        <f>VLOOKUP(C317,'[3]청소년용 전자책'!$A$4:$E$1521,5,0)</f>
        <v>kEPUB</v>
      </c>
    </row>
    <row r="318" spans="1:11" s="6" customFormat="1" ht="24.75" customHeight="1">
      <c r="A318" s="11">
        <v>315</v>
      </c>
      <c r="B318" s="11" t="s">
        <v>14</v>
      </c>
      <c r="C318" s="14" t="s">
        <v>5193</v>
      </c>
      <c r="D318" s="14" t="s">
        <v>5215</v>
      </c>
      <c r="E318" s="14" t="s">
        <v>856</v>
      </c>
      <c r="F318" s="38">
        <f>VLOOKUP(C318,'[3]청소년용 전자책'!$A$4:$E$1521,2,0)</f>
        <v>15400</v>
      </c>
      <c r="G318" s="11">
        <f>VLOOKUP(C318,'[3]청소년용 전자책'!$A$4:$E$1521,3,0)</f>
        <v>2</v>
      </c>
      <c r="H318" s="7">
        <v>30800</v>
      </c>
      <c r="I318" s="11" t="str">
        <f>VLOOKUP(C318,'[3]청소년용 전자책'!$A$4:$E$1521,4,0)</f>
        <v>4808901112701</v>
      </c>
      <c r="J318" s="11" t="s">
        <v>392</v>
      </c>
      <c r="K318" s="11" t="str">
        <f>VLOOKUP(C318,'[3]청소년용 전자책'!$A$4:$E$1521,5,0)</f>
        <v>kEPUB</v>
      </c>
    </row>
    <row r="319" spans="1:11" s="6" customFormat="1" ht="24.75" customHeight="1">
      <c r="A319" s="11">
        <v>316</v>
      </c>
      <c r="B319" s="11" t="s">
        <v>14</v>
      </c>
      <c r="C319" s="14" t="s">
        <v>5188</v>
      </c>
      <c r="D319" s="14" t="s">
        <v>5215</v>
      </c>
      <c r="E319" s="14" t="s">
        <v>856</v>
      </c>
      <c r="F319" s="38">
        <f>VLOOKUP(C319,'[3]청소년용 전자책'!$A$4:$E$1521,2,0)</f>
        <v>15400</v>
      </c>
      <c r="G319" s="11">
        <f>VLOOKUP(C319,'[3]청소년용 전자책'!$A$4:$E$1521,3,0)</f>
        <v>2</v>
      </c>
      <c r="H319" s="7">
        <v>30800</v>
      </c>
      <c r="I319" s="11" t="str">
        <f>VLOOKUP(C319,'[3]청소년용 전자책'!$A$4:$E$1521,4,0)</f>
        <v>4808901112718</v>
      </c>
      <c r="J319" s="11" t="s">
        <v>392</v>
      </c>
      <c r="K319" s="11" t="str">
        <f>VLOOKUP(C319,'[3]청소년용 전자책'!$A$4:$E$1521,5,0)</f>
        <v>kEPUB</v>
      </c>
    </row>
    <row r="320" spans="1:11" s="6" customFormat="1" ht="24.75" customHeight="1">
      <c r="A320" s="18">
        <v>317</v>
      </c>
      <c r="B320" s="11" t="s">
        <v>14</v>
      </c>
      <c r="C320" s="14" t="s">
        <v>3329</v>
      </c>
      <c r="D320" s="14" t="s">
        <v>5219</v>
      </c>
      <c r="E320" s="14" t="s">
        <v>856</v>
      </c>
      <c r="F320" s="38">
        <f>VLOOKUP(C320,'[3]청소년용 전자책'!$A$4:$E$1521,2,0)</f>
        <v>15400</v>
      </c>
      <c r="G320" s="11">
        <f>VLOOKUP(C320,'[3]청소년용 전자책'!$A$4:$E$1521,3,0)</f>
        <v>2</v>
      </c>
      <c r="H320" s="7">
        <v>30800</v>
      </c>
      <c r="I320" s="11" t="str">
        <f>VLOOKUP(C320,'[3]청소년용 전자책'!$A$4:$E$1521,4,0)</f>
        <v>4808901100012</v>
      </c>
      <c r="J320" s="11" t="s">
        <v>392</v>
      </c>
      <c r="K320" s="11" t="str">
        <f>VLOOKUP(C320,'[3]청소년용 전자책'!$A$4:$E$1521,5,0)</f>
        <v>kEPUB</v>
      </c>
    </row>
    <row r="321" spans="1:11" s="6" customFormat="1" ht="24.75" customHeight="1">
      <c r="A321" s="18">
        <v>318</v>
      </c>
      <c r="B321" s="11" t="s">
        <v>14</v>
      </c>
      <c r="C321" s="14" t="s">
        <v>1114</v>
      </c>
      <c r="D321" s="14" t="s">
        <v>591</v>
      </c>
      <c r="E321" s="14" t="s">
        <v>82</v>
      </c>
      <c r="F321" s="38">
        <f>VLOOKUP(C321,'[3]청소년용 전자책'!$A$4:$E$1521,2,0)</f>
        <v>17390</v>
      </c>
      <c r="G321" s="11">
        <f>VLOOKUP(C321,'[3]청소년용 전자책'!$A$4:$E$1521,3,0)</f>
        <v>1</v>
      </c>
      <c r="H321" s="7">
        <v>17390</v>
      </c>
      <c r="I321" s="11" t="str">
        <f>VLOOKUP(C321,'[3]청소년용 전자책'!$A$4:$E$1521,4,0)</f>
        <v>4801190234017</v>
      </c>
      <c r="J321" s="11" t="s">
        <v>392</v>
      </c>
      <c r="K321" s="11" t="str">
        <f>VLOOKUP(C321,'[3]청소년용 전자책'!$A$4:$E$1521,5,0)</f>
        <v>kEPUB</v>
      </c>
    </row>
    <row r="322" spans="1:11" s="6" customFormat="1" ht="24.75" customHeight="1">
      <c r="A322" s="18">
        <v>319</v>
      </c>
      <c r="B322" s="11" t="s">
        <v>14</v>
      </c>
      <c r="C322" s="14" t="s">
        <v>2125</v>
      </c>
      <c r="D322" s="14" t="s">
        <v>3973</v>
      </c>
      <c r="E322" s="14" t="s">
        <v>856</v>
      </c>
      <c r="F322" s="38">
        <f>VLOOKUP(C322,'[3]청소년용 전자책'!$A$4:$E$1521,2,0)</f>
        <v>9000</v>
      </c>
      <c r="G322" s="11">
        <f>VLOOKUP(C322,'[3]청소년용 전자책'!$A$4:$E$1521,3,0)</f>
        <v>2</v>
      </c>
      <c r="H322" s="7">
        <v>18000</v>
      </c>
      <c r="I322" s="11" t="str">
        <f>VLOOKUP(C322,'[3]청소년용 전자책'!$A$4:$E$1521,4,0)</f>
        <v>4808901215754</v>
      </c>
      <c r="J322" s="11" t="s">
        <v>392</v>
      </c>
      <c r="K322" s="11" t="str">
        <f>VLOOKUP(C322,'[3]청소년용 전자책'!$A$4:$E$1521,5,0)</f>
        <v>kEPUB</v>
      </c>
    </row>
    <row r="323" spans="1:11" s="6" customFormat="1" ht="24.75" customHeight="1">
      <c r="A323" s="11">
        <v>320</v>
      </c>
      <c r="B323" s="11" t="s">
        <v>14</v>
      </c>
      <c r="C323" s="14" t="s">
        <v>2471</v>
      </c>
      <c r="D323" s="14" t="s">
        <v>1581</v>
      </c>
      <c r="E323" s="14" t="s">
        <v>4395</v>
      </c>
      <c r="F323" s="38">
        <f>VLOOKUP(C323,'[3]청소년용 전자책'!$A$4:$E$1521,2,0)</f>
        <v>17640</v>
      </c>
      <c r="G323" s="11">
        <f>VLOOKUP(C323,'[3]청소년용 전자책'!$A$4:$E$1521,3,0)</f>
        <v>1</v>
      </c>
      <c r="H323" s="7">
        <v>17640</v>
      </c>
      <c r="I323" s="11" t="str">
        <f>VLOOKUP(C323,'[3]청소년용 전자책'!$A$4:$E$1521,4,0)</f>
        <v>4808998697662</v>
      </c>
      <c r="J323" s="11" t="s">
        <v>392</v>
      </c>
      <c r="K323" s="11" t="str">
        <f>VLOOKUP(C323,'[3]청소년용 전자책'!$A$4:$E$1521,5,0)</f>
        <v>kEPUB</v>
      </c>
    </row>
    <row r="324" spans="1:11" s="6" customFormat="1" ht="24.75" customHeight="1">
      <c r="A324" s="18">
        <v>321</v>
      </c>
      <c r="B324" s="11" t="s">
        <v>14</v>
      </c>
      <c r="C324" s="14" t="s">
        <v>1286</v>
      </c>
      <c r="D324" s="14" t="s">
        <v>1700</v>
      </c>
      <c r="E324" s="14" t="s">
        <v>856</v>
      </c>
      <c r="F324" s="38">
        <f>VLOOKUP(C324,'[3]청소년용 전자책'!$A$4:$E$1521,2,0)</f>
        <v>15400</v>
      </c>
      <c r="G324" s="11">
        <f>VLOOKUP(C324,'[3]청소년용 전자책'!$A$4:$E$1521,3,0)</f>
        <v>2</v>
      </c>
      <c r="H324" s="7">
        <v>30800</v>
      </c>
      <c r="I324" s="11" t="str">
        <f>VLOOKUP(C324,'[3]청소년용 전자책'!$A$4:$E$1521,4,0)</f>
        <v>4808901096490</v>
      </c>
      <c r="J324" s="11" t="s">
        <v>392</v>
      </c>
      <c r="K324" s="11" t="str">
        <f>VLOOKUP(C324,'[3]청소년용 전자책'!$A$4:$E$1521,5,0)</f>
        <v>kEPUB</v>
      </c>
    </row>
    <row r="325" spans="1:11" s="6" customFormat="1" ht="24.75" customHeight="1">
      <c r="A325" s="11">
        <v>322</v>
      </c>
      <c r="B325" s="11" t="s">
        <v>14</v>
      </c>
      <c r="C325" s="14" t="s">
        <v>2031</v>
      </c>
      <c r="D325" s="14" t="s">
        <v>591</v>
      </c>
      <c r="E325" s="14" t="s">
        <v>82</v>
      </c>
      <c r="F325" s="38">
        <f>VLOOKUP(C325,'[3]청소년용 전자책'!$A$4:$E$1521,2,0)</f>
        <v>17390</v>
      </c>
      <c r="G325" s="11">
        <f>VLOOKUP(C325,'[3]청소년용 전자책'!$A$4:$E$1521,3,0)</f>
        <v>1</v>
      </c>
      <c r="H325" s="7">
        <v>17390</v>
      </c>
      <c r="I325" s="11" t="str">
        <f>VLOOKUP(C325,'[3]청소년용 전자책'!$A$4:$E$1521,4,0)</f>
        <v>4801190234024</v>
      </c>
      <c r="J325" s="11" t="s">
        <v>392</v>
      </c>
      <c r="K325" s="11" t="str">
        <f>VLOOKUP(C325,'[3]청소년용 전자책'!$A$4:$E$1521,5,0)</f>
        <v>kEPUB</v>
      </c>
    </row>
    <row r="326" spans="1:11" s="6" customFormat="1" ht="24.75" customHeight="1">
      <c r="A326" s="11">
        <v>323</v>
      </c>
      <c r="B326" s="11" t="s">
        <v>14</v>
      </c>
      <c r="C326" s="14" t="s">
        <v>2527</v>
      </c>
      <c r="D326" s="14" t="s">
        <v>4503</v>
      </c>
      <c r="E326" s="14" t="s">
        <v>148</v>
      </c>
      <c r="F326" s="38">
        <f>VLOOKUP(C326,'[3]청소년용 전자책'!$A$4:$E$1521,2,0)</f>
        <v>22500</v>
      </c>
      <c r="G326" s="11">
        <f>VLOOKUP(C326,'[3]청소년용 전자책'!$A$4:$E$1521,3,0)</f>
        <v>1</v>
      </c>
      <c r="H326" s="7">
        <v>22500</v>
      </c>
      <c r="I326" s="11" t="str">
        <f>VLOOKUP(C326,'[3]청소년용 전자책'!$A$4:$E$1521,4,0)</f>
        <v>4808968332371</v>
      </c>
      <c r="J326" s="11" t="s">
        <v>392</v>
      </c>
      <c r="K326" s="11" t="str">
        <f>VLOOKUP(C326,'[3]청소년용 전자책'!$A$4:$E$1521,5,0)</f>
        <v>kEPUB</v>
      </c>
    </row>
    <row r="327" spans="1:11" s="6" customFormat="1" ht="24.75" customHeight="1">
      <c r="A327" s="11">
        <v>324</v>
      </c>
      <c r="B327" s="11" t="s">
        <v>14</v>
      </c>
      <c r="C327" s="14" t="s">
        <v>2428</v>
      </c>
      <c r="D327" s="14" t="s">
        <v>5221</v>
      </c>
      <c r="E327" s="14" t="s">
        <v>856</v>
      </c>
      <c r="F327" s="38">
        <f>VLOOKUP(C327,'[3]청소년용 전자책'!$A$4:$E$1521,2,0)</f>
        <v>15400</v>
      </c>
      <c r="G327" s="11">
        <f>VLOOKUP(C327,'[3]청소년용 전자책'!$A$4:$E$1521,3,0)</f>
        <v>2</v>
      </c>
      <c r="H327" s="7">
        <v>30800</v>
      </c>
      <c r="I327" s="11" t="str">
        <f>VLOOKUP(C327,'[3]청소년용 전자책'!$A$4:$E$1521,4,0)</f>
        <v>4808901086279</v>
      </c>
      <c r="J327" s="11" t="s">
        <v>392</v>
      </c>
      <c r="K327" s="11" t="str">
        <f>VLOOKUP(C327,'[3]청소년용 전자책'!$A$4:$E$1521,5,0)</f>
        <v>kEPUB</v>
      </c>
    </row>
    <row r="328" spans="1:11" s="6" customFormat="1" ht="24.75" customHeight="1">
      <c r="A328" s="18">
        <v>325</v>
      </c>
      <c r="B328" s="11" t="s">
        <v>14</v>
      </c>
      <c r="C328" s="14" t="s">
        <v>1109</v>
      </c>
      <c r="D328" s="14" t="s">
        <v>566</v>
      </c>
      <c r="E328" s="14" t="s">
        <v>15</v>
      </c>
      <c r="F328" s="38">
        <f>VLOOKUP(C328,'[3]청소년용 전자책'!$A$4:$E$1521,2,0)</f>
        <v>1980</v>
      </c>
      <c r="G328" s="11">
        <f>VLOOKUP(C328,'[3]청소년용 전자책'!$A$4:$E$1521,3,0)</f>
        <v>1</v>
      </c>
      <c r="H328" s="7">
        <v>1980</v>
      </c>
      <c r="I328" s="11" t="str">
        <f>VLOOKUP(C328,'[3]청소년용 전자책'!$A$4:$E$1521,4,0)</f>
        <v>4801164452270</v>
      </c>
      <c r="J328" s="11" t="s">
        <v>392</v>
      </c>
      <c r="K328" s="11" t="str">
        <f>VLOOKUP(C328,'[3]청소년용 전자책'!$A$4:$E$1521,5,0)</f>
        <v>kEPUB</v>
      </c>
    </row>
    <row r="329" spans="1:11" s="6" customFormat="1" ht="24.75" customHeight="1">
      <c r="A329" s="18">
        <v>326</v>
      </c>
      <c r="B329" s="11" t="s">
        <v>14</v>
      </c>
      <c r="C329" s="14" t="s">
        <v>2362</v>
      </c>
      <c r="D329" s="14" t="s">
        <v>1700</v>
      </c>
      <c r="E329" s="14" t="s">
        <v>856</v>
      </c>
      <c r="F329" s="38">
        <f>VLOOKUP(C329,'[3]청소년용 전자책'!$A$4:$E$1521,2,0)</f>
        <v>16800</v>
      </c>
      <c r="G329" s="11">
        <f>VLOOKUP(C329,'[3]청소년용 전자책'!$A$4:$E$1521,3,0)</f>
        <v>2</v>
      </c>
      <c r="H329" s="7">
        <v>33600</v>
      </c>
      <c r="I329" s="11" t="str">
        <f>VLOOKUP(C329,'[3]청소년용 전자책'!$A$4:$E$1521,4,0)</f>
        <v>4808901110189</v>
      </c>
      <c r="J329" s="11" t="s">
        <v>392</v>
      </c>
      <c r="K329" s="11" t="str">
        <f>VLOOKUP(C329,'[3]청소년용 전자책'!$A$4:$E$1521,5,0)</f>
        <v>kEPUB</v>
      </c>
    </row>
    <row r="330" spans="1:11" s="6" customFormat="1" ht="24.75" customHeight="1">
      <c r="A330" s="18">
        <v>327</v>
      </c>
      <c r="B330" s="11" t="s">
        <v>14</v>
      </c>
      <c r="C330" s="14" t="s">
        <v>1712</v>
      </c>
      <c r="D330" s="14" t="s">
        <v>1165</v>
      </c>
      <c r="E330" s="14" t="s">
        <v>366</v>
      </c>
      <c r="F330" s="38">
        <f>VLOOKUP(C330,'[3]청소년용 전자책'!$A$4:$E$1521,2,0)</f>
        <v>33840</v>
      </c>
      <c r="G330" s="11">
        <f>VLOOKUP(C330,'[3]청소년용 전자책'!$A$4:$E$1521,3,0)</f>
        <v>2</v>
      </c>
      <c r="H330" s="7">
        <v>67680</v>
      </c>
      <c r="I330" s="11" t="str">
        <f>VLOOKUP(C330,'[3]청소년용 전자책'!$A$4:$E$1521,4,0)</f>
        <v>4801130627510</v>
      </c>
      <c r="J330" s="11" t="s">
        <v>659</v>
      </c>
      <c r="K330" s="11" t="str">
        <f>VLOOKUP(C330,'[3]청소년용 전자책'!$A$4:$E$1521,5,0)</f>
        <v>kEPUB</v>
      </c>
    </row>
    <row r="331" spans="1:11" s="6" customFormat="1" ht="24.75" customHeight="1">
      <c r="A331" s="11">
        <v>328</v>
      </c>
      <c r="B331" s="11" t="s">
        <v>14</v>
      </c>
      <c r="C331" s="14" t="s">
        <v>3765</v>
      </c>
      <c r="D331" s="14" t="s">
        <v>4518</v>
      </c>
      <c r="E331" s="14" t="s">
        <v>1358</v>
      </c>
      <c r="F331" s="38">
        <f>VLOOKUP(C331,'[3]청소년용 전자책'!$A$4:$E$1521,2,0)</f>
        <v>16380</v>
      </c>
      <c r="G331" s="11">
        <f>VLOOKUP(C331,'[3]청소년용 전자책'!$A$4:$E$1521,3,0)</f>
        <v>1</v>
      </c>
      <c r="H331" s="7">
        <v>16380</v>
      </c>
      <c r="I331" s="11" t="str">
        <f>VLOOKUP(C331,'[3]청소년용 전자책'!$A$4:$E$1521,4,0)</f>
        <v>4808961557504</v>
      </c>
      <c r="J331" s="11" t="s">
        <v>659</v>
      </c>
      <c r="K331" s="11" t="str">
        <f>VLOOKUP(C331,'[3]청소년용 전자책'!$A$4:$E$1521,5,0)</f>
        <v>kEPUB</v>
      </c>
    </row>
    <row r="332" spans="1:11" s="6" customFormat="1" ht="24.75" customHeight="1">
      <c r="A332" s="18">
        <v>329</v>
      </c>
      <c r="B332" s="11" t="s">
        <v>14</v>
      </c>
      <c r="C332" s="14" t="s">
        <v>3633</v>
      </c>
      <c r="D332" s="14" t="s">
        <v>4526</v>
      </c>
      <c r="E332" s="14" t="s">
        <v>840</v>
      </c>
      <c r="F332" s="38">
        <f>VLOOKUP(C332,'[3]청소년용 전자책'!$A$4:$E$1521,2,0)</f>
        <v>16200</v>
      </c>
      <c r="G332" s="11">
        <f>VLOOKUP(C332,'[3]청소년용 전자책'!$A$4:$E$1521,3,0)</f>
        <v>1</v>
      </c>
      <c r="H332" s="7">
        <v>16200</v>
      </c>
      <c r="I332" s="11" t="str">
        <f>VLOOKUP(C332,'[3]청소년용 전자책'!$A$4:$E$1521,4,0)</f>
        <v>4801188974109</v>
      </c>
      <c r="J332" s="11" t="s">
        <v>659</v>
      </c>
      <c r="K332" s="11" t="str">
        <f>VLOOKUP(C332,'[3]청소년용 전자책'!$A$4:$E$1521,5,0)</f>
        <v>kPDF+kEPUB</v>
      </c>
    </row>
    <row r="333" spans="1:11" s="6" customFormat="1" ht="24.75" customHeight="1">
      <c r="A333" s="11">
        <v>330</v>
      </c>
      <c r="B333" s="11" t="s">
        <v>14</v>
      </c>
      <c r="C333" s="14" t="s">
        <v>1713</v>
      </c>
      <c r="D333" s="14" t="s">
        <v>1596</v>
      </c>
      <c r="E333" s="14" t="s">
        <v>687</v>
      </c>
      <c r="F333" s="38">
        <f>VLOOKUP(C333,'[3]청소년용 전자책'!$A$4:$E$1521,2,0)</f>
        <v>18900</v>
      </c>
      <c r="G333" s="11">
        <f>VLOOKUP(C333,'[3]청소년용 전자책'!$A$4:$E$1521,3,0)</f>
        <v>1</v>
      </c>
      <c r="H333" s="7">
        <v>18900</v>
      </c>
      <c r="I333" s="11" t="str">
        <f>VLOOKUP(C333,'[3]청소년용 전자책'!$A$4:$E$1521,4,0)</f>
        <v>4801186490892</v>
      </c>
      <c r="J333" s="11" t="s">
        <v>659</v>
      </c>
      <c r="K333" s="11" t="str">
        <f>VLOOKUP(C333,'[3]청소년용 전자책'!$A$4:$E$1521,5,0)</f>
        <v>kPDF</v>
      </c>
    </row>
    <row r="334" spans="1:11" s="6" customFormat="1" ht="24.75" customHeight="1">
      <c r="A334" s="11">
        <v>331</v>
      </c>
      <c r="B334" s="11" t="s">
        <v>14</v>
      </c>
      <c r="C334" s="14" t="s">
        <v>1301</v>
      </c>
      <c r="D334" s="14" t="s">
        <v>1620</v>
      </c>
      <c r="E334" s="14" t="s">
        <v>63</v>
      </c>
      <c r="F334" s="38">
        <f>VLOOKUP(C334,'[3]청소년용 전자책'!$A$4:$E$1521,2,0)</f>
        <v>25200</v>
      </c>
      <c r="G334" s="11">
        <f>VLOOKUP(C334,'[3]청소년용 전자책'!$A$4:$E$1521,3,0)</f>
        <v>1</v>
      </c>
      <c r="H334" s="7">
        <v>25200</v>
      </c>
      <c r="I334" s="11" t="str">
        <f>VLOOKUP(C334,'[3]청소년용 전자책'!$A$4:$E$1521,4,0)</f>
        <v>4808952241634</v>
      </c>
      <c r="J334" s="11" t="s">
        <v>659</v>
      </c>
      <c r="K334" s="11" t="str">
        <f>VLOOKUP(C334,'[3]청소년용 전자책'!$A$4:$E$1521,5,0)</f>
        <v>kEPUB</v>
      </c>
    </row>
    <row r="335" spans="1:11" s="6" customFormat="1" ht="24.75" customHeight="1">
      <c r="A335" s="11">
        <v>332</v>
      </c>
      <c r="B335" s="11" t="s">
        <v>14</v>
      </c>
      <c r="C335" s="14" t="s">
        <v>3232</v>
      </c>
      <c r="D335" s="14" t="s">
        <v>4516</v>
      </c>
      <c r="E335" s="14" t="s">
        <v>777</v>
      </c>
      <c r="F335" s="38">
        <f>VLOOKUP(C335,'[3]청소년용 전자책'!$A$4:$E$1521,2,0)</f>
        <v>16380</v>
      </c>
      <c r="G335" s="11">
        <f>VLOOKUP(C335,'[3]청소년용 전자책'!$A$4:$E$1521,3,0)</f>
        <v>1</v>
      </c>
      <c r="H335" s="7">
        <v>16380</v>
      </c>
      <c r="I335" s="11" t="str">
        <f>VLOOKUP(C335,'[3]청소년용 전자책'!$A$4:$E$1521,4,0)</f>
        <v>4801186979007</v>
      </c>
      <c r="J335" s="11" t="s">
        <v>659</v>
      </c>
      <c r="K335" s="11" t="str">
        <f>VLOOKUP(C335,'[3]청소년용 전자책'!$A$4:$E$1521,5,0)</f>
        <v>kEPUB</v>
      </c>
    </row>
    <row r="336" spans="1:11" s="6" customFormat="1" ht="24.75" customHeight="1">
      <c r="A336" s="18">
        <v>333</v>
      </c>
      <c r="B336" s="11" t="s">
        <v>14</v>
      </c>
      <c r="C336" s="14" t="s">
        <v>2591</v>
      </c>
      <c r="D336" s="14" t="s">
        <v>4498</v>
      </c>
      <c r="E336" s="14" t="s">
        <v>366</v>
      </c>
      <c r="F336" s="38">
        <f>VLOOKUP(C336,'[3]청소년용 전자책'!$A$4:$E$1521,2,0)</f>
        <v>33840</v>
      </c>
      <c r="G336" s="11">
        <f>VLOOKUP(C336,'[3]청소년용 전자책'!$A$4:$E$1521,3,0)</f>
        <v>2</v>
      </c>
      <c r="H336" s="7">
        <v>67680</v>
      </c>
      <c r="I336" s="11" t="str">
        <f>VLOOKUP(C336,'[3]청소년용 전자책'!$A$4:$E$1521,4,0)</f>
        <v>4801130618655</v>
      </c>
      <c r="J336" s="11" t="s">
        <v>659</v>
      </c>
      <c r="K336" s="11" t="str">
        <f>VLOOKUP(C336,'[3]청소년용 전자책'!$A$4:$E$1521,5,0)</f>
        <v>kEPUB</v>
      </c>
    </row>
    <row r="337" spans="1:11" s="6" customFormat="1" ht="24.75" customHeight="1">
      <c r="A337" s="18">
        <v>334</v>
      </c>
      <c r="B337" s="11" t="s">
        <v>14</v>
      </c>
      <c r="C337" s="14" t="s">
        <v>3037</v>
      </c>
      <c r="D337" s="14" t="s">
        <v>4498</v>
      </c>
      <c r="E337" s="14" t="s">
        <v>366</v>
      </c>
      <c r="F337" s="38">
        <f>VLOOKUP(C337,'[3]청소년용 전자책'!$A$4:$E$1521,2,0)</f>
        <v>32760</v>
      </c>
      <c r="G337" s="11">
        <f>VLOOKUP(C337,'[3]청소년용 전자책'!$A$4:$E$1521,3,0)</f>
        <v>2</v>
      </c>
      <c r="H337" s="7">
        <v>65520</v>
      </c>
      <c r="I337" s="11" t="str">
        <f>VLOOKUP(C337,'[3]청소년용 전자책'!$A$4:$E$1521,4,0)</f>
        <v>4801130632149</v>
      </c>
      <c r="J337" s="11" t="s">
        <v>659</v>
      </c>
      <c r="K337" s="11" t="str">
        <f>VLOOKUP(C337,'[3]청소년용 전자책'!$A$4:$E$1521,5,0)</f>
        <v>kEPUB</v>
      </c>
    </row>
    <row r="338" spans="1:11" s="6" customFormat="1" ht="24.75" customHeight="1">
      <c r="A338" s="18">
        <v>335</v>
      </c>
      <c r="B338" s="11" t="s">
        <v>14</v>
      </c>
      <c r="C338" s="14" t="s">
        <v>3103</v>
      </c>
      <c r="D338" s="14" t="s">
        <v>1165</v>
      </c>
      <c r="E338" s="14" t="s">
        <v>366</v>
      </c>
      <c r="F338" s="38">
        <f>VLOOKUP(C338,'[3]청소년용 전자책'!$A$4:$E$1521,2,0)</f>
        <v>35280</v>
      </c>
      <c r="G338" s="11">
        <f>VLOOKUP(C338,'[3]청소년용 전자책'!$A$4:$E$1521,3,0)</f>
        <v>2</v>
      </c>
      <c r="H338" s="7">
        <v>70560</v>
      </c>
      <c r="I338" s="11" t="str">
        <f>VLOOKUP(C338,'[3]청소년용 전자책'!$A$4:$E$1521,4,0)</f>
        <v>4801130634631</v>
      </c>
      <c r="J338" s="11" t="s">
        <v>659</v>
      </c>
      <c r="K338" s="11" t="str">
        <f>VLOOKUP(C338,'[3]청소년용 전자책'!$A$4:$E$1521,5,0)</f>
        <v>kEPUB</v>
      </c>
    </row>
    <row r="339" spans="1:11" s="6" customFormat="1" ht="24.75" customHeight="1">
      <c r="A339" s="11">
        <v>336</v>
      </c>
      <c r="B339" s="11" t="s">
        <v>14</v>
      </c>
      <c r="C339" s="14" t="s">
        <v>2098</v>
      </c>
      <c r="D339" s="14" t="s">
        <v>4498</v>
      </c>
      <c r="E339" s="14" t="s">
        <v>366</v>
      </c>
      <c r="F339" s="38">
        <f>VLOOKUP(C339,'[3]청소년용 전자책'!$A$4:$E$1521,2,0)</f>
        <v>32760</v>
      </c>
      <c r="G339" s="11">
        <f>VLOOKUP(C339,'[3]청소년용 전자책'!$A$4:$E$1521,3,0)</f>
        <v>2</v>
      </c>
      <c r="H339" s="7">
        <v>65520</v>
      </c>
      <c r="I339" s="11" t="str">
        <f>VLOOKUP(C339,'[3]청소년용 전자책'!$A$4:$E$1521,4,0)</f>
        <v>4801130626971</v>
      </c>
      <c r="J339" s="11" t="s">
        <v>659</v>
      </c>
      <c r="K339" s="11" t="str">
        <f>VLOOKUP(C339,'[3]청소년용 전자책'!$A$4:$E$1521,5,0)</f>
        <v>kEPUB</v>
      </c>
    </row>
    <row r="340" spans="1:11" s="6" customFormat="1" ht="24.75" customHeight="1">
      <c r="A340" s="18">
        <v>337</v>
      </c>
      <c r="B340" s="11" t="s">
        <v>14</v>
      </c>
      <c r="C340" s="14" t="s">
        <v>2899</v>
      </c>
      <c r="D340" s="14" t="s">
        <v>4815</v>
      </c>
      <c r="E340" s="14" t="s">
        <v>366</v>
      </c>
      <c r="F340" s="38">
        <f>VLOOKUP(C340,'[3]청소년용 전자책'!$A$4:$E$1521,2,0)</f>
        <v>32040</v>
      </c>
      <c r="G340" s="11">
        <f>VLOOKUP(C340,'[3]청소년용 전자책'!$A$4:$E$1521,3,0)</f>
        <v>2</v>
      </c>
      <c r="H340" s="7">
        <v>64080</v>
      </c>
      <c r="I340" s="11" t="str">
        <f>VLOOKUP(C340,'[3]청소년용 전자책'!$A$4:$E$1521,4,0)</f>
        <v>4801130630220</v>
      </c>
      <c r="J340" s="11" t="s">
        <v>659</v>
      </c>
      <c r="K340" s="11" t="str">
        <f>VLOOKUP(C340,'[3]청소년용 전자책'!$A$4:$E$1521,5,0)</f>
        <v>kEPUB</v>
      </c>
    </row>
    <row r="341" spans="1:11" s="6" customFormat="1" ht="24.75" customHeight="1">
      <c r="A341" s="11">
        <v>338</v>
      </c>
      <c r="B341" s="11" t="s">
        <v>14</v>
      </c>
      <c r="C341" s="14" t="s">
        <v>2263</v>
      </c>
      <c r="D341" s="14" t="s">
        <v>4806</v>
      </c>
      <c r="E341" s="14" t="s">
        <v>59</v>
      </c>
      <c r="F341" s="38">
        <f>VLOOKUP(C341,'[3]청소년용 전자책'!$A$4:$E$1521,2,0)</f>
        <v>22680</v>
      </c>
      <c r="G341" s="11">
        <f>VLOOKUP(C341,'[3]청소년용 전자책'!$A$4:$E$1521,3,0)</f>
        <v>2</v>
      </c>
      <c r="H341" s="7">
        <v>45360</v>
      </c>
      <c r="I341" s="11" t="str">
        <f>VLOOKUP(C341,'[3]청소년용 전자책'!$A$4:$E$1521,4,0)</f>
        <v>4801160944236</v>
      </c>
      <c r="J341" s="11" t="s">
        <v>659</v>
      </c>
      <c r="K341" s="11" t="str">
        <f>VLOOKUP(C341,'[3]청소년용 전자책'!$A$4:$E$1521,5,0)</f>
        <v>kEPUB</v>
      </c>
    </row>
    <row r="342" spans="1:11" s="6" customFormat="1" ht="24.75" customHeight="1">
      <c r="A342" s="11">
        <v>339</v>
      </c>
      <c r="B342" s="11" t="s">
        <v>14</v>
      </c>
      <c r="C342" s="14" t="s">
        <v>3543</v>
      </c>
      <c r="D342" s="14" t="s">
        <v>4833</v>
      </c>
      <c r="E342" s="14" t="s">
        <v>710</v>
      </c>
      <c r="F342" s="38">
        <f>VLOOKUP(C342,'[3]청소년용 전자책'!$A$4:$E$1521,2,0)</f>
        <v>28800</v>
      </c>
      <c r="G342" s="11">
        <f>VLOOKUP(C342,'[3]청소년용 전자책'!$A$4:$E$1521,3,0)</f>
        <v>1</v>
      </c>
      <c r="H342" s="7">
        <v>28800</v>
      </c>
      <c r="I342" s="11" t="str">
        <f>VLOOKUP(C342,'[3]청소년용 전자책'!$A$4:$E$1521,4,0)</f>
        <v>4801157233503</v>
      </c>
      <c r="J342" s="11" t="s">
        <v>659</v>
      </c>
      <c r="K342" s="11" t="str">
        <f>VLOOKUP(C342,'[3]청소년용 전자책'!$A$4:$E$1521,5,0)</f>
        <v>kEPUB</v>
      </c>
    </row>
    <row r="343" spans="1:11" s="6" customFormat="1" ht="24.75" customHeight="1">
      <c r="A343" s="11">
        <v>340</v>
      </c>
      <c r="B343" s="11" t="s">
        <v>14</v>
      </c>
      <c r="C343" s="14" t="s">
        <v>3276</v>
      </c>
      <c r="D343" s="14" t="s">
        <v>4531</v>
      </c>
      <c r="E343" s="14" t="s">
        <v>840</v>
      </c>
      <c r="F343" s="38">
        <f>VLOOKUP(C343,'[3]청소년용 전자책'!$A$4:$E$1521,2,0)</f>
        <v>11700</v>
      </c>
      <c r="G343" s="11">
        <f>VLOOKUP(C343,'[3]청소년용 전자책'!$A$4:$E$1521,3,0)</f>
        <v>1</v>
      </c>
      <c r="H343" s="7">
        <v>11700</v>
      </c>
      <c r="I343" s="11" t="str">
        <f>VLOOKUP(C343,'[3]청소년용 전자책'!$A$4:$E$1521,4,0)</f>
        <v>4801195656982</v>
      </c>
      <c r="J343" s="11" t="s">
        <v>659</v>
      </c>
      <c r="K343" s="11" t="str">
        <f>VLOOKUP(C343,'[3]청소년용 전자책'!$A$4:$E$1521,5,0)</f>
        <v>kPDF+kEPUB</v>
      </c>
    </row>
    <row r="344" spans="1:11" s="6" customFormat="1" ht="24.75" customHeight="1">
      <c r="A344" s="18">
        <v>341</v>
      </c>
      <c r="B344" s="11" t="s">
        <v>14</v>
      </c>
      <c r="C344" s="14" t="s">
        <v>2323</v>
      </c>
      <c r="D344" s="14" t="s">
        <v>949</v>
      </c>
      <c r="E344" s="14" t="s">
        <v>1396</v>
      </c>
      <c r="F344" s="38">
        <f>VLOOKUP(C344,'[3]청소년용 전자책'!$A$4:$E$1521,2,0)</f>
        <v>14040</v>
      </c>
      <c r="G344" s="11">
        <f>VLOOKUP(C344,'[3]청소년용 전자책'!$A$4:$E$1521,3,0)</f>
        <v>1</v>
      </c>
      <c r="H344" s="7">
        <v>14040</v>
      </c>
      <c r="I344" s="11" t="str">
        <f>VLOOKUP(C344,'[3]청소년용 전자책'!$A$4:$E$1521,4,0)</f>
        <v>4801189213023</v>
      </c>
      <c r="J344" s="11" t="s">
        <v>659</v>
      </c>
      <c r="K344" s="11" t="str">
        <f>VLOOKUP(C344,'[3]청소년용 전자책'!$A$4:$E$1521,5,0)</f>
        <v>kPDF+kEPUB</v>
      </c>
    </row>
    <row r="345" spans="1:11" s="6" customFormat="1" ht="24.75" customHeight="1">
      <c r="A345" s="18">
        <v>342</v>
      </c>
      <c r="B345" s="11" t="s">
        <v>14</v>
      </c>
      <c r="C345" s="14" t="s">
        <v>2284</v>
      </c>
      <c r="D345" s="14" t="s">
        <v>4081</v>
      </c>
      <c r="E345" s="14" t="s">
        <v>687</v>
      </c>
      <c r="F345" s="38">
        <f>VLOOKUP(C345,'[3]청소년용 전자책'!$A$4:$E$1521,2,0)</f>
        <v>16380</v>
      </c>
      <c r="G345" s="11">
        <f>VLOOKUP(C345,'[3]청소년용 전자책'!$A$4:$E$1521,3,0)</f>
        <v>1</v>
      </c>
      <c r="H345" s="7">
        <v>16380</v>
      </c>
      <c r="I345" s="11" t="str">
        <f>VLOOKUP(C345,'[3]청소년용 전자책'!$A$4:$E$1521,4,0)</f>
        <v>4801189734023</v>
      </c>
      <c r="J345" s="11" t="s">
        <v>659</v>
      </c>
      <c r="K345" s="11" t="str">
        <f>VLOOKUP(C345,'[3]청소년용 전자책'!$A$4:$E$1521,5,0)</f>
        <v>kEPUB</v>
      </c>
    </row>
    <row r="346" spans="1:11" s="6" customFormat="1" ht="24.75" customHeight="1">
      <c r="A346" s="18">
        <v>343</v>
      </c>
      <c r="B346" s="11" t="s">
        <v>14</v>
      </c>
      <c r="C346" s="14" t="s">
        <v>1294</v>
      </c>
      <c r="D346" s="14" t="s">
        <v>1592</v>
      </c>
      <c r="E346" s="14" t="s">
        <v>710</v>
      </c>
      <c r="F346" s="38">
        <f>VLOOKUP(C346,'[3]청소년용 전자책'!$A$4:$E$1521,2,0)</f>
        <v>20160</v>
      </c>
      <c r="G346" s="11">
        <f>VLOOKUP(C346,'[3]청소년용 전자책'!$A$4:$E$1521,3,0)</f>
        <v>1</v>
      </c>
      <c r="H346" s="7">
        <v>20160</v>
      </c>
      <c r="I346" s="11" t="str">
        <f>VLOOKUP(C346,'[3]청소년용 전자책'!$A$4:$E$1521,4,0)</f>
        <v>4808997980987</v>
      </c>
      <c r="J346" s="11" t="s">
        <v>659</v>
      </c>
      <c r="K346" s="11" t="str">
        <f>VLOOKUP(C346,'[3]청소년용 전자책'!$A$4:$E$1521,5,0)</f>
        <v>kEPUB</v>
      </c>
    </row>
    <row r="347" spans="1:11" s="6" customFormat="1" ht="24.75" customHeight="1">
      <c r="A347" s="11">
        <v>344</v>
      </c>
      <c r="B347" s="11" t="s">
        <v>14</v>
      </c>
      <c r="C347" s="14" t="s">
        <v>2699</v>
      </c>
      <c r="D347" s="14" t="s">
        <v>4334</v>
      </c>
      <c r="E347" s="14" t="s">
        <v>4492</v>
      </c>
      <c r="F347" s="38">
        <f>VLOOKUP(C347,'[3]청소년용 전자책'!$A$4:$E$1521,2,0)</f>
        <v>7200</v>
      </c>
      <c r="G347" s="11">
        <f>VLOOKUP(C347,'[3]청소년용 전자책'!$A$4:$E$1521,3,0)</f>
        <v>1</v>
      </c>
      <c r="H347" s="7">
        <v>7200</v>
      </c>
      <c r="I347" s="11" t="str">
        <f>VLOOKUP(C347,'[3]청소년용 전자책'!$A$4:$E$1521,4,0)</f>
        <v>480D200202050</v>
      </c>
      <c r="J347" s="11" t="s">
        <v>620</v>
      </c>
      <c r="K347" s="11" t="str">
        <f>VLOOKUP(C347,'[3]청소년용 전자책'!$A$4:$E$1521,5,0)</f>
        <v>kEPUB</v>
      </c>
    </row>
    <row r="348" spans="1:11" s="6" customFormat="1" ht="24.75" customHeight="1">
      <c r="A348" s="18">
        <v>345</v>
      </c>
      <c r="B348" s="11" t="s">
        <v>14</v>
      </c>
      <c r="C348" s="14" t="s">
        <v>2761</v>
      </c>
      <c r="D348" s="14" t="s">
        <v>4334</v>
      </c>
      <c r="E348" s="14" t="s">
        <v>4492</v>
      </c>
      <c r="F348" s="38">
        <f>VLOOKUP(C348,'[3]청소년용 전자책'!$A$4:$E$1521,2,0)</f>
        <v>7200</v>
      </c>
      <c r="G348" s="11">
        <f>VLOOKUP(C348,'[3]청소년용 전자책'!$A$4:$E$1521,3,0)</f>
        <v>1</v>
      </c>
      <c r="H348" s="7">
        <v>7200</v>
      </c>
      <c r="I348" s="11" t="str">
        <f>VLOOKUP(C348,'[3]청소년용 전자책'!$A$4:$E$1521,4,0)</f>
        <v>480D200311280</v>
      </c>
      <c r="J348" s="11" t="s">
        <v>620</v>
      </c>
      <c r="K348" s="11" t="str">
        <f>VLOOKUP(C348,'[3]청소년용 전자책'!$A$4:$E$1521,5,0)</f>
        <v>kEPUB</v>
      </c>
    </row>
    <row r="349" spans="1:11" s="6" customFormat="1" ht="24.75" customHeight="1">
      <c r="A349" s="11">
        <v>346</v>
      </c>
      <c r="B349" s="11" t="s">
        <v>14</v>
      </c>
      <c r="C349" s="14" t="s">
        <v>2389</v>
      </c>
      <c r="D349" s="14" t="s">
        <v>4486</v>
      </c>
      <c r="E349" s="14" t="s">
        <v>37</v>
      </c>
      <c r="F349" s="38">
        <f>VLOOKUP(C349,'[3]청소년용 전자책'!$A$4:$E$1521,2,0)</f>
        <v>39600</v>
      </c>
      <c r="G349" s="11">
        <f>VLOOKUP(C349,'[3]청소년용 전자책'!$A$4:$E$1521,3,0)</f>
        <v>1</v>
      </c>
      <c r="H349" s="7">
        <v>39600</v>
      </c>
      <c r="I349" s="11" t="str">
        <f>VLOOKUP(C349,'[3]청소년용 전자책'!$A$4:$E$1521,4,0)</f>
        <v>4808931011494</v>
      </c>
      <c r="J349" s="11" t="s">
        <v>620</v>
      </c>
      <c r="K349" s="11" t="str">
        <f>VLOOKUP(C349,'[3]청소년용 전자책'!$A$4:$E$1521,5,0)</f>
        <v>kEPUB</v>
      </c>
    </row>
    <row r="350" spans="1:11" s="6" customFormat="1" ht="24.75" customHeight="1">
      <c r="A350" s="11">
        <v>347</v>
      </c>
      <c r="B350" s="11" t="s">
        <v>14</v>
      </c>
      <c r="C350" s="14" t="s">
        <v>2228</v>
      </c>
      <c r="D350" s="14" t="s">
        <v>4486</v>
      </c>
      <c r="E350" s="14" t="s">
        <v>37</v>
      </c>
      <c r="F350" s="38">
        <f>VLOOKUP(C350,'[3]청소년용 전자책'!$A$4:$E$1521,2,0)</f>
        <v>36000</v>
      </c>
      <c r="G350" s="11">
        <f>VLOOKUP(C350,'[3]청소년용 전자책'!$A$4:$E$1521,3,0)</f>
        <v>1</v>
      </c>
      <c r="H350" s="7">
        <v>36000</v>
      </c>
      <c r="I350" s="11" t="str">
        <f>VLOOKUP(C350,'[3]청소년용 전자책'!$A$4:$E$1521,4,0)</f>
        <v>4808931019605</v>
      </c>
      <c r="J350" s="11" t="s">
        <v>620</v>
      </c>
      <c r="K350" s="11" t="str">
        <f>VLOOKUP(C350,'[3]청소년용 전자책'!$A$4:$E$1521,5,0)</f>
        <v>kEPUB</v>
      </c>
    </row>
    <row r="351" spans="1:11" s="6" customFormat="1" ht="24.75" customHeight="1">
      <c r="A351" s="11">
        <v>348</v>
      </c>
      <c r="B351" s="11" t="s">
        <v>14</v>
      </c>
      <c r="C351" s="14" t="s">
        <v>3386</v>
      </c>
      <c r="D351" s="14" t="s">
        <v>4547</v>
      </c>
      <c r="E351" s="14" t="s">
        <v>1034</v>
      </c>
      <c r="F351" s="38">
        <f>VLOOKUP(C351,'[3]청소년용 전자책'!$A$4:$E$1521,2,0)</f>
        <v>14940</v>
      </c>
      <c r="G351" s="11">
        <f>VLOOKUP(C351,'[3]청소년용 전자책'!$A$4:$E$1521,3,0)</f>
        <v>1</v>
      </c>
      <c r="H351" s="7">
        <v>14940</v>
      </c>
      <c r="I351" s="11" t="str">
        <f>VLOOKUP(C351,'[3]청소년용 전자책'!$A$4:$E$1521,4,0)</f>
        <v>4808954437790</v>
      </c>
      <c r="J351" s="11" t="s">
        <v>620</v>
      </c>
      <c r="K351" s="11" t="str">
        <f>VLOOKUP(C351,'[3]청소년용 전자책'!$A$4:$E$1521,5,0)</f>
        <v>kEPUB</v>
      </c>
    </row>
    <row r="352" spans="1:11" s="6" customFormat="1" ht="24.75" customHeight="1">
      <c r="A352" s="18">
        <v>349</v>
      </c>
      <c r="B352" s="11" t="s">
        <v>14</v>
      </c>
      <c r="C352" s="14" t="s">
        <v>1283</v>
      </c>
      <c r="D352" s="14" t="s">
        <v>1597</v>
      </c>
      <c r="E352" s="14" t="s">
        <v>1598</v>
      </c>
      <c r="F352" s="38">
        <f>VLOOKUP(C352,'[3]청소년용 전자책'!$A$4:$E$1521,2,0)</f>
        <v>7200</v>
      </c>
      <c r="G352" s="11">
        <f>VLOOKUP(C352,'[3]청소년용 전자책'!$A$4:$E$1521,3,0)</f>
        <v>1</v>
      </c>
      <c r="H352" s="7">
        <v>7200</v>
      </c>
      <c r="I352" s="11" t="str">
        <f>VLOOKUP(C352,'[3]청소년용 전자책'!$A$4:$E$1521,4,0)</f>
        <v>4808979446630</v>
      </c>
      <c r="J352" s="11" t="s">
        <v>620</v>
      </c>
      <c r="K352" s="11" t="str">
        <f>VLOOKUP(C352,'[3]청소년용 전자책'!$A$4:$E$1521,5,0)</f>
        <v>kPDF</v>
      </c>
    </row>
    <row r="353" spans="1:11" s="6" customFormat="1" ht="24.75" customHeight="1">
      <c r="A353" s="18">
        <v>350</v>
      </c>
      <c r="B353" s="11" t="s">
        <v>14</v>
      </c>
      <c r="C353" s="14" t="s">
        <v>3469</v>
      </c>
      <c r="D353" s="14" t="s">
        <v>4832</v>
      </c>
      <c r="E353" s="14" t="s">
        <v>840</v>
      </c>
      <c r="F353" s="38">
        <f>VLOOKUP(C353,'[3]청소년용 전자책'!$A$4:$E$1521,2,0)</f>
        <v>16200</v>
      </c>
      <c r="G353" s="11">
        <f>VLOOKUP(C353,'[3]청소년용 전자책'!$A$4:$E$1521,3,0)</f>
        <v>1</v>
      </c>
      <c r="H353" s="7">
        <v>16200</v>
      </c>
      <c r="I353" s="11" t="str">
        <f>VLOOKUP(C353,'[3]청소년용 전자책'!$A$4:$E$1521,4,0)</f>
        <v>4801195656999</v>
      </c>
      <c r="J353" s="11" t="s">
        <v>510</v>
      </c>
      <c r="K353" s="11" t="str">
        <f>VLOOKUP(C353,'[3]청소년용 전자책'!$A$4:$E$1521,5,0)</f>
        <v>kPDF+kEPUB</v>
      </c>
    </row>
    <row r="354" spans="1:11" s="6" customFormat="1" ht="24.75" customHeight="1">
      <c r="A354" s="18">
        <v>351</v>
      </c>
      <c r="B354" s="11" t="s">
        <v>14</v>
      </c>
      <c r="C354" s="14" t="s">
        <v>1714</v>
      </c>
      <c r="D354" s="14" t="s">
        <v>509</v>
      </c>
      <c r="E354" s="14" t="s">
        <v>23</v>
      </c>
      <c r="F354" s="38">
        <f>VLOOKUP(C354,'[3]청소년용 전자책'!$A$4:$E$1521,2,0)</f>
        <v>19800</v>
      </c>
      <c r="G354" s="11">
        <f>VLOOKUP(C354,'[3]청소년용 전자책'!$A$4:$E$1521,3,0)</f>
        <v>1</v>
      </c>
      <c r="H354" s="7">
        <v>19800</v>
      </c>
      <c r="I354" s="11" t="str">
        <f>VLOOKUP(C354,'[3]청소년용 전자책'!$A$4:$E$1521,4,0)</f>
        <v>4801157955412</v>
      </c>
      <c r="J354" s="11" t="s">
        <v>510</v>
      </c>
      <c r="K354" s="11" t="str">
        <f>VLOOKUP(C354,'[3]청소년용 전자책'!$A$4:$E$1521,5,0)</f>
        <v>kEPUB</v>
      </c>
    </row>
    <row r="355" spans="1:11" s="6" customFormat="1" ht="24.75" customHeight="1">
      <c r="A355" s="11">
        <v>352</v>
      </c>
      <c r="B355" s="11" t="s">
        <v>14</v>
      </c>
      <c r="C355" s="14" t="s">
        <v>2386</v>
      </c>
      <c r="D355" s="14" t="s">
        <v>1549</v>
      </c>
      <c r="E355" s="14" t="s">
        <v>678</v>
      </c>
      <c r="F355" s="38">
        <f>VLOOKUP(C355,'[3]청소년용 전자책'!$A$4:$E$1521,2,0)</f>
        <v>16380</v>
      </c>
      <c r="G355" s="11">
        <f>VLOOKUP(C355,'[3]청소년용 전자책'!$A$4:$E$1521,3,0)</f>
        <v>1</v>
      </c>
      <c r="H355" s="7">
        <v>16380</v>
      </c>
      <c r="I355" s="11" t="str">
        <f>VLOOKUP(C355,'[3]청소년용 전자책'!$A$4:$E$1521,4,0)</f>
        <v>4808954439794</v>
      </c>
      <c r="J355" s="11" t="s">
        <v>510</v>
      </c>
      <c r="K355" s="11" t="str">
        <f>VLOOKUP(C355,'[3]청소년용 전자책'!$A$4:$E$1521,5,0)</f>
        <v>kEPUB</v>
      </c>
    </row>
    <row r="356" spans="1:11" s="6" customFormat="1" ht="24.75" customHeight="1">
      <c r="A356" s="18">
        <v>353</v>
      </c>
      <c r="B356" s="11" t="s">
        <v>14</v>
      </c>
      <c r="C356" s="14" t="s">
        <v>1715</v>
      </c>
      <c r="D356" s="14" t="s">
        <v>1427</v>
      </c>
      <c r="E356" s="14" t="s">
        <v>1378</v>
      </c>
      <c r="F356" s="38">
        <f>VLOOKUP(C356,'[3]청소년용 전자책'!$A$4:$E$1521,2,0)</f>
        <v>16380</v>
      </c>
      <c r="G356" s="11">
        <f>VLOOKUP(C356,'[3]청소년용 전자책'!$A$4:$E$1521,3,0)</f>
        <v>1</v>
      </c>
      <c r="H356" s="7">
        <v>16380</v>
      </c>
      <c r="I356" s="11" t="str">
        <f>VLOOKUP(C356,'[3]청소년용 전자책'!$A$4:$E$1521,4,0)</f>
        <v>4808994011776</v>
      </c>
      <c r="J356" s="11" t="s">
        <v>510</v>
      </c>
      <c r="K356" s="11" t="str">
        <f>VLOOKUP(C356,'[3]청소년용 전자책'!$A$4:$E$1521,5,0)</f>
        <v>kEPUB</v>
      </c>
    </row>
    <row r="357" spans="1:11" s="6" customFormat="1" ht="24.75" customHeight="1">
      <c r="A357" s="11">
        <v>354</v>
      </c>
      <c r="B357" s="11" t="s">
        <v>14</v>
      </c>
      <c r="C357" s="14" t="s">
        <v>3735</v>
      </c>
      <c r="D357" s="14" t="s">
        <v>4827</v>
      </c>
      <c r="E357" s="14" t="s">
        <v>840</v>
      </c>
      <c r="F357" s="38">
        <f>VLOOKUP(C357,'[3]청소년용 전자책'!$A$4:$E$1521,2,0)</f>
        <v>12600</v>
      </c>
      <c r="G357" s="11">
        <f>VLOOKUP(C357,'[3]청소년용 전자책'!$A$4:$E$1521,3,0)</f>
        <v>1</v>
      </c>
      <c r="H357" s="7">
        <v>12600</v>
      </c>
      <c r="I357" s="11" t="str">
        <f>VLOOKUP(C357,'[3]청소년용 전자책'!$A$4:$E$1521,4,0)</f>
        <v>4801188974161</v>
      </c>
      <c r="J357" s="11" t="s">
        <v>510</v>
      </c>
      <c r="K357" s="11" t="str">
        <f>VLOOKUP(C357,'[3]청소년용 전자책'!$A$4:$E$1521,5,0)</f>
        <v>kPDF+kEPUB</v>
      </c>
    </row>
    <row r="358" spans="1:11" s="6" customFormat="1" ht="24.75" customHeight="1">
      <c r="A358" s="11">
        <v>355</v>
      </c>
      <c r="B358" s="11" t="s">
        <v>14</v>
      </c>
      <c r="C358" s="14" t="s">
        <v>3182</v>
      </c>
      <c r="D358" s="14" t="s">
        <v>1166</v>
      </c>
      <c r="E358" s="14" t="s">
        <v>577</v>
      </c>
      <c r="F358" s="38">
        <f>VLOOKUP(C358,'[3]청소년용 전자책'!$A$4:$E$1521,2,0)</f>
        <v>16200</v>
      </c>
      <c r="G358" s="11">
        <f>VLOOKUP(C358,'[3]청소년용 전자책'!$A$4:$E$1521,3,0)</f>
        <v>1</v>
      </c>
      <c r="H358" s="7">
        <v>16200</v>
      </c>
      <c r="I358" s="11" t="str">
        <f>VLOOKUP(C358,'[3]청소년용 전자책'!$A$4:$E$1521,4,0)</f>
        <v>4808971847244</v>
      </c>
      <c r="J358" s="11" t="s">
        <v>510</v>
      </c>
      <c r="K358" s="11" t="str">
        <f>VLOOKUP(C358,'[3]청소년용 전자책'!$A$4:$E$1521,5,0)</f>
        <v>kEPUB</v>
      </c>
    </row>
    <row r="359" spans="1:11" s="6" customFormat="1" ht="24.75" customHeight="1">
      <c r="A359" s="11">
        <v>356</v>
      </c>
      <c r="B359" s="11" t="s">
        <v>14</v>
      </c>
      <c r="C359" s="14" t="s">
        <v>3593</v>
      </c>
      <c r="D359" s="14" t="s">
        <v>4825</v>
      </c>
      <c r="E359" s="14" t="s">
        <v>85</v>
      </c>
      <c r="F359" s="38">
        <f>VLOOKUP(C359,'[3]청소년용 전자책'!$A$4:$E$1521,2,0)</f>
        <v>32760</v>
      </c>
      <c r="G359" s="11">
        <f>VLOOKUP(C359,'[3]청소년용 전자책'!$A$4:$E$1521,3,0)</f>
        <v>2</v>
      </c>
      <c r="H359" s="7">
        <v>65520</v>
      </c>
      <c r="I359" s="11" t="str">
        <f>VLOOKUP(C359,'[3]청소년용 전자책'!$A$4:$E$1521,4,0)</f>
        <v>4801186900438</v>
      </c>
      <c r="J359" s="11" t="s">
        <v>510</v>
      </c>
      <c r="K359" s="11" t="str">
        <f>VLOOKUP(C359,'[3]청소년용 전자책'!$A$4:$E$1521,5,0)</f>
        <v>kEPUB</v>
      </c>
    </row>
    <row r="360" spans="1:11" s="6" customFormat="1" ht="24.75" customHeight="1">
      <c r="A360" s="18">
        <v>357</v>
      </c>
      <c r="B360" s="11" t="s">
        <v>14</v>
      </c>
      <c r="C360" s="14" t="s">
        <v>2806</v>
      </c>
      <c r="D360" s="14" t="s">
        <v>5217</v>
      </c>
      <c r="E360" s="14" t="s">
        <v>856</v>
      </c>
      <c r="F360" s="38">
        <f>VLOOKUP(C360,'[3]청소년용 전자책'!$A$4:$E$1521,2,0)</f>
        <v>16800</v>
      </c>
      <c r="G360" s="11">
        <f>VLOOKUP(C360,'[3]청소년용 전자책'!$A$4:$E$1521,3,0)</f>
        <v>2</v>
      </c>
      <c r="H360" s="7">
        <v>33600</v>
      </c>
      <c r="I360" s="11" t="str">
        <f>VLOOKUP(C360,'[3]청소년용 전자책'!$A$4:$E$1521,4,0)</f>
        <v>4808901142609</v>
      </c>
      <c r="J360" s="11" t="s">
        <v>5076</v>
      </c>
      <c r="K360" s="11" t="str">
        <f>VLOOKUP(C360,'[3]청소년용 전자책'!$A$4:$E$1521,5,0)</f>
        <v>kEPUB</v>
      </c>
    </row>
    <row r="361" spans="1:11" s="6" customFormat="1" ht="24.75" customHeight="1">
      <c r="A361" s="18">
        <v>358</v>
      </c>
      <c r="B361" s="11" t="s">
        <v>14</v>
      </c>
      <c r="C361" s="14" t="s">
        <v>3935</v>
      </c>
      <c r="D361" s="14" t="s">
        <v>4507</v>
      </c>
      <c r="E361" s="14" t="s">
        <v>856</v>
      </c>
      <c r="F361" s="38">
        <f>VLOOKUP(C361,'[3]청소년용 전자책'!$A$4:$E$1521,2,0)</f>
        <v>15400</v>
      </c>
      <c r="G361" s="11">
        <f>VLOOKUP(C361,'[3]청소년용 전자책'!$A$4:$E$1521,3,0)</f>
        <v>2</v>
      </c>
      <c r="H361" s="7">
        <v>30800</v>
      </c>
      <c r="I361" s="11" t="str">
        <f>VLOOKUP(C361,'[3]청소년용 전자책'!$A$4:$E$1521,4,0)</f>
        <v>4808901108131</v>
      </c>
      <c r="J361" s="11" t="s">
        <v>302</v>
      </c>
      <c r="K361" s="11" t="str">
        <f>VLOOKUP(C361,'[3]청소년용 전자책'!$A$4:$E$1521,5,0)</f>
        <v>kEPUB</v>
      </c>
    </row>
    <row r="362" spans="1:11" s="6" customFormat="1" ht="24.75" customHeight="1">
      <c r="A362" s="18">
        <v>359</v>
      </c>
      <c r="B362" s="11" t="s">
        <v>14</v>
      </c>
      <c r="C362" s="14" t="s">
        <v>2167</v>
      </c>
      <c r="D362" s="14" t="s">
        <v>4805</v>
      </c>
      <c r="E362" s="14" t="s">
        <v>4250</v>
      </c>
      <c r="F362" s="38">
        <f>VLOOKUP(C362,'[3]청소년용 전자책'!$A$4:$E$1521,2,0)</f>
        <v>37800</v>
      </c>
      <c r="G362" s="11">
        <f>VLOOKUP(C362,'[3]청소년용 전자책'!$A$4:$E$1521,3,0)</f>
        <v>2</v>
      </c>
      <c r="H362" s="7">
        <v>75600</v>
      </c>
      <c r="I362" s="11" t="str">
        <f>VLOOKUP(C362,'[3]청소년용 전자책'!$A$4:$E$1521,4,0)</f>
        <v>4808974431143</v>
      </c>
      <c r="J362" s="11" t="s">
        <v>302</v>
      </c>
      <c r="K362" s="11" t="str">
        <f>VLOOKUP(C362,'[3]청소년용 전자책'!$A$4:$E$1521,5,0)</f>
        <v>kEPUB</v>
      </c>
    </row>
    <row r="363" spans="1:11" s="6" customFormat="1" ht="24.75" customHeight="1">
      <c r="A363" s="11">
        <v>360</v>
      </c>
      <c r="B363" s="11" t="s">
        <v>14</v>
      </c>
      <c r="C363" s="14" t="s">
        <v>5202</v>
      </c>
      <c r="D363" s="14" t="s">
        <v>5218</v>
      </c>
      <c r="E363" s="14" t="s">
        <v>856</v>
      </c>
      <c r="F363" s="38">
        <f>VLOOKUP(C363,'[3]청소년용 전자책'!$A$4:$E$1521,2,0)</f>
        <v>18200</v>
      </c>
      <c r="G363" s="11">
        <f>VLOOKUP(C363,'[3]청소년용 전자책'!$A$4:$E$1521,3,0)</f>
        <v>2</v>
      </c>
      <c r="H363" s="7">
        <v>36400</v>
      </c>
      <c r="I363" s="11" t="str">
        <f>VLOOKUP(C363,'[3]청소년용 전자책'!$A$4:$E$1521,4,0)</f>
        <v>4808901114583</v>
      </c>
      <c r="J363" s="11" t="s">
        <v>302</v>
      </c>
      <c r="K363" s="11" t="str">
        <f>VLOOKUP(C363,'[3]청소년용 전자책'!$A$4:$E$1521,5,0)</f>
        <v>kEPUB</v>
      </c>
    </row>
    <row r="364" spans="1:11" s="6" customFormat="1" ht="24.75" customHeight="1">
      <c r="A364" s="18">
        <v>361</v>
      </c>
      <c r="B364" s="11" t="s">
        <v>14</v>
      </c>
      <c r="C364" s="14" t="s">
        <v>5205</v>
      </c>
      <c r="D364" s="14" t="s">
        <v>5218</v>
      </c>
      <c r="E364" s="14" t="s">
        <v>856</v>
      </c>
      <c r="F364" s="38">
        <f>VLOOKUP(C364,'[3]청소년용 전자책'!$A$4:$E$1521,2,0)</f>
        <v>16800</v>
      </c>
      <c r="G364" s="11">
        <f>VLOOKUP(C364,'[3]청소년용 전자책'!$A$4:$E$1521,3,0)</f>
        <v>2</v>
      </c>
      <c r="H364" s="7">
        <v>33600</v>
      </c>
      <c r="I364" s="11" t="str">
        <f>VLOOKUP(C364,'[3]청소년용 전자책'!$A$4:$E$1521,4,0)</f>
        <v>4808901114590</v>
      </c>
      <c r="J364" s="11" t="s">
        <v>302</v>
      </c>
      <c r="K364" s="11" t="str">
        <f>VLOOKUP(C364,'[3]청소년용 전자책'!$A$4:$E$1521,5,0)</f>
        <v>kEPUB</v>
      </c>
    </row>
    <row r="365" spans="1:11" s="6" customFormat="1" ht="24.75" customHeight="1">
      <c r="A365" s="11">
        <v>362</v>
      </c>
      <c r="B365" s="11" t="s">
        <v>14</v>
      </c>
      <c r="C365" s="14" t="s">
        <v>5198</v>
      </c>
      <c r="D365" s="14" t="s">
        <v>5218</v>
      </c>
      <c r="E365" s="14" t="s">
        <v>856</v>
      </c>
      <c r="F365" s="38">
        <f>VLOOKUP(C365,'[3]청소년용 전자책'!$A$4:$E$1521,2,0)</f>
        <v>16800</v>
      </c>
      <c r="G365" s="11">
        <f>VLOOKUP(C365,'[3]청소년용 전자책'!$A$4:$E$1521,3,0)</f>
        <v>2</v>
      </c>
      <c r="H365" s="7">
        <v>33600</v>
      </c>
      <c r="I365" s="11" t="str">
        <f>VLOOKUP(C365,'[3]청소년용 전자책'!$A$4:$E$1521,4,0)</f>
        <v>4808901114606</v>
      </c>
      <c r="J365" s="11" t="s">
        <v>302</v>
      </c>
      <c r="K365" s="11" t="str">
        <f>VLOOKUP(C365,'[3]청소년용 전자책'!$A$4:$E$1521,5,0)</f>
        <v>kEPUB</v>
      </c>
    </row>
    <row r="366" spans="1:11" s="6" customFormat="1" ht="24.75" customHeight="1">
      <c r="A366" s="11">
        <v>363</v>
      </c>
      <c r="B366" s="11" t="s">
        <v>14</v>
      </c>
      <c r="C366" s="14" t="s">
        <v>5192</v>
      </c>
      <c r="D366" s="14" t="s">
        <v>5218</v>
      </c>
      <c r="E366" s="14" t="s">
        <v>856</v>
      </c>
      <c r="F366" s="38">
        <f>VLOOKUP(C366,'[3]청소년용 전자책'!$A$4:$E$1521,2,0)</f>
        <v>18200</v>
      </c>
      <c r="G366" s="11">
        <f>VLOOKUP(C366,'[3]청소년용 전자책'!$A$4:$E$1521,3,0)</f>
        <v>2</v>
      </c>
      <c r="H366" s="7">
        <v>36400</v>
      </c>
      <c r="I366" s="11" t="str">
        <f>VLOOKUP(C366,'[3]청소년용 전자책'!$A$4:$E$1521,4,0)</f>
        <v>4808901114613</v>
      </c>
      <c r="J366" s="11" t="s">
        <v>302</v>
      </c>
      <c r="K366" s="11" t="str">
        <f>VLOOKUP(C366,'[3]청소년용 전자책'!$A$4:$E$1521,5,0)</f>
        <v>kEPUB</v>
      </c>
    </row>
    <row r="367" spans="1:11" s="6" customFormat="1" ht="24.75" customHeight="1">
      <c r="A367" s="11">
        <v>364</v>
      </c>
      <c r="B367" s="11" t="s">
        <v>14</v>
      </c>
      <c r="C367" s="14" t="s">
        <v>5191</v>
      </c>
      <c r="D367" s="14" t="s">
        <v>5218</v>
      </c>
      <c r="E367" s="14" t="s">
        <v>856</v>
      </c>
      <c r="F367" s="38">
        <f>VLOOKUP(C367,'[3]청소년용 전자책'!$A$4:$E$1521,2,0)</f>
        <v>19600</v>
      </c>
      <c r="G367" s="11">
        <f>VLOOKUP(C367,'[3]청소년용 전자책'!$A$4:$E$1521,3,0)</f>
        <v>2</v>
      </c>
      <c r="H367" s="7">
        <v>39200</v>
      </c>
      <c r="I367" s="11" t="str">
        <f>VLOOKUP(C367,'[3]청소년용 전자책'!$A$4:$E$1521,4,0)</f>
        <v>4808901114620</v>
      </c>
      <c r="J367" s="11" t="s">
        <v>302</v>
      </c>
      <c r="K367" s="11" t="str">
        <f>VLOOKUP(C367,'[3]청소년용 전자책'!$A$4:$E$1521,5,0)</f>
        <v>kEPUB</v>
      </c>
    </row>
    <row r="368" spans="1:11" s="6" customFormat="1" ht="24.75" customHeight="1">
      <c r="A368" s="18">
        <v>365</v>
      </c>
      <c r="B368" s="11" t="s">
        <v>14</v>
      </c>
      <c r="C368" s="14" t="s">
        <v>1287</v>
      </c>
      <c r="D368" s="14" t="s">
        <v>1167</v>
      </c>
      <c r="E368" s="14" t="s">
        <v>23</v>
      </c>
      <c r="F368" s="38">
        <f>VLOOKUP(C368,'[3]청소년용 전자책'!$A$4:$E$1521,2,0)</f>
        <v>8820</v>
      </c>
      <c r="G368" s="11">
        <f>VLOOKUP(C368,'[3]청소년용 전자책'!$A$4:$E$1521,3,0)</f>
        <v>1</v>
      </c>
      <c r="H368" s="7">
        <v>8820</v>
      </c>
      <c r="I368" s="11" t="str">
        <f>VLOOKUP(C368,'[3]청소년용 전자책'!$A$4:$E$1521,4,0)</f>
        <v>4801157954316</v>
      </c>
      <c r="J368" s="11" t="s">
        <v>302</v>
      </c>
      <c r="K368" s="11" t="str">
        <f>VLOOKUP(C368,'[3]청소년용 전자책'!$A$4:$E$1521,5,0)</f>
        <v>kEPUB</v>
      </c>
    </row>
    <row r="369" spans="1:11" s="6" customFormat="1" ht="24.75" customHeight="1">
      <c r="A369" s="18">
        <v>366</v>
      </c>
      <c r="B369" s="11" t="s">
        <v>14</v>
      </c>
      <c r="C369" s="14" t="s">
        <v>5201</v>
      </c>
      <c r="D369" s="14" t="s">
        <v>4512</v>
      </c>
      <c r="E369" s="14" t="s">
        <v>856</v>
      </c>
      <c r="F369" s="38">
        <f>VLOOKUP(C369,'[3]청소년용 전자책'!$A$4:$E$1521,2,0)</f>
        <v>18000</v>
      </c>
      <c r="G369" s="11">
        <f>VLOOKUP(C369,'[3]청소년용 전자책'!$A$4:$E$1521,3,0)</f>
        <v>2</v>
      </c>
      <c r="H369" s="7">
        <v>36000</v>
      </c>
      <c r="I369" s="11" t="str">
        <f>VLOOKUP(C369,'[3]청소년용 전자책'!$A$4:$E$1521,4,0)</f>
        <v>4808901205977</v>
      </c>
      <c r="J369" s="11" t="s">
        <v>302</v>
      </c>
      <c r="K369" s="11" t="str">
        <f>VLOOKUP(C369,'[3]청소년용 전자책'!$A$4:$E$1521,5,0)</f>
        <v>kEPUB</v>
      </c>
    </row>
    <row r="370" spans="1:11" s="6" customFormat="1" ht="24.75" customHeight="1">
      <c r="A370" s="18">
        <v>367</v>
      </c>
      <c r="B370" s="11" t="s">
        <v>14</v>
      </c>
      <c r="C370" s="14" t="s">
        <v>3035</v>
      </c>
      <c r="D370" s="14" t="s">
        <v>4513</v>
      </c>
      <c r="E370" s="14" t="s">
        <v>856</v>
      </c>
      <c r="F370" s="38">
        <f>VLOOKUP(C370,'[3]청소년용 전자책'!$A$4:$E$1521,2,0)</f>
        <v>14000</v>
      </c>
      <c r="G370" s="11">
        <f>VLOOKUP(C370,'[3]청소년용 전자책'!$A$4:$E$1521,3,0)</f>
        <v>2</v>
      </c>
      <c r="H370" s="7">
        <v>28000</v>
      </c>
      <c r="I370" s="11" t="str">
        <f>VLOOKUP(C370,'[3]청소년용 전자책'!$A$4:$E$1521,4,0)</f>
        <v>4808901245461</v>
      </c>
      <c r="J370" s="11" t="s">
        <v>302</v>
      </c>
      <c r="K370" s="11" t="str">
        <f>VLOOKUP(C370,'[3]청소년용 전자책'!$A$4:$E$1521,5,0)</f>
        <v>kEPUB</v>
      </c>
    </row>
    <row r="371" spans="1:11" s="6" customFormat="1" ht="24.75" customHeight="1">
      <c r="A371" s="11">
        <v>368</v>
      </c>
      <c r="B371" s="11" t="s">
        <v>14</v>
      </c>
      <c r="C371" s="14" t="s">
        <v>3525</v>
      </c>
      <c r="D371" s="14" t="s">
        <v>4524</v>
      </c>
      <c r="E371" s="14" t="s">
        <v>1406</v>
      </c>
      <c r="F371" s="38">
        <f>VLOOKUP(C371,'[3]청소년용 전자책'!$A$4:$E$1521,2,0)</f>
        <v>17640</v>
      </c>
      <c r="G371" s="11">
        <f>VLOOKUP(C371,'[3]청소년용 전자책'!$A$4:$E$1521,3,0)</f>
        <v>1</v>
      </c>
      <c r="H371" s="7">
        <v>17640</v>
      </c>
      <c r="I371" s="11" t="str">
        <f>VLOOKUP(C371,'[3]청소년용 전자책'!$A$4:$E$1521,4,0)</f>
        <v>4808997639847</v>
      </c>
      <c r="J371" s="11" t="s">
        <v>302</v>
      </c>
      <c r="K371" s="11" t="str">
        <f>VLOOKUP(C371,'[3]청소년용 전자책'!$A$4:$E$1521,5,0)</f>
        <v>kEPUB</v>
      </c>
    </row>
    <row r="372" spans="1:11" s="6" customFormat="1" ht="24.75" customHeight="1">
      <c r="A372" s="18">
        <v>369</v>
      </c>
      <c r="B372" s="11" t="s">
        <v>14</v>
      </c>
      <c r="C372" s="14" t="s">
        <v>2059</v>
      </c>
      <c r="D372" s="14" t="s">
        <v>78</v>
      </c>
      <c r="E372" s="14" t="s">
        <v>37</v>
      </c>
      <c r="F372" s="38">
        <f>VLOOKUP(C372,'[3]청소년용 전자책'!$A$4:$E$1521,2,0)</f>
        <v>32400</v>
      </c>
      <c r="G372" s="11">
        <f>VLOOKUP(C372,'[3]청소년용 전자책'!$A$4:$E$1521,3,0)</f>
        <v>1</v>
      </c>
      <c r="H372" s="7">
        <v>32400</v>
      </c>
      <c r="I372" s="11" t="str">
        <f>VLOOKUP(C372,'[3]청소년용 전자책'!$A$4:$E$1521,4,0)</f>
        <v>4808931000139</v>
      </c>
      <c r="J372" s="11" t="s">
        <v>302</v>
      </c>
      <c r="K372" s="11" t="str">
        <f>VLOOKUP(C372,'[3]청소년용 전자책'!$A$4:$E$1521,5,0)</f>
        <v>kEPUB</v>
      </c>
    </row>
    <row r="373" spans="1:11" s="6" customFormat="1" ht="24.75" customHeight="1">
      <c r="A373" s="11">
        <v>370</v>
      </c>
      <c r="B373" s="11" t="s">
        <v>14</v>
      </c>
      <c r="C373" s="14" t="s">
        <v>2986</v>
      </c>
      <c r="D373" s="14" t="s">
        <v>4490</v>
      </c>
      <c r="E373" s="14" t="s">
        <v>37</v>
      </c>
      <c r="F373" s="38">
        <f>VLOOKUP(C373,'[3]청소년용 전자책'!$A$4:$E$1521,2,0)</f>
        <v>28800</v>
      </c>
      <c r="G373" s="11">
        <f>VLOOKUP(C373,'[3]청소년용 전자책'!$A$4:$E$1521,3,0)</f>
        <v>1</v>
      </c>
      <c r="H373" s="7">
        <v>28800</v>
      </c>
      <c r="I373" s="11" t="str">
        <f>VLOOKUP(C373,'[3]청소년용 전자책'!$A$4:$E$1521,4,0)</f>
        <v>4808931021295</v>
      </c>
      <c r="J373" s="11" t="s">
        <v>302</v>
      </c>
      <c r="K373" s="11" t="str">
        <f>VLOOKUP(C373,'[3]청소년용 전자책'!$A$4:$E$1521,5,0)</f>
        <v>kEPUB</v>
      </c>
    </row>
    <row r="374" spans="1:11" s="6" customFormat="1" ht="24.75" customHeight="1">
      <c r="A374" s="11">
        <v>371</v>
      </c>
      <c r="B374" s="11" t="s">
        <v>14</v>
      </c>
      <c r="C374" s="14" t="s">
        <v>1282</v>
      </c>
      <c r="D374" s="14" t="s">
        <v>1395</v>
      </c>
      <c r="E374" s="14" t="s">
        <v>148</v>
      </c>
      <c r="F374" s="38">
        <f>VLOOKUP(C374,'[3]청소년용 전자책'!$A$4:$E$1521,2,0)</f>
        <v>24840</v>
      </c>
      <c r="G374" s="11">
        <f>VLOOKUP(C374,'[3]청소년용 전자책'!$A$4:$E$1521,3,0)</f>
        <v>1</v>
      </c>
      <c r="H374" s="7">
        <v>24840</v>
      </c>
      <c r="I374" s="11" t="str">
        <f>VLOOKUP(C374,'[3]청소년용 전자책'!$A$4:$E$1521,4,0)</f>
        <v>4808968332463</v>
      </c>
      <c r="J374" s="11" t="s">
        <v>302</v>
      </c>
      <c r="K374" s="11" t="str">
        <f>VLOOKUP(C374,'[3]청소년용 전자책'!$A$4:$E$1521,5,0)</f>
        <v>kEPUB</v>
      </c>
    </row>
    <row r="375" spans="1:11" s="6" customFormat="1" ht="24.75" customHeight="1">
      <c r="A375" s="11">
        <v>372</v>
      </c>
      <c r="B375" s="11" t="s">
        <v>14</v>
      </c>
      <c r="C375" s="14" t="s">
        <v>2681</v>
      </c>
      <c r="D375" s="14" t="s">
        <v>78</v>
      </c>
      <c r="E375" s="14" t="s">
        <v>682</v>
      </c>
      <c r="F375" s="38">
        <f>VLOOKUP(C375,'[3]청소년용 전자책'!$A$4:$E$1521,2,0)</f>
        <v>18000</v>
      </c>
      <c r="G375" s="11">
        <f>VLOOKUP(C375,'[3]청소년용 전자책'!$A$4:$E$1521,3,0)</f>
        <v>2</v>
      </c>
      <c r="H375" s="7">
        <v>36000</v>
      </c>
      <c r="I375" s="11" t="str">
        <f>VLOOKUP(C375,'[3]청소년용 전자책'!$A$4:$E$1521,4,0)</f>
        <v>4801190473089</v>
      </c>
      <c r="J375" s="11" t="s">
        <v>302</v>
      </c>
      <c r="K375" s="11" t="str">
        <f>VLOOKUP(C375,'[3]청소년용 전자책'!$A$4:$E$1521,5,0)</f>
        <v>kEPUB</v>
      </c>
    </row>
    <row r="376" spans="1:11" s="6" customFormat="1" ht="24.75" customHeight="1">
      <c r="A376" s="18">
        <v>373</v>
      </c>
      <c r="B376" s="11" t="s">
        <v>14</v>
      </c>
      <c r="C376" s="14" t="s">
        <v>5190</v>
      </c>
      <c r="D376" s="14" t="s">
        <v>4500</v>
      </c>
      <c r="E376" s="14" t="s">
        <v>856</v>
      </c>
      <c r="F376" s="38">
        <f>VLOOKUP(C376,'[3]청소년용 전자책'!$A$4:$E$1521,2,0)</f>
        <v>12000</v>
      </c>
      <c r="G376" s="11">
        <f>VLOOKUP(C376,'[3]청소년용 전자책'!$A$4:$E$1521,3,0)</f>
        <v>2</v>
      </c>
      <c r="H376" s="7">
        <v>24000</v>
      </c>
      <c r="I376" s="11" t="str">
        <f>VLOOKUP(C376,'[3]청소년용 전자책'!$A$4:$E$1521,4,0)</f>
        <v>4808901204987</v>
      </c>
      <c r="J376" s="11" t="s">
        <v>302</v>
      </c>
      <c r="K376" s="11" t="str">
        <f>VLOOKUP(C376,'[3]청소년용 전자책'!$A$4:$E$1521,5,0)</f>
        <v>kEPUB</v>
      </c>
    </row>
    <row r="377" spans="1:11" s="6" customFormat="1" ht="24.75" customHeight="1">
      <c r="A377" s="18">
        <v>374</v>
      </c>
      <c r="B377" s="11" t="s">
        <v>14</v>
      </c>
      <c r="C377" s="14" t="s">
        <v>2647</v>
      </c>
      <c r="D377" s="14" t="s">
        <v>4500</v>
      </c>
      <c r="E377" s="14" t="s">
        <v>856</v>
      </c>
      <c r="F377" s="38">
        <f>VLOOKUP(C377,'[3]청소년용 전자책'!$A$4:$E$1521,2,0)</f>
        <v>15600</v>
      </c>
      <c r="G377" s="11">
        <f>VLOOKUP(C377,'[3]청소년용 전자책'!$A$4:$E$1521,3,0)</f>
        <v>2</v>
      </c>
      <c r="H377" s="7">
        <v>31200</v>
      </c>
      <c r="I377" s="11" t="str">
        <f>VLOOKUP(C377,'[3]청소년용 전자책'!$A$4:$E$1521,4,0)</f>
        <v>4808901238784</v>
      </c>
      <c r="J377" s="11" t="s">
        <v>302</v>
      </c>
      <c r="K377" s="11" t="str">
        <f>VLOOKUP(C377,'[3]청소년용 전자책'!$A$4:$E$1521,5,0)</f>
        <v>kEPUB</v>
      </c>
    </row>
    <row r="378" spans="1:11" s="6" customFormat="1" ht="24.75" customHeight="1">
      <c r="A378" s="18">
        <v>375</v>
      </c>
      <c r="B378" s="11" t="s">
        <v>14</v>
      </c>
      <c r="C378" s="14" t="s">
        <v>2646</v>
      </c>
      <c r="D378" s="14" t="s">
        <v>4500</v>
      </c>
      <c r="E378" s="14" t="s">
        <v>856</v>
      </c>
      <c r="F378" s="38">
        <f>VLOOKUP(C378,'[3]청소년용 전자책'!$A$4:$E$1521,2,0)</f>
        <v>16800</v>
      </c>
      <c r="G378" s="11">
        <f>VLOOKUP(C378,'[3]청소년용 전자책'!$A$4:$E$1521,3,0)</f>
        <v>2</v>
      </c>
      <c r="H378" s="7">
        <v>33600</v>
      </c>
      <c r="I378" s="11" t="str">
        <f>VLOOKUP(C378,'[3]청소년용 전자책'!$A$4:$E$1521,4,0)</f>
        <v>4808901238791</v>
      </c>
      <c r="J378" s="11" t="s">
        <v>302</v>
      </c>
      <c r="K378" s="11" t="str">
        <f>VLOOKUP(C378,'[3]청소년용 전자책'!$A$4:$E$1521,5,0)</f>
        <v>kEPUB</v>
      </c>
    </row>
    <row r="379" spans="1:11" s="6" customFormat="1" ht="24.75" customHeight="1">
      <c r="A379" s="11">
        <v>376</v>
      </c>
      <c r="B379" s="11" t="s">
        <v>14</v>
      </c>
      <c r="C379" s="14" t="s">
        <v>2645</v>
      </c>
      <c r="D379" s="14" t="s">
        <v>4500</v>
      </c>
      <c r="E379" s="14" t="s">
        <v>856</v>
      </c>
      <c r="F379" s="38">
        <f>VLOOKUP(C379,'[3]청소년용 전자책'!$A$4:$E$1521,2,0)</f>
        <v>18600</v>
      </c>
      <c r="G379" s="11">
        <f>VLOOKUP(C379,'[3]청소년용 전자책'!$A$4:$E$1521,3,0)</f>
        <v>2</v>
      </c>
      <c r="H379" s="7">
        <v>37200</v>
      </c>
      <c r="I379" s="11" t="str">
        <f>VLOOKUP(C379,'[3]청소년용 전자책'!$A$4:$E$1521,4,0)</f>
        <v>4808901238807</v>
      </c>
      <c r="J379" s="11" t="s">
        <v>302</v>
      </c>
      <c r="K379" s="11" t="str">
        <f>VLOOKUP(C379,'[3]청소년용 전자책'!$A$4:$E$1521,5,0)</f>
        <v>kEPUB</v>
      </c>
    </row>
    <row r="380" spans="1:11" s="6" customFormat="1" ht="24.75" customHeight="1">
      <c r="A380" s="18">
        <v>377</v>
      </c>
      <c r="B380" s="11" t="s">
        <v>14</v>
      </c>
      <c r="C380" s="14" t="s">
        <v>5209</v>
      </c>
      <c r="D380" s="14" t="s">
        <v>4500</v>
      </c>
      <c r="E380" s="14" t="s">
        <v>856</v>
      </c>
      <c r="F380" s="38">
        <f>VLOOKUP(C380,'[3]청소년용 전자책'!$A$4:$E$1521,2,0)</f>
        <v>13200</v>
      </c>
      <c r="G380" s="11">
        <f>VLOOKUP(C380,'[3]청소년용 전자책'!$A$4:$E$1521,3,0)</f>
        <v>2</v>
      </c>
      <c r="H380" s="7">
        <v>26400</v>
      </c>
      <c r="I380" s="11" t="str">
        <f>VLOOKUP(C380,'[3]청소년용 전자책'!$A$4:$E$1521,4,0)</f>
        <v>4808901204994</v>
      </c>
      <c r="J380" s="11" t="s">
        <v>302</v>
      </c>
      <c r="K380" s="11" t="str">
        <f>VLOOKUP(C380,'[3]청소년용 전자책'!$A$4:$E$1521,5,0)</f>
        <v>kEPUB</v>
      </c>
    </row>
    <row r="381" spans="1:11" s="6" customFormat="1" ht="24.75" customHeight="1">
      <c r="A381" s="11">
        <v>378</v>
      </c>
      <c r="B381" s="11" t="s">
        <v>14</v>
      </c>
      <c r="C381" s="14" t="s">
        <v>5195</v>
      </c>
      <c r="D381" s="14" t="s">
        <v>4500</v>
      </c>
      <c r="E381" s="14" t="s">
        <v>856</v>
      </c>
      <c r="F381" s="38">
        <f>VLOOKUP(C381,'[3]청소년용 전자책'!$A$4:$E$1521,2,0)</f>
        <v>12000</v>
      </c>
      <c r="G381" s="11">
        <f>VLOOKUP(C381,'[3]청소년용 전자책'!$A$4:$E$1521,3,0)</f>
        <v>2</v>
      </c>
      <c r="H381" s="7">
        <v>24000</v>
      </c>
      <c r="I381" s="11" t="str">
        <f>VLOOKUP(C381,'[3]청소년용 전자책'!$A$4:$E$1521,4,0)</f>
        <v>4808901205007</v>
      </c>
      <c r="J381" s="11" t="s">
        <v>302</v>
      </c>
      <c r="K381" s="11" t="str">
        <f>VLOOKUP(C381,'[3]청소년용 전자책'!$A$4:$E$1521,5,0)</f>
        <v>kEPUB</v>
      </c>
    </row>
    <row r="382" spans="1:11" s="6" customFormat="1" ht="24.75" customHeight="1">
      <c r="A382" s="11">
        <v>379</v>
      </c>
      <c r="B382" s="11" t="s">
        <v>14</v>
      </c>
      <c r="C382" s="14" t="s">
        <v>5197</v>
      </c>
      <c r="D382" s="14" t="s">
        <v>4500</v>
      </c>
      <c r="E382" s="14" t="s">
        <v>856</v>
      </c>
      <c r="F382" s="38">
        <f>VLOOKUP(C382,'[3]청소년용 전자책'!$A$4:$E$1521,2,0)</f>
        <v>14400</v>
      </c>
      <c r="G382" s="11">
        <f>VLOOKUP(C382,'[3]청소년용 전자책'!$A$4:$E$1521,3,0)</f>
        <v>2</v>
      </c>
      <c r="H382" s="7">
        <v>28800</v>
      </c>
      <c r="I382" s="11" t="str">
        <f>VLOOKUP(C382,'[3]청소년용 전자책'!$A$4:$E$1521,4,0)</f>
        <v>4808901205014</v>
      </c>
      <c r="J382" s="11" t="s">
        <v>302</v>
      </c>
      <c r="K382" s="11" t="str">
        <f>VLOOKUP(C382,'[3]청소년용 전자책'!$A$4:$E$1521,5,0)</f>
        <v>kEPUB</v>
      </c>
    </row>
    <row r="383" spans="1:11" s="6" customFormat="1" ht="24.75" customHeight="1">
      <c r="A383" s="11">
        <v>380</v>
      </c>
      <c r="B383" s="11" t="s">
        <v>14</v>
      </c>
      <c r="C383" s="14" t="s">
        <v>5200</v>
      </c>
      <c r="D383" s="14" t="s">
        <v>4500</v>
      </c>
      <c r="E383" s="14" t="s">
        <v>856</v>
      </c>
      <c r="F383" s="38">
        <f>VLOOKUP(C383,'[3]청소년용 전자책'!$A$4:$E$1521,2,0)</f>
        <v>14400</v>
      </c>
      <c r="G383" s="11">
        <f>VLOOKUP(C383,'[3]청소년용 전자책'!$A$4:$E$1521,3,0)</f>
        <v>2</v>
      </c>
      <c r="H383" s="7">
        <v>28800</v>
      </c>
      <c r="I383" s="11" t="str">
        <f>VLOOKUP(C383,'[3]청소년용 전자책'!$A$4:$E$1521,4,0)</f>
        <v>4808901205021</v>
      </c>
      <c r="J383" s="11" t="s">
        <v>302</v>
      </c>
      <c r="K383" s="11" t="str">
        <f>VLOOKUP(C383,'[3]청소년용 전자책'!$A$4:$E$1521,5,0)</f>
        <v>kEPUB</v>
      </c>
    </row>
    <row r="384" spans="1:11" s="6" customFormat="1" ht="24.75" customHeight="1">
      <c r="A384" s="18">
        <v>381</v>
      </c>
      <c r="B384" s="11" t="s">
        <v>14</v>
      </c>
      <c r="C384" s="14" t="s">
        <v>5189</v>
      </c>
      <c r="D384" s="14" t="s">
        <v>4500</v>
      </c>
      <c r="E384" s="14" t="s">
        <v>856</v>
      </c>
      <c r="F384" s="38">
        <f>VLOOKUP(C384,'[3]청소년용 전자책'!$A$4:$E$1521,2,0)</f>
        <v>14400</v>
      </c>
      <c r="G384" s="11">
        <f>VLOOKUP(C384,'[3]청소년용 전자책'!$A$4:$E$1521,3,0)</f>
        <v>2</v>
      </c>
      <c r="H384" s="7">
        <v>28800</v>
      </c>
      <c r="I384" s="11" t="str">
        <f>VLOOKUP(C384,'[3]청소년용 전자책'!$A$4:$E$1521,4,0)</f>
        <v>4808901205038</v>
      </c>
      <c r="J384" s="11" t="s">
        <v>302</v>
      </c>
      <c r="K384" s="11" t="str">
        <f>VLOOKUP(C384,'[3]청소년용 전자책'!$A$4:$E$1521,5,0)</f>
        <v>kEPUB</v>
      </c>
    </row>
    <row r="385" spans="1:11" s="6" customFormat="1" ht="24.75" customHeight="1">
      <c r="A385" s="18">
        <v>382</v>
      </c>
      <c r="B385" s="11" t="s">
        <v>14</v>
      </c>
      <c r="C385" s="14" t="s">
        <v>5204</v>
      </c>
      <c r="D385" s="14" t="s">
        <v>4500</v>
      </c>
      <c r="E385" s="14" t="s">
        <v>856</v>
      </c>
      <c r="F385" s="38">
        <f>VLOOKUP(C385,'[3]청소년용 전자책'!$A$4:$E$1521,2,0)</f>
        <v>13200</v>
      </c>
      <c r="G385" s="11">
        <f>VLOOKUP(C385,'[3]청소년용 전자책'!$A$4:$E$1521,3,0)</f>
        <v>2</v>
      </c>
      <c r="H385" s="7">
        <v>26400</v>
      </c>
      <c r="I385" s="11" t="str">
        <f>VLOOKUP(C385,'[3]청소년용 전자책'!$A$4:$E$1521,4,0)</f>
        <v>4808901205045</v>
      </c>
      <c r="J385" s="11" t="s">
        <v>302</v>
      </c>
      <c r="K385" s="11" t="str">
        <f>VLOOKUP(C385,'[3]청소년용 전자책'!$A$4:$E$1521,5,0)</f>
        <v>kEPUB</v>
      </c>
    </row>
    <row r="386" spans="1:11" s="6" customFormat="1" ht="24.75" customHeight="1">
      <c r="A386" s="18">
        <v>383</v>
      </c>
      <c r="B386" s="11" t="s">
        <v>14</v>
      </c>
      <c r="C386" s="14" t="s">
        <v>5208</v>
      </c>
      <c r="D386" s="14" t="s">
        <v>4500</v>
      </c>
      <c r="E386" s="14" t="s">
        <v>856</v>
      </c>
      <c r="F386" s="38">
        <f>VLOOKUP(C386,'[3]청소년용 전자책'!$A$4:$E$1521,2,0)</f>
        <v>13200</v>
      </c>
      <c r="G386" s="11">
        <f>VLOOKUP(C386,'[3]청소년용 전자책'!$A$4:$E$1521,3,0)</f>
        <v>2</v>
      </c>
      <c r="H386" s="7">
        <v>26400</v>
      </c>
      <c r="I386" s="11" t="str">
        <f>VLOOKUP(C386,'[3]청소년용 전자책'!$A$4:$E$1521,4,0)</f>
        <v>4808901205052</v>
      </c>
      <c r="J386" s="11" t="s">
        <v>302</v>
      </c>
      <c r="K386" s="11" t="str">
        <f>VLOOKUP(C386,'[3]청소년용 전자책'!$A$4:$E$1521,5,0)</f>
        <v>kEPUB</v>
      </c>
    </row>
    <row r="387" spans="1:11" s="6" customFormat="1" ht="24.75" customHeight="1">
      <c r="A387" s="11">
        <v>384</v>
      </c>
      <c r="B387" s="11" t="s">
        <v>14</v>
      </c>
      <c r="C387" s="14" t="s">
        <v>2648</v>
      </c>
      <c r="D387" s="14" t="s">
        <v>4500</v>
      </c>
      <c r="E387" s="14" t="s">
        <v>856</v>
      </c>
      <c r="F387" s="38">
        <f>VLOOKUP(C387,'[3]청소년용 전자책'!$A$4:$E$1521,2,0)</f>
        <v>15600</v>
      </c>
      <c r="G387" s="11">
        <f>VLOOKUP(C387,'[3]청소년용 전자책'!$A$4:$E$1521,3,0)</f>
        <v>2</v>
      </c>
      <c r="H387" s="7">
        <v>31200</v>
      </c>
      <c r="I387" s="11" t="str">
        <f>VLOOKUP(C387,'[3]청소년용 전자책'!$A$4:$E$1521,4,0)</f>
        <v>4808901238777</v>
      </c>
      <c r="J387" s="11" t="s">
        <v>302</v>
      </c>
      <c r="K387" s="11" t="str">
        <f>VLOOKUP(C387,'[3]청소년용 전자책'!$A$4:$E$1521,5,0)</f>
        <v>kEPUB</v>
      </c>
    </row>
    <row r="388" spans="1:11" s="6" customFormat="1" ht="24.75" customHeight="1">
      <c r="A388" s="18">
        <v>385</v>
      </c>
      <c r="B388" s="11" t="s">
        <v>14</v>
      </c>
      <c r="C388" s="14" t="s">
        <v>2409</v>
      </c>
      <c r="D388" s="14" t="s">
        <v>404</v>
      </c>
      <c r="E388" s="14" t="s">
        <v>52</v>
      </c>
      <c r="F388" s="38">
        <f>VLOOKUP(C388,'[3]청소년용 전자책'!$A$4:$E$1521,2,0)</f>
        <v>63000</v>
      </c>
      <c r="G388" s="11">
        <f>VLOOKUP(C388,'[3]청소년용 전자책'!$A$4:$E$1521,3,0)</f>
        <v>2</v>
      </c>
      <c r="H388" s="7">
        <v>126000</v>
      </c>
      <c r="I388" s="11" t="str">
        <f>VLOOKUP(C388,'[3]청소년용 전자책'!$A$4:$E$1521,4,0)</f>
        <v>4808932919676</v>
      </c>
      <c r="J388" s="11" t="s">
        <v>302</v>
      </c>
      <c r="K388" s="11" t="str">
        <f>VLOOKUP(C388,'[3]청소년용 전자책'!$A$4:$E$1521,5,0)</f>
        <v>kEPUB</v>
      </c>
    </row>
    <row r="389" spans="1:11" s="6" customFormat="1" ht="24.75" customHeight="1">
      <c r="A389" s="11">
        <v>386</v>
      </c>
      <c r="B389" s="11" t="s">
        <v>14</v>
      </c>
      <c r="C389" s="14" t="s">
        <v>2410</v>
      </c>
      <c r="D389" s="14" t="s">
        <v>404</v>
      </c>
      <c r="E389" s="14" t="s">
        <v>52</v>
      </c>
      <c r="F389" s="38">
        <f>VLOOKUP(C389,'[3]청소년용 전자책'!$A$4:$E$1521,2,0)</f>
        <v>63000</v>
      </c>
      <c r="G389" s="11">
        <f>VLOOKUP(C389,'[3]청소년용 전자책'!$A$4:$E$1521,3,0)</f>
        <v>2</v>
      </c>
      <c r="H389" s="7">
        <v>126000</v>
      </c>
      <c r="I389" s="11" t="str">
        <f>VLOOKUP(C389,'[3]청소년용 전자책'!$A$4:$E$1521,4,0)</f>
        <v>4808932919683</v>
      </c>
      <c r="J389" s="11" t="s">
        <v>302</v>
      </c>
      <c r="K389" s="11" t="str">
        <f>VLOOKUP(C389,'[3]청소년용 전자책'!$A$4:$E$1521,5,0)</f>
        <v>kEPUB</v>
      </c>
    </row>
    <row r="390" spans="1:11" s="6" customFormat="1" ht="24.75" customHeight="1">
      <c r="A390" s="11">
        <v>387</v>
      </c>
      <c r="B390" s="11" t="s">
        <v>14</v>
      </c>
      <c r="C390" s="14" t="s">
        <v>2183</v>
      </c>
      <c r="D390" s="14" t="s">
        <v>78</v>
      </c>
      <c r="E390" s="14" t="s">
        <v>23</v>
      </c>
      <c r="F390" s="38">
        <f>VLOOKUP(C390,'[3]청소년용 전자책'!$A$4:$E$1521,2,0)</f>
        <v>9000</v>
      </c>
      <c r="G390" s="11">
        <f>VLOOKUP(C390,'[3]청소년용 전자책'!$A$4:$E$1521,3,0)</f>
        <v>1</v>
      </c>
      <c r="H390" s="7">
        <v>9000</v>
      </c>
      <c r="I390" s="11" t="str">
        <f>VLOOKUP(C390,'[3]청소년용 전자책'!$A$4:$E$1521,4,0)</f>
        <v>4801157955764</v>
      </c>
      <c r="J390" s="11" t="s">
        <v>302</v>
      </c>
      <c r="K390" s="11" t="str">
        <f>VLOOKUP(C390,'[3]청소년용 전자책'!$A$4:$E$1521,5,0)</f>
        <v>kEPUB</v>
      </c>
    </row>
    <row r="391" spans="1:11" s="6" customFormat="1" ht="24.75" customHeight="1">
      <c r="A391" s="11">
        <v>388</v>
      </c>
      <c r="B391" s="11" t="s">
        <v>14</v>
      </c>
      <c r="C391" s="14" t="s">
        <v>1718</v>
      </c>
      <c r="D391" s="14" t="s">
        <v>567</v>
      </c>
      <c r="E391" s="14" t="s">
        <v>568</v>
      </c>
      <c r="F391" s="38">
        <f>VLOOKUP(C391,'[3]청소년용 전자책'!$A$4:$E$1521,2,0)</f>
        <v>24700</v>
      </c>
      <c r="G391" s="11">
        <f>VLOOKUP(C391,'[3]청소년용 전자책'!$A$4:$E$1521,3,0)</f>
        <v>2</v>
      </c>
      <c r="H391" s="7">
        <v>49400</v>
      </c>
      <c r="I391" s="11" t="str">
        <f>VLOOKUP(C391,'[3]청소년용 전자책'!$A$4:$E$1521,4,0)</f>
        <v>4801190090262</v>
      </c>
      <c r="J391" s="11" t="s">
        <v>570</v>
      </c>
      <c r="K391" s="11" t="str">
        <f>VLOOKUP(C391,'[3]청소년용 전자책'!$A$4:$E$1521,5,0)</f>
        <v>kEPUB</v>
      </c>
    </row>
    <row r="392" spans="1:11" s="6" customFormat="1" ht="24.75" customHeight="1">
      <c r="A392" s="18">
        <v>389</v>
      </c>
      <c r="B392" s="11" t="s">
        <v>14</v>
      </c>
      <c r="C392" s="14" t="s">
        <v>3411</v>
      </c>
      <c r="D392" s="14" t="s">
        <v>4835</v>
      </c>
      <c r="E392" s="14" t="s">
        <v>4836</v>
      </c>
      <c r="F392" s="38">
        <f>VLOOKUP(C392,'[3]청소년용 전자책'!$A$4:$E$1521,2,0)</f>
        <v>16020</v>
      </c>
      <c r="G392" s="11">
        <f>VLOOKUP(C392,'[3]청소년용 전자책'!$A$4:$E$1521,3,0)</f>
        <v>1</v>
      </c>
      <c r="H392" s="7">
        <v>16020</v>
      </c>
      <c r="I392" s="11" t="str">
        <f>VLOOKUP(C392,'[3]청소년용 전자책'!$A$4:$E$1521,4,0)</f>
        <v>4801195035879</v>
      </c>
      <c r="J392" s="11" t="s">
        <v>649</v>
      </c>
      <c r="K392" s="11" t="str">
        <f>VLOOKUP(C392,'[3]청소년용 전자책'!$A$4:$E$1521,5,0)</f>
        <v>kEPUB</v>
      </c>
    </row>
    <row r="393" spans="1:11" s="6" customFormat="1" ht="24.75" customHeight="1">
      <c r="A393" s="18">
        <v>390</v>
      </c>
      <c r="B393" s="11" t="s">
        <v>14</v>
      </c>
      <c r="C393" s="14" t="s">
        <v>2510</v>
      </c>
      <c r="D393" s="14" t="s">
        <v>176</v>
      </c>
      <c r="E393" s="14" t="s">
        <v>77</v>
      </c>
      <c r="F393" s="38">
        <f>VLOOKUP(C393,'[3]청소년용 전자책'!$A$4:$E$1521,2,0)</f>
        <v>13140</v>
      </c>
      <c r="G393" s="11">
        <f>VLOOKUP(C393,'[3]청소년용 전자책'!$A$4:$E$1521,3,0)</f>
        <v>1</v>
      </c>
      <c r="H393" s="7">
        <v>13140</v>
      </c>
      <c r="I393" s="11" t="str">
        <f>VLOOKUP(C393,'[3]청소년용 전자책'!$A$4:$E$1521,4,0)</f>
        <v>4801188912552</v>
      </c>
      <c r="J393" s="11" t="s">
        <v>347</v>
      </c>
      <c r="K393" s="11" t="str">
        <f>VLOOKUP(C393,'[3]청소년용 전자책'!$A$4:$E$1521,5,0)</f>
        <v>kEPUB</v>
      </c>
    </row>
    <row r="394" spans="1:11" s="6" customFormat="1" ht="24.75" customHeight="1">
      <c r="A394" s="18">
        <v>391</v>
      </c>
      <c r="B394" s="11" t="s">
        <v>14</v>
      </c>
      <c r="C394" s="14" t="s">
        <v>3456</v>
      </c>
      <c r="D394" s="14" t="s">
        <v>4072</v>
      </c>
      <c r="E394" s="14" t="s">
        <v>28</v>
      </c>
      <c r="F394" s="38">
        <f>VLOOKUP(C394,'[3]청소년용 전자책'!$A$4:$E$1521,2,0)</f>
        <v>11500</v>
      </c>
      <c r="G394" s="11">
        <f>VLOOKUP(C394,'[3]청소년용 전자책'!$A$4:$E$1521,3,0)</f>
        <v>5</v>
      </c>
      <c r="H394" s="7">
        <v>57500</v>
      </c>
      <c r="I394" s="11" t="str">
        <f>VLOOKUP(C394,'[3]청소년용 전자책'!$A$4:$E$1521,4,0)</f>
        <v>4808954647144</v>
      </c>
      <c r="J394" s="11" t="s">
        <v>347</v>
      </c>
      <c r="K394" s="11" t="str">
        <f>VLOOKUP(C394,'[3]청소년용 전자책'!$A$4:$E$1521,5,0)</f>
        <v>kEPUB</v>
      </c>
    </row>
    <row r="395" spans="1:11" s="6" customFormat="1" ht="24.75" customHeight="1">
      <c r="A395" s="11">
        <v>392</v>
      </c>
      <c r="B395" s="11" t="s">
        <v>14</v>
      </c>
      <c r="C395" s="14" t="s">
        <v>1719</v>
      </c>
      <c r="D395" s="14" t="s">
        <v>769</v>
      </c>
      <c r="E395" s="14" t="s">
        <v>11</v>
      </c>
      <c r="F395" s="38">
        <f>VLOOKUP(C395,'[3]청소년용 전자책'!$A$4:$E$1521,2,0)</f>
        <v>18000</v>
      </c>
      <c r="G395" s="11">
        <f>VLOOKUP(C395,'[3]청소년용 전자책'!$A$4:$E$1521,3,0)</f>
        <v>2</v>
      </c>
      <c r="H395" s="7">
        <v>36000</v>
      </c>
      <c r="I395" s="11" t="str">
        <f>VLOOKUP(C395,'[3]청소년용 전자책'!$A$4:$E$1521,4,0)</f>
        <v>4808901248202</v>
      </c>
      <c r="J395" s="11" t="s">
        <v>347</v>
      </c>
      <c r="K395" s="11" t="str">
        <f>VLOOKUP(C395,'[3]청소년용 전자책'!$A$4:$E$1521,5,0)</f>
        <v>kEPUB</v>
      </c>
    </row>
    <row r="396" spans="1:11" s="6" customFormat="1" ht="24.75" customHeight="1">
      <c r="A396" s="18">
        <v>393</v>
      </c>
      <c r="B396" s="11" t="s">
        <v>14</v>
      </c>
      <c r="C396" s="14" t="s">
        <v>1847</v>
      </c>
      <c r="D396" s="14" t="s">
        <v>769</v>
      </c>
      <c r="E396" s="14" t="s">
        <v>11</v>
      </c>
      <c r="F396" s="38">
        <f>VLOOKUP(C396,'[3]청소년용 전자책'!$A$4:$E$1521,2,0)</f>
        <v>18000</v>
      </c>
      <c r="G396" s="11">
        <f>VLOOKUP(C396,'[3]청소년용 전자책'!$A$4:$E$1521,3,0)</f>
        <v>2</v>
      </c>
      <c r="H396" s="7">
        <v>36000</v>
      </c>
      <c r="I396" s="11" t="str">
        <f>VLOOKUP(C396,'[3]청소년용 전자책'!$A$4:$E$1521,4,0)</f>
        <v>4808901248196</v>
      </c>
      <c r="J396" s="11" t="s">
        <v>347</v>
      </c>
      <c r="K396" s="11" t="str">
        <f>VLOOKUP(C396,'[3]청소년용 전자책'!$A$4:$E$1521,5,0)</f>
        <v>kEPUB</v>
      </c>
    </row>
    <row r="397" spans="1:11" s="6" customFormat="1" ht="24.75" customHeight="1">
      <c r="A397" s="11">
        <v>394</v>
      </c>
      <c r="B397" s="11" t="s">
        <v>14</v>
      </c>
      <c r="C397" s="14" t="s">
        <v>2202</v>
      </c>
      <c r="D397" s="14" t="s">
        <v>4174</v>
      </c>
      <c r="E397" s="14" t="s">
        <v>856</v>
      </c>
      <c r="F397" s="38">
        <f>VLOOKUP(C397,'[3]청소년용 전자책'!$A$4:$E$1521,2,0)</f>
        <v>9800</v>
      </c>
      <c r="G397" s="11">
        <f>VLOOKUP(C397,'[3]청소년용 전자책'!$A$4:$E$1521,3,0)</f>
        <v>2</v>
      </c>
      <c r="H397" s="7">
        <v>19600</v>
      </c>
      <c r="I397" s="11" t="str">
        <f>VLOOKUP(C397,'[3]청소년용 전자책'!$A$4:$E$1521,4,0)</f>
        <v>4808901091570</v>
      </c>
      <c r="J397" s="11" t="s">
        <v>347</v>
      </c>
      <c r="K397" s="11" t="str">
        <f>VLOOKUP(C397,'[3]청소년용 전자책'!$A$4:$E$1521,5,0)</f>
        <v>kEPUB</v>
      </c>
    </row>
    <row r="398" spans="1:11" s="6" customFormat="1" ht="24.75" customHeight="1">
      <c r="A398" s="11">
        <v>395</v>
      </c>
      <c r="B398" s="11" t="s">
        <v>14</v>
      </c>
      <c r="C398" s="14" t="s">
        <v>3632</v>
      </c>
      <c r="D398" s="14" t="s">
        <v>4535</v>
      </c>
      <c r="E398" s="14" t="s">
        <v>4536</v>
      </c>
      <c r="F398" s="38">
        <f>VLOOKUP(C398,'[3]청소년용 전자책'!$A$4:$E$1521,2,0)</f>
        <v>1800</v>
      </c>
      <c r="G398" s="11">
        <f>VLOOKUP(C398,'[3]청소년용 전자책'!$A$4:$E$1521,3,0)</f>
        <v>1</v>
      </c>
      <c r="H398" s="7">
        <v>1800</v>
      </c>
      <c r="I398" s="11" t="str">
        <f>VLOOKUP(C398,'[3]청소년용 전자책'!$A$4:$E$1521,4,0)</f>
        <v>480D180310460</v>
      </c>
      <c r="J398" s="11" t="s">
        <v>347</v>
      </c>
      <c r="K398" s="11" t="str">
        <f>VLOOKUP(C398,'[3]청소년용 전자책'!$A$4:$E$1521,5,0)</f>
        <v>kEPUB</v>
      </c>
    </row>
    <row r="399" spans="1:11" s="6" customFormat="1" ht="24.75" customHeight="1">
      <c r="A399" s="11">
        <v>396</v>
      </c>
      <c r="B399" s="11" t="s">
        <v>14</v>
      </c>
      <c r="C399" s="14" t="s">
        <v>1962</v>
      </c>
      <c r="D399" s="14" t="s">
        <v>4971</v>
      </c>
      <c r="E399" s="14" t="s">
        <v>644</v>
      </c>
      <c r="F399" s="38">
        <f>VLOOKUP(C399,'[3]청소년용 전자책'!$A$4:$E$1521,2,0)</f>
        <v>11880</v>
      </c>
      <c r="G399" s="11">
        <f>VLOOKUP(C399,'[3]청소년용 전자책'!$A$4:$E$1521,3,0)</f>
        <v>1</v>
      </c>
      <c r="H399" s="7">
        <v>11880</v>
      </c>
      <c r="I399" s="11" t="str">
        <f>VLOOKUP(C399,'[3]청소년용 전자책'!$A$4:$E$1521,4,0)</f>
        <v>4808984317437</v>
      </c>
      <c r="J399" s="11" t="s">
        <v>347</v>
      </c>
      <c r="K399" s="11" t="str">
        <f>VLOOKUP(C399,'[3]청소년용 전자책'!$A$4:$E$1521,5,0)</f>
        <v>kPDF+kEPUB</v>
      </c>
    </row>
    <row r="400" spans="1:11" s="6" customFormat="1" ht="24.75" customHeight="1">
      <c r="A400" s="18">
        <v>397</v>
      </c>
      <c r="B400" s="11" t="s">
        <v>14</v>
      </c>
      <c r="C400" s="14" t="s">
        <v>3622</v>
      </c>
      <c r="D400" s="14" t="s">
        <v>4530</v>
      </c>
      <c r="E400" s="14" t="s">
        <v>390</v>
      </c>
      <c r="F400" s="38">
        <f>VLOOKUP(C400,'[3]청소년용 전자책'!$A$4:$E$1521,2,0)</f>
        <v>11200</v>
      </c>
      <c r="G400" s="11">
        <f>VLOOKUP(C400,'[3]청소년용 전자책'!$A$4:$E$1521,3,0)</f>
        <v>2</v>
      </c>
      <c r="H400" s="7">
        <v>22400</v>
      </c>
      <c r="I400" s="11" t="str">
        <f>VLOOKUP(C400,'[3]청소년용 전자책'!$A$4:$E$1521,4,0)</f>
        <v>4808925563480</v>
      </c>
      <c r="J400" s="11" t="s">
        <v>347</v>
      </c>
      <c r="K400" s="11" t="str">
        <f>VLOOKUP(C400,'[3]청소년용 전자책'!$A$4:$E$1521,5,0)</f>
        <v>kEPUB</v>
      </c>
    </row>
    <row r="401" spans="1:11" s="6" customFormat="1" ht="24.75" customHeight="1">
      <c r="A401" s="18">
        <v>398</v>
      </c>
      <c r="B401" s="11" t="s">
        <v>14</v>
      </c>
      <c r="C401" s="14" t="s">
        <v>2798</v>
      </c>
      <c r="D401" s="14" t="s">
        <v>142</v>
      </c>
      <c r="E401" s="14" t="s">
        <v>143</v>
      </c>
      <c r="F401" s="38">
        <f>VLOOKUP(C401,'[3]청소년용 전자책'!$A$4:$E$1521,2,0)</f>
        <v>16380</v>
      </c>
      <c r="G401" s="11">
        <f>VLOOKUP(C401,'[3]청소년용 전자책'!$A$4:$E$1521,3,0)</f>
        <v>1</v>
      </c>
      <c r="H401" s="7">
        <v>16380</v>
      </c>
      <c r="I401" s="11" t="str">
        <f>VLOOKUP(C401,'[3]청소년용 전자책'!$A$4:$E$1521,4,0)</f>
        <v>4801161570939</v>
      </c>
      <c r="J401" s="11" t="s">
        <v>347</v>
      </c>
      <c r="K401" s="11" t="str">
        <f>VLOOKUP(C401,'[3]청소년용 전자책'!$A$4:$E$1521,5,0)</f>
        <v>kEPUB</v>
      </c>
    </row>
    <row r="402" spans="1:11" s="6" customFormat="1" ht="24.75" customHeight="1">
      <c r="A402" s="18">
        <v>399</v>
      </c>
      <c r="B402" s="11" t="s">
        <v>14</v>
      </c>
      <c r="C402" s="14" t="s">
        <v>3697</v>
      </c>
      <c r="D402" s="14" t="s">
        <v>4527</v>
      </c>
      <c r="E402" s="14" t="s">
        <v>143</v>
      </c>
      <c r="F402" s="38">
        <f>VLOOKUP(C402,'[3]청소년용 전자책'!$A$4:$E$1521,2,0)</f>
        <v>16380</v>
      </c>
      <c r="G402" s="11">
        <f>VLOOKUP(C402,'[3]청소년용 전자책'!$A$4:$E$1521,3,0)</f>
        <v>1</v>
      </c>
      <c r="H402" s="7">
        <v>16380</v>
      </c>
      <c r="I402" s="11" t="str">
        <f>VLOOKUP(C402,'[3]청소년용 전자책'!$A$4:$E$1521,4,0)</f>
        <v>4801161570359</v>
      </c>
      <c r="J402" s="11" t="s">
        <v>347</v>
      </c>
      <c r="K402" s="11" t="str">
        <f>VLOOKUP(C402,'[3]청소년용 전자책'!$A$4:$E$1521,5,0)</f>
        <v>kEPUB</v>
      </c>
    </row>
    <row r="403" spans="1:11" s="6" customFormat="1" ht="24.75" customHeight="1">
      <c r="A403" s="11">
        <v>400</v>
      </c>
      <c r="B403" s="11" t="s">
        <v>14</v>
      </c>
      <c r="C403" s="14" t="s">
        <v>2827</v>
      </c>
      <c r="D403" s="14" t="s">
        <v>1431</v>
      </c>
      <c r="E403" s="14" t="s">
        <v>59</v>
      </c>
      <c r="F403" s="38">
        <f>VLOOKUP(C403,'[3]청소년용 전자책'!$A$4:$E$1521,2,0)</f>
        <v>12060</v>
      </c>
      <c r="G403" s="11">
        <f>VLOOKUP(C403,'[3]청소년용 전자책'!$A$4:$E$1521,3,0)</f>
        <v>2</v>
      </c>
      <c r="H403" s="7">
        <v>24120</v>
      </c>
      <c r="I403" s="11" t="str">
        <f>VLOOKUP(C403,'[3]청소년용 전자책'!$A$4:$E$1521,4,0)</f>
        <v>4801160946629</v>
      </c>
      <c r="J403" s="11" t="s">
        <v>347</v>
      </c>
      <c r="K403" s="11" t="str">
        <f>VLOOKUP(C403,'[3]청소년용 전자책'!$A$4:$E$1521,5,0)</f>
        <v>kEPUB</v>
      </c>
    </row>
    <row r="404" spans="1:11" s="6" customFormat="1" ht="24.75" customHeight="1">
      <c r="A404" s="18">
        <v>401</v>
      </c>
      <c r="B404" s="11" t="s">
        <v>14</v>
      </c>
      <c r="C404" s="14" t="s">
        <v>3600</v>
      </c>
      <c r="D404" s="14" t="s">
        <v>4533</v>
      </c>
      <c r="E404" s="14" t="s">
        <v>678</v>
      </c>
      <c r="F404" s="38">
        <f>VLOOKUP(C404,'[3]청소년용 전자책'!$A$4:$E$1521,2,0)</f>
        <v>17010</v>
      </c>
      <c r="G404" s="11">
        <f>VLOOKUP(C404,'[3]청소년용 전자책'!$A$4:$E$1521,3,0)</f>
        <v>1</v>
      </c>
      <c r="H404" s="7">
        <v>17010</v>
      </c>
      <c r="I404" s="11" t="str">
        <f>VLOOKUP(C404,'[3]청소년용 전자책'!$A$4:$E$1521,4,0)</f>
        <v>4808954438315</v>
      </c>
      <c r="J404" s="11" t="s">
        <v>347</v>
      </c>
      <c r="K404" s="11" t="str">
        <f>VLOOKUP(C404,'[3]청소년용 전자책'!$A$4:$E$1521,5,0)</f>
        <v>kEPUB</v>
      </c>
    </row>
    <row r="405" spans="1:11" s="6" customFormat="1" ht="24.75" customHeight="1">
      <c r="A405" s="11">
        <v>402</v>
      </c>
      <c r="B405" s="11" t="s">
        <v>14</v>
      </c>
      <c r="C405" s="14" t="s">
        <v>2103</v>
      </c>
      <c r="D405" s="14" t="s">
        <v>4967</v>
      </c>
      <c r="E405" s="14" t="s">
        <v>4968</v>
      </c>
      <c r="F405" s="38">
        <f>VLOOKUP(C405,'[3]청소년용 전자책'!$A$4:$E$1521,2,0)</f>
        <v>6300</v>
      </c>
      <c r="G405" s="11">
        <f>VLOOKUP(C405,'[3]청소년용 전자책'!$A$4:$E$1521,3,0)</f>
        <v>1</v>
      </c>
      <c r="H405" s="7">
        <v>6300</v>
      </c>
      <c r="I405" s="11" t="str">
        <f>VLOOKUP(C405,'[3]청소년용 전자책'!$A$4:$E$1521,4,0)</f>
        <v>480D190300580</v>
      </c>
      <c r="J405" s="11" t="s">
        <v>347</v>
      </c>
      <c r="K405" s="11" t="str">
        <f>VLOOKUP(C405,'[3]청소년용 전자책'!$A$4:$E$1521,5,0)</f>
        <v>kEPUB</v>
      </c>
    </row>
    <row r="406" spans="1:11" s="6" customFormat="1" ht="24.75" customHeight="1">
      <c r="A406" s="11">
        <v>403</v>
      </c>
      <c r="B406" s="11" t="s">
        <v>14</v>
      </c>
      <c r="C406" s="14" t="s">
        <v>3297</v>
      </c>
      <c r="D406" s="14" t="s">
        <v>4550</v>
      </c>
      <c r="E406" s="14" t="s">
        <v>59</v>
      </c>
      <c r="F406" s="38">
        <f>VLOOKUP(C406,'[3]청소년용 전자책'!$A$4:$E$1521,2,0)</f>
        <v>11340</v>
      </c>
      <c r="G406" s="11">
        <f>VLOOKUP(C406,'[3]청소년용 전자책'!$A$4:$E$1521,3,0)</f>
        <v>2</v>
      </c>
      <c r="H406" s="7">
        <v>22680</v>
      </c>
      <c r="I406" s="11" t="str">
        <f>VLOOKUP(C406,'[3]청소년용 전자책'!$A$4:$E$1521,4,0)</f>
        <v>4808958287636</v>
      </c>
      <c r="J406" s="11" t="s">
        <v>347</v>
      </c>
      <c r="K406" s="11" t="str">
        <f>VLOOKUP(C406,'[3]청소년용 전자책'!$A$4:$E$1521,5,0)</f>
        <v>kEPUB</v>
      </c>
    </row>
    <row r="407" spans="1:11" s="6" customFormat="1" ht="24.75" customHeight="1">
      <c r="A407" s="11">
        <v>404</v>
      </c>
      <c r="B407" s="11" t="s">
        <v>14</v>
      </c>
      <c r="C407" s="14" t="s">
        <v>2070</v>
      </c>
      <c r="D407" s="14" t="s">
        <v>4803</v>
      </c>
      <c r="E407" s="14" t="s">
        <v>28</v>
      </c>
      <c r="F407" s="38">
        <f>VLOOKUP(C407,'[3]청소년용 전자책'!$A$4:$E$1521,2,0)</f>
        <v>9500</v>
      </c>
      <c r="G407" s="11">
        <f>VLOOKUP(C407,'[3]청소년용 전자책'!$A$4:$E$1521,3,0)</f>
        <v>5</v>
      </c>
      <c r="H407" s="7">
        <v>47500</v>
      </c>
      <c r="I407" s="11" t="str">
        <f>VLOOKUP(C407,'[3]청소년용 전자책'!$A$4:$E$1521,4,0)</f>
        <v>4808954613873</v>
      </c>
      <c r="J407" s="11" t="s">
        <v>347</v>
      </c>
      <c r="K407" s="11" t="str">
        <f>VLOOKUP(C407,'[3]청소년용 전자책'!$A$4:$E$1521,5,0)</f>
        <v>kPDF+kEPUB</v>
      </c>
    </row>
    <row r="408" spans="1:11" s="6" customFormat="1" ht="24.75" customHeight="1">
      <c r="A408" s="18">
        <v>405</v>
      </c>
      <c r="B408" s="11" t="s">
        <v>14</v>
      </c>
      <c r="C408" s="14" t="s">
        <v>3784</v>
      </c>
      <c r="D408" s="14" t="s">
        <v>4542</v>
      </c>
      <c r="E408" s="14" t="s">
        <v>77</v>
      </c>
      <c r="F408" s="38">
        <f>VLOOKUP(C408,'[3]청소년용 전자책'!$A$4:$E$1521,2,0)</f>
        <v>11880</v>
      </c>
      <c r="G408" s="11">
        <f>VLOOKUP(C408,'[3]청소년용 전자책'!$A$4:$E$1521,3,0)</f>
        <v>1</v>
      </c>
      <c r="H408" s="7">
        <v>11880</v>
      </c>
      <c r="I408" s="11" t="str">
        <f>VLOOKUP(C408,'[3]청소년용 전자책'!$A$4:$E$1521,4,0)</f>
        <v>4801188912347</v>
      </c>
      <c r="J408" s="11" t="s">
        <v>347</v>
      </c>
      <c r="K408" s="11" t="str">
        <f>VLOOKUP(C408,'[3]청소년용 전자책'!$A$4:$E$1521,5,0)</f>
        <v>kEPUB</v>
      </c>
    </row>
    <row r="409" spans="1:11" s="6" customFormat="1" ht="24.75" customHeight="1">
      <c r="A409" s="18">
        <v>406</v>
      </c>
      <c r="B409" s="11" t="s">
        <v>14</v>
      </c>
      <c r="C409" s="14" t="s">
        <v>1724</v>
      </c>
      <c r="D409" s="14" t="s">
        <v>1556</v>
      </c>
      <c r="E409" s="14" t="s">
        <v>68</v>
      </c>
      <c r="F409" s="38">
        <f>VLOOKUP(C409,'[3]청소년용 전자책'!$A$4:$E$1521,2,0)</f>
        <v>32760</v>
      </c>
      <c r="G409" s="11">
        <f>VLOOKUP(C409,'[3]청소년용 전자책'!$A$4:$E$1521,3,0)</f>
        <v>2</v>
      </c>
      <c r="H409" s="7">
        <v>65520</v>
      </c>
      <c r="I409" s="11" t="str">
        <f>VLOOKUP(C409,'[3]청소년용 전자책'!$A$4:$E$1521,4,0)</f>
        <v>4808932035338</v>
      </c>
      <c r="J409" s="11" t="s">
        <v>347</v>
      </c>
      <c r="K409" s="11" t="str">
        <f>VLOOKUP(C409,'[3]청소년용 전자책'!$A$4:$E$1521,5,0)</f>
        <v>kEPUB</v>
      </c>
    </row>
    <row r="410" spans="1:11" s="6" customFormat="1" ht="24.75" customHeight="1">
      <c r="A410" s="18">
        <v>407</v>
      </c>
      <c r="B410" s="11" t="s">
        <v>14</v>
      </c>
      <c r="C410" s="14" t="s">
        <v>2971</v>
      </c>
      <c r="D410" s="14" t="s">
        <v>4816</v>
      </c>
      <c r="E410" s="14" t="s">
        <v>746</v>
      </c>
      <c r="F410" s="38">
        <f>VLOOKUP(C410,'[3]청소년용 전자책'!$A$4:$E$1521,2,0)</f>
        <v>18900</v>
      </c>
      <c r="G410" s="11">
        <f>VLOOKUP(C410,'[3]청소년용 전자책'!$A$4:$E$1521,3,0)</f>
        <v>1</v>
      </c>
      <c r="H410" s="7">
        <v>18900</v>
      </c>
      <c r="I410" s="11" t="str">
        <f>VLOOKUP(C410,'[3]청소년용 전자책'!$A$4:$E$1521,4,0)</f>
        <v>4801190489189</v>
      </c>
      <c r="J410" s="11" t="s">
        <v>347</v>
      </c>
      <c r="K410" s="11" t="str">
        <f>VLOOKUP(C410,'[3]청소년용 전자책'!$A$4:$E$1521,5,0)</f>
        <v>kEPUB</v>
      </c>
    </row>
    <row r="411" spans="1:11" s="6" customFormat="1" ht="24.75" customHeight="1">
      <c r="A411" s="11">
        <v>408</v>
      </c>
      <c r="B411" s="11" t="s">
        <v>14</v>
      </c>
      <c r="C411" s="14" t="s">
        <v>3259</v>
      </c>
      <c r="D411" s="14" t="s">
        <v>4549</v>
      </c>
      <c r="E411" s="14" t="s">
        <v>59</v>
      </c>
      <c r="F411" s="38">
        <f>VLOOKUP(C411,'[3]청소년용 전자책'!$A$4:$E$1521,2,0)</f>
        <v>12600</v>
      </c>
      <c r="G411" s="11">
        <f>VLOOKUP(C411,'[3]청소년용 전자책'!$A$4:$E$1521,3,0)</f>
        <v>2</v>
      </c>
      <c r="H411" s="7">
        <v>25200</v>
      </c>
      <c r="I411" s="11" t="str">
        <f>VLOOKUP(C411,'[3]청소년용 전자책'!$A$4:$E$1521,4,0)</f>
        <v>4808958283799</v>
      </c>
      <c r="J411" s="11" t="s">
        <v>347</v>
      </c>
      <c r="K411" s="11" t="str">
        <f>VLOOKUP(C411,'[3]청소년용 전자책'!$A$4:$E$1521,5,0)</f>
        <v>kEPUB</v>
      </c>
    </row>
    <row r="412" spans="1:11" s="6" customFormat="1" ht="24.75" customHeight="1">
      <c r="A412" s="18">
        <v>409</v>
      </c>
      <c r="B412" s="11" t="s">
        <v>14</v>
      </c>
      <c r="C412" s="14" t="s">
        <v>2283</v>
      </c>
      <c r="D412" s="14" t="s">
        <v>4970</v>
      </c>
      <c r="E412" s="14" t="s">
        <v>59</v>
      </c>
      <c r="F412" s="38">
        <f>VLOOKUP(C412,'[3]청소년용 전자책'!$A$4:$E$1521,2,0)</f>
        <v>13860</v>
      </c>
      <c r="G412" s="11">
        <f>VLOOKUP(C412,'[3]청소년용 전자책'!$A$4:$E$1521,3,0)</f>
        <v>2</v>
      </c>
      <c r="H412" s="7">
        <v>27720</v>
      </c>
      <c r="I412" s="11" t="str">
        <f>VLOOKUP(C412,'[3]청소년용 전자책'!$A$4:$E$1521,4,0)</f>
        <v>4801160944267</v>
      </c>
      <c r="J412" s="11" t="s">
        <v>347</v>
      </c>
      <c r="K412" s="11" t="str">
        <f>VLOOKUP(C412,'[3]청소년용 전자책'!$A$4:$E$1521,5,0)</f>
        <v>kEPUB</v>
      </c>
    </row>
    <row r="413" spans="1:11" s="6" customFormat="1" ht="24.75" customHeight="1">
      <c r="A413" s="11">
        <v>410</v>
      </c>
      <c r="B413" s="11" t="s">
        <v>14</v>
      </c>
      <c r="C413" s="14" t="s">
        <v>3408</v>
      </c>
      <c r="D413" s="14" t="s">
        <v>4548</v>
      </c>
      <c r="E413" s="14" t="s">
        <v>143</v>
      </c>
      <c r="F413" s="38">
        <f>VLOOKUP(C413,'[3]청소년용 전자책'!$A$4:$E$1521,2,0)</f>
        <v>16380</v>
      </c>
      <c r="G413" s="11">
        <f>VLOOKUP(C413,'[3]청소년용 전자책'!$A$4:$E$1521,3,0)</f>
        <v>1</v>
      </c>
      <c r="H413" s="7">
        <v>16380</v>
      </c>
      <c r="I413" s="11" t="str">
        <f>VLOOKUP(C413,'[3]청소년용 전자책'!$A$4:$E$1521,4,0)</f>
        <v>4801161570083</v>
      </c>
      <c r="J413" s="11" t="s">
        <v>347</v>
      </c>
      <c r="K413" s="11" t="str">
        <f>VLOOKUP(C413,'[3]청소년용 전자책'!$A$4:$E$1521,5,0)</f>
        <v>kEPUB</v>
      </c>
    </row>
    <row r="414" spans="1:11" s="6" customFormat="1" ht="24.75" customHeight="1">
      <c r="A414" s="11">
        <v>411</v>
      </c>
      <c r="B414" s="11" t="s">
        <v>14</v>
      </c>
      <c r="C414" s="14" t="s">
        <v>3725</v>
      </c>
      <c r="D414" s="14" t="s">
        <v>606</v>
      </c>
      <c r="E414" s="14" t="s">
        <v>31</v>
      </c>
      <c r="F414" s="38">
        <f>VLOOKUP(C414,'[3]청소년용 전자책'!$A$4:$E$1521,2,0)</f>
        <v>20160</v>
      </c>
      <c r="G414" s="11">
        <f>VLOOKUP(C414,'[3]청소년용 전자책'!$A$4:$E$1521,3,0)</f>
        <v>1</v>
      </c>
      <c r="H414" s="7">
        <v>20160</v>
      </c>
      <c r="I414" s="11" t="str">
        <f>VLOOKUP(C414,'[3]청소년용 전자책'!$A$4:$E$1521,4,0)</f>
        <v>4801186686349</v>
      </c>
      <c r="J414" s="11" t="s">
        <v>347</v>
      </c>
      <c r="K414" s="11" t="str">
        <f>VLOOKUP(C414,'[3]청소년용 전자책'!$A$4:$E$1521,5,0)</f>
        <v>kEPUB</v>
      </c>
    </row>
    <row r="415" spans="1:11" s="6" customFormat="1" ht="24.75" customHeight="1">
      <c r="A415" s="11">
        <v>412</v>
      </c>
      <c r="B415" s="11" t="s">
        <v>14</v>
      </c>
      <c r="C415" s="14" t="s">
        <v>1963</v>
      </c>
      <c r="D415" s="14" t="s">
        <v>4479</v>
      </c>
      <c r="E415" s="14" t="s">
        <v>28</v>
      </c>
      <c r="F415" s="38">
        <f>VLOOKUP(C415,'[3]청소년용 전자책'!$A$4:$E$1521,2,0)</f>
        <v>10000</v>
      </c>
      <c r="G415" s="11">
        <f>VLOOKUP(C415,'[3]청소년용 전자책'!$A$4:$E$1521,3,0)</f>
        <v>5</v>
      </c>
      <c r="H415" s="7">
        <v>50000</v>
      </c>
      <c r="I415" s="11" t="str">
        <f>VLOOKUP(C415,'[3]청소년용 전자책'!$A$4:$E$1521,4,0)</f>
        <v>4808954636858</v>
      </c>
      <c r="J415" s="11" t="s">
        <v>347</v>
      </c>
      <c r="K415" s="11" t="str">
        <f>VLOOKUP(C415,'[3]청소년용 전자책'!$A$4:$E$1521,5,0)</f>
        <v>kEPUB</v>
      </c>
    </row>
    <row r="416" spans="1:11" s="6" customFormat="1" ht="24.75" customHeight="1">
      <c r="A416" s="18">
        <v>413</v>
      </c>
      <c r="B416" s="11" t="s">
        <v>14</v>
      </c>
      <c r="C416" s="14" t="s">
        <v>1726</v>
      </c>
      <c r="D416" s="14" t="s">
        <v>64</v>
      </c>
      <c r="E416" s="14" t="s">
        <v>28</v>
      </c>
      <c r="F416" s="38">
        <f>VLOOKUP(C416,'[3]청소년용 전자책'!$A$4:$E$1521,2,0)</f>
        <v>14000</v>
      </c>
      <c r="G416" s="11">
        <f>VLOOKUP(C416,'[3]청소년용 전자책'!$A$4:$E$1521,3,0)</f>
        <v>5</v>
      </c>
      <c r="H416" s="7">
        <v>70000</v>
      </c>
      <c r="I416" s="11" t="str">
        <f>VLOOKUP(C416,'[3]청소년용 전자책'!$A$4:$E$1521,4,0)</f>
        <v>4808954623360</v>
      </c>
      <c r="J416" s="11" t="s">
        <v>347</v>
      </c>
      <c r="K416" s="11" t="str">
        <f>VLOOKUP(C416,'[3]청소년용 전자책'!$A$4:$E$1521,5,0)</f>
        <v>kEPUB</v>
      </c>
    </row>
    <row r="417" spans="1:11" s="6" customFormat="1" ht="24.75" customHeight="1">
      <c r="A417" s="18">
        <v>414</v>
      </c>
      <c r="B417" s="11" t="s">
        <v>14</v>
      </c>
      <c r="C417" s="14" t="s">
        <v>3631</v>
      </c>
      <c r="D417" s="14" t="s">
        <v>4535</v>
      </c>
      <c r="E417" s="14" t="s">
        <v>4536</v>
      </c>
      <c r="F417" s="38">
        <f>VLOOKUP(C417,'[3]청소년용 전자책'!$A$4:$E$1521,2,0)</f>
        <v>1800</v>
      </c>
      <c r="G417" s="11">
        <f>VLOOKUP(C417,'[3]청소년용 전자책'!$A$4:$E$1521,3,0)</f>
        <v>1</v>
      </c>
      <c r="H417" s="7">
        <v>1800</v>
      </c>
      <c r="I417" s="11" t="str">
        <f>VLOOKUP(C417,'[3]청소년용 전자책'!$A$4:$E$1521,4,0)</f>
        <v>480D180310470</v>
      </c>
      <c r="J417" s="11" t="s">
        <v>347</v>
      </c>
      <c r="K417" s="11" t="str">
        <f>VLOOKUP(C417,'[3]청소년용 전자책'!$A$4:$E$1521,5,0)</f>
        <v>kEPUB</v>
      </c>
    </row>
    <row r="418" spans="1:11" s="6" customFormat="1" ht="24.75" customHeight="1">
      <c r="A418" s="18">
        <v>415</v>
      </c>
      <c r="B418" s="11" t="s">
        <v>14</v>
      </c>
      <c r="C418" s="14" t="s">
        <v>2529</v>
      </c>
      <c r="D418" s="14" t="s">
        <v>4495</v>
      </c>
      <c r="E418" s="14" t="s">
        <v>588</v>
      </c>
      <c r="F418" s="38">
        <f>VLOOKUP(C418,'[3]청소년용 전자책'!$A$4:$E$1521,2,0)</f>
        <v>36360</v>
      </c>
      <c r="G418" s="11">
        <f>VLOOKUP(C418,'[3]청소년용 전자책'!$A$4:$E$1521,3,0)</f>
        <v>2</v>
      </c>
      <c r="H418" s="7">
        <v>72720</v>
      </c>
      <c r="I418" s="11" t="str">
        <f>VLOOKUP(C418,'[3]청소년용 전자책'!$A$4:$E$1521,4,0)</f>
        <v>4801130625882</v>
      </c>
      <c r="J418" s="11" t="s">
        <v>347</v>
      </c>
      <c r="K418" s="11" t="str">
        <f>VLOOKUP(C418,'[3]청소년용 전자책'!$A$4:$E$1521,5,0)</f>
        <v>kEPUB</v>
      </c>
    </row>
    <row r="419" spans="1:11" s="6" customFormat="1" ht="24.75" customHeight="1">
      <c r="A419" s="11">
        <v>416</v>
      </c>
      <c r="B419" s="11" t="s">
        <v>14</v>
      </c>
      <c r="C419" s="14" t="s">
        <v>2203</v>
      </c>
      <c r="D419" s="14" t="s">
        <v>5220</v>
      </c>
      <c r="E419" s="14" t="s">
        <v>856</v>
      </c>
      <c r="F419" s="38">
        <f>VLOOKUP(C419,'[3]청소년용 전자책'!$A$4:$E$1521,2,0)</f>
        <v>9800</v>
      </c>
      <c r="G419" s="11">
        <f>VLOOKUP(C419,'[3]청소년용 전자책'!$A$4:$E$1521,3,0)</f>
        <v>2</v>
      </c>
      <c r="H419" s="7">
        <v>19600</v>
      </c>
      <c r="I419" s="11" t="str">
        <f>VLOOKUP(C419,'[3]청소년용 전자책'!$A$4:$E$1521,4,0)</f>
        <v>4808901091587</v>
      </c>
      <c r="J419" s="11" t="s">
        <v>347</v>
      </c>
      <c r="K419" s="11" t="str">
        <f>VLOOKUP(C419,'[3]청소년용 전자책'!$A$4:$E$1521,5,0)</f>
        <v>kEPUB</v>
      </c>
    </row>
    <row r="420" spans="1:11" s="6" customFormat="1" ht="24.75" customHeight="1">
      <c r="A420" s="18">
        <v>417</v>
      </c>
      <c r="B420" s="11" t="s">
        <v>14</v>
      </c>
      <c r="C420" s="14" t="s">
        <v>3404</v>
      </c>
      <c r="D420" s="14" t="s">
        <v>4517</v>
      </c>
      <c r="E420" s="14" t="s">
        <v>4357</v>
      </c>
      <c r="F420" s="38">
        <f>VLOOKUP(C420,'[3]청소년용 전자책'!$A$4:$E$1521,2,0)</f>
        <v>34200</v>
      </c>
      <c r="G420" s="11">
        <f>VLOOKUP(C420,'[3]청소년용 전자책'!$A$4:$E$1521,3,0)</f>
        <v>2</v>
      </c>
      <c r="H420" s="7">
        <v>68400</v>
      </c>
      <c r="I420" s="11" t="str">
        <f>VLOOKUP(C420,'[3]청소년용 전자책'!$A$4:$E$1521,4,0)</f>
        <v>4808965550556</v>
      </c>
      <c r="J420" s="11" t="s">
        <v>699</v>
      </c>
      <c r="K420" s="11" t="str">
        <f>VLOOKUP(C420,'[3]청소년용 전자책'!$A$4:$E$1521,5,0)</f>
        <v>kEPUB</v>
      </c>
    </row>
    <row r="421" spans="1:11" s="6" customFormat="1" ht="24.75" customHeight="1">
      <c r="A421" s="11">
        <v>418</v>
      </c>
      <c r="B421" s="11" t="s">
        <v>14</v>
      </c>
      <c r="C421" s="14" t="s">
        <v>2411</v>
      </c>
      <c r="D421" s="14" t="s">
        <v>3967</v>
      </c>
      <c r="E421" s="14" t="s">
        <v>800</v>
      </c>
      <c r="F421" s="38">
        <f>VLOOKUP(C421,'[3]청소년용 전자책'!$A$4:$E$1521,2,0)</f>
        <v>18000</v>
      </c>
      <c r="G421" s="11">
        <f>VLOOKUP(C421,'[3]청소년용 전자책'!$A$4:$E$1521,3,0)</f>
        <v>1</v>
      </c>
      <c r="H421" s="7">
        <v>18000</v>
      </c>
      <c r="I421" s="11" t="str">
        <f>VLOOKUP(C421,'[3]청소년용 전자책'!$A$4:$E$1521,4,0)</f>
        <v>4801186531960</v>
      </c>
      <c r="J421" s="11" t="s">
        <v>548</v>
      </c>
      <c r="K421" s="11" t="str">
        <f>VLOOKUP(C421,'[3]청소년용 전자책'!$A$4:$E$1521,5,0)</f>
        <v>kEPUB</v>
      </c>
    </row>
    <row r="422" spans="1:11" s="6" customFormat="1" ht="24.75" customHeight="1">
      <c r="A422" s="11">
        <v>419</v>
      </c>
      <c r="B422" s="11" t="s">
        <v>14</v>
      </c>
      <c r="C422" s="14" t="s">
        <v>3686</v>
      </c>
      <c r="D422" s="14" t="s">
        <v>4813</v>
      </c>
      <c r="E422" s="14" t="s">
        <v>63</v>
      </c>
      <c r="F422" s="38">
        <f>VLOOKUP(C422,'[3]청소년용 전자책'!$A$4:$E$1521,2,0)</f>
        <v>21600</v>
      </c>
      <c r="G422" s="11">
        <f>VLOOKUP(C422,'[3]청소년용 전자책'!$A$4:$E$1521,3,0)</f>
        <v>1</v>
      </c>
      <c r="H422" s="7">
        <v>21600</v>
      </c>
      <c r="I422" s="11" t="str">
        <f>VLOOKUP(C422,'[3]청소년용 전자책'!$A$4:$E$1521,4,0)</f>
        <v>4808952239310</v>
      </c>
      <c r="J422" s="11" t="s">
        <v>548</v>
      </c>
      <c r="K422" s="11" t="str">
        <f>VLOOKUP(C422,'[3]청소년용 전자책'!$A$4:$E$1521,5,0)</f>
        <v>kEPUB</v>
      </c>
    </row>
    <row r="423" spans="1:11" s="6" customFormat="1" ht="24.75" customHeight="1">
      <c r="A423" s="11">
        <v>420</v>
      </c>
      <c r="B423" s="11" t="s">
        <v>14</v>
      </c>
      <c r="C423" s="14" t="s">
        <v>2214</v>
      </c>
      <c r="D423" s="14" t="s">
        <v>4065</v>
      </c>
      <c r="E423" s="14" t="s">
        <v>4448</v>
      </c>
      <c r="F423" s="38">
        <f>VLOOKUP(C423,'[3]청소년용 전자책'!$A$4:$E$1521,2,0)</f>
        <v>13860</v>
      </c>
      <c r="G423" s="11">
        <f>VLOOKUP(C423,'[3]청소년용 전자책'!$A$4:$E$1521,3,0)</f>
        <v>1</v>
      </c>
      <c r="H423" s="7">
        <v>13860</v>
      </c>
      <c r="I423" s="11" t="str">
        <f>VLOOKUP(C423,'[3]청소년용 전자책'!$A$4:$E$1521,4,0)</f>
        <v>4801155251097</v>
      </c>
      <c r="J423" s="11" t="s">
        <v>548</v>
      </c>
      <c r="K423" s="11" t="str">
        <f>VLOOKUP(C423,'[3]청소년용 전자책'!$A$4:$E$1521,5,0)</f>
        <v>kPDF+kEPUB</v>
      </c>
    </row>
    <row r="424" spans="1:11" s="6" customFormat="1" ht="24.75" customHeight="1">
      <c r="A424" s="18">
        <v>421</v>
      </c>
      <c r="B424" s="11" t="s">
        <v>14</v>
      </c>
      <c r="C424" s="14" t="s">
        <v>2495</v>
      </c>
      <c r="D424" s="14" t="s">
        <v>4842</v>
      </c>
      <c r="E424" s="14" t="s">
        <v>28</v>
      </c>
      <c r="F424" s="38">
        <f>VLOOKUP(C424,'[3]청소년용 전자책'!$A$4:$E$1521,2,0)</f>
        <v>11500</v>
      </c>
      <c r="G424" s="11">
        <f>VLOOKUP(C424,'[3]청소년용 전자책'!$A$4:$E$1521,3,0)</f>
        <v>5</v>
      </c>
      <c r="H424" s="7">
        <v>57500</v>
      </c>
      <c r="I424" s="11" t="str">
        <f>VLOOKUP(C424,'[3]청소년용 전자책'!$A$4:$E$1521,4,0)</f>
        <v>4808954657488</v>
      </c>
      <c r="J424" s="11" t="s">
        <v>548</v>
      </c>
      <c r="K424" s="11" t="str">
        <f>VLOOKUP(C424,'[3]청소년용 전자책'!$A$4:$E$1521,5,0)</f>
        <v>kEPUB</v>
      </c>
    </row>
    <row r="425" spans="1:11" s="6" customFormat="1" ht="24.75" customHeight="1">
      <c r="A425" s="18">
        <v>422</v>
      </c>
      <c r="B425" s="11" t="s">
        <v>14</v>
      </c>
      <c r="C425" s="14" t="s">
        <v>3257</v>
      </c>
      <c r="D425" s="14" t="s">
        <v>3983</v>
      </c>
      <c r="E425" s="14" t="s">
        <v>59</v>
      </c>
      <c r="F425" s="38">
        <f>VLOOKUP(C425,'[3]청소년용 전자책'!$A$4:$E$1521,2,0)</f>
        <v>11880</v>
      </c>
      <c r="G425" s="11">
        <f>VLOOKUP(C425,'[3]청소년용 전자책'!$A$4:$E$1521,3,0)</f>
        <v>2</v>
      </c>
      <c r="H425" s="7">
        <v>23760</v>
      </c>
      <c r="I425" s="11" t="str">
        <f>VLOOKUP(C425,'[3]청소년용 전자책'!$A$4:$E$1521,4,0)</f>
        <v>4808958282594</v>
      </c>
      <c r="J425" s="11" t="s">
        <v>548</v>
      </c>
      <c r="K425" s="11" t="str">
        <f>VLOOKUP(C425,'[3]청소년용 전자책'!$A$4:$E$1521,5,0)</f>
        <v>kEPUB</v>
      </c>
    </row>
    <row r="426" spans="1:11" s="6" customFormat="1" ht="24.75" customHeight="1">
      <c r="A426" s="18">
        <v>423</v>
      </c>
      <c r="B426" s="11" t="s">
        <v>14</v>
      </c>
      <c r="C426" s="14" t="s">
        <v>2631</v>
      </c>
      <c r="D426" s="14" t="s">
        <v>4976</v>
      </c>
      <c r="E426" s="14" t="s">
        <v>720</v>
      </c>
      <c r="F426" s="38">
        <f>VLOOKUP(C426,'[3]청소년용 전자책'!$A$4:$E$1521,2,0)</f>
        <v>16380</v>
      </c>
      <c r="G426" s="11">
        <f>VLOOKUP(C426,'[3]청소년용 전자책'!$A$4:$E$1521,3,0)</f>
        <v>1</v>
      </c>
      <c r="H426" s="7">
        <v>16380</v>
      </c>
      <c r="I426" s="11" t="str">
        <f>VLOOKUP(C426,'[3]청소년용 전자책'!$A$4:$E$1521,4,0)</f>
        <v>4801156332740</v>
      </c>
      <c r="J426" s="11" t="s">
        <v>548</v>
      </c>
      <c r="K426" s="11" t="str">
        <f>VLOOKUP(C426,'[3]청소년용 전자책'!$A$4:$E$1521,5,0)</f>
        <v>kEPUB</v>
      </c>
    </row>
    <row r="427" spans="1:11" s="6" customFormat="1" ht="24.75" customHeight="1">
      <c r="A427" s="11">
        <v>424</v>
      </c>
      <c r="B427" s="11" t="s">
        <v>14</v>
      </c>
      <c r="C427" s="14" t="s">
        <v>2131</v>
      </c>
      <c r="D427" s="14" t="s">
        <v>4036</v>
      </c>
      <c r="E427" s="14" t="s">
        <v>59</v>
      </c>
      <c r="F427" s="38">
        <f>VLOOKUP(C427,'[3]청소년용 전자책'!$A$4:$E$1521,2,0)</f>
        <v>18900</v>
      </c>
      <c r="G427" s="11">
        <f>VLOOKUP(C427,'[3]청소년용 전자책'!$A$4:$E$1521,3,0)</f>
        <v>2</v>
      </c>
      <c r="H427" s="7">
        <v>37800</v>
      </c>
      <c r="I427" s="11" t="str">
        <f>VLOOKUP(C427,'[3]청소년용 전자책'!$A$4:$E$1521,4,0)</f>
        <v>4801160940603</v>
      </c>
      <c r="J427" s="11" t="s">
        <v>548</v>
      </c>
      <c r="K427" s="11" t="str">
        <f>VLOOKUP(C427,'[3]청소년용 전자책'!$A$4:$E$1521,5,0)</f>
        <v>kEPUB</v>
      </c>
    </row>
    <row r="428" spans="1:11" s="6" customFormat="1" ht="24.75" customHeight="1">
      <c r="A428" s="18">
        <v>425</v>
      </c>
      <c r="B428" s="11" t="s">
        <v>14</v>
      </c>
      <c r="C428" s="14" t="s">
        <v>2934</v>
      </c>
      <c r="D428" s="14" t="s">
        <v>4979</v>
      </c>
      <c r="E428" s="14" t="s">
        <v>28</v>
      </c>
      <c r="F428" s="38">
        <f>VLOOKUP(C428,'[3]청소년용 전자책'!$A$4:$E$1521,2,0)</f>
        <v>11500</v>
      </c>
      <c r="G428" s="11">
        <f>VLOOKUP(C428,'[3]청소년용 전자책'!$A$4:$E$1521,3,0)</f>
        <v>5</v>
      </c>
      <c r="H428" s="7">
        <v>57500</v>
      </c>
      <c r="I428" s="11" t="str">
        <f>VLOOKUP(C428,'[3]청소년용 전자책'!$A$4:$E$1521,4,0)</f>
        <v>4808954673365</v>
      </c>
      <c r="J428" s="11" t="s">
        <v>548</v>
      </c>
      <c r="K428" s="11" t="str">
        <f>VLOOKUP(C428,'[3]청소년용 전자책'!$A$4:$E$1521,5,0)</f>
        <v>kEPUB</v>
      </c>
    </row>
    <row r="429" spans="1:11" s="6" customFormat="1" ht="24.75" customHeight="1">
      <c r="A429" s="11">
        <v>426</v>
      </c>
      <c r="B429" s="11" t="s">
        <v>14</v>
      </c>
      <c r="C429" s="14" t="s">
        <v>3680</v>
      </c>
      <c r="D429" s="14" t="s">
        <v>176</v>
      </c>
      <c r="E429" s="14" t="s">
        <v>77</v>
      </c>
      <c r="F429" s="38">
        <f>VLOOKUP(C429,'[3]청소년용 전자책'!$A$4:$E$1521,2,0)</f>
        <v>13500</v>
      </c>
      <c r="G429" s="11">
        <f>VLOOKUP(C429,'[3]청소년용 전자책'!$A$4:$E$1521,3,0)</f>
        <v>1</v>
      </c>
      <c r="H429" s="7">
        <v>13500</v>
      </c>
      <c r="I429" s="11" t="str">
        <f>VLOOKUP(C429,'[3]청소년용 전자책'!$A$4:$E$1521,4,0)</f>
        <v>4801188912170</v>
      </c>
      <c r="J429" s="11" t="s">
        <v>548</v>
      </c>
      <c r="K429" s="11" t="str">
        <f>VLOOKUP(C429,'[3]청소년용 전자책'!$A$4:$E$1521,5,0)</f>
        <v>kEPUB</v>
      </c>
    </row>
    <row r="430" spans="1:11" s="6" customFormat="1" ht="24.75" customHeight="1">
      <c r="A430" s="11">
        <v>427</v>
      </c>
      <c r="B430" s="11" t="s">
        <v>14</v>
      </c>
      <c r="C430" s="14" t="s">
        <v>3595</v>
      </c>
      <c r="D430" s="14" t="s">
        <v>4506</v>
      </c>
      <c r="E430" s="14" t="s">
        <v>720</v>
      </c>
      <c r="F430" s="38">
        <f>VLOOKUP(C430,'[3]청소년용 전자책'!$A$4:$E$1521,2,0)</f>
        <v>15120</v>
      </c>
      <c r="G430" s="11">
        <f>VLOOKUP(C430,'[3]청소년용 전자책'!$A$4:$E$1521,3,0)</f>
        <v>1</v>
      </c>
      <c r="H430" s="7">
        <v>15120</v>
      </c>
      <c r="I430" s="11" t="str">
        <f>VLOOKUP(C430,'[3]청소년용 전자책'!$A$4:$E$1521,4,0)</f>
        <v>4801156331903</v>
      </c>
      <c r="J430" s="11" t="s">
        <v>548</v>
      </c>
      <c r="K430" s="11" t="str">
        <f>VLOOKUP(C430,'[3]청소년용 전자책'!$A$4:$E$1521,5,0)</f>
        <v>kEPUB</v>
      </c>
    </row>
    <row r="431" spans="1:11" s="6" customFormat="1" ht="24.75" customHeight="1">
      <c r="A431" s="11">
        <v>428</v>
      </c>
      <c r="B431" s="11" t="s">
        <v>14</v>
      </c>
      <c r="C431" s="14" t="s">
        <v>2920</v>
      </c>
      <c r="D431" s="14" t="s">
        <v>1640</v>
      </c>
      <c r="E431" s="14" t="s">
        <v>840</v>
      </c>
      <c r="F431" s="38">
        <f>VLOOKUP(C431,'[3]청소년용 전자책'!$A$4:$E$1521,2,0)</f>
        <v>14400</v>
      </c>
      <c r="G431" s="11">
        <f>VLOOKUP(C431,'[3]청소년용 전자책'!$A$4:$E$1521,3,0)</f>
        <v>1</v>
      </c>
      <c r="H431" s="7">
        <v>14400</v>
      </c>
      <c r="I431" s="11" t="str">
        <f>VLOOKUP(C431,'[3]청소년용 전자책'!$A$4:$E$1521,4,0)</f>
        <v>4801188974376</v>
      </c>
      <c r="J431" s="11" t="s">
        <v>548</v>
      </c>
      <c r="K431" s="11" t="str">
        <f>VLOOKUP(C431,'[3]청소년용 전자책'!$A$4:$E$1521,5,0)</f>
        <v>kPDF</v>
      </c>
    </row>
    <row r="432" spans="1:11" s="6" customFormat="1" ht="24.75" customHeight="1">
      <c r="A432" s="18">
        <v>429</v>
      </c>
      <c r="B432" s="11" t="s">
        <v>14</v>
      </c>
      <c r="C432" s="14" t="s">
        <v>2874</v>
      </c>
      <c r="D432" s="14" t="s">
        <v>4529</v>
      </c>
      <c r="E432" s="14" t="s">
        <v>28</v>
      </c>
      <c r="F432" s="38">
        <f>VLOOKUP(C432,'[3]청소년용 전자책'!$A$4:$E$1521,2,0)</f>
        <v>11500</v>
      </c>
      <c r="G432" s="11">
        <f>VLOOKUP(C432,'[3]청소년용 전자책'!$A$4:$E$1521,3,0)</f>
        <v>5</v>
      </c>
      <c r="H432" s="7">
        <v>57500</v>
      </c>
      <c r="I432" s="11" t="str">
        <f>VLOOKUP(C432,'[3]청소년용 전자책'!$A$4:$E$1521,4,0)</f>
        <v>4808954671989</v>
      </c>
      <c r="J432" s="11" t="s">
        <v>548</v>
      </c>
      <c r="K432" s="11" t="str">
        <f>VLOOKUP(C432,'[3]청소년용 전자책'!$A$4:$E$1521,5,0)</f>
        <v>kEPUB</v>
      </c>
    </row>
    <row r="433" spans="1:11" s="6" customFormat="1" ht="24.75" customHeight="1">
      <c r="A433" s="18">
        <v>430</v>
      </c>
      <c r="B433" s="11" t="s">
        <v>14</v>
      </c>
      <c r="C433" s="14" t="s">
        <v>2344</v>
      </c>
      <c r="D433" s="14" t="s">
        <v>732</v>
      </c>
      <c r="E433" s="14" t="s">
        <v>67</v>
      </c>
      <c r="F433" s="38">
        <f>VLOOKUP(C433,'[3]청소년용 전자책'!$A$4:$E$1521,2,0)</f>
        <v>13860</v>
      </c>
      <c r="G433" s="11">
        <f>VLOOKUP(C433,'[3]청소년용 전자책'!$A$4:$E$1521,3,0)</f>
        <v>1</v>
      </c>
      <c r="H433" s="7">
        <v>13860</v>
      </c>
      <c r="I433" s="11" t="str">
        <f>VLOOKUP(C433,'[3]청소년용 전자책'!$A$4:$E$1521,4,0)</f>
        <v>4801186639949</v>
      </c>
      <c r="J433" s="11" t="s">
        <v>548</v>
      </c>
      <c r="K433" s="11" t="str">
        <f>VLOOKUP(C433,'[3]청소년용 전자책'!$A$4:$E$1521,5,0)</f>
        <v>kEPUB</v>
      </c>
    </row>
    <row r="434" spans="1:11" s="6" customFormat="1" ht="24.75" customHeight="1">
      <c r="A434" s="18">
        <v>431</v>
      </c>
      <c r="B434" s="11" t="s">
        <v>14</v>
      </c>
      <c r="C434" s="14" t="s">
        <v>1304</v>
      </c>
      <c r="D434" s="14" t="s">
        <v>732</v>
      </c>
      <c r="E434" s="14" t="s">
        <v>67</v>
      </c>
      <c r="F434" s="38">
        <f>VLOOKUP(C434,'[3]청소년용 전자책'!$A$4:$E$1521,2,0)</f>
        <v>16020</v>
      </c>
      <c r="G434" s="11">
        <f>VLOOKUP(C434,'[3]청소년용 전자책'!$A$4:$E$1521,3,0)</f>
        <v>1</v>
      </c>
      <c r="H434" s="7">
        <v>16020</v>
      </c>
      <c r="I434" s="11" t="str">
        <f>VLOOKUP(C434,'[3]청소년용 전자책'!$A$4:$E$1521,4,0)</f>
        <v>4801190147218</v>
      </c>
      <c r="J434" s="11" t="s">
        <v>548</v>
      </c>
      <c r="K434" s="11" t="str">
        <f>VLOOKUP(C434,'[3]청소년용 전자책'!$A$4:$E$1521,5,0)</f>
        <v>kEPUB</v>
      </c>
    </row>
    <row r="435" spans="1:11" s="6" customFormat="1" ht="24.75" customHeight="1">
      <c r="A435" s="11">
        <v>432</v>
      </c>
      <c r="B435" s="11" t="s">
        <v>14</v>
      </c>
      <c r="C435" s="14" t="s">
        <v>3170</v>
      </c>
      <c r="D435" s="14" t="s">
        <v>4541</v>
      </c>
      <c r="E435" s="14" t="s">
        <v>59</v>
      </c>
      <c r="F435" s="38">
        <f>VLOOKUP(C435,'[3]청소년용 전자책'!$A$4:$E$1521,2,0)</f>
        <v>13140</v>
      </c>
      <c r="G435" s="11">
        <f>VLOOKUP(C435,'[3]청소년용 전자책'!$A$4:$E$1521,3,0)</f>
        <v>2</v>
      </c>
      <c r="H435" s="7">
        <v>26280</v>
      </c>
      <c r="I435" s="11" t="str">
        <f>VLOOKUP(C435,'[3]청소년용 전자책'!$A$4:$E$1521,4,0)</f>
        <v>4808958282372</v>
      </c>
      <c r="J435" s="11" t="s">
        <v>548</v>
      </c>
      <c r="K435" s="11" t="str">
        <f>VLOOKUP(C435,'[3]청소년용 전자책'!$A$4:$E$1521,5,0)</f>
        <v>kEPUB</v>
      </c>
    </row>
    <row r="436" spans="1:11" s="6" customFormat="1" ht="24.75" customHeight="1">
      <c r="A436" s="18">
        <v>433</v>
      </c>
      <c r="B436" s="11" t="s">
        <v>14</v>
      </c>
      <c r="C436" s="14" t="s">
        <v>2714</v>
      </c>
      <c r="D436" s="14" t="s">
        <v>4018</v>
      </c>
      <c r="E436" s="14" t="s">
        <v>28</v>
      </c>
      <c r="F436" s="38">
        <f>VLOOKUP(C436,'[3]청소년용 전자책'!$A$4:$E$1521,2,0)</f>
        <v>11500</v>
      </c>
      <c r="G436" s="11">
        <f>VLOOKUP(C436,'[3]청소년용 전자책'!$A$4:$E$1521,3,0)</f>
        <v>5</v>
      </c>
      <c r="H436" s="7">
        <v>57500</v>
      </c>
      <c r="I436" s="11" t="str">
        <f>VLOOKUP(C436,'[3]청소년용 전자책'!$A$4:$E$1521,4,0)</f>
        <v>4808954670708</v>
      </c>
      <c r="J436" s="11" t="s">
        <v>548</v>
      </c>
      <c r="K436" s="11" t="str">
        <f>VLOOKUP(C436,'[3]청소년용 전자책'!$A$4:$E$1521,5,0)</f>
        <v>kEPUB</v>
      </c>
    </row>
    <row r="437" spans="1:11" s="6" customFormat="1" ht="24.75" customHeight="1">
      <c r="A437" s="11">
        <v>434</v>
      </c>
      <c r="B437" s="11" t="s">
        <v>14</v>
      </c>
      <c r="C437" s="14" t="s">
        <v>2528</v>
      </c>
      <c r="D437" s="14" t="s">
        <v>821</v>
      </c>
      <c r="E437" s="14" t="s">
        <v>720</v>
      </c>
      <c r="F437" s="38">
        <f>VLOOKUP(C437,'[3]청소년용 전자책'!$A$4:$E$1521,2,0)</f>
        <v>16380</v>
      </c>
      <c r="G437" s="11">
        <f>VLOOKUP(C437,'[3]청소년용 전자책'!$A$4:$E$1521,3,0)</f>
        <v>1</v>
      </c>
      <c r="H437" s="7">
        <v>16380</v>
      </c>
      <c r="I437" s="11" t="str">
        <f>VLOOKUP(C437,'[3]청소년용 전자책'!$A$4:$E$1521,4,0)</f>
        <v>4801156332641</v>
      </c>
      <c r="J437" s="11" t="s">
        <v>548</v>
      </c>
      <c r="K437" s="11" t="str">
        <f>VLOOKUP(C437,'[3]청소년용 전자책'!$A$4:$E$1521,5,0)</f>
        <v>kEPUB</v>
      </c>
    </row>
    <row r="438" spans="1:11" s="6" customFormat="1" ht="24.75" customHeight="1">
      <c r="A438" s="11">
        <v>435</v>
      </c>
      <c r="B438" s="11" t="s">
        <v>14</v>
      </c>
      <c r="C438" s="14" t="s">
        <v>3314</v>
      </c>
      <c r="D438" s="14" t="s">
        <v>4537</v>
      </c>
      <c r="E438" s="14" t="s">
        <v>28</v>
      </c>
      <c r="F438" s="38">
        <f>VLOOKUP(C438,'[3]청소년용 전자책'!$A$4:$E$1521,2,0)</f>
        <v>11500</v>
      </c>
      <c r="G438" s="11">
        <f>VLOOKUP(C438,'[3]청소년용 전자책'!$A$4:$E$1521,3,0)</f>
        <v>5</v>
      </c>
      <c r="H438" s="7">
        <v>57500</v>
      </c>
      <c r="I438" s="11" t="str">
        <f>VLOOKUP(C438,'[3]청소년용 전자책'!$A$4:$E$1521,4,0)</f>
        <v>4808954644426</v>
      </c>
      <c r="J438" s="11" t="s">
        <v>548</v>
      </c>
      <c r="K438" s="11" t="str">
        <f>VLOOKUP(C438,'[3]청소년용 전자책'!$A$4:$E$1521,5,0)</f>
        <v>kEPUB</v>
      </c>
    </row>
    <row r="439" spans="1:11" s="6" customFormat="1" ht="24.75" customHeight="1">
      <c r="A439" s="11">
        <v>436</v>
      </c>
      <c r="B439" s="11" t="s">
        <v>14</v>
      </c>
      <c r="C439" s="14" t="s">
        <v>2700</v>
      </c>
      <c r="D439" s="14" t="s">
        <v>4813</v>
      </c>
      <c r="E439" s="14" t="s">
        <v>678</v>
      </c>
      <c r="F439" s="38">
        <f>VLOOKUP(C439,'[3]청소년용 전자책'!$A$4:$E$1521,2,0)</f>
        <v>15120</v>
      </c>
      <c r="G439" s="11">
        <f>VLOOKUP(C439,'[3]청소년용 전자책'!$A$4:$E$1521,3,0)</f>
        <v>1</v>
      </c>
      <c r="H439" s="7">
        <v>15120</v>
      </c>
      <c r="I439" s="11" t="str">
        <f>VLOOKUP(C439,'[3]청소년용 전자책'!$A$4:$E$1521,4,0)</f>
        <v>4808954441940</v>
      </c>
      <c r="J439" s="11" t="s">
        <v>548</v>
      </c>
      <c r="K439" s="11" t="str">
        <f>VLOOKUP(C439,'[3]청소년용 전자책'!$A$4:$E$1521,5,0)</f>
        <v>kEPUB</v>
      </c>
    </row>
    <row r="440" spans="1:11" s="6" customFormat="1" ht="25.5" customHeight="1">
      <c r="A440" s="18">
        <v>437</v>
      </c>
      <c r="B440" s="11" t="s">
        <v>14</v>
      </c>
      <c r="C440" s="14" t="s">
        <v>2585</v>
      </c>
      <c r="D440" s="14" t="s">
        <v>4756</v>
      </c>
      <c r="E440" s="14" t="s">
        <v>87</v>
      </c>
      <c r="F440" s="38">
        <f>VLOOKUP(C440,'[3]청소년용 전자책'!$A$4:$E$1521,2,0)</f>
        <v>49140</v>
      </c>
      <c r="G440" s="11">
        <f>VLOOKUP(C440,'[3]청소년용 전자책'!$A$4:$E$1521,3,0)</f>
        <v>2</v>
      </c>
      <c r="H440" s="7">
        <v>98280</v>
      </c>
      <c r="I440" s="11" t="str">
        <f>VLOOKUP(C440,'[3]청소년용 전자책'!$A$4:$E$1521,4,0)</f>
        <v>4808971999851</v>
      </c>
      <c r="J440" s="11" t="s">
        <v>548</v>
      </c>
      <c r="K440" s="11" t="str">
        <f>VLOOKUP(C440,'[3]청소년용 전자책'!$A$4:$E$1521,5,0)</f>
        <v>kEPUB</v>
      </c>
    </row>
    <row r="441" spans="1:11" s="6" customFormat="1" ht="24.75" customHeight="1">
      <c r="A441" s="18">
        <v>438</v>
      </c>
      <c r="B441" s="11" t="s">
        <v>14</v>
      </c>
      <c r="C441" s="14" t="s">
        <v>3530</v>
      </c>
      <c r="D441" s="14" t="s">
        <v>4824</v>
      </c>
      <c r="E441" s="14" t="s">
        <v>1383</v>
      </c>
      <c r="F441" s="38">
        <f>VLOOKUP(C441,'[3]청소년용 전자책'!$A$4:$E$1521,2,0)</f>
        <v>13860</v>
      </c>
      <c r="G441" s="11">
        <f>VLOOKUP(C441,'[3]청소년용 전자책'!$A$4:$E$1521,3,0)</f>
        <v>1</v>
      </c>
      <c r="H441" s="7">
        <v>13860</v>
      </c>
      <c r="I441" s="11" t="str">
        <f>VLOOKUP(C441,'[3]청소년용 전자책'!$A$4:$E$1521,4,0)</f>
        <v>4808980403783</v>
      </c>
      <c r="J441" s="11" t="s">
        <v>548</v>
      </c>
      <c r="K441" s="11" t="str">
        <f>VLOOKUP(C441,'[3]청소년용 전자책'!$A$4:$E$1521,5,0)</f>
        <v>kPDF+kEPUB</v>
      </c>
    </row>
    <row r="442" spans="1:11" s="6" customFormat="1" ht="24.75" customHeight="1">
      <c r="A442" s="18">
        <v>439</v>
      </c>
      <c r="B442" s="11" t="s">
        <v>14</v>
      </c>
      <c r="C442" s="14" t="s">
        <v>3175</v>
      </c>
      <c r="D442" s="14" t="s">
        <v>1377</v>
      </c>
      <c r="E442" s="14" t="s">
        <v>59</v>
      </c>
      <c r="F442" s="38">
        <f>VLOOKUP(C442,'[3]청소년용 전자책'!$A$4:$E$1521,2,0)</f>
        <v>12240</v>
      </c>
      <c r="G442" s="11">
        <f>VLOOKUP(C442,'[3]청소년용 전자책'!$A$4:$E$1521,3,0)</f>
        <v>2</v>
      </c>
      <c r="H442" s="7">
        <v>24480</v>
      </c>
      <c r="I442" s="11" t="str">
        <f>VLOOKUP(C442,'[3]청소년용 전자책'!$A$4:$E$1521,4,0)</f>
        <v>4808958285670</v>
      </c>
      <c r="J442" s="11" t="s">
        <v>548</v>
      </c>
      <c r="K442" s="11" t="str">
        <f>VLOOKUP(C442,'[3]청소년용 전자책'!$A$4:$E$1521,5,0)</f>
        <v>kEPUB</v>
      </c>
    </row>
    <row r="443" spans="1:11" s="6" customFormat="1" ht="24.75" customHeight="1">
      <c r="A443" s="11">
        <v>440</v>
      </c>
      <c r="B443" s="11" t="s">
        <v>14</v>
      </c>
      <c r="C443" s="14" t="s">
        <v>3489</v>
      </c>
      <c r="D443" s="14" t="s">
        <v>1180</v>
      </c>
      <c r="E443" s="14" t="s">
        <v>77</v>
      </c>
      <c r="F443" s="38">
        <f>VLOOKUP(C443,'[3]청소년용 전자책'!$A$4:$E$1521,2,0)</f>
        <v>12960</v>
      </c>
      <c r="G443" s="11">
        <f>VLOOKUP(C443,'[3]청소년용 전자책'!$A$4:$E$1521,3,0)</f>
        <v>1</v>
      </c>
      <c r="H443" s="7">
        <v>12960</v>
      </c>
      <c r="I443" s="11" t="str">
        <f>VLOOKUP(C443,'[3]청소년용 전자책'!$A$4:$E$1521,4,0)</f>
        <v>4801196149940</v>
      </c>
      <c r="J443" s="11" t="s">
        <v>548</v>
      </c>
      <c r="K443" s="11" t="str">
        <f>VLOOKUP(C443,'[3]청소년용 전자책'!$A$4:$E$1521,5,0)</f>
        <v>kEPUB</v>
      </c>
    </row>
    <row r="444" spans="1:11" s="6" customFormat="1" ht="24.75" customHeight="1">
      <c r="A444" s="18">
        <v>441</v>
      </c>
      <c r="B444" s="11" t="s">
        <v>14</v>
      </c>
      <c r="C444" s="14" t="s">
        <v>3466</v>
      </c>
      <c r="D444" s="14" t="s">
        <v>1377</v>
      </c>
      <c r="E444" s="14" t="s">
        <v>720</v>
      </c>
      <c r="F444" s="38">
        <f>VLOOKUP(C444,'[3]청소년용 전자책'!$A$4:$E$1521,2,0)</f>
        <v>15120</v>
      </c>
      <c r="G444" s="11">
        <f>VLOOKUP(C444,'[3]청소년용 전자책'!$A$4:$E$1521,3,0)</f>
        <v>1</v>
      </c>
      <c r="H444" s="7">
        <v>15120</v>
      </c>
      <c r="I444" s="11" t="str">
        <f>VLOOKUP(C444,'[3]청소년용 전자책'!$A$4:$E$1521,4,0)</f>
        <v>4801156331750</v>
      </c>
      <c r="J444" s="11" t="s">
        <v>548</v>
      </c>
      <c r="K444" s="11" t="str">
        <f>VLOOKUP(C444,'[3]청소년용 전자책'!$A$4:$E$1521,5,0)</f>
        <v>kEPUB</v>
      </c>
    </row>
    <row r="445" spans="1:11" s="6" customFormat="1" ht="24.75" customHeight="1">
      <c r="A445" s="11">
        <v>442</v>
      </c>
      <c r="B445" s="11" t="s">
        <v>14</v>
      </c>
      <c r="C445" s="14" t="s">
        <v>2958</v>
      </c>
      <c r="D445" s="14" t="s">
        <v>1321</v>
      </c>
      <c r="E445" s="14" t="s">
        <v>720</v>
      </c>
      <c r="F445" s="38">
        <f>VLOOKUP(C445,'[3]청소년용 전자책'!$A$4:$E$1521,2,0)</f>
        <v>16380</v>
      </c>
      <c r="G445" s="11">
        <f>VLOOKUP(C445,'[3]청소년용 전자책'!$A$4:$E$1521,3,0)</f>
        <v>1</v>
      </c>
      <c r="H445" s="7">
        <v>16380</v>
      </c>
      <c r="I445" s="11" t="str">
        <f>VLOOKUP(C445,'[3]청소년용 전자책'!$A$4:$E$1521,4,0)</f>
        <v>4801156332986</v>
      </c>
      <c r="J445" s="11" t="s">
        <v>548</v>
      </c>
      <c r="K445" s="11" t="str">
        <f>VLOOKUP(C445,'[3]청소년용 전자책'!$A$4:$E$1521,5,0)</f>
        <v>kEPUB</v>
      </c>
    </row>
    <row r="446" spans="1:11" s="6" customFormat="1" ht="24.75" customHeight="1">
      <c r="A446" s="11">
        <v>443</v>
      </c>
      <c r="B446" s="11" t="s">
        <v>14</v>
      </c>
      <c r="C446" s="14" t="s">
        <v>3291</v>
      </c>
      <c r="D446" s="14" t="s">
        <v>4543</v>
      </c>
      <c r="E446" s="14" t="s">
        <v>4544</v>
      </c>
      <c r="F446" s="38">
        <f>VLOOKUP(C446,'[3]청소년용 전자책'!$A$4:$E$1521,2,0)</f>
        <v>12600</v>
      </c>
      <c r="G446" s="11">
        <f>VLOOKUP(C446,'[3]청소년용 전자책'!$A$4:$E$1521,3,0)</f>
        <v>1</v>
      </c>
      <c r="H446" s="7">
        <v>12600</v>
      </c>
      <c r="I446" s="11" t="str">
        <f>VLOOKUP(C446,'[3]청소년용 전자책'!$A$4:$E$1521,4,0)</f>
        <v>4808993460810</v>
      </c>
      <c r="J446" s="11" t="s">
        <v>548</v>
      </c>
      <c r="K446" s="11" t="str">
        <f>VLOOKUP(C446,'[3]청소년용 전자책'!$A$4:$E$1521,5,0)</f>
        <v>kPDF+kEPUB</v>
      </c>
    </row>
    <row r="447" spans="1:11" s="6" customFormat="1" ht="24.75" customHeight="1">
      <c r="A447" s="11">
        <v>444</v>
      </c>
      <c r="B447" s="11" t="s">
        <v>14</v>
      </c>
      <c r="C447" s="14" t="s">
        <v>2200</v>
      </c>
      <c r="D447" s="14" t="s">
        <v>898</v>
      </c>
      <c r="E447" s="14" t="s">
        <v>800</v>
      </c>
      <c r="F447" s="38">
        <f>VLOOKUP(C447,'[3]청소년용 전자책'!$A$4:$E$1521,2,0)</f>
        <v>18000</v>
      </c>
      <c r="G447" s="11">
        <f>VLOOKUP(C447,'[3]청소년용 전자책'!$A$4:$E$1521,3,0)</f>
        <v>1</v>
      </c>
      <c r="H447" s="7">
        <v>18000</v>
      </c>
      <c r="I447" s="11" t="str">
        <f>VLOOKUP(C447,'[3]청소년용 전자책'!$A$4:$E$1521,4,0)</f>
        <v>4801186531793</v>
      </c>
      <c r="J447" s="11" t="s">
        <v>548</v>
      </c>
      <c r="K447" s="11" t="str">
        <f>VLOOKUP(C447,'[3]청소년용 전자책'!$A$4:$E$1521,5,0)</f>
        <v>kEPUB</v>
      </c>
    </row>
    <row r="448" spans="1:11" s="6" customFormat="1" ht="24.75" customHeight="1">
      <c r="A448" s="18">
        <v>445</v>
      </c>
      <c r="B448" s="11" t="s">
        <v>14</v>
      </c>
      <c r="C448" s="14" t="s">
        <v>3529</v>
      </c>
      <c r="D448" s="14" t="s">
        <v>4831</v>
      </c>
      <c r="E448" s="14" t="s">
        <v>1388</v>
      </c>
      <c r="F448" s="38">
        <f>VLOOKUP(C448,'[3]청소년용 전자책'!$A$4:$E$1521,2,0)</f>
        <v>16380</v>
      </c>
      <c r="G448" s="11">
        <f>VLOOKUP(C448,'[3]청소년용 전자책'!$A$4:$E$1521,3,0)</f>
        <v>1</v>
      </c>
      <c r="H448" s="7">
        <v>16380</v>
      </c>
      <c r="I448" s="11" t="str">
        <f>VLOOKUP(C448,'[3]청소년용 전자책'!$A$4:$E$1521,4,0)</f>
        <v>4808963722641</v>
      </c>
      <c r="J448" s="11" t="s">
        <v>548</v>
      </c>
      <c r="K448" s="11" t="str">
        <f>VLOOKUP(C448,'[3]청소년용 전자책'!$A$4:$E$1521,5,0)</f>
        <v>kEPUB</v>
      </c>
    </row>
    <row r="449" spans="1:11" s="6" customFormat="1" ht="24.75" customHeight="1">
      <c r="A449" s="18">
        <v>446</v>
      </c>
      <c r="B449" s="11" t="s">
        <v>14</v>
      </c>
      <c r="C449" s="14" t="s">
        <v>3482</v>
      </c>
      <c r="D449" s="14" t="s">
        <v>4030</v>
      </c>
      <c r="E449" s="14" t="s">
        <v>4830</v>
      </c>
      <c r="F449" s="38">
        <f>VLOOKUP(C449,'[3]청소년용 전자책'!$A$4:$E$1521,2,0)</f>
        <v>19800</v>
      </c>
      <c r="G449" s="11">
        <f>VLOOKUP(C449,'[3]청소년용 전자책'!$A$4:$E$1521,3,0)</f>
        <v>1</v>
      </c>
      <c r="H449" s="7">
        <v>19800</v>
      </c>
      <c r="I449" s="11" t="str">
        <f>VLOOKUP(C449,'[3]청소년용 전자책'!$A$4:$E$1521,4,0)</f>
        <v>4801195718734</v>
      </c>
      <c r="J449" s="11" t="s">
        <v>548</v>
      </c>
      <c r="K449" s="11" t="str">
        <f>VLOOKUP(C449,'[3]청소년용 전자책'!$A$4:$E$1521,5,0)</f>
        <v>kEPUB</v>
      </c>
    </row>
    <row r="450" spans="1:11" s="6" customFormat="1" ht="24.75" customHeight="1">
      <c r="A450" s="18">
        <v>447</v>
      </c>
      <c r="B450" s="11" t="s">
        <v>14</v>
      </c>
      <c r="C450" s="14" t="s">
        <v>3380</v>
      </c>
      <c r="D450" s="14" t="s">
        <v>334</v>
      </c>
      <c r="E450" s="14" t="s">
        <v>4118</v>
      </c>
      <c r="F450" s="38">
        <f>VLOOKUP(C450,'[3]청소년용 전자책'!$A$4:$E$1521,2,0)</f>
        <v>19800</v>
      </c>
      <c r="G450" s="11">
        <f>VLOOKUP(C450,'[3]청소년용 전자책'!$A$4:$E$1521,3,0)</f>
        <v>1</v>
      </c>
      <c r="H450" s="7">
        <v>19800</v>
      </c>
      <c r="I450" s="11" t="str">
        <f>VLOOKUP(C450,'[3]청소년용 전자책'!$A$4:$E$1521,4,0)</f>
        <v>4808952236296</v>
      </c>
      <c r="J450" s="11" t="s">
        <v>548</v>
      </c>
      <c r="K450" s="11" t="str">
        <f>VLOOKUP(C450,'[3]청소년용 전자책'!$A$4:$E$1521,5,0)</f>
        <v>kEPUB</v>
      </c>
    </row>
    <row r="451" spans="1:11" s="6" customFormat="1" ht="24.75" customHeight="1">
      <c r="A451" s="11">
        <v>448</v>
      </c>
      <c r="B451" s="11" t="s">
        <v>14</v>
      </c>
      <c r="C451" s="14" t="s">
        <v>2130</v>
      </c>
      <c r="D451" s="14" t="s">
        <v>4804</v>
      </c>
      <c r="E451" s="14" t="s">
        <v>59</v>
      </c>
      <c r="F451" s="38">
        <f>VLOOKUP(C451,'[3]청소년용 전자책'!$A$4:$E$1521,2,0)</f>
        <v>16380</v>
      </c>
      <c r="G451" s="11">
        <f>VLOOKUP(C451,'[3]청소년용 전자책'!$A$4:$E$1521,3,0)</f>
        <v>2</v>
      </c>
      <c r="H451" s="7">
        <v>32760</v>
      </c>
      <c r="I451" s="11" t="str">
        <f>VLOOKUP(C451,'[3]청소년용 전자책'!$A$4:$E$1521,4,0)</f>
        <v>4801160940597</v>
      </c>
      <c r="J451" s="11" t="s">
        <v>548</v>
      </c>
      <c r="K451" s="11" t="str">
        <f>VLOOKUP(C451,'[3]청소년용 전자책'!$A$4:$E$1521,5,0)</f>
        <v>kEPUB</v>
      </c>
    </row>
    <row r="452" spans="1:11" s="6" customFormat="1" ht="24.75" customHeight="1">
      <c r="A452" s="18">
        <v>449</v>
      </c>
      <c r="B452" s="11" t="s">
        <v>14</v>
      </c>
      <c r="C452" s="14" t="s">
        <v>2523</v>
      </c>
      <c r="D452" s="14" t="s">
        <v>4809</v>
      </c>
      <c r="E452" s="14" t="s">
        <v>28</v>
      </c>
      <c r="F452" s="38">
        <f>VLOOKUP(C452,'[3]청소년용 전자책'!$A$4:$E$1521,2,0)</f>
        <v>11500</v>
      </c>
      <c r="G452" s="11">
        <f>VLOOKUP(C452,'[3]청소년용 전자책'!$A$4:$E$1521,3,0)</f>
        <v>5</v>
      </c>
      <c r="H452" s="7">
        <v>57500</v>
      </c>
      <c r="I452" s="11" t="str">
        <f>VLOOKUP(C452,'[3]청소년용 전자책'!$A$4:$E$1521,4,0)</f>
        <v>4808954657884</v>
      </c>
      <c r="J452" s="11" t="s">
        <v>548</v>
      </c>
      <c r="K452" s="11" t="str">
        <f>VLOOKUP(C452,'[3]청소년용 전자책'!$A$4:$E$1521,5,0)</f>
        <v>kEPUB</v>
      </c>
    </row>
    <row r="453" spans="1:11" s="6" customFormat="1" ht="24.75" customHeight="1">
      <c r="A453" s="11">
        <v>450</v>
      </c>
      <c r="B453" s="11" t="s">
        <v>14</v>
      </c>
      <c r="C453" s="14" t="s">
        <v>3684</v>
      </c>
      <c r="D453" s="14" t="s">
        <v>240</v>
      </c>
      <c r="E453" s="14" t="s">
        <v>632</v>
      </c>
      <c r="F453" s="38">
        <f>VLOOKUP(C453,'[3]청소년용 전자책'!$A$4:$E$1521,2,0)</f>
        <v>14990</v>
      </c>
      <c r="G453" s="11">
        <f>VLOOKUP(C453,'[3]청소년용 전자책'!$A$4:$E$1521,3,0)</f>
        <v>1</v>
      </c>
      <c r="H453" s="7">
        <v>14990</v>
      </c>
      <c r="I453" s="11" t="str">
        <f>VLOOKUP(C453,'[3]청소년용 전자책'!$A$4:$E$1521,4,0)</f>
        <v>4808974839321</v>
      </c>
      <c r="J453" s="11" t="s">
        <v>548</v>
      </c>
      <c r="K453" s="11" t="str">
        <f>VLOOKUP(C453,'[3]청소년용 전자책'!$A$4:$E$1521,5,0)</f>
        <v>kEPUB</v>
      </c>
    </row>
    <row r="454" spans="1:11" s="6" customFormat="1" ht="24.75" customHeight="1">
      <c r="A454" s="11">
        <v>451</v>
      </c>
      <c r="B454" s="11" t="s">
        <v>14</v>
      </c>
      <c r="C454" s="14" t="s">
        <v>2802</v>
      </c>
      <c r="D454" s="14" t="s">
        <v>4978</v>
      </c>
      <c r="E454" s="14" t="s">
        <v>632</v>
      </c>
      <c r="F454" s="38">
        <f>VLOOKUP(C454,'[3]청소년용 전자책'!$A$4:$E$1521,2,0)</f>
        <v>14990</v>
      </c>
      <c r="G454" s="11">
        <f>VLOOKUP(C454,'[3]청소년용 전자책'!$A$4:$E$1521,3,0)</f>
        <v>1</v>
      </c>
      <c r="H454" s="7">
        <v>14990</v>
      </c>
      <c r="I454" s="11" t="str">
        <f>VLOOKUP(C454,'[3]청소년용 전자책'!$A$4:$E$1521,4,0)</f>
        <v>4808974830199</v>
      </c>
      <c r="J454" s="11" t="s">
        <v>548</v>
      </c>
      <c r="K454" s="11" t="str">
        <f>VLOOKUP(C454,'[3]청소년용 전자책'!$A$4:$E$1521,5,0)</f>
        <v>kEPUB</v>
      </c>
    </row>
    <row r="455" spans="1:11" s="6" customFormat="1" ht="24.75" customHeight="1">
      <c r="A455" s="11">
        <v>452</v>
      </c>
      <c r="B455" s="11" t="s">
        <v>14</v>
      </c>
      <c r="C455" s="14" t="s">
        <v>3333</v>
      </c>
      <c r="D455" s="14" t="s">
        <v>4842</v>
      </c>
      <c r="E455" s="14" t="s">
        <v>59</v>
      </c>
      <c r="F455" s="38">
        <f>VLOOKUP(C455,'[3]청소년용 전자책'!$A$4:$E$1521,2,0)</f>
        <v>15120</v>
      </c>
      <c r="G455" s="11">
        <f>VLOOKUP(C455,'[3]청소년용 전자책'!$A$4:$E$1521,3,0)</f>
        <v>2</v>
      </c>
      <c r="H455" s="7">
        <v>30240</v>
      </c>
      <c r="I455" s="11" t="str">
        <f>VLOOKUP(C455,'[3]청소년용 전자책'!$A$4:$E$1521,4,0)</f>
        <v>4801160940153</v>
      </c>
      <c r="J455" s="11" t="s">
        <v>548</v>
      </c>
      <c r="K455" s="11" t="str">
        <f>VLOOKUP(C455,'[3]청소년용 전자책'!$A$4:$E$1521,5,0)</f>
        <v>kEPUB</v>
      </c>
    </row>
    <row r="456" spans="1:11" s="6" customFormat="1" ht="24.75" customHeight="1">
      <c r="A456" s="18">
        <v>453</v>
      </c>
      <c r="B456" s="11" t="s">
        <v>14</v>
      </c>
      <c r="C456" s="14" t="s">
        <v>3652</v>
      </c>
      <c r="D456" s="14" t="s">
        <v>821</v>
      </c>
      <c r="E456" s="14" t="s">
        <v>632</v>
      </c>
      <c r="F456" s="38">
        <f>VLOOKUP(C456,'[3]청소년용 전자책'!$A$4:$E$1521,2,0)</f>
        <v>14990</v>
      </c>
      <c r="G456" s="11">
        <f>VLOOKUP(C456,'[3]청소년용 전자책'!$A$4:$E$1521,3,0)</f>
        <v>1</v>
      </c>
      <c r="H456" s="7">
        <v>14990</v>
      </c>
      <c r="I456" s="11" t="str">
        <f>VLOOKUP(C456,'[3]청소년용 전자책'!$A$4:$E$1521,4,0)</f>
        <v>4808974839253</v>
      </c>
      <c r="J456" s="11" t="s">
        <v>548</v>
      </c>
      <c r="K456" s="11" t="str">
        <f>VLOOKUP(C456,'[3]청소년용 전자책'!$A$4:$E$1521,5,0)</f>
        <v>kEPUB</v>
      </c>
    </row>
    <row r="457" spans="1:11" s="6" customFormat="1" ht="24.75" customHeight="1">
      <c r="A457" s="18">
        <v>454</v>
      </c>
      <c r="B457" s="11" t="s">
        <v>14</v>
      </c>
      <c r="C457" s="14" t="s">
        <v>3658</v>
      </c>
      <c r="D457" s="14" t="s">
        <v>4813</v>
      </c>
      <c r="E457" s="14" t="s">
        <v>678</v>
      </c>
      <c r="F457" s="38">
        <f>VLOOKUP(C457,'[3]청소년용 전자책'!$A$4:$E$1521,2,0)</f>
        <v>15120</v>
      </c>
      <c r="G457" s="11">
        <f>VLOOKUP(C457,'[3]청소년용 전자책'!$A$4:$E$1521,3,0)</f>
        <v>1</v>
      </c>
      <c r="H457" s="7">
        <v>15120</v>
      </c>
      <c r="I457" s="11" t="str">
        <f>VLOOKUP(C457,'[3]청소년용 전자책'!$A$4:$E$1521,4,0)</f>
        <v>4808954438445</v>
      </c>
      <c r="J457" s="11" t="s">
        <v>548</v>
      </c>
      <c r="K457" s="11" t="str">
        <f>VLOOKUP(C457,'[3]청소년용 전자책'!$A$4:$E$1521,5,0)</f>
        <v>kEPUB</v>
      </c>
    </row>
    <row r="458" spans="1:11" s="6" customFormat="1" ht="24.75" customHeight="1">
      <c r="A458" s="18">
        <v>455</v>
      </c>
      <c r="B458" s="11" t="s">
        <v>14</v>
      </c>
      <c r="C458" s="14" t="s">
        <v>3012</v>
      </c>
      <c r="D458" s="14" t="s">
        <v>4510</v>
      </c>
      <c r="E458" s="14" t="s">
        <v>366</v>
      </c>
      <c r="F458" s="38">
        <f>VLOOKUP(C458,'[3]청소년용 전자책'!$A$4:$E$1521,2,0)</f>
        <v>32760</v>
      </c>
      <c r="G458" s="11">
        <f>VLOOKUP(C458,'[3]청소년용 전자책'!$A$4:$E$1521,3,0)</f>
        <v>2</v>
      </c>
      <c r="H458" s="7">
        <v>65520</v>
      </c>
      <c r="I458" s="11" t="str">
        <f>VLOOKUP(C458,'[3]청소년용 전자책'!$A$4:$E$1521,4,0)</f>
        <v>4801130631838</v>
      </c>
      <c r="J458" s="11" t="s">
        <v>548</v>
      </c>
      <c r="K458" s="11" t="str">
        <f>VLOOKUP(C458,'[3]청소년용 전자책'!$A$4:$E$1521,5,0)</f>
        <v>kEPUB</v>
      </c>
    </row>
    <row r="459" spans="1:11" s="6" customFormat="1" ht="24.75" customHeight="1">
      <c r="A459" s="11">
        <v>456</v>
      </c>
      <c r="B459" s="11" t="s">
        <v>14</v>
      </c>
      <c r="C459" s="14" t="s">
        <v>3559</v>
      </c>
      <c r="D459" s="14" t="s">
        <v>717</v>
      </c>
      <c r="E459" s="14" t="s">
        <v>678</v>
      </c>
      <c r="F459" s="38">
        <f>VLOOKUP(C459,'[3]청소년용 전자책'!$A$4:$E$1521,2,0)</f>
        <v>15120</v>
      </c>
      <c r="G459" s="11">
        <f>VLOOKUP(C459,'[3]청소년용 전자책'!$A$4:$E$1521,3,0)</f>
        <v>1</v>
      </c>
      <c r="H459" s="7">
        <v>15120</v>
      </c>
      <c r="I459" s="11" t="str">
        <f>VLOOKUP(C459,'[3]청소년용 전자책'!$A$4:$E$1521,4,0)</f>
        <v>4808954438261</v>
      </c>
      <c r="J459" s="11" t="s">
        <v>548</v>
      </c>
      <c r="K459" s="11" t="str">
        <f>VLOOKUP(C459,'[3]청소년용 전자책'!$A$4:$E$1521,5,0)</f>
        <v>kEPUB</v>
      </c>
    </row>
    <row r="460" spans="1:11" s="6" customFormat="1" ht="24.75" customHeight="1">
      <c r="A460" s="18">
        <v>457</v>
      </c>
      <c r="B460" s="11" t="s">
        <v>14</v>
      </c>
      <c r="C460" s="14" t="s">
        <v>3171</v>
      </c>
      <c r="D460" s="14" t="s">
        <v>4542</v>
      </c>
      <c r="E460" s="14" t="s">
        <v>59</v>
      </c>
      <c r="F460" s="38">
        <f>VLOOKUP(C460,'[3]청소년용 전자책'!$A$4:$E$1521,2,0)</f>
        <v>10620</v>
      </c>
      <c r="G460" s="11">
        <f>VLOOKUP(C460,'[3]청소년용 전자책'!$A$4:$E$1521,3,0)</f>
        <v>2</v>
      </c>
      <c r="H460" s="7">
        <v>21240</v>
      </c>
      <c r="I460" s="11" t="str">
        <f>VLOOKUP(C460,'[3]청소년용 전자책'!$A$4:$E$1521,4,0)</f>
        <v>4808971968499</v>
      </c>
      <c r="J460" s="11" t="s">
        <v>548</v>
      </c>
      <c r="K460" s="11" t="str">
        <f>VLOOKUP(C460,'[3]청소년용 전자책'!$A$4:$E$1521,5,0)</f>
        <v>kEPUB</v>
      </c>
    </row>
    <row r="461" spans="1:11" s="6" customFormat="1" ht="24.75" customHeight="1">
      <c r="A461" s="11">
        <v>458</v>
      </c>
      <c r="B461" s="11" t="s">
        <v>14</v>
      </c>
      <c r="C461" s="14" t="s">
        <v>3756</v>
      </c>
      <c r="D461" s="14" t="s">
        <v>4519</v>
      </c>
      <c r="E461" s="14" t="s">
        <v>28</v>
      </c>
      <c r="F461" s="38">
        <f>VLOOKUP(C461,'[3]청소년용 전자책'!$A$4:$E$1521,2,0)</f>
        <v>11500</v>
      </c>
      <c r="G461" s="11">
        <f>VLOOKUP(C461,'[3]청소년용 전자책'!$A$4:$E$1521,3,0)</f>
        <v>5</v>
      </c>
      <c r="H461" s="7">
        <v>57500</v>
      </c>
      <c r="I461" s="11" t="str">
        <f>VLOOKUP(C461,'[3]청소년용 전자책'!$A$4:$E$1521,4,0)</f>
        <v>4808954652889</v>
      </c>
      <c r="J461" s="11" t="s">
        <v>548</v>
      </c>
      <c r="K461" s="11" t="str">
        <f>VLOOKUP(C461,'[3]청소년용 전자책'!$A$4:$E$1521,5,0)</f>
        <v>kEPUB</v>
      </c>
    </row>
    <row r="462" spans="1:11" s="6" customFormat="1" ht="24.75" customHeight="1">
      <c r="A462" s="11">
        <v>459</v>
      </c>
      <c r="B462" s="11" t="s">
        <v>14</v>
      </c>
      <c r="C462" s="14" t="s">
        <v>1305</v>
      </c>
      <c r="D462" s="14" t="s">
        <v>1643</v>
      </c>
      <c r="E462" s="14" t="s">
        <v>1644</v>
      </c>
      <c r="F462" s="38">
        <f>VLOOKUP(C462,'[3]청소년용 전자책'!$A$4:$E$1521,2,0)</f>
        <v>16380</v>
      </c>
      <c r="G462" s="11">
        <f>VLOOKUP(C462,'[3]청소년용 전자책'!$A$4:$E$1521,3,0)</f>
        <v>1</v>
      </c>
      <c r="H462" s="7">
        <v>16380</v>
      </c>
      <c r="I462" s="11" t="str">
        <f>VLOOKUP(C462,'[3]청소년용 전자책'!$A$4:$E$1521,4,0)</f>
        <v>4808983898548</v>
      </c>
      <c r="J462" s="11" t="s">
        <v>548</v>
      </c>
      <c r="K462" s="11" t="str">
        <f>VLOOKUP(C462,'[3]청소년용 전자책'!$A$4:$E$1521,5,0)</f>
        <v>kPDF+kEPUB</v>
      </c>
    </row>
    <row r="463" spans="1:11" s="6" customFormat="1" ht="24.75" customHeight="1">
      <c r="A463" s="11">
        <v>460</v>
      </c>
      <c r="B463" s="11" t="s">
        <v>14</v>
      </c>
      <c r="C463" s="14" t="s">
        <v>3194</v>
      </c>
      <c r="D463" s="14" t="s">
        <v>4821</v>
      </c>
      <c r="E463" s="14" t="s">
        <v>678</v>
      </c>
      <c r="F463" s="38">
        <f>VLOOKUP(C463,'[3]청소년용 전자책'!$A$4:$E$1521,2,0)</f>
        <v>15120</v>
      </c>
      <c r="G463" s="11">
        <f>VLOOKUP(C463,'[3]청소년용 전자책'!$A$4:$E$1521,3,0)</f>
        <v>1</v>
      </c>
      <c r="H463" s="7">
        <v>15120</v>
      </c>
      <c r="I463" s="11" t="str">
        <f>VLOOKUP(C463,'[3]청소년용 전자책'!$A$4:$E$1521,4,0)</f>
        <v>4808954430999</v>
      </c>
      <c r="J463" s="11" t="s">
        <v>548</v>
      </c>
      <c r="K463" s="11" t="str">
        <f>VLOOKUP(C463,'[3]청소년용 전자책'!$A$4:$E$1521,5,0)</f>
        <v>kEPUB</v>
      </c>
    </row>
    <row r="464" spans="1:11" s="6" customFormat="1" ht="24.75" customHeight="1">
      <c r="A464" s="18">
        <v>461</v>
      </c>
      <c r="B464" s="11" t="s">
        <v>14</v>
      </c>
      <c r="C464" s="14" t="s">
        <v>3737</v>
      </c>
      <c r="D464" s="14" t="s">
        <v>4823</v>
      </c>
      <c r="E464" s="14" t="s">
        <v>59</v>
      </c>
      <c r="F464" s="38">
        <f>VLOOKUP(C464,'[3]청소년용 전자책'!$A$4:$E$1521,2,0)</f>
        <v>13860</v>
      </c>
      <c r="G464" s="11">
        <f>VLOOKUP(C464,'[3]청소년용 전자책'!$A$4:$E$1521,3,0)</f>
        <v>2</v>
      </c>
      <c r="H464" s="7">
        <v>27720</v>
      </c>
      <c r="I464" s="11" t="str">
        <f>VLOOKUP(C464,'[3]청소년용 전자책'!$A$4:$E$1521,4,0)</f>
        <v>4801160943871</v>
      </c>
      <c r="J464" s="11" t="s">
        <v>548</v>
      </c>
      <c r="K464" s="11" t="str">
        <f>VLOOKUP(C464,'[3]청소년용 전자책'!$A$4:$E$1521,5,0)</f>
        <v>kEPUB</v>
      </c>
    </row>
    <row r="465" spans="1:11" s="6" customFormat="1" ht="24.75" customHeight="1">
      <c r="A465" s="18">
        <v>462</v>
      </c>
      <c r="B465" s="11" t="s">
        <v>14</v>
      </c>
      <c r="C465" s="14" t="s">
        <v>1728</v>
      </c>
      <c r="D465" s="14" t="s">
        <v>1400</v>
      </c>
      <c r="E465" s="14" t="s">
        <v>678</v>
      </c>
      <c r="F465" s="38">
        <f>VLOOKUP(C465,'[3]청소년용 전자책'!$A$4:$E$1521,2,0)</f>
        <v>16380</v>
      </c>
      <c r="G465" s="11">
        <f>VLOOKUP(C465,'[3]청소년용 전자책'!$A$4:$E$1521,3,0)</f>
        <v>1</v>
      </c>
      <c r="H465" s="7">
        <v>16380</v>
      </c>
      <c r="I465" s="11" t="str">
        <f>VLOOKUP(C465,'[3]청소년용 전자책'!$A$4:$E$1521,4,0)</f>
        <v>4808954438285</v>
      </c>
      <c r="J465" s="11" t="s">
        <v>548</v>
      </c>
      <c r="K465" s="11" t="str">
        <f>VLOOKUP(C465,'[3]청소년용 전자책'!$A$4:$E$1521,5,0)</f>
        <v>kEPUB</v>
      </c>
    </row>
    <row r="466" spans="1:11" s="6" customFormat="1" ht="24.75" customHeight="1">
      <c r="A466" s="18">
        <v>463</v>
      </c>
      <c r="B466" s="11" t="s">
        <v>14</v>
      </c>
      <c r="C466" s="14" t="s">
        <v>3505</v>
      </c>
      <c r="D466" s="14" t="s">
        <v>4829</v>
      </c>
      <c r="E466" s="14" t="s">
        <v>59</v>
      </c>
      <c r="F466" s="38">
        <f>VLOOKUP(C466,'[3]청소년용 전자책'!$A$4:$E$1521,2,0)</f>
        <v>13860</v>
      </c>
      <c r="G466" s="11">
        <f>VLOOKUP(C466,'[3]청소년용 전자책'!$A$4:$E$1521,3,0)</f>
        <v>2</v>
      </c>
      <c r="H466" s="7">
        <v>27720</v>
      </c>
      <c r="I466" s="11" t="str">
        <f>VLOOKUP(C466,'[3]청소년용 전자책'!$A$4:$E$1521,4,0)</f>
        <v>4801160943284</v>
      </c>
      <c r="J466" s="11" t="s">
        <v>548</v>
      </c>
      <c r="K466" s="11" t="str">
        <f>VLOOKUP(C466,'[3]청소년용 전자책'!$A$4:$E$1521,5,0)</f>
        <v>kEPUB</v>
      </c>
    </row>
    <row r="467" spans="1:11" s="6" customFormat="1" ht="24.75" customHeight="1">
      <c r="A467" s="11">
        <v>464</v>
      </c>
      <c r="B467" s="11" t="s">
        <v>14</v>
      </c>
      <c r="C467" s="14" t="s">
        <v>1284</v>
      </c>
      <c r="D467" s="14" t="s">
        <v>1438</v>
      </c>
      <c r="E467" s="14" t="s">
        <v>28</v>
      </c>
      <c r="F467" s="38">
        <f>VLOOKUP(C467,'[3]청소년용 전자책'!$A$4:$E$1521,2,0)</f>
        <v>11500</v>
      </c>
      <c r="G467" s="11">
        <f>VLOOKUP(C467,'[3]청소년용 전자책'!$A$4:$E$1521,3,0)</f>
        <v>5</v>
      </c>
      <c r="H467" s="7">
        <v>57500</v>
      </c>
      <c r="I467" s="11" t="str">
        <f>VLOOKUP(C467,'[3]청소년용 전자책'!$A$4:$E$1521,4,0)</f>
        <v>4808954650212</v>
      </c>
      <c r="J467" s="11" t="s">
        <v>548</v>
      </c>
      <c r="K467" s="11" t="str">
        <f>VLOOKUP(C467,'[3]청소년용 전자책'!$A$4:$E$1521,5,0)</f>
        <v>kEPUB</v>
      </c>
    </row>
    <row r="468" spans="1:11" s="6" customFormat="1" ht="24.75" customHeight="1">
      <c r="A468" s="18">
        <v>465</v>
      </c>
      <c r="B468" s="11" t="s">
        <v>14</v>
      </c>
      <c r="C468" s="14" t="s">
        <v>3332</v>
      </c>
      <c r="D468" s="14" t="s">
        <v>4803</v>
      </c>
      <c r="E468" s="14" t="s">
        <v>678</v>
      </c>
      <c r="F468" s="38">
        <f>VLOOKUP(C468,'[3]청소년용 전자책'!$A$4:$E$1521,2,0)</f>
        <v>14040</v>
      </c>
      <c r="G468" s="11">
        <f>VLOOKUP(C468,'[3]청소년용 전자책'!$A$4:$E$1521,3,0)</f>
        <v>1</v>
      </c>
      <c r="H468" s="7">
        <v>14040</v>
      </c>
      <c r="I468" s="11" t="str">
        <f>VLOOKUP(C468,'[3]청소년용 전자책'!$A$4:$E$1521,4,0)</f>
        <v>4808954437226</v>
      </c>
      <c r="J468" s="11" t="s">
        <v>548</v>
      </c>
      <c r="K468" s="11" t="str">
        <f>VLOOKUP(C468,'[3]청소년용 전자책'!$A$4:$E$1521,5,0)</f>
        <v>kEPUB</v>
      </c>
    </row>
    <row r="469" spans="1:11" s="6" customFormat="1" ht="24.75" customHeight="1">
      <c r="A469" s="11">
        <v>466</v>
      </c>
      <c r="B469" s="11" t="s">
        <v>14</v>
      </c>
      <c r="C469" s="14" t="s">
        <v>3602</v>
      </c>
      <c r="D469" s="14" t="s">
        <v>4828</v>
      </c>
      <c r="E469" s="14" t="s">
        <v>4119</v>
      </c>
      <c r="F469" s="38">
        <f>VLOOKUP(C469,'[3]청소년용 전자책'!$A$4:$E$1521,2,0)</f>
        <v>15840</v>
      </c>
      <c r="G469" s="11">
        <f>VLOOKUP(C469,'[3]청소년용 전자책'!$A$4:$E$1521,3,0)</f>
        <v>1</v>
      </c>
      <c r="H469" s="7">
        <v>15840</v>
      </c>
      <c r="I469" s="11" t="str">
        <f>VLOOKUP(C469,'[3]청소년용 전자책'!$A$4:$E$1521,4,0)</f>
        <v>4801186510538</v>
      </c>
      <c r="J469" s="11" t="s">
        <v>548</v>
      </c>
      <c r="K469" s="11" t="str">
        <f>VLOOKUP(C469,'[3]청소년용 전자책'!$A$4:$E$1521,5,0)</f>
        <v>kEPUB</v>
      </c>
    </row>
    <row r="470" spans="1:11" s="6" customFormat="1" ht="24.75" customHeight="1">
      <c r="A470" s="11">
        <v>467</v>
      </c>
      <c r="B470" s="11" t="s">
        <v>14</v>
      </c>
      <c r="C470" s="14" t="s">
        <v>3518</v>
      </c>
      <c r="D470" s="14" t="s">
        <v>1400</v>
      </c>
      <c r="E470" s="14" t="s">
        <v>77</v>
      </c>
      <c r="F470" s="38">
        <f>VLOOKUP(C470,'[3]청소년용 전자책'!$A$4:$E$1521,2,0)</f>
        <v>14040</v>
      </c>
      <c r="G470" s="11">
        <f>VLOOKUP(C470,'[3]청소년용 전자책'!$A$4:$E$1521,3,0)</f>
        <v>1</v>
      </c>
      <c r="H470" s="7">
        <v>14040</v>
      </c>
      <c r="I470" s="11" t="str">
        <f>VLOOKUP(C470,'[3]청소년용 전자책'!$A$4:$E$1521,4,0)</f>
        <v>4801196149964</v>
      </c>
      <c r="J470" s="11" t="s">
        <v>548</v>
      </c>
      <c r="K470" s="11" t="str">
        <f>VLOOKUP(C470,'[3]청소년용 전자책'!$A$4:$E$1521,5,0)</f>
        <v>kEPUB</v>
      </c>
    </row>
    <row r="471" spans="1:11" s="6" customFormat="1" ht="24.75" customHeight="1">
      <c r="A471" s="11">
        <v>468</v>
      </c>
      <c r="B471" s="11" t="s">
        <v>14</v>
      </c>
      <c r="C471" s="14" t="s">
        <v>3213</v>
      </c>
      <c r="D471" s="14" t="s">
        <v>4540</v>
      </c>
      <c r="E471" s="14" t="s">
        <v>3993</v>
      </c>
      <c r="F471" s="38">
        <f>VLOOKUP(C471,'[3]청소년용 전자책'!$A$4:$E$1521,2,0)</f>
        <v>18000</v>
      </c>
      <c r="G471" s="11">
        <f>VLOOKUP(C471,'[3]청소년용 전자책'!$A$4:$E$1521,3,0)</f>
        <v>1</v>
      </c>
      <c r="H471" s="7">
        <v>18000</v>
      </c>
      <c r="I471" s="11" t="str">
        <f>VLOOKUP(C471,'[3]청소년용 전자책'!$A$4:$E$1521,4,0)</f>
        <v>4808997581757</v>
      </c>
      <c r="J471" s="11" t="s">
        <v>548</v>
      </c>
      <c r="K471" s="11" t="str">
        <f>VLOOKUP(C471,'[3]청소년용 전자책'!$A$4:$E$1521,5,0)</f>
        <v>kPDF+kEPUB</v>
      </c>
    </row>
    <row r="472" spans="1:11" s="6" customFormat="1" ht="24.75" customHeight="1">
      <c r="A472" s="18">
        <v>469</v>
      </c>
      <c r="B472" s="11" t="s">
        <v>14</v>
      </c>
      <c r="C472" s="14" t="s">
        <v>1729</v>
      </c>
      <c r="D472" s="14" t="s">
        <v>1661</v>
      </c>
      <c r="E472" s="14" t="s">
        <v>77</v>
      </c>
      <c r="F472" s="38">
        <f>VLOOKUP(C472,'[3]청소년용 전자책'!$A$4:$E$1521,2,0)</f>
        <v>15660</v>
      </c>
      <c r="G472" s="11">
        <f>VLOOKUP(C472,'[3]청소년용 전자책'!$A$4:$E$1521,3,0)</f>
        <v>1</v>
      </c>
      <c r="H472" s="7">
        <v>15660</v>
      </c>
      <c r="I472" s="11" t="str">
        <f>VLOOKUP(C472,'[3]청소년용 전자책'!$A$4:$E$1521,4,0)</f>
        <v>4801188912910</v>
      </c>
      <c r="J472" s="11" t="s">
        <v>548</v>
      </c>
      <c r="K472" s="11" t="str">
        <f>VLOOKUP(C472,'[3]청소년용 전자책'!$A$4:$E$1521,5,0)</f>
        <v>kEPUB</v>
      </c>
    </row>
    <row r="473" spans="1:11" s="6" customFormat="1" ht="24.75" customHeight="1">
      <c r="A473" s="18">
        <v>470</v>
      </c>
      <c r="B473" s="11" t="s">
        <v>14</v>
      </c>
      <c r="C473" s="14" t="s">
        <v>1730</v>
      </c>
      <c r="D473" s="14" t="s">
        <v>1180</v>
      </c>
      <c r="E473" s="14" t="s">
        <v>678</v>
      </c>
      <c r="F473" s="38">
        <f>VLOOKUP(C473,'[3]청소년용 전자책'!$A$4:$E$1521,2,0)</f>
        <v>11880</v>
      </c>
      <c r="G473" s="11">
        <f>VLOOKUP(C473,'[3]청소년용 전자책'!$A$4:$E$1521,3,0)</f>
        <v>1</v>
      </c>
      <c r="H473" s="7">
        <v>11880</v>
      </c>
      <c r="I473" s="11" t="str">
        <f>VLOOKUP(C473,'[3]청소년용 전자책'!$A$4:$E$1521,4,0)</f>
        <v>4808954427173</v>
      </c>
      <c r="J473" s="11" t="s">
        <v>548</v>
      </c>
      <c r="K473" s="11" t="str">
        <f>VLOOKUP(C473,'[3]청소년용 전자책'!$A$4:$E$1521,5,0)</f>
        <v>kEPUB</v>
      </c>
    </row>
    <row r="474" spans="1:11" s="6" customFormat="1" ht="24.75" customHeight="1">
      <c r="A474" s="18">
        <v>471</v>
      </c>
      <c r="B474" s="11" t="s">
        <v>14</v>
      </c>
      <c r="C474" s="14" t="s">
        <v>2518</v>
      </c>
      <c r="D474" s="14" t="s">
        <v>1180</v>
      </c>
      <c r="E474" s="14" t="s">
        <v>678</v>
      </c>
      <c r="F474" s="38">
        <f>VLOOKUP(C474,'[3]청소년용 전자책'!$A$4:$E$1521,2,0)</f>
        <v>15750</v>
      </c>
      <c r="G474" s="11">
        <f>VLOOKUP(C474,'[3]청소년용 전자책'!$A$4:$E$1521,3,0)</f>
        <v>1</v>
      </c>
      <c r="H474" s="7">
        <v>15750</v>
      </c>
      <c r="I474" s="11" t="str">
        <f>VLOOKUP(C474,'[3]청소년용 전자책'!$A$4:$E$1521,4,0)</f>
        <v>4808954440042</v>
      </c>
      <c r="J474" s="11" t="s">
        <v>548</v>
      </c>
      <c r="K474" s="11" t="str">
        <f>VLOOKUP(C474,'[3]청소년용 전자책'!$A$4:$E$1521,5,0)</f>
        <v>kEPUB</v>
      </c>
    </row>
    <row r="475" spans="1:11" s="6" customFormat="1" ht="24.75" customHeight="1">
      <c r="A475" s="11">
        <v>472</v>
      </c>
      <c r="B475" s="11" t="s">
        <v>14</v>
      </c>
      <c r="C475" s="14" t="s">
        <v>2813</v>
      </c>
      <c r="D475" s="14" t="s">
        <v>1400</v>
      </c>
      <c r="E475" s="14" t="s">
        <v>77</v>
      </c>
      <c r="F475" s="38">
        <f>VLOOKUP(C475,'[3]청소년용 전자책'!$A$4:$E$1521,2,0)</f>
        <v>12960</v>
      </c>
      <c r="G475" s="11">
        <f>VLOOKUP(C475,'[3]청소년용 전자책'!$A$4:$E$1521,3,0)</f>
        <v>1</v>
      </c>
      <c r="H475" s="7">
        <v>12960</v>
      </c>
      <c r="I475" s="11" t="str">
        <f>VLOOKUP(C475,'[3]청소년용 전자책'!$A$4:$E$1521,4,0)</f>
        <v>4801188912712</v>
      </c>
      <c r="J475" s="11" t="s">
        <v>548</v>
      </c>
      <c r="K475" s="11" t="str">
        <f>VLOOKUP(C475,'[3]청소년용 전자책'!$A$4:$E$1521,5,0)</f>
        <v>kEPUB</v>
      </c>
    </row>
    <row r="476" spans="1:11" s="6" customFormat="1" ht="24.75" customHeight="1">
      <c r="A476" s="18">
        <v>473</v>
      </c>
      <c r="B476" s="11" t="s">
        <v>14</v>
      </c>
      <c r="C476" s="14" t="s">
        <v>2779</v>
      </c>
      <c r="D476" s="14" t="s">
        <v>4501</v>
      </c>
      <c r="E476" s="14" t="s">
        <v>4502</v>
      </c>
      <c r="F476" s="38">
        <f>VLOOKUP(C476,'[3]청소년용 전자책'!$A$4:$E$1521,2,0)</f>
        <v>17010</v>
      </c>
      <c r="G476" s="11">
        <f>VLOOKUP(C476,'[3]청소년용 전자책'!$A$4:$E$1521,3,0)</f>
        <v>1</v>
      </c>
      <c r="H476" s="7">
        <v>17010</v>
      </c>
      <c r="I476" s="11" t="str">
        <f>VLOOKUP(C476,'[3]청소년용 전자책'!$A$4:$E$1521,4,0)</f>
        <v>4801189010196</v>
      </c>
      <c r="J476" s="11" t="s">
        <v>548</v>
      </c>
      <c r="K476" s="11" t="str">
        <f>VLOOKUP(C476,'[3]청소년용 전자책'!$A$4:$E$1521,5,0)</f>
        <v>kEPUB</v>
      </c>
    </row>
    <row r="477" spans="1:11" s="6" customFormat="1" ht="24.75" customHeight="1">
      <c r="A477" s="11">
        <v>474</v>
      </c>
      <c r="B477" s="11" t="s">
        <v>14</v>
      </c>
      <c r="C477" s="14" t="s">
        <v>2357</v>
      </c>
      <c r="D477" s="14" t="s">
        <v>4803</v>
      </c>
      <c r="E477" s="14" t="s">
        <v>77</v>
      </c>
      <c r="F477" s="38">
        <f>VLOOKUP(C477,'[3]청소년용 전자책'!$A$4:$E$1521,2,0)</f>
        <v>14760</v>
      </c>
      <c r="G477" s="11">
        <f>VLOOKUP(C477,'[3]청소년용 전자책'!$A$4:$E$1521,3,0)</f>
        <v>1</v>
      </c>
      <c r="H477" s="7">
        <v>14760</v>
      </c>
      <c r="I477" s="11" t="str">
        <f>VLOOKUP(C477,'[3]청소년용 전자책'!$A$4:$E$1521,4,0)</f>
        <v>4801188912415</v>
      </c>
      <c r="J477" s="11" t="s">
        <v>548</v>
      </c>
      <c r="K477" s="11" t="str">
        <f>VLOOKUP(C477,'[3]청소년용 전자책'!$A$4:$E$1521,5,0)</f>
        <v>kEPUB</v>
      </c>
    </row>
    <row r="478" spans="1:11" s="6" customFormat="1" ht="24.75" customHeight="1">
      <c r="A478" s="11">
        <v>475</v>
      </c>
      <c r="B478" s="11" t="s">
        <v>14</v>
      </c>
      <c r="C478" s="14" t="s">
        <v>3330</v>
      </c>
      <c r="D478" s="14" t="s">
        <v>4837</v>
      </c>
      <c r="E478" s="14" t="s">
        <v>4118</v>
      </c>
      <c r="F478" s="38">
        <f>VLOOKUP(C478,'[3]청소년용 전자책'!$A$4:$E$1521,2,0)</f>
        <v>19800</v>
      </c>
      <c r="G478" s="11">
        <f>VLOOKUP(C478,'[3]청소년용 전자책'!$A$4:$E$1521,3,0)</f>
        <v>1</v>
      </c>
      <c r="H478" s="7">
        <v>19800</v>
      </c>
      <c r="I478" s="11" t="str">
        <f>VLOOKUP(C478,'[3]청소년용 전자책'!$A$4:$E$1521,4,0)</f>
        <v>4808952235923</v>
      </c>
      <c r="J478" s="11" t="s">
        <v>548</v>
      </c>
      <c r="K478" s="11" t="str">
        <f>VLOOKUP(C478,'[3]청소년용 전자책'!$A$4:$E$1521,5,0)</f>
        <v>kEPUB</v>
      </c>
    </row>
    <row r="479" spans="1:11" s="6" customFormat="1" ht="24.75" customHeight="1">
      <c r="A479" s="11">
        <v>476</v>
      </c>
      <c r="B479" s="11" t="s">
        <v>14</v>
      </c>
      <c r="C479" s="14" t="s">
        <v>3719</v>
      </c>
      <c r="D479" s="14" t="s">
        <v>4523</v>
      </c>
      <c r="E479" s="14" t="s">
        <v>678</v>
      </c>
      <c r="F479" s="38">
        <f>VLOOKUP(C479,'[3]청소년용 전자책'!$A$4:$E$1521,2,0)</f>
        <v>15120</v>
      </c>
      <c r="G479" s="11">
        <f>VLOOKUP(C479,'[3]청소년용 전자책'!$A$4:$E$1521,3,0)</f>
        <v>1</v>
      </c>
      <c r="H479" s="7">
        <v>15120</v>
      </c>
      <c r="I479" s="11" t="str">
        <f>VLOOKUP(C479,'[3]청소년용 전자책'!$A$4:$E$1521,4,0)</f>
        <v>4808954438834</v>
      </c>
      <c r="J479" s="11" t="s">
        <v>548</v>
      </c>
      <c r="K479" s="11" t="str">
        <f>VLOOKUP(C479,'[3]청소년용 전자책'!$A$4:$E$1521,5,0)</f>
        <v>kEPUB</v>
      </c>
    </row>
    <row r="480" spans="1:11" s="6" customFormat="1" ht="24.75" customHeight="1">
      <c r="A480" s="18">
        <v>477</v>
      </c>
      <c r="B480" s="11" t="s">
        <v>14</v>
      </c>
      <c r="C480" s="14" t="s">
        <v>3229</v>
      </c>
      <c r="D480" s="14" t="s">
        <v>1522</v>
      </c>
      <c r="E480" s="14" t="s">
        <v>59</v>
      </c>
      <c r="F480" s="38">
        <f>VLOOKUP(C480,'[3]청소년용 전자책'!$A$4:$E$1521,2,0)</f>
        <v>12600</v>
      </c>
      <c r="G480" s="11">
        <f>VLOOKUP(C480,'[3]청소년용 전자책'!$A$4:$E$1521,3,0)</f>
        <v>2</v>
      </c>
      <c r="H480" s="7">
        <v>25200</v>
      </c>
      <c r="I480" s="11" t="str">
        <f>VLOOKUP(C480,'[3]청소년용 전자책'!$A$4:$E$1521,4,0)</f>
        <v>4808958289265</v>
      </c>
      <c r="J480" s="11" t="s">
        <v>548</v>
      </c>
      <c r="K480" s="11" t="str">
        <f>VLOOKUP(C480,'[3]청소년용 전자책'!$A$4:$E$1521,5,0)</f>
        <v>kEPUB</v>
      </c>
    </row>
    <row r="481" spans="1:11" s="6" customFormat="1" ht="24.75" customHeight="1">
      <c r="A481" s="18">
        <v>478</v>
      </c>
      <c r="B481" s="11" t="s">
        <v>14</v>
      </c>
      <c r="C481" s="14" t="s">
        <v>2807</v>
      </c>
      <c r="D481" s="14" t="s">
        <v>4814</v>
      </c>
      <c r="E481" s="14" t="s">
        <v>840</v>
      </c>
      <c r="F481" s="38">
        <f>VLOOKUP(C481,'[3]청소년용 전자책'!$A$4:$E$1521,2,0)</f>
        <v>14400</v>
      </c>
      <c r="G481" s="11">
        <f>VLOOKUP(C481,'[3]청소년용 전자책'!$A$4:$E$1521,3,0)</f>
        <v>1</v>
      </c>
      <c r="H481" s="7">
        <v>14400</v>
      </c>
      <c r="I481" s="11" t="str">
        <f>VLOOKUP(C481,'[3]청소년용 전자책'!$A$4:$E$1521,4,0)</f>
        <v>4801188974345</v>
      </c>
      <c r="J481" s="11" t="s">
        <v>548</v>
      </c>
      <c r="K481" s="11" t="str">
        <f>VLOOKUP(C481,'[3]청소년용 전자책'!$A$4:$E$1521,5,0)</f>
        <v>kPDF</v>
      </c>
    </row>
    <row r="482" spans="1:11" s="6" customFormat="1" ht="24.75" customHeight="1">
      <c r="A482" s="18">
        <v>479</v>
      </c>
      <c r="B482" s="11" t="s">
        <v>14</v>
      </c>
      <c r="C482" s="14" t="s">
        <v>3504</v>
      </c>
      <c r="D482" s="14" t="s">
        <v>240</v>
      </c>
      <c r="E482" s="14" t="s">
        <v>720</v>
      </c>
      <c r="F482" s="38">
        <f>VLOOKUP(C482,'[3]청소년용 전자책'!$A$4:$E$1521,2,0)</f>
        <v>15120</v>
      </c>
      <c r="G482" s="11">
        <f>VLOOKUP(C482,'[3]청소년용 전자책'!$A$4:$E$1521,3,0)</f>
        <v>1</v>
      </c>
      <c r="H482" s="7">
        <v>15120</v>
      </c>
      <c r="I482" s="11" t="str">
        <f>VLOOKUP(C482,'[3]청소년용 전자책'!$A$4:$E$1521,4,0)</f>
        <v>4801156331828</v>
      </c>
      <c r="J482" s="11" t="s">
        <v>548</v>
      </c>
      <c r="K482" s="11" t="str">
        <f>VLOOKUP(C482,'[3]청소년용 전자책'!$A$4:$E$1521,5,0)</f>
        <v>kEPUB</v>
      </c>
    </row>
    <row r="483" spans="1:11" s="6" customFormat="1" ht="24.75" customHeight="1">
      <c r="A483" s="11">
        <v>480</v>
      </c>
      <c r="B483" s="11" t="s">
        <v>14</v>
      </c>
      <c r="C483" s="14" t="s">
        <v>3381</v>
      </c>
      <c r="D483" s="14" t="s">
        <v>1382</v>
      </c>
      <c r="E483" s="14" t="s">
        <v>59</v>
      </c>
      <c r="F483" s="38">
        <f>VLOOKUP(C483,'[3]청소년용 전자책'!$A$4:$E$1521,2,0)</f>
        <v>15120</v>
      </c>
      <c r="G483" s="11">
        <f>VLOOKUP(C483,'[3]청소년용 전자책'!$A$4:$E$1521,3,0)</f>
        <v>2</v>
      </c>
      <c r="H483" s="7">
        <v>30240</v>
      </c>
      <c r="I483" s="11" t="str">
        <f>VLOOKUP(C483,'[3]청소년용 전자책'!$A$4:$E$1521,4,0)</f>
        <v>4801160940870</v>
      </c>
      <c r="J483" s="11" t="s">
        <v>548</v>
      </c>
      <c r="K483" s="11" t="str">
        <f>VLOOKUP(C483,'[3]청소년용 전자책'!$A$4:$E$1521,5,0)</f>
        <v>kEPUB</v>
      </c>
    </row>
    <row r="484" spans="1:11" s="6" customFormat="1" ht="24.75" customHeight="1">
      <c r="A484" s="18">
        <v>481</v>
      </c>
      <c r="B484" s="11" t="s">
        <v>14</v>
      </c>
      <c r="C484" s="14" t="s">
        <v>2641</v>
      </c>
      <c r="D484" s="14" t="s">
        <v>4812</v>
      </c>
      <c r="E484" s="14" t="s">
        <v>800</v>
      </c>
      <c r="F484" s="38">
        <f>VLOOKUP(C484,'[3]청소년용 전자책'!$A$4:$E$1521,2,0)</f>
        <v>18000</v>
      </c>
      <c r="G484" s="11">
        <f>VLOOKUP(C484,'[3]청소년용 전자책'!$A$4:$E$1521,3,0)</f>
        <v>1</v>
      </c>
      <c r="H484" s="7">
        <v>18000</v>
      </c>
      <c r="I484" s="11" t="str">
        <f>VLOOKUP(C484,'[3]청소년용 전자책'!$A$4:$E$1521,4,0)</f>
        <v>4801170440155</v>
      </c>
      <c r="J484" s="11" t="s">
        <v>548</v>
      </c>
      <c r="K484" s="11" t="str">
        <f>VLOOKUP(C484,'[3]청소년용 전자책'!$A$4:$E$1521,5,0)</f>
        <v>kEPUB</v>
      </c>
    </row>
    <row r="485" spans="1:11" s="6" customFormat="1" ht="24.75" customHeight="1">
      <c r="A485" s="11">
        <v>482</v>
      </c>
      <c r="B485" s="11" t="s">
        <v>14</v>
      </c>
      <c r="C485" s="14" t="s">
        <v>2953</v>
      </c>
      <c r="D485" s="14" t="s">
        <v>4509</v>
      </c>
      <c r="E485" s="14" t="s">
        <v>840</v>
      </c>
      <c r="F485" s="38">
        <f>VLOOKUP(C485,'[3]청소년용 전자책'!$A$4:$E$1521,2,0)</f>
        <v>14400</v>
      </c>
      <c r="G485" s="11">
        <f>VLOOKUP(C485,'[3]청소년용 전자책'!$A$4:$E$1521,3,0)</f>
        <v>1</v>
      </c>
      <c r="H485" s="7">
        <v>14400</v>
      </c>
      <c r="I485" s="11" t="str">
        <f>VLOOKUP(C485,'[3]청소년용 전자책'!$A$4:$E$1521,4,0)</f>
        <v>4801188974406</v>
      </c>
      <c r="J485" s="11" t="s">
        <v>548</v>
      </c>
      <c r="K485" s="11" t="str">
        <f>VLOOKUP(C485,'[3]청소년용 전자책'!$A$4:$E$1521,5,0)</f>
        <v>kPDF</v>
      </c>
    </row>
    <row r="486" spans="1:11" s="6" customFormat="1" ht="24.75" customHeight="1">
      <c r="A486" s="11">
        <v>483</v>
      </c>
      <c r="B486" s="11" t="s">
        <v>14</v>
      </c>
      <c r="C486" s="14" t="s">
        <v>2544</v>
      </c>
      <c r="D486" s="14" t="s">
        <v>4974</v>
      </c>
      <c r="E486" s="14" t="s">
        <v>4119</v>
      </c>
      <c r="F486" s="38">
        <f>VLOOKUP(C486,'[3]청소년용 전자책'!$A$4:$E$1521,2,0)</f>
        <v>18900</v>
      </c>
      <c r="G486" s="11">
        <f>VLOOKUP(C486,'[3]청소년용 전자책'!$A$4:$E$1521,3,0)</f>
        <v>1</v>
      </c>
      <c r="H486" s="7">
        <v>18900</v>
      </c>
      <c r="I486" s="11" t="str">
        <f>VLOOKUP(C486,'[3]청소년용 전자책'!$A$4:$E$1521,4,0)</f>
        <v>4801170410097</v>
      </c>
      <c r="J486" s="11" t="s">
        <v>548</v>
      </c>
      <c r="K486" s="11" t="str">
        <f>VLOOKUP(C486,'[3]청소년용 전자책'!$A$4:$E$1521,5,0)</f>
        <v>kEPUB</v>
      </c>
    </row>
    <row r="487" spans="1:11" s="6" customFormat="1" ht="24.75" customHeight="1">
      <c r="A487" s="11">
        <v>484</v>
      </c>
      <c r="B487" s="11" t="s">
        <v>14</v>
      </c>
      <c r="C487" s="14" t="s">
        <v>3173</v>
      </c>
      <c r="D487" s="14" t="s">
        <v>4843</v>
      </c>
      <c r="E487" s="14" t="s">
        <v>59</v>
      </c>
      <c r="F487" s="38">
        <f>VLOOKUP(C487,'[3]청소년용 전자책'!$A$4:$E$1521,2,0)</f>
        <v>11880</v>
      </c>
      <c r="G487" s="11">
        <f>VLOOKUP(C487,'[3]청소년용 전자책'!$A$4:$E$1521,3,0)</f>
        <v>2</v>
      </c>
      <c r="H487" s="7">
        <v>23760</v>
      </c>
      <c r="I487" s="11" t="str">
        <f>VLOOKUP(C487,'[3]청소년용 전자책'!$A$4:$E$1521,4,0)</f>
        <v>4808958283065</v>
      </c>
      <c r="J487" s="11" t="s">
        <v>548</v>
      </c>
      <c r="K487" s="11" t="str">
        <f>VLOOKUP(C487,'[3]청소년용 전자책'!$A$4:$E$1521,5,0)</f>
        <v>kEPUB</v>
      </c>
    </row>
    <row r="488" spans="1:11" s="6" customFormat="1" ht="24.75" customHeight="1">
      <c r="A488" s="18">
        <v>485</v>
      </c>
      <c r="B488" s="11" t="s">
        <v>14</v>
      </c>
      <c r="C488" s="14" t="s">
        <v>3178</v>
      </c>
      <c r="D488" s="14" t="s">
        <v>4071</v>
      </c>
      <c r="E488" s="14" t="s">
        <v>59</v>
      </c>
      <c r="F488" s="38">
        <f>VLOOKUP(C488,'[3]청소년용 전자책'!$A$4:$E$1521,2,0)</f>
        <v>13860</v>
      </c>
      <c r="G488" s="11">
        <f>VLOOKUP(C488,'[3]청소년용 전자책'!$A$4:$E$1521,3,0)</f>
        <v>2</v>
      </c>
      <c r="H488" s="7">
        <v>27720</v>
      </c>
      <c r="I488" s="11" t="str">
        <f>VLOOKUP(C488,'[3]청소년용 전자책'!$A$4:$E$1521,4,0)</f>
        <v>4808958286301</v>
      </c>
      <c r="J488" s="11" t="s">
        <v>548</v>
      </c>
      <c r="K488" s="11" t="str">
        <f>VLOOKUP(C488,'[3]청소년용 전자책'!$A$4:$E$1521,5,0)</f>
        <v>kEPUB</v>
      </c>
    </row>
    <row r="489" spans="1:11" s="6" customFormat="1" ht="24.75" customHeight="1">
      <c r="A489" s="18">
        <v>486</v>
      </c>
      <c r="B489" s="11" t="s">
        <v>14</v>
      </c>
      <c r="C489" s="14" t="s">
        <v>2120</v>
      </c>
      <c r="D489" s="14" t="s">
        <v>4969</v>
      </c>
      <c r="E489" s="14" t="s">
        <v>177</v>
      </c>
      <c r="F489" s="38">
        <f>VLOOKUP(C489,'[3]청소년용 전자책'!$A$4:$E$1521,2,0)</f>
        <v>13860</v>
      </c>
      <c r="G489" s="11">
        <f>VLOOKUP(C489,'[3]청소년용 전자책'!$A$4:$E$1521,3,0)</f>
        <v>1</v>
      </c>
      <c r="H489" s="7">
        <v>13860</v>
      </c>
      <c r="I489" s="11" t="str">
        <f>VLOOKUP(C489,'[3]청소년용 전자책'!$A$4:$E$1521,4,0)</f>
        <v>4801195764854</v>
      </c>
      <c r="J489" s="11" t="s">
        <v>548</v>
      </c>
      <c r="K489" s="11" t="str">
        <f>VLOOKUP(C489,'[3]청소년용 전자책'!$A$4:$E$1521,5,0)</f>
        <v>kEPUB</v>
      </c>
    </row>
    <row r="490" spans="1:11" s="6" customFormat="1" ht="22.5" customHeight="1">
      <c r="A490" s="18">
        <v>487</v>
      </c>
      <c r="B490" s="11" t="s">
        <v>14</v>
      </c>
      <c r="C490" s="14" t="s">
        <v>3749</v>
      </c>
      <c r="D490" s="14" t="s">
        <v>1382</v>
      </c>
      <c r="E490" s="14" t="s">
        <v>59</v>
      </c>
      <c r="F490" s="38">
        <f>VLOOKUP(C490,'[3]청소년용 전자책'!$A$4:$E$1521,2,0)</f>
        <v>13860</v>
      </c>
      <c r="G490" s="11">
        <f>VLOOKUP(C490,'[3]청소년용 전자책'!$A$4:$E$1521,3,0)</f>
        <v>2</v>
      </c>
      <c r="H490" s="7">
        <v>27720</v>
      </c>
      <c r="I490" s="11" t="str">
        <f>VLOOKUP(C490,'[3]청소년용 전자책'!$A$4:$E$1521,4,0)</f>
        <v>4801160943888</v>
      </c>
      <c r="J490" s="11" t="s">
        <v>548</v>
      </c>
      <c r="K490" s="11" t="str">
        <f>VLOOKUP(C490,'[3]청소년용 전자책'!$A$4:$E$1521,5,0)</f>
        <v>kEPUB</v>
      </c>
    </row>
    <row r="491" spans="1:11" s="6" customFormat="1" ht="24.75" customHeight="1">
      <c r="A491" s="11">
        <v>488</v>
      </c>
      <c r="B491" s="11" t="s">
        <v>14</v>
      </c>
      <c r="C491" s="14" t="s">
        <v>3601</v>
      </c>
      <c r="D491" s="14" t="s">
        <v>4522</v>
      </c>
      <c r="E491" s="14" t="s">
        <v>678</v>
      </c>
      <c r="F491" s="38">
        <f>VLOOKUP(C491,'[3]청소년용 전자책'!$A$4:$E$1521,2,0)</f>
        <v>16380</v>
      </c>
      <c r="G491" s="11">
        <f>VLOOKUP(C491,'[3]청소년용 전자책'!$A$4:$E$1521,3,0)</f>
        <v>1</v>
      </c>
      <c r="H491" s="7">
        <v>16380</v>
      </c>
      <c r="I491" s="11" t="str">
        <f>VLOOKUP(C491,'[3]청소년용 전자책'!$A$4:$E$1521,4,0)</f>
        <v>4808954438278</v>
      </c>
      <c r="J491" s="11" t="s">
        <v>548</v>
      </c>
      <c r="K491" s="11" t="str">
        <f>VLOOKUP(C491,'[3]청소년용 전자책'!$A$4:$E$1521,5,0)</f>
        <v>kEPUB</v>
      </c>
    </row>
    <row r="492" spans="1:11" s="6" customFormat="1" ht="24.75" customHeight="1">
      <c r="A492" s="18">
        <v>489</v>
      </c>
      <c r="B492" s="11" t="s">
        <v>14</v>
      </c>
      <c r="C492" s="14" t="s">
        <v>3534</v>
      </c>
      <c r="D492" s="14" t="s">
        <v>4807</v>
      </c>
      <c r="E492" s="14" t="s">
        <v>77</v>
      </c>
      <c r="F492" s="38">
        <f>VLOOKUP(C492,'[3]청소년용 전자책'!$A$4:$E$1521,2,0)</f>
        <v>13500</v>
      </c>
      <c r="G492" s="11">
        <f>VLOOKUP(C492,'[3]청소년용 전자책'!$A$4:$E$1521,3,0)</f>
        <v>1</v>
      </c>
      <c r="H492" s="7">
        <v>13500</v>
      </c>
      <c r="I492" s="11" t="str">
        <f>VLOOKUP(C492,'[3]청소년용 전자책'!$A$4:$E$1521,4,0)</f>
        <v>4801196149988</v>
      </c>
      <c r="J492" s="11" t="s">
        <v>548</v>
      </c>
      <c r="K492" s="11" t="str">
        <f>VLOOKUP(C492,'[3]청소년용 전자책'!$A$4:$E$1521,5,0)</f>
        <v>kEPUB</v>
      </c>
    </row>
    <row r="493" spans="1:11" s="6" customFormat="1" ht="24.75" customHeight="1">
      <c r="A493" s="11">
        <v>490</v>
      </c>
      <c r="B493" s="11" t="s">
        <v>14</v>
      </c>
      <c r="C493" s="14" t="s">
        <v>2810</v>
      </c>
      <c r="D493" s="14" t="s">
        <v>1552</v>
      </c>
      <c r="E493" s="14" t="s">
        <v>59</v>
      </c>
      <c r="F493" s="38">
        <f>VLOOKUP(C493,'[3]청소년용 전자책'!$A$4:$E$1521,2,0)</f>
        <v>15120</v>
      </c>
      <c r="G493" s="11">
        <f>VLOOKUP(C493,'[3]청소년용 전자책'!$A$4:$E$1521,3,0)</f>
        <v>2</v>
      </c>
      <c r="H493" s="7">
        <v>30240</v>
      </c>
      <c r="I493" s="11" t="str">
        <f>VLOOKUP(C493,'[3]청소년용 전자책'!$A$4:$E$1521,4,0)</f>
        <v>4801160946575</v>
      </c>
      <c r="J493" s="11" t="s">
        <v>548</v>
      </c>
      <c r="K493" s="11" t="str">
        <f>VLOOKUP(C493,'[3]청소년용 전자책'!$A$4:$E$1521,5,0)</f>
        <v>kEPUB</v>
      </c>
    </row>
    <row r="494" spans="1:11" s="6" customFormat="1" ht="24.75" customHeight="1">
      <c r="A494" s="11">
        <v>491</v>
      </c>
      <c r="B494" s="11" t="s">
        <v>14</v>
      </c>
      <c r="C494" s="14" t="s">
        <v>2264</v>
      </c>
      <c r="D494" s="14" t="s">
        <v>3962</v>
      </c>
      <c r="E494" s="14" t="s">
        <v>764</v>
      </c>
      <c r="F494" s="38">
        <f>VLOOKUP(C494,'[3]청소년용 전자책'!$A$4:$E$1521,2,0)</f>
        <v>15120</v>
      </c>
      <c r="G494" s="11">
        <f>VLOOKUP(C494,'[3]청소년용 전자책'!$A$4:$E$1521,3,0)</f>
        <v>1</v>
      </c>
      <c r="H494" s="7">
        <v>15120</v>
      </c>
      <c r="I494" s="11" t="str">
        <f>VLOOKUP(C494,'[3]청소년용 전자책'!$A$4:$E$1521,4,0)</f>
        <v>4801187427804</v>
      </c>
      <c r="J494" s="11" t="s">
        <v>548</v>
      </c>
      <c r="K494" s="11" t="str">
        <f>VLOOKUP(C494,'[3]청소년용 전자책'!$A$4:$E$1521,5,0)</f>
        <v>kPDF+kEPUB</v>
      </c>
    </row>
    <row r="495" spans="1:11" s="6" customFormat="1" ht="24.75" customHeight="1">
      <c r="A495" s="11">
        <v>492</v>
      </c>
      <c r="B495" s="11" t="s">
        <v>14</v>
      </c>
      <c r="C495" s="14" t="s">
        <v>3227</v>
      </c>
      <c r="D495" s="14" t="s">
        <v>4551</v>
      </c>
      <c r="E495" s="14" t="s">
        <v>59</v>
      </c>
      <c r="F495" s="38">
        <f>VLOOKUP(C495,'[3]청소년용 전자책'!$A$4:$E$1521,2,0)</f>
        <v>12600</v>
      </c>
      <c r="G495" s="11">
        <f>VLOOKUP(C495,'[3]청소년용 전자책'!$A$4:$E$1521,3,0)</f>
        <v>2</v>
      </c>
      <c r="H495" s="7">
        <v>25200</v>
      </c>
      <c r="I495" s="11" t="str">
        <f>VLOOKUP(C495,'[3]청소년용 전자책'!$A$4:$E$1521,4,0)</f>
        <v>4808958289227</v>
      </c>
      <c r="J495" s="11" t="s">
        <v>548</v>
      </c>
      <c r="K495" s="11" t="str">
        <f>VLOOKUP(C495,'[3]청소년용 전자책'!$A$4:$E$1521,5,0)</f>
        <v>kEPUB</v>
      </c>
    </row>
    <row r="496" spans="1:11" s="6" customFormat="1" ht="24.75" customHeight="1">
      <c r="A496" s="18">
        <v>493</v>
      </c>
      <c r="B496" s="11" t="s">
        <v>14</v>
      </c>
      <c r="C496" s="14" t="s">
        <v>1938</v>
      </c>
      <c r="D496" s="14" t="s">
        <v>4981</v>
      </c>
      <c r="E496" s="14" t="s">
        <v>28</v>
      </c>
      <c r="F496" s="38">
        <f>VLOOKUP(C496,'[3]청소년용 전자책'!$A$4:$E$1521,2,0)</f>
        <v>11500</v>
      </c>
      <c r="G496" s="11">
        <f>VLOOKUP(C496,'[3]청소년용 전자책'!$A$4:$E$1521,3,0)</f>
        <v>5</v>
      </c>
      <c r="H496" s="7">
        <v>57500</v>
      </c>
      <c r="I496" s="11" t="str">
        <f>VLOOKUP(C496,'[3]청소년용 전자책'!$A$4:$E$1521,4,0)</f>
        <v>4808954654753</v>
      </c>
      <c r="J496" s="11" t="s">
        <v>548</v>
      </c>
      <c r="K496" s="11" t="str">
        <f>VLOOKUP(C496,'[3]청소년용 전자책'!$A$4:$E$1521,5,0)</f>
        <v>kEPUB</v>
      </c>
    </row>
    <row r="497" spans="1:11" s="6" customFormat="1" ht="24.75" customHeight="1">
      <c r="A497" s="18">
        <v>494</v>
      </c>
      <c r="B497" s="11" t="s">
        <v>14</v>
      </c>
      <c r="C497" s="14" t="s">
        <v>2421</v>
      </c>
      <c r="D497" s="14" t="s">
        <v>4973</v>
      </c>
      <c r="E497" s="14" t="s">
        <v>678</v>
      </c>
      <c r="F497" s="38">
        <f>VLOOKUP(C497,'[3]청소년용 전자책'!$A$4:$E$1521,2,0)</f>
        <v>16380</v>
      </c>
      <c r="G497" s="11">
        <f>VLOOKUP(C497,'[3]청소년용 전자책'!$A$4:$E$1521,3,0)</f>
        <v>1</v>
      </c>
      <c r="H497" s="7">
        <v>16380</v>
      </c>
      <c r="I497" s="11" t="str">
        <f>VLOOKUP(C497,'[3]청소년용 전자책'!$A$4:$E$1521,4,0)</f>
        <v>4808954439862</v>
      </c>
      <c r="J497" s="11" t="s">
        <v>548</v>
      </c>
      <c r="K497" s="11" t="str">
        <f>VLOOKUP(C497,'[3]청소년용 전자책'!$A$4:$E$1521,5,0)</f>
        <v>kEPUB</v>
      </c>
    </row>
    <row r="498" spans="1:11" s="6" customFormat="1" ht="24.75" customHeight="1">
      <c r="A498" s="18">
        <v>495</v>
      </c>
      <c r="B498" s="11" t="s">
        <v>14</v>
      </c>
      <c r="C498" s="14" t="s">
        <v>3207</v>
      </c>
      <c r="D498" s="14" t="s">
        <v>4843</v>
      </c>
      <c r="E498" s="14" t="s">
        <v>59</v>
      </c>
      <c r="F498" s="38">
        <f>VLOOKUP(C498,'[3]청소년용 전자책'!$A$4:$E$1521,2,0)</f>
        <v>12600</v>
      </c>
      <c r="G498" s="11">
        <f>VLOOKUP(C498,'[3]청소년용 전자책'!$A$4:$E$1521,3,0)</f>
        <v>2</v>
      </c>
      <c r="H498" s="7">
        <v>25200</v>
      </c>
      <c r="I498" s="11" t="str">
        <f>VLOOKUP(C498,'[3]청소년용 전자책'!$A$4:$E$1521,4,0)</f>
        <v>4808958288572</v>
      </c>
      <c r="J498" s="11" t="s">
        <v>548</v>
      </c>
      <c r="K498" s="11" t="str">
        <f>VLOOKUP(C498,'[3]청소년용 전자책'!$A$4:$E$1521,5,0)</f>
        <v>kEPUB</v>
      </c>
    </row>
    <row r="499" spans="1:11" s="6" customFormat="1" ht="24.75" customHeight="1">
      <c r="A499" s="11">
        <v>496</v>
      </c>
      <c r="B499" s="11" t="s">
        <v>14</v>
      </c>
      <c r="C499" s="14" t="s">
        <v>2867</v>
      </c>
      <c r="D499" s="14" t="s">
        <v>4343</v>
      </c>
      <c r="E499" s="14" t="s">
        <v>678</v>
      </c>
      <c r="F499" s="38">
        <f>VLOOKUP(C499,'[3]청소년용 전자책'!$A$4:$E$1521,2,0)</f>
        <v>16380</v>
      </c>
      <c r="G499" s="11">
        <f>VLOOKUP(C499,'[3]청소년용 전자책'!$A$4:$E$1521,3,0)</f>
        <v>1</v>
      </c>
      <c r="H499" s="7">
        <v>16380</v>
      </c>
      <c r="I499" s="11" t="str">
        <f>VLOOKUP(C499,'[3]청소년용 전자책'!$A$4:$E$1521,4,0)</f>
        <v>4808954442619</v>
      </c>
      <c r="J499" s="11" t="s">
        <v>548</v>
      </c>
      <c r="K499" s="11" t="str">
        <f>VLOOKUP(C499,'[3]청소년용 전자책'!$A$4:$E$1521,5,0)</f>
        <v>kEPUB</v>
      </c>
    </row>
    <row r="500" spans="1:11" s="6" customFormat="1" ht="24.75" customHeight="1">
      <c r="A500" s="18">
        <v>497</v>
      </c>
      <c r="B500" s="11" t="s">
        <v>14</v>
      </c>
      <c r="C500" s="14" t="s">
        <v>3185</v>
      </c>
      <c r="D500" s="14" t="s">
        <v>4071</v>
      </c>
      <c r="E500" s="14" t="s">
        <v>59</v>
      </c>
      <c r="F500" s="38">
        <f>VLOOKUP(C500,'[3]청소년용 전자책'!$A$4:$E$1521,2,0)</f>
        <v>12600</v>
      </c>
      <c r="G500" s="11">
        <f>VLOOKUP(C500,'[3]청소년용 전자책'!$A$4:$E$1521,3,0)</f>
        <v>2</v>
      </c>
      <c r="H500" s="7">
        <v>25200</v>
      </c>
      <c r="I500" s="11" t="str">
        <f>VLOOKUP(C500,'[3]청소년용 전자책'!$A$4:$E$1521,4,0)</f>
        <v>4808958287124</v>
      </c>
      <c r="J500" s="11" t="s">
        <v>548</v>
      </c>
      <c r="K500" s="11" t="str">
        <f>VLOOKUP(C500,'[3]청소년용 전자책'!$A$4:$E$1521,5,0)</f>
        <v>kEPUB</v>
      </c>
    </row>
    <row r="501" spans="1:11" s="6" customFormat="1" ht="24.75" customHeight="1">
      <c r="A501" s="11">
        <v>498</v>
      </c>
      <c r="B501" s="11" t="s">
        <v>14</v>
      </c>
      <c r="C501" s="14" t="s">
        <v>3241</v>
      </c>
      <c r="D501" s="14" t="s">
        <v>1647</v>
      </c>
      <c r="E501" s="14" t="s">
        <v>28</v>
      </c>
      <c r="F501" s="38">
        <f>VLOOKUP(C501,'[3]청소년용 전자책'!$A$4:$E$1521,2,0)</f>
        <v>11500</v>
      </c>
      <c r="G501" s="11">
        <f>VLOOKUP(C501,'[3]청소년용 전자책'!$A$4:$E$1521,3,0)</f>
        <v>5</v>
      </c>
      <c r="H501" s="7">
        <v>57500</v>
      </c>
      <c r="I501" s="11" t="str">
        <f>VLOOKUP(C501,'[3]청소년용 전자책'!$A$4:$E$1521,4,0)</f>
        <v>4808954639446</v>
      </c>
      <c r="J501" s="11" t="s">
        <v>548</v>
      </c>
      <c r="K501" s="11" t="str">
        <f>VLOOKUP(C501,'[3]청소년용 전자책'!$A$4:$E$1521,5,0)</f>
        <v>kEPUB</v>
      </c>
    </row>
    <row r="502" spans="1:11" s="6" customFormat="1" ht="24.75" customHeight="1">
      <c r="A502" s="11">
        <v>499</v>
      </c>
      <c r="B502" s="11" t="s">
        <v>14</v>
      </c>
      <c r="C502" s="14" t="s">
        <v>3450</v>
      </c>
      <c r="D502" s="14" t="s">
        <v>4398</v>
      </c>
      <c r="E502" s="14" t="s">
        <v>678</v>
      </c>
      <c r="F502" s="38">
        <f>VLOOKUP(C502,'[3]청소년용 전자책'!$A$4:$E$1521,2,0)</f>
        <v>15120</v>
      </c>
      <c r="G502" s="11">
        <f>VLOOKUP(C502,'[3]청소년용 전자책'!$A$4:$E$1521,3,0)</f>
        <v>1</v>
      </c>
      <c r="H502" s="7">
        <v>15120</v>
      </c>
      <c r="I502" s="11" t="str">
        <f>VLOOKUP(C502,'[3]청소년용 전자책'!$A$4:$E$1521,4,0)</f>
        <v>4808954438049</v>
      </c>
      <c r="J502" s="11" t="s">
        <v>548</v>
      </c>
      <c r="K502" s="11" t="str">
        <f>VLOOKUP(C502,'[3]청소년용 전자책'!$A$4:$E$1521,5,0)</f>
        <v>kEPUB</v>
      </c>
    </row>
    <row r="503" spans="1:11" s="6" customFormat="1" ht="24.75" customHeight="1">
      <c r="A503" s="11">
        <v>500</v>
      </c>
      <c r="B503" s="11" t="s">
        <v>14</v>
      </c>
      <c r="C503" s="14" t="s">
        <v>3261</v>
      </c>
      <c r="D503" s="14" t="s">
        <v>1431</v>
      </c>
      <c r="E503" s="14" t="s">
        <v>68</v>
      </c>
      <c r="F503" s="38">
        <f>VLOOKUP(C503,'[3]청소년용 전자책'!$A$4:$E$1521,2,0)</f>
        <v>27720</v>
      </c>
      <c r="G503" s="11">
        <f>VLOOKUP(C503,'[3]청소년용 전자책'!$A$4:$E$1521,3,0)</f>
        <v>2</v>
      </c>
      <c r="H503" s="7">
        <v>55440</v>
      </c>
      <c r="I503" s="11" t="str">
        <f>VLOOKUP(C503,'[3]청소년용 전자책'!$A$4:$E$1521,4,0)</f>
        <v>4808932029009</v>
      </c>
      <c r="J503" s="11" t="s">
        <v>548</v>
      </c>
      <c r="K503" s="11" t="str">
        <f>VLOOKUP(C503,'[3]청소년용 전자책'!$A$4:$E$1521,5,0)</f>
        <v>kEPUB</v>
      </c>
    </row>
    <row r="504" spans="1:11" s="6" customFormat="1" ht="24.75" customHeight="1">
      <c r="A504" s="18">
        <v>501</v>
      </c>
      <c r="B504" s="11" t="s">
        <v>14</v>
      </c>
      <c r="C504" s="14" t="s">
        <v>3736</v>
      </c>
      <c r="D504" s="14" t="s">
        <v>4826</v>
      </c>
      <c r="E504" s="14" t="s">
        <v>143</v>
      </c>
      <c r="F504" s="38">
        <f>VLOOKUP(C504,'[3]청소년용 전자책'!$A$4:$E$1521,2,0)</f>
        <v>15120</v>
      </c>
      <c r="G504" s="11">
        <f>VLOOKUP(C504,'[3]청소년용 전자책'!$A$4:$E$1521,3,0)</f>
        <v>1</v>
      </c>
      <c r="H504" s="7">
        <v>15120</v>
      </c>
      <c r="I504" s="11" t="str">
        <f>VLOOKUP(C504,'[3]청소년용 전자책'!$A$4:$E$1521,4,0)</f>
        <v>4801161570397</v>
      </c>
      <c r="J504" s="11" t="s">
        <v>548</v>
      </c>
      <c r="K504" s="11" t="str">
        <f>VLOOKUP(C504,'[3]청소년용 전자책'!$A$4:$E$1521,5,0)</f>
        <v>kEPUB</v>
      </c>
    </row>
    <row r="505" spans="1:11" s="6" customFormat="1" ht="24.75" customHeight="1">
      <c r="A505" s="18">
        <v>502</v>
      </c>
      <c r="B505" s="11" t="s">
        <v>14</v>
      </c>
      <c r="C505" s="14" t="s">
        <v>2524</v>
      </c>
      <c r="D505" s="14" t="s">
        <v>4491</v>
      </c>
      <c r="E505" s="14" t="s">
        <v>4119</v>
      </c>
      <c r="F505" s="38">
        <f>VLOOKUP(C505,'[3]청소년용 전자책'!$A$4:$E$1521,2,0)</f>
        <v>18900</v>
      </c>
      <c r="G505" s="11">
        <f>VLOOKUP(C505,'[3]청소년용 전자책'!$A$4:$E$1521,3,0)</f>
        <v>1</v>
      </c>
      <c r="H505" s="7">
        <v>18900</v>
      </c>
      <c r="I505" s="11" t="str">
        <f>VLOOKUP(C505,'[3]청소년용 전자책'!$A$4:$E$1521,4,0)</f>
        <v>4801170410080</v>
      </c>
      <c r="J505" s="11" t="s">
        <v>548</v>
      </c>
      <c r="K505" s="11" t="str">
        <f>VLOOKUP(C505,'[3]청소년용 전자책'!$A$4:$E$1521,5,0)</f>
        <v>kEPUB</v>
      </c>
    </row>
    <row r="506" spans="1:11" s="6" customFormat="1" ht="24.75" customHeight="1">
      <c r="A506" s="18">
        <v>503</v>
      </c>
      <c r="B506" s="11" t="s">
        <v>14</v>
      </c>
      <c r="C506" s="14" t="s">
        <v>2576</v>
      </c>
      <c r="D506" s="14" t="s">
        <v>4975</v>
      </c>
      <c r="E506" s="14" t="s">
        <v>59</v>
      </c>
      <c r="F506" s="38">
        <f>VLOOKUP(C506,'[3]청소년용 전자책'!$A$4:$E$1521,2,0)</f>
        <v>15120</v>
      </c>
      <c r="G506" s="11">
        <f>VLOOKUP(C506,'[3]청소년용 전자책'!$A$4:$E$1521,3,0)</f>
        <v>2</v>
      </c>
      <c r="H506" s="7">
        <v>30240</v>
      </c>
      <c r="I506" s="11" t="str">
        <f>VLOOKUP(C506,'[3]청소년용 전자책'!$A$4:$E$1521,4,0)</f>
        <v>4801160945189</v>
      </c>
      <c r="J506" s="11" t="s">
        <v>548</v>
      </c>
      <c r="K506" s="11" t="str">
        <f>VLOOKUP(C506,'[3]청소년용 전자책'!$A$4:$E$1521,5,0)</f>
        <v>kEPUB</v>
      </c>
    </row>
    <row r="507" spans="1:11" s="6" customFormat="1" ht="24.75" customHeight="1">
      <c r="A507" s="11">
        <v>504</v>
      </c>
      <c r="B507" s="11" t="s">
        <v>14</v>
      </c>
      <c r="C507" s="14" t="s">
        <v>3198</v>
      </c>
      <c r="D507" s="14" t="s">
        <v>176</v>
      </c>
      <c r="E507" s="14" t="s">
        <v>678</v>
      </c>
      <c r="F507" s="38">
        <f>VLOOKUP(C507,'[3]청소년용 전자책'!$A$4:$E$1521,2,0)</f>
        <v>15120</v>
      </c>
      <c r="G507" s="11">
        <f>VLOOKUP(C507,'[3]청소년용 전자책'!$A$4:$E$1521,3,0)</f>
        <v>1</v>
      </c>
      <c r="H507" s="7">
        <v>15120</v>
      </c>
      <c r="I507" s="11" t="str">
        <f>VLOOKUP(C507,'[3]청소년용 전자책'!$A$4:$E$1521,4,0)</f>
        <v>4808954431064</v>
      </c>
      <c r="J507" s="11" t="s">
        <v>548</v>
      </c>
      <c r="K507" s="11" t="str">
        <f>VLOOKUP(C507,'[3]청소년용 전자책'!$A$4:$E$1521,5,0)</f>
        <v>kEPUB</v>
      </c>
    </row>
    <row r="508" spans="1:11" s="6" customFormat="1" ht="24.75" customHeight="1">
      <c r="A508" s="18">
        <v>505</v>
      </c>
      <c r="B508" s="11" t="s">
        <v>14</v>
      </c>
      <c r="C508" s="14" t="s">
        <v>3015</v>
      </c>
      <c r="D508" s="14" t="s">
        <v>1438</v>
      </c>
      <c r="E508" s="14" t="s">
        <v>28</v>
      </c>
      <c r="F508" s="38">
        <f>VLOOKUP(C508,'[3]청소년용 전자책'!$A$4:$E$1521,2,0)</f>
        <v>11500</v>
      </c>
      <c r="G508" s="11">
        <f>VLOOKUP(C508,'[3]청소년용 전자책'!$A$4:$E$1521,3,0)</f>
        <v>5</v>
      </c>
      <c r="H508" s="7">
        <v>57500</v>
      </c>
      <c r="I508" s="11" t="str">
        <f>VLOOKUP(C508,'[3]청소년용 전자책'!$A$4:$E$1521,4,0)</f>
        <v>4808954675314</v>
      </c>
      <c r="J508" s="11" t="s">
        <v>548</v>
      </c>
      <c r="K508" s="11" t="str">
        <f>VLOOKUP(C508,'[3]청소년용 전자책'!$A$4:$E$1521,5,0)</f>
        <v>kEPUB</v>
      </c>
    </row>
    <row r="509" spans="1:11" s="6" customFormat="1" ht="24.75" customHeight="1">
      <c r="A509" s="11">
        <v>506</v>
      </c>
      <c r="B509" s="11" t="s">
        <v>14</v>
      </c>
      <c r="C509" s="14" t="s">
        <v>2551</v>
      </c>
      <c r="D509" s="14" t="s">
        <v>4036</v>
      </c>
      <c r="E509" s="14" t="s">
        <v>28</v>
      </c>
      <c r="F509" s="38">
        <f>VLOOKUP(C509,'[3]청소년용 전자책'!$A$4:$E$1521,2,0)</f>
        <v>11500</v>
      </c>
      <c r="G509" s="11">
        <f>VLOOKUP(C509,'[3]청소년용 전자책'!$A$4:$E$1521,3,0)</f>
        <v>5</v>
      </c>
      <c r="H509" s="7">
        <v>57500</v>
      </c>
      <c r="I509" s="11" t="str">
        <f>VLOOKUP(C509,'[3]청소년용 전자책'!$A$4:$E$1521,4,0)</f>
        <v>4808954658263</v>
      </c>
      <c r="J509" s="11" t="s">
        <v>548</v>
      </c>
      <c r="K509" s="11" t="str">
        <f>VLOOKUP(C509,'[3]청소년용 전자책'!$A$4:$E$1521,5,0)</f>
        <v>kEPUB</v>
      </c>
    </row>
    <row r="510" spans="1:11" s="6" customFormat="1" ht="24.75" customHeight="1">
      <c r="A510" s="11">
        <v>507</v>
      </c>
      <c r="B510" s="11" t="s">
        <v>14</v>
      </c>
      <c r="C510" s="14" t="s">
        <v>3757</v>
      </c>
      <c r="D510" s="14" t="s">
        <v>4038</v>
      </c>
      <c r="E510" s="14" t="s">
        <v>59</v>
      </c>
      <c r="F510" s="38">
        <f>VLOOKUP(C510,'[3]청소년용 전자책'!$A$4:$E$1521,2,0)</f>
        <v>15120</v>
      </c>
      <c r="G510" s="11">
        <f>VLOOKUP(C510,'[3]청소년용 전자책'!$A$4:$E$1521,3,0)</f>
        <v>2</v>
      </c>
      <c r="H510" s="7">
        <v>30240</v>
      </c>
      <c r="I510" s="11" t="str">
        <f>VLOOKUP(C510,'[3]청소년용 전자책'!$A$4:$E$1521,4,0)</f>
        <v>4801160943994</v>
      </c>
      <c r="J510" s="11" t="s">
        <v>548</v>
      </c>
      <c r="K510" s="11" t="str">
        <f>VLOOKUP(C510,'[3]청소년용 전자책'!$A$4:$E$1521,5,0)</f>
        <v>kEPUB</v>
      </c>
    </row>
    <row r="511" spans="1:11" s="6" customFormat="1" ht="24.75" customHeight="1">
      <c r="A511" s="11">
        <v>508</v>
      </c>
      <c r="B511" s="11" t="s">
        <v>14</v>
      </c>
      <c r="C511" s="14" t="s">
        <v>3671</v>
      </c>
      <c r="D511" s="14" t="s">
        <v>4038</v>
      </c>
      <c r="E511" s="14" t="s">
        <v>59</v>
      </c>
      <c r="F511" s="38">
        <f>VLOOKUP(C511,'[3]청소년용 전자책'!$A$4:$E$1521,2,0)</f>
        <v>15120</v>
      </c>
      <c r="G511" s="11">
        <f>VLOOKUP(C511,'[3]청소년용 전자책'!$A$4:$E$1521,3,0)</f>
        <v>2</v>
      </c>
      <c r="H511" s="7">
        <v>30240</v>
      </c>
      <c r="I511" s="11" t="str">
        <f>VLOOKUP(C511,'[3]청소년용 전자책'!$A$4:$E$1521,4,0)</f>
        <v>4801160943604</v>
      </c>
      <c r="J511" s="11" t="s">
        <v>548</v>
      </c>
      <c r="K511" s="11" t="str">
        <f>VLOOKUP(C511,'[3]청소년용 전자책'!$A$4:$E$1521,5,0)</f>
        <v>kEPUB</v>
      </c>
    </row>
    <row r="512" spans="1:11" s="6" customFormat="1" ht="24.75" customHeight="1">
      <c r="A512" s="18">
        <v>509</v>
      </c>
      <c r="B512" s="11" t="s">
        <v>14</v>
      </c>
      <c r="C512" s="14" t="s">
        <v>3367</v>
      </c>
      <c r="D512" s="14" t="s">
        <v>4840</v>
      </c>
      <c r="E512" s="14" t="s">
        <v>678</v>
      </c>
      <c r="F512" s="38">
        <f>VLOOKUP(C512,'[3]청소년용 전자책'!$A$4:$E$1521,2,0)</f>
        <v>14040</v>
      </c>
      <c r="G512" s="11">
        <f>VLOOKUP(C512,'[3]청소년용 전자책'!$A$4:$E$1521,3,0)</f>
        <v>1</v>
      </c>
      <c r="H512" s="7">
        <v>14040</v>
      </c>
      <c r="I512" s="11" t="str">
        <f>VLOOKUP(C512,'[3]청소년용 전자책'!$A$4:$E$1521,4,0)</f>
        <v>4808954437332</v>
      </c>
      <c r="J512" s="11" t="s">
        <v>548</v>
      </c>
      <c r="K512" s="11" t="str">
        <f>VLOOKUP(C512,'[3]청소년용 전자책'!$A$4:$E$1521,5,0)</f>
        <v>kEPUB</v>
      </c>
    </row>
    <row r="513" spans="1:11" s="6" customFormat="1" ht="24.75" customHeight="1">
      <c r="A513" s="18">
        <v>510</v>
      </c>
      <c r="B513" s="11" t="s">
        <v>21</v>
      </c>
      <c r="C513" s="14" t="s">
        <v>3423</v>
      </c>
      <c r="D513" s="14" t="s">
        <v>4801</v>
      </c>
      <c r="E513" s="14" t="s">
        <v>33</v>
      </c>
      <c r="F513" s="38">
        <f>VLOOKUP(C513,'[3]청소년용 전자책'!$A$4:$E$1521,2,0)</f>
        <v>18650</v>
      </c>
      <c r="G513" s="11">
        <f>VLOOKUP(C513,'[3]청소년용 전자책'!$A$4:$E$1521,3,0)</f>
        <v>1</v>
      </c>
      <c r="H513" s="7">
        <v>18650</v>
      </c>
      <c r="I513" s="11" t="str">
        <f>VLOOKUP(C513,'[3]청소년용 전자책'!$A$4:$E$1521,4,0)</f>
        <v>4801155401065</v>
      </c>
      <c r="J513" s="11" t="s">
        <v>625</v>
      </c>
      <c r="K513" s="11" t="str">
        <f>VLOOKUP(C513,'[3]청소년용 전자책'!$A$4:$E$1521,5,0)</f>
        <v>kEPUB</v>
      </c>
    </row>
    <row r="514" spans="1:11" s="6" customFormat="1" ht="24.75" customHeight="1">
      <c r="A514" s="18">
        <v>511</v>
      </c>
      <c r="B514" s="11" t="s">
        <v>21</v>
      </c>
      <c r="C514" s="14" t="s">
        <v>2511</v>
      </c>
      <c r="D514" s="14" t="s">
        <v>743</v>
      </c>
      <c r="E514" s="14" t="s">
        <v>22</v>
      </c>
      <c r="F514" s="38">
        <f>VLOOKUP(C514,'[3]청소년용 전자책'!$A$4:$E$1521,2,0)</f>
        <v>21600</v>
      </c>
      <c r="G514" s="11">
        <f>VLOOKUP(C514,'[3]청소년용 전자책'!$A$4:$E$1521,3,0)</f>
        <v>1</v>
      </c>
      <c r="H514" s="7">
        <v>21600</v>
      </c>
      <c r="I514" s="11" t="str">
        <f>VLOOKUP(C514,'[3]청소년용 전자책'!$A$4:$E$1521,4,0)</f>
        <v>4808965963394</v>
      </c>
      <c r="J514" s="11" t="s">
        <v>625</v>
      </c>
      <c r="K514" s="11" t="str">
        <f>VLOOKUP(C514,'[3]청소년용 전자책'!$A$4:$E$1521,5,0)</f>
        <v>kEPUB</v>
      </c>
    </row>
    <row r="515" spans="1:11" s="6" customFormat="1" ht="24.75" customHeight="1">
      <c r="A515" s="11">
        <v>512</v>
      </c>
      <c r="B515" s="11" t="s">
        <v>21</v>
      </c>
      <c r="C515" s="14" t="s">
        <v>3372</v>
      </c>
      <c r="D515" s="14" t="s">
        <v>4483</v>
      </c>
      <c r="E515" s="14" t="s">
        <v>28</v>
      </c>
      <c r="F515" s="38">
        <f>VLOOKUP(C515,'[3]청소년용 전자책'!$A$4:$E$1521,2,0)</f>
        <v>16000</v>
      </c>
      <c r="G515" s="11">
        <f>VLOOKUP(C515,'[3]청소년용 전자책'!$A$4:$E$1521,3,0)</f>
        <v>5</v>
      </c>
      <c r="H515" s="7">
        <v>80000</v>
      </c>
      <c r="I515" s="11" t="str">
        <f>VLOOKUP(C515,'[3]청소년용 전자책'!$A$4:$E$1521,4,0)</f>
        <v>4808954645577</v>
      </c>
      <c r="J515" s="11" t="s">
        <v>625</v>
      </c>
      <c r="K515" s="11" t="str">
        <f>VLOOKUP(C515,'[3]청소년용 전자책'!$A$4:$E$1521,5,0)</f>
        <v>kEPUB</v>
      </c>
    </row>
    <row r="516" spans="1:11" s="6" customFormat="1" ht="24.75" customHeight="1">
      <c r="A516" s="18">
        <v>513</v>
      </c>
      <c r="B516" s="11" t="s">
        <v>21</v>
      </c>
      <c r="C516" s="14" t="s">
        <v>3371</v>
      </c>
      <c r="D516" s="14" t="s">
        <v>4484</v>
      </c>
      <c r="E516" s="14" t="s">
        <v>90</v>
      </c>
      <c r="F516" s="38">
        <f>VLOOKUP(C516,'[3]청소년용 전자책'!$A$4:$E$1521,2,0)</f>
        <v>20160</v>
      </c>
      <c r="G516" s="11">
        <f>VLOOKUP(C516,'[3]청소년용 전자책'!$A$4:$E$1521,3,0)</f>
        <v>1</v>
      </c>
      <c r="H516" s="7">
        <v>20160</v>
      </c>
      <c r="I516" s="11" t="str">
        <f>VLOOKUP(C516,'[3]청소년용 전자책'!$A$4:$E$1521,4,0)</f>
        <v>4808984458703</v>
      </c>
      <c r="J516" s="11" t="s">
        <v>625</v>
      </c>
      <c r="K516" s="11" t="str">
        <f>VLOOKUP(C516,'[3]청소년용 전자책'!$A$4:$E$1521,5,0)</f>
        <v>kPDF+kEPUB</v>
      </c>
    </row>
    <row r="517" spans="1:11" s="6" customFormat="1" ht="24.75" customHeight="1">
      <c r="A517" s="11">
        <v>514</v>
      </c>
      <c r="B517" s="11" t="s">
        <v>21</v>
      </c>
      <c r="C517" s="14" t="s">
        <v>3464</v>
      </c>
      <c r="D517" s="14" t="s">
        <v>4800</v>
      </c>
      <c r="E517" s="14" t="s">
        <v>83</v>
      </c>
      <c r="F517" s="38">
        <f>VLOOKUP(C517,'[3]청소년용 전자책'!$A$4:$E$1521,2,0)</f>
        <v>17390</v>
      </c>
      <c r="G517" s="11">
        <f>VLOOKUP(C517,'[3]청소년용 전자책'!$A$4:$E$1521,3,0)</f>
        <v>1</v>
      </c>
      <c r="H517" s="7">
        <v>17390</v>
      </c>
      <c r="I517" s="11" t="str">
        <f>VLOOKUP(C517,'[3]청소년용 전자책'!$A$4:$E$1521,4,0)</f>
        <v>4801185459876</v>
      </c>
      <c r="J517" s="11" t="s">
        <v>389</v>
      </c>
      <c r="K517" s="11" t="str">
        <f>VLOOKUP(C517,'[3]청소년용 전자책'!$A$4:$E$1521,5,0)</f>
        <v>kEPUB</v>
      </c>
    </row>
    <row r="518" spans="1:11" s="6" customFormat="1" ht="24.75" customHeight="1">
      <c r="A518" s="11">
        <v>515</v>
      </c>
      <c r="B518" s="11" t="s">
        <v>21</v>
      </c>
      <c r="C518" s="14" t="s">
        <v>3428</v>
      </c>
      <c r="D518" s="14" t="s">
        <v>4455</v>
      </c>
      <c r="E518" s="14" t="s">
        <v>677</v>
      </c>
      <c r="F518" s="38">
        <f>VLOOKUP(C518,'[3]청소년용 전자책'!$A$4:$E$1521,2,0)</f>
        <v>22680</v>
      </c>
      <c r="G518" s="11">
        <f>VLOOKUP(C518,'[3]청소년용 전자책'!$A$4:$E$1521,3,0)</f>
        <v>1</v>
      </c>
      <c r="H518" s="7">
        <v>22680</v>
      </c>
      <c r="I518" s="11" t="str">
        <f>VLOOKUP(C518,'[3]청소년용 전자책'!$A$4:$E$1521,4,0)</f>
        <v>4801187336458</v>
      </c>
      <c r="J518" s="11" t="s">
        <v>389</v>
      </c>
      <c r="K518" s="11" t="str">
        <f>VLOOKUP(C518,'[3]청소년용 전자책'!$A$4:$E$1521,5,0)</f>
        <v>kEPUB</v>
      </c>
    </row>
    <row r="519" spans="1:11" s="6" customFormat="1" ht="24.75" customHeight="1">
      <c r="A519" s="11">
        <v>516</v>
      </c>
      <c r="B519" s="11" t="s">
        <v>21</v>
      </c>
      <c r="C519" s="14" t="s">
        <v>1845</v>
      </c>
      <c r="D519" s="14" t="s">
        <v>724</v>
      </c>
      <c r="E519" s="14" t="s">
        <v>63</v>
      </c>
      <c r="F519" s="38">
        <f>VLOOKUP(C519,'[3]청소년용 전자책'!$A$4:$E$1521,2,0)</f>
        <v>19440</v>
      </c>
      <c r="G519" s="11">
        <f>VLOOKUP(C519,'[3]청소년용 전자책'!$A$4:$E$1521,3,0)</f>
        <v>1</v>
      </c>
      <c r="H519" s="7">
        <v>19440</v>
      </c>
      <c r="I519" s="11" t="str">
        <f>VLOOKUP(C519,'[3]청소년용 전자책'!$A$4:$E$1521,4,0)</f>
        <v>4808952213211</v>
      </c>
      <c r="J519" s="11" t="s">
        <v>389</v>
      </c>
      <c r="K519" s="11" t="str">
        <f>VLOOKUP(C519,'[3]청소년용 전자책'!$A$4:$E$1521,5,0)</f>
        <v>kEPUB</v>
      </c>
    </row>
    <row r="520" spans="1:11" s="6" customFormat="1" ht="24.75" customHeight="1">
      <c r="A520" s="18">
        <v>517</v>
      </c>
      <c r="B520" s="11" t="s">
        <v>21</v>
      </c>
      <c r="C520" s="14" t="s">
        <v>1077</v>
      </c>
      <c r="D520" s="14" t="s">
        <v>388</v>
      </c>
      <c r="E520" s="14" t="s">
        <v>52</v>
      </c>
      <c r="F520" s="38">
        <f>VLOOKUP(C520,'[3]청소년용 전자책'!$A$4:$E$1521,2,0)</f>
        <v>97200</v>
      </c>
      <c r="G520" s="11">
        <f>VLOOKUP(C520,'[3]청소년용 전자책'!$A$4:$E$1521,3,0)</f>
        <v>2</v>
      </c>
      <c r="H520" s="7">
        <v>194400</v>
      </c>
      <c r="I520" s="11" t="str">
        <f>VLOOKUP(C520,'[3]청소년용 전자책'!$A$4:$E$1521,4,0)</f>
        <v>4808932919553</v>
      </c>
      <c r="J520" s="11" t="s">
        <v>389</v>
      </c>
      <c r="K520" s="11" t="str">
        <f>VLOOKUP(C520,'[3]청소년용 전자책'!$A$4:$E$1521,5,0)</f>
        <v>kEPUB</v>
      </c>
    </row>
    <row r="521" spans="1:11" s="6" customFormat="1" ht="24.75" customHeight="1">
      <c r="A521" s="18">
        <v>518</v>
      </c>
      <c r="B521" s="11" t="s">
        <v>21</v>
      </c>
      <c r="C521" s="14" t="s">
        <v>3769</v>
      </c>
      <c r="D521" s="14" t="s">
        <v>4791</v>
      </c>
      <c r="E521" s="14" t="s">
        <v>4249</v>
      </c>
      <c r="F521" s="38">
        <f>VLOOKUP(C521,'[3]청소년용 전자책'!$A$4:$E$1521,2,0)</f>
        <v>16920</v>
      </c>
      <c r="G521" s="11">
        <f>VLOOKUP(C521,'[3]청소년용 전자책'!$A$4:$E$1521,3,0)</f>
        <v>1</v>
      </c>
      <c r="H521" s="7">
        <v>16920</v>
      </c>
      <c r="I521" s="11" t="str">
        <f>VLOOKUP(C521,'[3]청소년용 전자책'!$A$4:$E$1521,4,0)</f>
        <v>4801187332290</v>
      </c>
      <c r="J521" s="11" t="s">
        <v>389</v>
      </c>
      <c r="K521" s="11" t="str">
        <f>VLOOKUP(C521,'[3]청소년용 전자책'!$A$4:$E$1521,5,0)</f>
        <v>kEPUB</v>
      </c>
    </row>
    <row r="522" spans="1:11" s="6" customFormat="1" ht="24.75" customHeight="1">
      <c r="A522" s="18">
        <v>519</v>
      </c>
      <c r="B522" s="11" t="s">
        <v>21</v>
      </c>
      <c r="C522" s="14" t="s">
        <v>3313</v>
      </c>
      <c r="D522" s="14" t="s">
        <v>4471</v>
      </c>
      <c r="E522" s="14" t="s">
        <v>4429</v>
      </c>
      <c r="F522" s="38">
        <f>VLOOKUP(C522,'[3]청소년용 전자책'!$A$4:$E$1521,2,0)</f>
        <v>18900</v>
      </c>
      <c r="G522" s="11">
        <f>VLOOKUP(C522,'[3]청소년용 전자책'!$A$4:$E$1521,3,0)</f>
        <v>1</v>
      </c>
      <c r="H522" s="7">
        <v>18900</v>
      </c>
      <c r="I522" s="11" t="str">
        <f>VLOOKUP(C522,'[3]청소년용 전자책'!$A$4:$E$1521,4,0)</f>
        <v>4801156623053</v>
      </c>
      <c r="J522" s="11" t="s">
        <v>389</v>
      </c>
      <c r="K522" s="11" t="str">
        <f>VLOOKUP(C522,'[3]청소년용 전자책'!$A$4:$E$1521,5,0)</f>
        <v>kPDF+kEPUB</v>
      </c>
    </row>
    <row r="523" spans="1:11" s="6" customFormat="1" ht="24.75" customHeight="1">
      <c r="A523" s="11">
        <v>520</v>
      </c>
      <c r="B523" s="11" t="s">
        <v>21</v>
      </c>
      <c r="C523" s="14" t="s">
        <v>3555</v>
      </c>
      <c r="D523" s="14" t="s">
        <v>4471</v>
      </c>
      <c r="E523" s="14" t="s">
        <v>4429</v>
      </c>
      <c r="F523" s="38">
        <f>VLOOKUP(C523,'[3]청소년용 전자책'!$A$4:$E$1521,2,0)</f>
        <v>18000</v>
      </c>
      <c r="G523" s="11">
        <f>VLOOKUP(C523,'[3]청소년용 전자책'!$A$4:$E$1521,3,0)</f>
        <v>1</v>
      </c>
      <c r="H523" s="7">
        <v>18000</v>
      </c>
      <c r="I523" s="11" t="str">
        <f>VLOOKUP(C523,'[3]청소년용 전자책'!$A$4:$E$1521,4,0)</f>
        <v>4801156623169</v>
      </c>
      <c r="J523" s="11" t="s">
        <v>389</v>
      </c>
      <c r="K523" s="11" t="str">
        <f>VLOOKUP(C523,'[3]청소년용 전자책'!$A$4:$E$1521,5,0)</f>
        <v>kEPUB</v>
      </c>
    </row>
    <row r="524" spans="1:11" s="6" customFormat="1" ht="24.75" customHeight="1">
      <c r="A524" s="18">
        <v>521</v>
      </c>
      <c r="B524" s="11" t="s">
        <v>21</v>
      </c>
      <c r="C524" s="14" t="s">
        <v>1848</v>
      </c>
      <c r="D524" s="14" t="s">
        <v>4454</v>
      </c>
      <c r="E524" s="14" t="s">
        <v>89</v>
      </c>
      <c r="F524" s="38">
        <f>VLOOKUP(C524,'[3]청소년용 전자책'!$A$4:$E$1521,2,0)</f>
        <v>16380</v>
      </c>
      <c r="G524" s="11">
        <f>VLOOKUP(C524,'[3]청소년용 전자책'!$A$4:$E$1521,3,0)</f>
        <v>1</v>
      </c>
      <c r="H524" s="7">
        <v>16380</v>
      </c>
      <c r="I524" s="11" t="str">
        <f>VLOOKUP(C524,'[3]청소년용 전자책'!$A$4:$E$1521,4,0)</f>
        <v>4801190456198</v>
      </c>
      <c r="J524" s="11" t="s">
        <v>389</v>
      </c>
      <c r="K524" s="11" t="str">
        <f>VLOOKUP(C524,'[3]청소년용 전자책'!$A$4:$E$1521,5,0)</f>
        <v>kEPUB</v>
      </c>
    </row>
    <row r="525" spans="1:11" s="6" customFormat="1" ht="24.75" customHeight="1">
      <c r="A525" s="11">
        <v>522</v>
      </c>
      <c r="B525" s="11" t="s">
        <v>21</v>
      </c>
      <c r="C525" s="14" t="s">
        <v>3292</v>
      </c>
      <c r="D525" s="14" t="s">
        <v>4471</v>
      </c>
      <c r="E525" s="14" t="s">
        <v>4429</v>
      </c>
      <c r="F525" s="38">
        <f>VLOOKUP(C525,'[3]청소년용 전자책'!$A$4:$E$1521,2,0)</f>
        <v>18000</v>
      </c>
      <c r="G525" s="11">
        <f>VLOOKUP(C525,'[3]청소년용 전자책'!$A$4:$E$1521,3,0)</f>
        <v>1</v>
      </c>
      <c r="H525" s="7">
        <v>18000</v>
      </c>
      <c r="I525" s="11" t="str">
        <f>VLOOKUP(C525,'[3]청소년용 전자책'!$A$4:$E$1521,4,0)</f>
        <v>4801156622926</v>
      </c>
      <c r="J525" s="11" t="s">
        <v>389</v>
      </c>
      <c r="K525" s="11" t="str">
        <f>VLOOKUP(C525,'[3]청소년용 전자책'!$A$4:$E$1521,5,0)</f>
        <v>kPDF+kEPUB</v>
      </c>
    </row>
    <row r="526" spans="1:11" s="6" customFormat="1" ht="24.75" customHeight="1">
      <c r="A526" s="11">
        <v>523</v>
      </c>
      <c r="B526" s="11" t="s">
        <v>21</v>
      </c>
      <c r="C526" s="14" t="s">
        <v>2565</v>
      </c>
      <c r="D526" s="14" t="s">
        <v>578</v>
      </c>
      <c r="E526" s="14" t="s">
        <v>579</v>
      </c>
      <c r="F526" s="38">
        <f>VLOOKUP(C526,'[3]청소년용 전자책'!$A$4:$E$1521,2,0)</f>
        <v>37800</v>
      </c>
      <c r="G526" s="11">
        <f>VLOOKUP(C526,'[3]청소년용 전자책'!$A$4:$E$1521,3,0)</f>
        <v>1</v>
      </c>
      <c r="H526" s="7">
        <v>37800</v>
      </c>
      <c r="I526" s="11" t="str">
        <f>VLOOKUP(C526,'[3]청소년용 전자책'!$A$4:$E$1521,4,0)</f>
        <v>4801196589142</v>
      </c>
      <c r="J526" s="11" t="s">
        <v>5072</v>
      </c>
      <c r="K526" s="11" t="str">
        <f>VLOOKUP(C526,'[3]청소년용 전자책'!$A$4:$E$1521,5,0)</f>
        <v>kEPUB</v>
      </c>
    </row>
    <row r="527" spans="1:11" s="6" customFormat="1" ht="24.75" customHeight="1">
      <c r="A527" s="11">
        <v>524</v>
      </c>
      <c r="B527" s="11" t="s">
        <v>21</v>
      </c>
      <c r="C527" s="14" t="s">
        <v>3729</v>
      </c>
      <c r="D527" s="14" t="s">
        <v>4793</v>
      </c>
      <c r="E527" s="14" t="s">
        <v>11</v>
      </c>
      <c r="F527" s="38">
        <f>VLOOKUP(C527,'[3]청소년용 전자책'!$A$4:$E$1521,2,0)</f>
        <v>19600</v>
      </c>
      <c r="G527" s="11">
        <f>VLOOKUP(C527,'[3]청소년용 전자책'!$A$4:$E$1521,3,0)</f>
        <v>2</v>
      </c>
      <c r="H527" s="7">
        <v>39200</v>
      </c>
      <c r="I527" s="11" t="str">
        <f>VLOOKUP(C527,'[3]청소년용 전자책'!$A$4:$E$1521,4,0)</f>
        <v>4808901226026</v>
      </c>
      <c r="J527" s="11" t="s">
        <v>630</v>
      </c>
      <c r="K527" s="11" t="str">
        <f>VLOOKUP(C527,'[3]청소년용 전자책'!$A$4:$E$1521,5,0)</f>
        <v>kEPUB</v>
      </c>
    </row>
    <row r="528" spans="1:11" s="6" customFormat="1" ht="24.75" customHeight="1">
      <c r="A528" s="18">
        <v>525</v>
      </c>
      <c r="B528" s="11" t="s">
        <v>21</v>
      </c>
      <c r="C528" s="14" t="s">
        <v>3359</v>
      </c>
      <c r="D528" s="14" t="s">
        <v>4476</v>
      </c>
      <c r="E528" s="14" t="s">
        <v>4477</v>
      </c>
      <c r="F528" s="38">
        <f>VLOOKUP(C528,'[3]청소년용 전자책'!$A$4:$E$1521,2,0)</f>
        <v>13860</v>
      </c>
      <c r="G528" s="11">
        <f>VLOOKUP(C528,'[3]청소년용 전자책'!$A$4:$E$1521,3,0)</f>
        <v>1</v>
      </c>
      <c r="H528" s="7">
        <v>13860</v>
      </c>
      <c r="I528" s="11" t="str">
        <f>VLOOKUP(C528,'[3]청소년용 전자책'!$A$4:$E$1521,4,0)</f>
        <v>4808954437325</v>
      </c>
      <c r="J528" s="11" t="s">
        <v>291</v>
      </c>
      <c r="K528" s="11" t="str">
        <f>VLOOKUP(C528,'[3]청소년용 전자책'!$A$4:$E$1521,5,0)</f>
        <v>kEPUB</v>
      </c>
    </row>
    <row r="529" spans="1:11" s="6" customFormat="1" ht="24.75" customHeight="1">
      <c r="A529" s="18">
        <v>526</v>
      </c>
      <c r="B529" s="11" t="s">
        <v>21</v>
      </c>
      <c r="C529" s="14" t="s">
        <v>1120</v>
      </c>
      <c r="D529" s="14" t="s">
        <v>1185</v>
      </c>
      <c r="E529" s="14" t="s">
        <v>68</v>
      </c>
      <c r="F529" s="38">
        <f>VLOOKUP(C529,'[3]청소년용 전자책'!$A$4:$E$1521,2,0)</f>
        <v>20160</v>
      </c>
      <c r="G529" s="11">
        <f>VLOOKUP(C529,'[3]청소년용 전자책'!$A$4:$E$1521,3,0)</f>
        <v>2</v>
      </c>
      <c r="H529" s="7">
        <v>40320</v>
      </c>
      <c r="I529" s="11" t="str">
        <f>VLOOKUP(C529,'[3]청소년용 전자책'!$A$4:$E$1521,4,0)</f>
        <v>4808932003979</v>
      </c>
      <c r="J529" s="11" t="s">
        <v>291</v>
      </c>
      <c r="K529" s="11" t="str">
        <f>VLOOKUP(C529,'[3]청소년용 전자책'!$A$4:$E$1521,5,0)</f>
        <v>kEPUB</v>
      </c>
    </row>
    <row r="530" spans="1:11" s="6" customFormat="1" ht="24.75" customHeight="1">
      <c r="A530" s="18">
        <v>527</v>
      </c>
      <c r="B530" s="11" t="s">
        <v>21</v>
      </c>
      <c r="C530" s="14" t="s">
        <v>3172</v>
      </c>
      <c r="D530" s="14" t="s">
        <v>4075</v>
      </c>
      <c r="E530" s="14" t="s">
        <v>112</v>
      </c>
      <c r="F530" s="38">
        <f>VLOOKUP(C530,'[3]청소년용 전자책'!$A$4:$E$1521,2,0)</f>
        <v>11880</v>
      </c>
      <c r="G530" s="11">
        <f>VLOOKUP(C530,'[3]청소년용 전자책'!$A$4:$E$1521,3,0)</f>
        <v>1</v>
      </c>
      <c r="H530" s="7">
        <v>11880</v>
      </c>
      <c r="I530" s="11" t="str">
        <f>VLOOKUP(C530,'[3]청소년용 전자책'!$A$4:$E$1521,4,0)</f>
        <v>4808970635910</v>
      </c>
      <c r="J530" s="11" t="s">
        <v>291</v>
      </c>
      <c r="K530" s="11" t="str">
        <f>VLOOKUP(C530,'[3]청소년용 전자책'!$A$4:$E$1521,5,0)</f>
        <v>kEPUB</v>
      </c>
    </row>
    <row r="531" spans="1:11" s="6" customFormat="1" ht="24.75" customHeight="1">
      <c r="A531" s="11">
        <v>528</v>
      </c>
      <c r="B531" s="11" t="s">
        <v>21</v>
      </c>
      <c r="C531" s="14" t="s">
        <v>3189</v>
      </c>
      <c r="D531" s="14" t="s">
        <v>4799</v>
      </c>
      <c r="E531" s="14" t="s">
        <v>28</v>
      </c>
      <c r="F531" s="38">
        <f>VLOOKUP(C531,'[3]청소년용 전자책'!$A$4:$E$1521,2,0)</f>
        <v>10000</v>
      </c>
      <c r="G531" s="11">
        <f>VLOOKUP(C531,'[3]청소년용 전자책'!$A$4:$E$1521,3,0)</f>
        <v>5</v>
      </c>
      <c r="H531" s="7">
        <v>50000</v>
      </c>
      <c r="I531" s="11" t="str">
        <f>VLOOKUP(C531,'[3]청소년용 전자책'!$A$4:$E$1521,4,0)</f>
        <v>4808954624121</v>
      </c>
      <c r="J531" s="11" t="s">
        <v>291</v>
      </c>
      <c r="K531" s="11" t="str">
        <f>VLOOKUP(C531,'[3]청소년용 전자책'!$A$4:$E$1521,5,0)</f>
        <v>kEPUB</v>
      </c>
    </row>
    <row r="532" spans="1:11" s="6" customFormat="1" ht="24.75" customHeight="1">
      <c r="A532" s="18">
        <v>529</v>
      </c>
      <c r="B532" s="11" t="s">
        <v>21</v>
      </c>
      <c r="C532" s="14" t="s">
        <v>1961</v>
      </c>
      <c r="D532" s="14" t="s">
        <v>1186</v>
      </c>
      <c r="E532" s="14" t="s">
        <v>1187</v>
      </c>
      <c r="F532" s="38">
        <f>VLOOKUP(C532,'[3]청소년용 전자책'!$A$4:$E$1521,2,0)</f>
        <v>1980</v>
      </c>
      <c r="G532" s="11">
        <f>VLOOKUP(C532,'[3]청소년용 전자책'!$A$4:$E$1521,3,0)</f>
        <v>1</v>
      </c>
      <c r="H532" s="7">
        <v>1980</v>
      </c>
      <c r="I532" s="11" t="str">
        <f>VLOOKUP(C532,'[3]청소년용 전자책'!$A$4:$E$1521,4,0)</f>
        <v>4808998046682</v>
      </c>
      <c r="J532" s="11" t="s">
        <v>291</v>
      </c>
      <c r="K532" s="11" t="str">
        <f>VLOOKUP(C532,'[3]청소년용 전자책'!$A$4:$E$1521,5,0)</f>
        <v>kPDF</v>
      </c>
    </row>
    <row r="533" spans="1:11" s="6" customFormat="1" ht="24.75" customHeight="1">
      <c r="A533" s="11">
        <v>530</v>
      </c>
      <c r="B533" s="11" t="s">
        <v>21</v>
      </c>
      <c r="C533" s="14" t="s">
        <v>3010</v>
      </c>
      <c r="D533" s="14" t="s">
        <v>4784</v>
      </c>
      <c r="E533" s="14" t="s">
        <v>4223</v>
      </c>
      <c r="F533" s="38">
        <f>VLOOKUP(C533,'[3]청소년용 전자책'!$A$4:$E$1521,2,0)</f>
        <v>25200</v>
      </c>
      <c r="G533" s="11">
        <f>VLOOKUP(C533,'[3]청소년용 전자책'!$A$4:$E$1521,3,0)</f>
        <v>1</v>
      </c>
      <c r="H533" s="7">
        <v>25200</v>
      </c>
      <c r="I533" s="11" t="str">
        <f>VLOOKUP(C533,'[3]청소년용 전자책'!$A$4:$E$1521,4,0)</f>
        <v>4801190136267</v>
      </c>
      <c r="J533" s="11" t="s">
        <v>367</v>
      </c>
      <c r="K533" s="11" t="str">
        <f>VLOOKUP(C533,'[3]청소년용 전자책'!$A$4:$E$1521,5,0)</f>
        <v>kEPUB</v>
      </c>
    </row>
    <row r="534" spans="1:11" s="6" customFormat="1" ht="24.75" customHeight="1">
      <c r="A534" s="11">
        <v>531</v>
      </c>
      <c r="B534" s="11" t="s">
        <v>21</v>
      </c>
      <c r="C534" s="14" t="s">
        <v>2133</v>
      </c>
      <c r="D534" s="14" t="s">
        <v>3994</v>
      </c>
      <c r="E534" s="14" t="s">
        <v>1368</v>
      </c>
      <c r="F534" s="38">
        <f>VLOOKUP(C534,'[3]청소년용 전자책'!$A$4:$E$1521,2,0)</f>
        <v>16380</v>
      </c>
      <c r="G534" s="11">
        <f>VLOOKUP(C534,'[3]청소년용 전자책'!$A$4:$E$1521,3,0)</f>
        <v>1</v>
      </c>
      <c r="H534" s="7">
        <v>16380</v>
      </c>
      <c r="I534" s="11" t="str">
        <f>VLOOKUP(C534,'[3]청소년용 전자책'!$A$4:$E$1521,4,0)</f>
        <v>4801186361437</v>
      </c>
      <c r="J534" s="11" t="s">
        <v>367</v>
      </c>
      <c r="K534" s="11" t="str">
        <f>VLOOKUP(C534,'[3]청소년용 전자책'!$A$4:$E$1521,5,0)</f>
        <v>kEPUB</v>
      </c>
    </row>
    <row r="535" spans="1:11" s="6" customFormat="1" ht="24.75" customHeight="1">
      <c r="A535" s="11">
        <v>532</v>
      </c>
      <c r="B535" s="11" t="s">
        <v>21</v>
      </c>
      <c r="C535" s="14" t="s">
        <v>3365</v>
      </c>
      <c r="D535" s="14" t="s">
        <v>4481</v>
      </c>
      <c r="E535" s="14" t="s">
        <v>4482</v>
      </c>
      <c r="F535" s="38">
        <f>VLOOKUP(C535,'[3]청소년용 전자책'!$A$4:$E$1521,2,0)</f>
        <v>43200</v>
      </c>
      <c r="G535" s="11">
        <f>VLOOKUP(C535,'[3]청소년용 전자책'!$A$4:$E$1521,3,0)</f>
        <v>2</v>
      </c>
      <c r="H535" s="7">
        <v>86400</v>
      </c>
      <c r="I535" s="11" t="str">
        <f>VLOOKUP(C535,'[3]청소년용 전자책'!$A$4:$E$1521,4,0)</f>
        <v>4801186787046</v>
      </c>
      <c r="J535" s="11" t="s">
        <v>367</v>
      </c>
      <c r="K535" s="11" t="str">
        <f>VLOOKUP(C535,'[3]청소년용 전자책'!$A$4:$E$1521,5,0)</f>
        <v>kEPUB</v>
      </c>
    </row>
    <row r="536" spans="1:11" s="6" customFormat="1" ht="24.75" customHeight="1">
      <c r="A536" s="18">
        <v>533</v>
      </c>
      <c r="B536" s="11" t="s">
        <v>21</v>
      </c>
      <c r="C536" s="14" t="s">
        <v>2555</v>
      </c>
      <c r="D536" s="14" t="s">
        <v>4781</v>
      </c>
      <c r="E536" s="14" t="s">
        <v>4467</v>
      </c>
      <c r="F536" s="38">
        <f>VLOOKUP(C536,'[3]청소년용 전자책'!$A$4:$E$1521,2,0)</f>
        <v>14400</v>
      </c>
      <c r="G536" s="11">
        <f>VLOOKUP(C536,'[3]청소년용 전자책'!$A$4:$E$1521,3,0)</f>
        <v>1</v>
      </c>
      <c r="H536" s="7">
        <v>14400</v>
      </c>
      <c r="I536" s="11" t="str">
        <f>VLOOKUP(C536,'[3]청소년용 전자책'!$A$4:$E$1521,4,0)</f>
        <v>4801186963419</v>
      </c>
      <c r="J536" s="11" t="s">
        <v>367</v>
      </c>
      <c r="K536" s="11" t="str">
        <f>VLOOKUP(C536,'[3]청소년용 전자책'!$A$4:$E$1521,5,0)</f>
        <v>kEPUB</v>
      </c>
    </row>
    <row r="537" spans="1:11" s="6" customFormat="1" ht="24.75" customHeight="1">
      <c r="A537" s="18">
        <v>534</v>
      </c>
      <c r="B537" s="11" t="s">
        <v>21</v>
      </c>
      <c r="C537" s="14" t="s">
        <v>2795</v>
      </c>
      <c r="D537" s="14" t="s">
        <v>4965</v>
      </c>
      <c r="E537" s="14" t="s">
        <v>4314</v>
      </c>
      <c r="F537" s="38">
        <f>VLOOKUP(C537,'[3]청소년용 전자책'!$A$4:$E$1521,2,0)</f>
        <v>16380</v>
      </c>
      <c r="G537" s="11">
        <f>VLOOKUP(C537,'[3]청소년용 전자책'!$A$4:$E$1521,3,0)</f>
        <v>1</v>
      </c>
      <c r="H537" s="7">
        <v>16380</v>
      </c>
      <c r="I537" s="11" t="str">
        <f>VLOOKUP(C537,'[3]청소년용 전자책'!$A$4:$E$1521,4,0)</f>
        <v>4801160577663</v>
      </c>
      <c r="J537" s="11" t="s">
        <v>367</v>
      </c>
      <c r="K537" s="11" t="str">
        <f>VLOOKUP(C537,'[3]청소년용 전자책'!$A$4:$E$1521,5,0)</f>
        <v>kEPUB</v>
      </c>
    </row>
    <row r="538" spans="1:11" s="6" customFormat="1" ht="24.75" customHeight="1">
      <c r="A538" s="18">
        <v>535</v>
      </c>
      <c r="B538" s="11" t="s">
        <v>21</v>
      </c>
      <c r="C538" s="14" t="s">
        <v>3576</v>
      </c>
      <c r="D538" s="14" t="s">
        <v>4475</v>
      </c>
      <c r="E538" s="14" t="s">
        <v>1406</v>
      </c>
      <c r="F538" s="38">
        <f>VLOOKUP(C538,'[3]청소년용 전자책'!$A$4:$E$1521,2,0)</f>
        <v>14040</v>
      </c>
      <c r="G538" s="11">
        <f>VLOOKUP(C538,'[3]청소년용 전자책'!$A$4:$E$1521,3,0)</f>
        <v>1</v>
      </c>
      <c r="H538" s="7">
        <v>14040</v>
      </c>
      <c r="I538" s="11" t="str">
        <f>VLOOKUP(C538,'[3]청소년용 전자책'!$A$4:$E$1521,4,0)</f>
        <v>4808997639854</v>
      </c>
      <c r="J538" s="11" t="s">
        <v>367</v>
      </c>
      <c r="K538" s="11" t="str">
        <f>VLOOKUP(C538,'[3]청소년용 전자책'!$A$4:$E$1521,5,0)</f>
        <v>kEPUB</v>
      </c>
    </row>
    <row r="539" spans="1:11" s="6" customFormat="1" ht="24.75" customHeight="1">
      <c r="A539" s="11">
        <v>536</v>
      </c>
      <c r="B539" s="11" t="s">
        <v>21</v>
      </c>
      <c r="C539" s="14" t="s">
        <v>3754</v>
      </c>
      <c r="D539" s="14" t="s">
        <v>4792</v>
      </c>
      <c r="E539" s="14" t="s">
        <v>438</v>
      </c>
      <c r="F539" s="38">
        <f>VLOOKUP(C539,'[3]청소년용 전자책'!$A$4:$E$1521,2,0)</f>
        <v>17640</v>
      </c>
      <c r="G539" s="11">
        <f>VLOOKUP(C539,'[3]청소년용 전자책'!$A$4:$E$1521,3,0)</f>
        <v>1</v>
      </c>
      <c r="H539" s="7">
        <v>17640</v>
      </c>
      <c r="I539" s="11" t="str">
        <f>VLOOKUP(C539,'[3]청소년용 전자책'!$A$4:$E$1521,4,0)</f>
        <v>4808952793423</v>
      </c>
      <c r="J539" s="11" t="s">
        <v>367</v>
      </c>
      <c r="K539" s="11" t="str">
        <f>VLOOKUP(C539,'[3]청소년용 전자책'!$A$4:$E$1521,5,0)</f>
        <v>kEPUB</v>
      </c>
    </row>
    <row r="540" spans="1:11" s="6" customFormat="1" ht="24.75" customHeight="1">
      <c r="A540" s="18">
        <v>537</v>
      </c>
      <c r="B540" s="11" t="s">
        <v>21</v>
      </c>
      <c r="C540" s="14" t="s">
        <v>2799</v>
      </c>
      <c r="D540" s="14" t="s">
        <v>4794</v>
      </c>
      <c r="E540" s="14" t="s">
        <v>1388</v>
      </c>
      <c r="F540" s="38">
        <f>VLOOKUP(C540,'[3]청소년용 전자책'!$A$4:$E$1521,2,0)</f>
        <v>16380</v>
      </c>
      <c r="G540" s="11">
        <f>VLOOKUP(C540,'[3]청소년용 전자책'!$A$4:$E$1521,3,0)</f>
        <v>1</v>
      </c>
      <c r="H540" s="7">
        <v>16380</v>
      </c>
      <c r="I540" s="11" t="str">
        <f>VLOOKUP(C540,'[3]청소년용 전자책'!$A$4:$E$1521,4,0)</f>
        <v>4808963723129</v>
      </c>
      <c r="J540" s="11" t="s">
        <v>367</v>
      </c>
      <c r="K540" s="11" t="str">
        <f>VLOOKUP(C540,'[3]청소년용 전자책'!$A$4:$E$1521,5,0)</f>
        <v>kEPUB</v>
      </c>
    </row>
    <row r="541" spans="1:11" s="6" customFormat="1" ht="24.75" customHeight="1">
      <c r="A541" s="11">
        <v>538</v>
      </c>
      <c r="B541" s="11" t="s">
        <v>21</v>
      </c>
      <c r="C541" s="14" t="s">
        <v>3592</v>
      </c>
      <c r="D541" s="14" t="s">
        <v>1195</v>
      </c>
      <c r="E541" s="14" t="s">
        <v>373</v>
      </c>
      <c r="F541" s="38">
        <f>VLOOKUP(C541,'[3]청소년용 전자책'!$A$4:$E$1521,2,0)</f>
        <v>24840</v>
      </c>
      <c r="G541" s="11">
        <f>VLOOKUP(C541,'[3]청소년용 전자책'!$A$4:$E$1521,3,0)</f>
        <v>2</v>
      </c>
      <c r="H541" s="7">
        <v>49680</v>
      </c>
      <c r="I541" s="11" t="str">
        <f>VLOOKUP(C541,'[3]청소년용 전자책'!$A$4:$E$1521,4,0)</f>
        <v>4801162202914</v>
      </c>
      <c r="J541" s="11" t="s">
        <v>367</v>
      </c>
      <c r="K541" s="11" t="str">
        <f>VLOOKUP(C541,'[3]청소년용 전자책'!$A$4:$E$1521,5,0)</f>
        <v>kEPUB</v>
      </c>
    </row>
    <row r="542" spans="1:11" s="6" customFormat="1" ht="24.75" customHeight="1">
      <c r="A542" s="11">
        <v>539</v>
      </c>
      <c r="B542" s="11" t="s">
        <v>21</v>
      </c>
      <c r="C542" s="14" t="s">
        <v>2654</v>
      </c>
      <c r="D542" s="14" t="s">
        <v>4962</v>
      </c>
      <c r="E542" s="14" t="s">
        <v>28</v>
      </c>
      <c r="F542" s="38">
        <f>VLOOKUP(C542,'[3]청소년용 전자책'!$A$4:$E$1521,2,0)</f>
        <v>13500</v>
      </c>
      <c r="G542" s="11">
        <f>VLOOKUP(C542,'[3]청소년용 전자책'!$A$4:$E$1521,3,0)</f>
        <v>5</v>
      </c>
      <c r="H542" s="7">
        <v>67500</v>
      </c>
      <c r="I542" s="11" t="str">
        <f>VLOOKUP(C542,'[3]청소년용 전자책'!$A$4:$E$1521,4,0)</f>
        <v>4808954660242</v>
      </c>
      <c r="J542" s="11" t="s">
        <v>367</v>
      </c>
      <c r="K542" s="11" t="str">
        <f>VLOOKUP(C542,'[3]청소년용 전자책'!$A$4:$E$1521,5,0)</f>
        <v>kEPUB</v>
      </c>
    </row>
    <row r="543" spans="1:11" s="6" customFormat="1" ht="24.75" customHeight="1">
      <c r="A543" s="11">
        <v>540</v>
      </c>
      <c r="B543" s="11" t="s">
        <v>21</v>
      </c>
      <c r="C543" s="14" t="s">
        <v>2705</v>
      </c>
      <c r="D543" s="14" t="s">
        <v>4779</v>
      </c>
      <c r="E543" s="14" t="s">
        <v>1164</v>
      </c>
      <c r="F543" s="38">
        <f>VLOOKUP(C543,'[3]청소년용 전자책'!$A$4:$E$1521,2,0)</f>
        <v>15840</v>
      </c>
      <c r="G543" s="11">
        <f>VLOOKUP(C543,'[3]청소년용 전자책'!$A$4:$E$1521,3,0)</f>
        <v>1</v>
      </c>
      <c r="H543" s="7">
        <v>15840</v>
      </c>
      <c r="I543" s="11" t="str">
        <f>VLOOKUP(C543,'[3]청소년용 전자책'!$A$4:$E$1521,4,0)</f>
        <v>4801164451709</v>
      </c>
      <c r="J543" s="11" t="s">
        <v>367</v>
      </c>
      <c r="K543" s="11" t="str">
        <f>VLOOKUP(C543,'[3]청소년용 전자책'!$A$4:$E$1521,5,0)</f>
        <v>kEPUB</v>
      </c>
    </row>
    <row r="544" spans="1:11" s="6" customFormat="1" ht="24.75" customHeight="1">
      <c r="A544" s="18">
        <v>541</v>
      </c>
      <c r="B544" s="11" t="s">
        <v>21</v>
      </c>
      <c r="C544" s="14" t="s">
        <v>3448</v>
      </c>
      <c r="D544" s="14" t="s">
        <v>4480</v>
      </c>
      <c r="E544" s="14" t="s">
        <v>185</v>
      </c>
      <c r="F544" s="38">
        <f>VLOOKUP(C544,'[3]청소년용 전자책'!$A$4:$E$1521,2,0)</f>
        <v>23400</v>
      </c>
      <c r="G544" s="11">
        <f>VLOOKUP(C544,'[3]청소년용 전자책'!$A$4:$E$1521,3,0)</f>
        <v>1</v>
      </c>
      <c r="H544" s="7">
        <v>23400</v>
      </c>
      <c r="I544" s="11" t="str">
        <f>VLOOKUP(C544,'[3]청소년용 전자책'!$A$4:$E$1521,4,0)</f>
        <v>4801160260565</v>
      </c>
      <c r="J544" s="11" t="s">
        <v>367</v>
      </c>
      <c r="K544" s="11" t="str">
        <f>VLOOKUP(C544,'[3]청소년용 전자책'!$A$4:$E$1521,5,0)</f>
        <v>kEPUB</v>
      </c>
    </row>
    <row r="545" spans="1:11" s="6" customFormat="1" ht="24.75" customHeight="1">
      <c r="A545" s="18">
        <v>542</v>
      </c>
      <c r="B545" s="11" t="s">
        <v>21</v>
      </c>
      <c r="C545" s="14" t="s">
        <v>2363</v>
      </c>
      <c r="D545" s="14" t="s">
        <v>4780</v>
      </c>
      <c r="E545" s="14" t="s">
        <v>73</v>
      </c>
      <c r="F545" s="38">
        <f>VLOOKUP(C545,'[3]청소년용 전자책'!$A$4:$E$1521,2,0)</f>
        <v>17390</v>
      </c>
      <c r="G545" s="11">
        <f>VLOOKUP(C545,'[3]청소년용 전자책'!$A$4:$E$1521,3,0)</f>
        <v>1</v>
      </c>
      <c r="H545" s="7">
        <v>17390</v>
      </c>
      <c r="I545" s="11" t="str">
        <f>VLOOKUP(C545,'[3]청소년용 전자책'!$A$4:$E$1521,4,0)</f>
        <v>4808946421011</v>
      </c>
      <c r="J545" s="11" t="s">
        <v>367</v>
      </c>
      <c r="K545" s="11" t="str">
        <f>VLOOKUP(C545,'[3]청소년용 전자책'!$A$4:$E$1521,5,0)</f>
        <v>kEPUB</v>
      </c>
    </row>
    <row r="546" spans="1:11" s="6" customFormat="1" ht="24.75" customHeight="1">
      <c r="A546" s="18">
        <v>543</v>
      </c>
      <c r="B546" s="11" t="s">
        <v>21</v>
      </c>
      <c r="C546" s="14" t="s">
        <v>3091</v>
      </c>
      <c r="D546" s="14" t="s">
        <v>4789</v>
      </c>
      <c r="E546" s="14" t="s">
        <v>59</v>
      </c>
      <c r="F546" s="38">
        <f>VLOOKUP(C546,'[3]청소년용 전자책'!$A$4:$E$1521,2,0)</f>
        <v>16380</v>
      </c>
      <c r="G546" s="11">
        <f>VLOOKUP(C546,'[3]청소년용 전자책'!$A$4:$E$1521,3,0)</f>
        <v>2</v>
      </c>
      <c r="H546" s="7">
        <v>32760</v>
      </c>
      <c r="I546" s="11" t="str">
        <f>VLOOKUP(C546,'[3]청소년용 전자책'!$A$4:$E$1521,4,0)</f>
        <v>4801160947084</v>
      </c>
      <c r="J546" s="11" t="s">
        <v>367</v>
      </c>
      <c r="K546" s="11" t="str">
        <f>VLOOKUP(C546,'[3]청소년용 전자책'!$A$4:$E$1521,5,0)</f>
        <v>kEPUB</v>
      </c>
    </row>
    <row r="547" spans="1:11" s="6" customFormat="1" ht="24.75" customHeight="1">
      <c r="A547" s="11">
        <v>544</v>
      </c>
      <c r="B547" s="11" t="s">
        <v>21</v>
      </c>
      <c r="C547" s="14" t="s">
        <v>2954</v>
      </c>
      <c r="D547" s="14" t="s">
        <v>905</v>
      </c>
      <c r="E547" s="14" t="s">
        <v>158</v>
      </c>
      <c r="F547" s="38">
        <f>VLOOKUP(C547,'[3]청소년용 전자책'!$A$4:$E$1521,2,0)</f>
        <v>21600</v>
      </c>
      <c r="G547" s="11">
        <f>VLOOKUP(C547,'[3]청소년용 전자책'!$A$4:$E$1521,3,0)</f>
        <v>1</v>
      </c>
      <c r="H547" s="7">
        <v>21600</v>
      </c>
      <c r="I547" s="11" t="str">
        <f>VLOOKUP(C547,'[3]청소년용 전자책'!$A$4:$E$1521,4,0)</f>
        <v>4801158511839</v>
      </c>
      <c r="J547" s="11" t="s">
        <v>367</v>
      </c>
      <c r="K547" s="11" t="str">
        <f>VLOOKUP(C547,'[3]청소년용 전자책'!$A$4:$E$1521,5,0)</f>
        <v>kEPUB</v>
      </c>
    </row>
    <row r="548" spans="1:11" s="6" customFormat="1" ht="24.75" customHeight="1">
      <c r="A548" s="18">
        <v>545</v>
      </c>
      <c r="B548" s="11" t="s">
        <v>21</v>
      </c>
      <c r="C548" s="14" t="s">
        <v>3474</v>
      </c>
      <c r="D548" s="14" t="s">
        <v>4478</v>
      </c>
      <c r="E548" s="14" t="s">
        <v>4407</v>
      </c>
      <c r="F548" s="38">
        <f>VLOOKUP(C548,'[3]청소년용 전자책'!$A$4:$E$1521,2,0)</f>
        <v>21600</v>
      </c>
      <c r="G548" s="11">
        <f>VLOOKUP(C548,'[3]청소년용 전자책'!$A$4:$E$1521,3,0)</f>
        <v>1</v>
      </c>
      <c r="H548" s="7">
        <v>21600</v>
      </c>
      <c r="I548" s="11" t="str">
        <f>VLOOKUP(C548,'[3]청소년용 전자책'!$A$4:$E$1521,4,0)</f>
        <v>4808963125695</v>
      </c>
      <c r="J548" s="11" t="s">
        <v>367</v>
      </c>
      <c r="K548" s="11" t="str">
        <f>VLOOKUP(C548,'[3]청소년용 전자책'!$A$4:$E$1521,5,0)</f>
        <v>kEPUB</v>
      </c>
    </row>
    <row r="549" spans="1:11" s="6" customFormat="1" ht="24.75" customHeight="1">
      <c r="A549" s="11">
        <v>546</v>
      </c>
      <c r="B549" s="11" t="s">
        <v>21</v>
      </c>
      <c r="C549" s="14" t="s">
        <v>3442</v>
      </c>
      <c r="D549" s="14" t="s">
        <v>4474</v>
      </c>
      <c r="E549" s="14" t="s">
        <v>28</v>
      </c>
      <c r="F549" s="38">
        <f>VLOOKUP(C549,'[3]청소년용 전자책'!$A$4:$E$1521,2,0)</f>
        <v>15800</v>
      </c>
      <c r="G549" s="11">
        <f>VLOOKUP(C549,'[3]청소년용 전자책'!$A$4:$E$1521,3,0)</f>
        <v>5</v>
      </c>
      <c r="H549" s="7">
        <v>79000</v>
      </c>
      <c r="I549" s="11" t="str">
        <f>VLOOKUP(C549,'[3]청소년용 전자책'!$A$4:$E$1521,4,0)</f>
        <v>4808954646888</v>
      </c>
      <c r="J549" s="11" t="s">
        <v>367</v>
      </c>
      <c r="K549" s="11" t="str">
        <f>VLOOKUP(C549,'[3]청소년용 전자책'!$A$4:$E$1521,5,0)</f>
        <v>kEPUB</v>
      </c>
    </row>
    <row r="550" spans="1:11" s="6" customFormat="1" ht="24.75" customHeight="1">
      <c r="A550" s="11">
        <v>547</v>
      </c>
      <c r="B550" s="11" t="s">
        <v>21</v>
      </c>
      <c r="C550" s="14" t="s">
        <v>2584</v>
      </c>
      <c r="D550" s="14" t="s">
        <v>1587</v>
      </c>
      <c r="E550" s="14" t="s">
        <v>751</v>
      </c>
      <c r="F550" s="38">
        <f>VLOOKUP(C550,'[3]청소년용 전자책'!$A$4:$E$1521,2,0)</f>
        <v>24840</v>
      </c>
      <c r="G550" s="11">
        <f>VLOOKUP(C550,'[3]청소년용 전자책'!$A$4:$E$1521,3,0)</f>
        <v>1</v>
      </c>
      <c r="H550" s="7">
        <v>24840</v>
      </c>
      <c r="I550" s="11" t="str">
        <f>VLOOKUP(C550,'[3]청소년용 전자책'!$A$4:$E$1521,4,0)</f>
        <v>4801196739424</v>
      </c>
      <c r="J550" s="11" t="s">
        <v>367</v>
      </c>
      <c r="K550" s="11" t="str">
        <f>VLOOKUP(C550,'[3]청소년용 전자책'!$A$4:$E$1521,5,0)</f>
        <v>kEPUB</v>
      </c>
    </row>
    <row r="551" spans="1:11" s="6" customFormat="1" ht="24.75" customHeight="1">
      <c r="A551" s="11">
        <v>548</v>
      </c>
      <c r="B551" s="11" t="s">
        <v>21</v>
      </c>
      <c r="C551" s="14" t="s">
        <v>3355</v>
      </c>
      <c r="D551" s="14" t="s">
        <v>4802</v>
      </c>
      <c r="E551" s="14" t="s">
        <v>217</v>
      </c>
      <c r="F551" s="38">
        <f>VLOOKUP(C551,'[3]청소년용 전자책'!$A$4:$E$1521,2,0)</f>
        <v>17390</v>
      </c>
      <c r="G551" s="11">
        <f>VLOOKUP(C551,'[3]청소년용 전자책'!$A$4:$E$1521,3,0)</f>
        <v>1</v>
      </c>
      <c r="H551" s="7">
        <v>17390</v>
      </c>
      <c r="I551" s="11" t="str">
        <f>VLOOKUP(C551,'[3]청소년용 전자책'!$A$4:$E$1521,4,0)</f>
        <v>4801188167013</v>
      </c>
      <c r="J551" s="11" t="s">
        <v>367</v>
      </c>
      <c r="K551" s="11" t="str">
        <f>VLOOKUP(C551,'[3]청소년용 전자책'!$A$4:$E$1521,5,0)</f>
        <v>kEPUB</v>
      </c>
    </row>
    <row r="552" spans="1:11" s="6" customFormat="1" ht="24.75" customHeight="1">
      <c r="A552" s="18">
        <v>549</v>
      </c>
      <c r="B552" s="11" t="s">
        <v>21</v>
      </c>
      <c r="C552" s="14" t="s">
        <v>3653</v>
      </c>
      <c r="D552" s="14" t="s">
        <v>4453</v>
      </c>
      <c r="E552" s="14" t="s">
        <v>4470</v>
      </c>
      <c r="F552" s="38">
        <f>VLOOKUP(C552,'[3]청소년용 전자책'!$A$4:$E$1521,2,0)</f>
        <v>17640</v>
      </c>
      <c r="G552" s="11">
        <f>VLOOKUP(C552,'[3]청소년용 전자책'!$A$4:$E$1521,3,0)</f>
        <v>1</v>
      </c>
      <c r="H552" s="7">
        <v>17640</v>
      </c>
      <c r="I552" s="11" t="str">
        <f>VLOOKUP(C552,'[3]청소년용 전자책'!$A$4:$E$1521,4,0)</f>
        <v>4801195865827</v>
      </c>
      <c r="J552" s="11" t="s">
        <v>367</v>
      </c>
      <c r="K552" s="11" t="str">
        <f>VLOOKUP(C552,'[3]청소년용 전자책'!$A$4:$E$1521,5,0)</f>
        <v>kPDF+kEPUB</v>
      </c>
    </row>
    <row r="553" spans="1:11" s="6" customFormat="1" ht="24.75" customHeight="1">
      <c r="A553" s="18">
        <v>550</v>
      </c>
      <c r="B553" s="11" t="s">
        <v>21</v>
      </c>
      <c r="C553" s="14" t="s">
        <v>2814</v>
      </c>
      <c r="D553" s="14" t="s">
        <v>4783</v>
      </c>
      <c r="E553" s="14" t="s">
        <v>880</v>
      </c>
      <c r="F553" s="38">
        <f>VLOOKUP(C553,'[3]청소년용 전자책'!$A$4:$E$1521,2,0)</f>
        <v>20700</v>
      </c>
      <c r="G553" s="11">
        <f>VLOOKUP(C553,'[3]청소년용 전자책'!$A$4:$E$1521,3,0)</f>
        <v>1</v>
      </c>
      <c r="H553" s="7">
        <v>20700</v>
      </c>
      <c r="I553" s="11" t="str">
        <f>VLOOKUP(C553,'[3]청소년용 전자책'!$A$4:$E$1521,4,0)</f>
        <v>4801188296409</v>
      </c>
      <c r="J553" s="11" t="s">
        <v>367</v>
      </c>
      <c r="K553" s="11" t="str">
        <f>VLOOKUP(C553,'[3]청소년용 전자책'!$A$4:$E$1521,5,0)</f>
        <v>kEPUB</v>
      </c>
    </row>
    <row r="554" spans="1:11" s="6" customFormat="1" ht="24.75" customHeight="1">
      <c r="A554" s="18">
        <v>551</v>
      </c>
      <c r="B554" s="11" t="s">
        <v>21</v>
      </c>
      <c r="C554" s="14" t="s">
        <v>3537</v>
      </c>
      <c r="D554" s="14" t="s">
        <v>4796</v>
      </c>
      <c r="E554" s="14" t="s">
        <v>1181</v>
      </c>
      <c r="F554" s="38">
        <f>VLOOKUP(C554,'[3]청소년용 전자책'!$A$4:$E$1521,2,0)</f>
        <v>16130</v>
      </c>
      <c r="G554" s="11">
        <f>VLOOKUP(C554,'[3]청소년용 전자책'!$A$4:$E$1521,3,0)</f>
        <v>2</v>
      </c>
      <c r="H554" s="7">
        <v>32260</v>
      </c>
      <c r="I554" s="11" t="str">
        <f>VLOOKUP(C554,'[3]청소년용 전자책'!$A$4:$E$1521,4,0)</f>
        <v>4808956058351</v>
      </c>
      <c r="J554" s="11" t="s">
        <v>367</v>
      </c>
      <c r="K554" s="11" t="str">
        <f>VLOOKUP(C554,'[3]청소년용 전자책'!$A$4:$E$1521,5,0)</f>
        <v>kEPUB</v>
      </c>
    </row>
    <row r="555" spans="1:11" s="6" customFormat="1" ht="24.75" customHeight="1">
      <c r="A555" s="11">
        <v>552</v>
      </c>
      <c r="B555" s="11" t="s">
        <v>21</v>
      </c>
      <c r="C555" s="14" t="s">
        <v>2581</v>
      </c>
      <c r="D555" s="14" t="s">
        <v>4782</v>
      </c>
      <c r="E555" s="14" t="s">
        <v>4241</v>
      </c>
      <c r="F555" s="38">
        <f>VLOOKUP(C555,'[3]청소년용 전자책'!$A$4:$E$1521,2,0)</f>
        <v>24300</v>
      </c>
      <c r="G555" s="11">
        <f>VLOOKUP(C555,'[3]청소년용 전자책'!$A$4:$E$1521,3,0)</f>
        <v>1</v>
      </c>
      <c r="H555" s="7">
        <v>24300</v>
      </c>
      <c r="I555" s="11" t="str">
        <f>VLOOKUP(C555,'[3]청소년용 전자책'!$A$4:$E$1521,4,0)</f>
        <v>4801187064429</v>
      </c>
      <c r="J555" s="11" t="s">
        <v>367</v>
      </c>
      <c r="K555" s="11" t="str">
        <f>VLOOKUP(C555,'[3]청소년용 전자책'!$A$4:$E$1521,5,0)</f>
        <v>kEPUB</v>
      </c>
    </row>
    <row r="556" spans="1:11" s="6" customFormat="1" ht="24.75" customHeight="1">
      <c r="A556" s="18">
        <v>553</v>
      </c>
      <c r="B556" s="11" t="s">
        <v>21</v>
      </c>
      <c r="C556" s="14" t="s">
        <v>3455</v>
      </c>
      <c r="D556" s="14" t="s">
        <v>4798</v>
      </c>
      <c r="E556" s="14" t="s">
        <v>390</v>
      </c>
      <c r="F556" s="38">
        <f>VLOOKUP(C556,'[3]청소년용 전자책'!$A$4:$E$1521,2,0)</f>
        <v>12600</v>
      </c>
      <c r="G556" s="11">
        <f>VLOOKUP(C556,'[3]청소년용 전자책'!$A$4:$E$1521,3,0)</f>
        <v>2</v>
      </c>
      <c r="H556" s="7">
        <v>25200</v>
      </c>
      <c r="I556" s="11" t="str">
        <f>VLOOKUP(C556,'[3]청소년용 전자책'!$A$4:$E$1521,4,0)</f>
        <v>4808925562315</v>
      </c>
      <c r="J556" s="11" t="s">
        <v>367</v>
      </c>
      <c r="K556" s="11" t="str">
        <f>VLOOKUP(C556,'[3]청소년용 전자책'!$A$4:$E$1521,5,0)</f>
        <v>kEPUB</v>
      </c>
    </row>
    <row r="557" spans="1:11" s="6" customFormat="1" ht="24.75" customHeight="1">
      <c r="A557" s="11">
        <v>554</v>
      </c>
      <c r="B557" s="11" t="s">
        <v>21</v>
      </c>
      <c r="C557" s="14" t="s">
        <v>2780</v>
      </c>
      <c r="D557" s="14" t="s">
        <v>4946</v>
      </c>
      <c r="E557" s="14" t="s">
        <v>4223</v>
      </c>
      <c r="F557" s="38">
        <f>VLOOKUP(C557,'[3]청소년용 전자책'!$A$4:$E$1521,2,0)</f>
        <v>26640</v>
      </c>
      <c r="G557" s="11">
        <f>VLOOKUP(C557,'[3]청소년용 전자책'!$A$4:$E$1521,3,0)</f>
        <v>1</v>
      </c>
      <c r="H557" s="7">
        <v>26640</v>
      </c>
      <c r="I557" s="11" t="str">
        <f>VLOOKUP(C557,'[3]청소년용 전자책'!$A$4:$E$1521,4,0)</f>
        <v>4801190136113</v>
      </c>
      <c r="J557" s="11" t="s">
        <v>367</v>
      </c>
      <c r="K557" s="11" t="str">
        <f>VLOOKUP(C557,'[3]청소년용 전자책'!$A$4:$E$1521,5,0)</f>
        <v>kEPUB</v>
      </c>
    </row>
    <row r="558" spans="1:11" s="6" customFormat="1" ht="24.75" customHeight="1">
      <c r="A558" s="11">
        <v>555</v>
      </c>
      <c r="B558" s="11" t="s">
        <v>21</v>
      </c>
      <c r="C558" s="14" t="s">
        <v>2275</v>
      </c>
      <c r="D558" s="14" t="s">
        <v>704</v>
      </c>
      <c r="E558" s="14" t="s">
        <v>581</v>
      </c>
      <c r="F558" s="38">
        <f>VLOOKUP(C558,'[3]청소년용 전자책'!$A$4:$E$1521,2,0)</f>
        <v>16380</v>
      </c>
      <c r="G558" s="11">
        <f>VLOOKUP(C558,'[3]청소년용 전자책'!$A$4:$E$1521,3,0)</f>
        <v>1</v>
      </c>
      <c r="H558" s="7">
        <v>16380</v>
      </c>
      <c r="I558" s="11" t="str">
        <f>VLOOKUP(C558,'[3]청소년용 전자책'!$A$4:$E$1521,4,0)</f>
        <v>4801161727289</v>
      </c>
      <c r="J558" s="11" t="s">
        <v>367</v>
      </c>
      <c r="K558" s="11" t="str">
        <f>VLOOKUP(C558,'[3]청소년용 전자책'!$A$4:$E$1521,5,0)</f>
        <v>kPDF+kEPUB</v>
      </c>
    </row>
    <row r="559" spans="1:11" s="6" customFormat="1" ht="24.75" customHeight="1">
      <c r="A559" s="11">
        <v>556</v>
      </c>
      <c r="B559" s="11" t="s">
        <v>21</v>
      </c>
      <c r="C559" s="14" t="s">
        <v>3071</v>
      </c>
      <c r="D559" s="14" t="s">
        <v>4966</v>
      </c>
      <c r="E559" s="14" t="s">
        <v>537</v>
      </c>
      <c r="F559" s="38">
        <f>VLOOKUP(C559,'[3]청소년용 전자책'!$A$4:$E$1521,2,0)</f>
        <v>17640</v>
      </c>
      <c r="G559" s="11">
        <f>VLOOKUP(C559,'[3]청소년용 전자책'!$A$4:$E$1521,3,0)</f>
        <v>1</v>
      </c>
      <c r="H559" s="7">
        <v>17640</v>
      </c>
      <c r="I559" s="11" t="str">
        <f>VLOOKUP(C559,'[3]청소년용 전자책'!$A$4:$E$1521,4,0)</f>
        <v>4801190776357</v>
      </c>
      <c r="J559" s="11" t="s">
        <v>367</v>
      </c>
      <c r="K559" s="11" t="str">
        <f>VLOOKUP(C559,'[3]청소년용 전자책'!$A$4:$E$1521,5,0)</f>
        <v>kEPUB</v>
      </c>
    </row>
    <row r="560" spans="1:11" s="6" customFormat="1" ht="24.75" customHeight="1">
      <c r="A560" s="18">
        <v>557</v>
      </c>
      <c r="B560" s="11" t="s">
        <v>21</v>
      </c>
      <c r="C560" s="14" t="s">
        <v>2583</v>
      </c>
      <c r="D560" s="14" t="s">
        <v>4452</v>
      </c>
      <c r="E560" s="14" t="s">
        <v>54</v>
      </c>
      <c r="F560" s="38">
        <f>VLOOKUP(C560,'[3]청소년용 전자책'!$A$4:$E$1521,2,0)</f>
        <v>49140</v>
      </c>
      <c r="G560" s="11">
        <f>VLOOKUP(C560,'[3]청소년용 전자책'!$A$4:$E$1521,3,0)</f>
        <v>2</v>
      </c>
      <c r="H560" s="7">
        <v>98280</v>
      </c>
      <c r="I560" s="11" t="str">
        <f>VLOOKUP(C560,'[3]청소년용 전자책'!$A$4:$E$1521,4,0)</f>
        <v>4808960517554</v>
      </c>
      <c r="J560" s="11" t="s">
        <v>367</v>
      </c>
      <c r="K560" s="11" t="str">
        <f>VLOOKUP(C560,'[3]청소년용 전자책'!$A$4:$E$1521,5,0)</f>
        <v>kEPUB</v>
      </c>
    </row>
    <row r="561" spans="1:11" s="6" customFormat="1" ht="24.75" customHeight="1">
      <c r="A561" s="18">
        <v>558</v>
      </c>
      <c r="B561" s="11" t="s">
        <v>21</v>
      </c>
      <c r="C561" s="14" t="s">
        <v>3483</v>
      </c>
      <c r="D561" s="14" t="s">
        <v>4797</v>
      </c>
      <c r="E561" s="14" t="s">
        <v>28</v>
      </c>
      <c r="F561" s="38">
        <f>VLOOKUP(C561,'[3]청소년용 전자책'!$A$4:$E$1521,2,0)</f>
        <v>18000</v>
      </c>
      <c r="G561" s="11">
        <f>VLOOKUP(C561,'[3]청소년용 전자책'!$A$4:$E$1521,3,0)</f>
        <v>5</v>
      </c>
      <c r="H561" s="7">
        <v>90000</v>
      </c>
      <c r="I561" s="11" t="str">
        <f>VLOOKUP(C561,'[3]청소년용 전자책'!$A$4:$E$1521,4,0)</f>
        <v>4808954648332</v>
      </c>
      <c r="J561" s="11" t="s">
        <v>367</v>
      </c>
      <c r="K561" s="11" t="str">
        <f>VLOOKUP(C561,'[3]청소년용 전자책'!$A$4:$E$1521,5,0)</f>
        <v>kEPUB</v>
      </c>
    </row>
    <row r="562" spans="1:11" s="6" customFormat="1" ht="24.75" customHeight="1">
      <c r="A562" s="18">
        <v>559</v>
      </c>
      <c r="B562" s="11" t="s">
        <v>21</v>
      </c>
      <c r="C562" s="14" t="s">
        <v>1941</v>
      </c>
      <c r="D562" s="14" t="s">
        <v>1201</v>
      </c>
      <c r="E562" s="14" t="s">
        <v>1203</v>
      </c>
      <c r="F562" s="38">
        <f>VLOOKUP(C562,'[3]청소년용 전자책'!$A$4:$E$1521,2,0)</f>
        <v>17010</v>
      </c>
      <c r="G562" s="11">
        <f>VLOOKUP(C562,'[3]청소년용 전자책'!$A$4:$E$1521,3,0)</f>
        <v>1</v>
      </c>
      <c r="H562" s="7">
        <v>17010</v>
      </c>
      <c r="I562" s="11" t="str">
        <f>VLOOKUP(C562,'[3]청소년용 전자책'!$A$4:$E$1521,4,0)</f>
        <v>4801196797707</v>
      </c>
      <c r="J562" s="11" t="s">
        <v>367</v>
      </c>
      <c r="K562" s="11" t="str">
        <f>VLOOKUP(C562,'[3]청소년용 전자책'!$A$4:$E$1521,5,0)</f>
        <v>kEPUB</v>
      </c>
    </row>
    <row r="563" spans="1:11" s="6" customFormat="1" ht="24.75" customHeight="1">
      <c r="A563" s="11">
        <v>560</v>
      </c>
      <c r="B563" s="11" t="s">
        <v>21</v>
      </c>
      <c r="C563" s="14" t="s">
        <v>3766</v>
      </c>
      <c r="D563" s="14" t="s">
        <v>4790</v>
      </c>
      <c r="E563" s="14" t="s">
        <v>52</v>
      </c>
      <c r="F563" s="38">
        <f>VLOOKUP(C563,'[3]청소년용 전자책'!$A$4:$E$1521,2,0)</f>
        <v>46800</v>
      </c>
      <c r="G563" s="11">
        <f>VLOOKUP(C563,'[3]청소년용 전자책'!$A$4:$E$1521,3,0)</f>
        <v>2</v>
      </c>
      <c r="H563" s="7">
        <v>93600</v>
      </c>
      <c r="I563" s="11" t="str">
        <f>VLOOKUP(C563,'[3]청소년용 전자책'!$A$4:$E$1521,4,0)</f>
        <v>4808932919362</v>
      </c>
      <c r="J563" s="11" t="s">
        <v>367</v>
      </c>
      <c r="K563" s="11" t="str">
        <f>VLOOKUP(C563,'[3]청소년용 전자책'!$A$4:$E$1521,5,0)</f>
        <v>kEPUB</v>
      </c>
    </row>
    <row r="564" spans="1:11" s="6" customFormat="1" ht="24.75" customHeight="1">
      <c r="A564" s="18">
        <v>561</v>
      </c>
      <c r="B564" s="11" t="s">
        <v>21</v>
      </c>
      <c r="C564" s="14" t="s">
        <v>2502</v>
      </c>
      <c r="D564" s="14" t="s">
        <v>4961</v>
      </c>
      <c r="E564" s="14" t="s">
        <v>4223</v>
      </c>
      <c r="F564" s="38">
        <f>VLOOKUP(C564,'[3]청소년용 전자책'!$A$4:$E$1521,2,0)</f>
        <v>30600</v>
      </c>
      <c r="G564" s="11">
        <f>VLOOKUP(C564,'[3]청소년용 전자책'!$A$4:$E$1521,3,0)</f>
        <v>1</v>
      </c>
      <c r="H564" s="7">
        <v>30600</v>
      </c>
      <c r="I564" s="11" t="str">
        <f>VLOOKUP(C564,'[3]청소년용 전자책'!$A$4:$E$1521,4,0)</f>
        <v>4808998602987</v>
      </c>
      <c r="J564" s="11" t="s">
        <v>367</v>
      </c>
      <c r="K564" s="11" t="str">
        <f>VLOOKUP(C564,'[3]청소년용 전자책'!$A$4:$E$1521,5,0)</f>
        <v>kEPUB</v>
      </c>
    </row>
    <row r="565" spans="1:11" s="6" customFormat="1" ht="24.75" customHeight="1">
      <c r="A565" s="11">
        <v>562</v>
      </c>
      <c r="B565" s="11" t="s">
        <v>21</v>
      </c>
      <c r="C565" s="14" t="s">
        <v>5183</v>
      </c>
      <c r="D565" s="14" t="s">
        <v>4964</v>
      </c>
      <c r="E565" s="14" t="s">
        <v>87</v>
      </c>
      <c r="F565" s="38">
        <f>VLOOKUP(C565,'[3]청소년용 전자책'!$A$4:$E$1521,2,0)</f>
        <v>37800</v>
      </c>
      <c r="G565" s="11">
        <f>VLOOKUP(C565,'[3]청소년용 전자책'!$A$4:$E$1521,3,0)</f>
        <v>2</v>
      </c>
      <c r="H565" s="7">
        <v>75600</v>
      </c>
      <c r="I565" s="11" t="str">
        <f>VLOOKUP(C565,'[3]청소년용 전자책'!$A$4:$E$1521,4,0)</f>
        <v>4808971999974</v>
      </c>
      <c r="J565" s="11" t="s">
        <v>367</v>
      </c>
      <c r="K565" s="11" t="str">
        <f>VLOOKUP(C565,'[3]청소년용 전자책'!$A$4:$E$1521,5,0)</f>
        <v>kPDF</v>
      </c>
    </row>
    <row r="566" spans="1:11" s="6" customFormat="1" ht="24.75" customHeight="1">
      <c r="A566" s="11">
        <v>563</v>
      </c>
      <c r="B566" s="11" t="s">
        <v>21</v>
      </c>
      <c r="C566" s="14" t="s">
        <v>2721</v>
      </c>
      <c r="D566" s="14" t="s">
        <v>4964</v>
      </c>
      <c r="E566" s="14" t="s">
        <v>87</v>
      </c>
      <c r="F566" s="38">
        <f>VLOOKUP(C566,'[3]청소년용 전자책'!$A$4:$E$1521,2,0)</f>
        <v>37800</v>
      </c>
      <c r="G566" s="11">
        <f>VLOOKUP(C566,'[3]청소년용 전자책'!$A$4:$E$1521,3,0)</f>
        <v>2</v>
      </c>
      <c r="H566" s="7">
        <v>75600</v>
      </c>
      <c r="I566" s="11" t="str">
        <f>VLOOKUP(C566,'[3]청소년용 전자책'!$A$4:$E$1521,4,0)</f>
        <v>4808971999981</v>
      </c>
      <c r="J566" s="11" t="s">
        <v>367</v>
      </c>
      <c r="K566" s="11" t="str">
        <f>VLOOKUP(C566,'[3]청소년용 전자책'!$A$4:$E$1521,5,0)</f>
        <v>kPDF</v>
      </c>
    </row>
    <row r="567" spans="1:11" s="6" customFormat="1" ht="24.75" customHeight="1">
      <c r="A567" s="11">
        <v>564</v>
      </c>
      <c r="B567" s="11" t="s">
        <v>21</v>
      </c>
      <c r="C567" s="14" t="s">
        <v>2423</v>
      </c>
      <c r="D567" s="14" t="s">
        <v>4959</v>
      </c>
      <c r="E567" s="14" t="s">
        <v>4960</v>
      </c>
      <c r="F567" s="38">
        <f>VLOOKUP(C567,'[3]청소년용 전자책'!$A$4:$E$1521,2,0)</f>
        <v>3600</v>
      </c>
      <c r="G567" s="11">
        <f>VLOOKUP(C567,'[3]청소년용 전자책'!$A$4:$E$1521,3,0)</f>
        <v>1</v>
      </c>
      <c r="H567" s="7">
        <v>3600</v>
      </c>
      <c r="I567" s="11" t="str">
        <f>VLOOKUP(C567,'[3]청소년용 전자책'!$A$4:$E$1521,4,0)</f>
        <v>4801135602116</v>
      </c>
      <c r="J567" s="11" t="s">
        <v>367</v>
      </c>
      <c r="K567" s="11" t="str">
        <f>VLOOKUP(C567,'[3]청소년용 전자책'!$A$4:$E$1521,5,0)</f>
        <v>kEPUB</v>
      </c>
    </row>
    <row r="568" spans="1:11" s="6" customFormat="1" ht="24.75" customHeight="1">
      <c r="A568" s="18">
        <v>565</v>
      </c>
      <c r="B568" s="11" t="s">
        <v>21</v>
      </c>
      <c r="C568" s="14" t="s">
        <v>2298</v>
      </c>
      <c r="D568" s="14" t="s">
        <v>4778</v>
      </c>
      <c r="E568" s="14" t="s">
        <v>674</v>
      </c>
      <c r="F568" s="38">
        <f>VLOOKUP(C568,'[3]청소년용 전자책'!$A$4:$E$1521,2,0)</f>
        <v>32760</v>
      </c>
      <c r="G568" s="11">
        <f>VLOOKUP(C568,'[3]청소년용 전자책'!$A$4:$E$1521,3,0)</f>
        <v>1</v>
      </c>
      <c r="H568" s="7">
        <v>32760</v>
      </c>
      <c r="I568" s="11" t="str">
        <f>VLOOKUP(C568,'[3]청소년용 전자책'!$A$4:$E$1521,4,0)</f>
        <v>4801189683031</v>
      </c>
      <c r="J568" s="11" t="s">
        <v>367</v>
      </c>
      <c r="K568" s="11" t="str">
        <f>VLOOKUP(C568,'[3]청소년용 전자책'!$A$4:$E$1521,5,0)</f>
        <v>kEPUB</v>
      </c>
    </row>
    <row r="569" spans="1:11" s="6" customFormat="1" ht="24.75" customHeight="1">
      <c r="A569" s="18">
        <v>566</v>
      </c>
      <c r="B569" s="11" t="s">
        <v>21</v>
      </c>
      <c r="C569" s="14" t="s">
        <v>2672</v>
      </c>
      <c r="D569" s="14" t="s">
        <v>4963</v>
      </c>
      <c r="E569" s="14" t="s">
        <v>126</v>
      </c>
      <c r="F569" s="38">
        <f>VLOOKUP(C569,'[3]청소년용 전자책'!$A$4:$E$1521,2,0)</f>
        <v>17390</v>
      </c>
      <c r="G569" s="11">
        <f>VLOOKUP(C569,'[3]청소년용 전자책'!$A$4:$E$1521,3,0)</f>
        <v>1</v>
      </c>
      <c r="H569" s="7">
        <v>17390</v>
      </c>
      <c r="I569" s="11" t="str">
        <f>VLOOKUP(C569,'[3]청소년용 전자책'!$A$4:$E$1521,4,0)</f>
        <v>4801188331803</v>
      </c>
      <c r="J569" s="11" t="s">
        <v>367</v>
      </c>
      <c r="K569" s="11" t="str">
        <f>VLOOKUP(C569,'[3]청소년용 전자책'!$A$4:$E$1521,5,0)</f>
        <v>kEPUB</v>
      </c>
    </row>
    <row r="570" spans="1:11" s="6" customFormat="1" ht="24.75" customHeight="1">
      <c r="A570" s="18">
        <v>567</v>
      </c>
      <c r="B570" s="11" t="s">
        <v>504</v>
      </c>
      <c r="C570" s="14" t="s">
        <v>2506</v>
      </c>
      <c r="D570" s="14" t="s">
        <v>4957</v>
      </c>
      <c r="E570" s="14" t="s">
        <v>4077</v>
      </c>
      <c r="F570" s="38">
        <f>VLOOKUP(C570,'[3]청소년용 전자책'!$A$4:$E$1521,2,0)</f>
        <v>27720</v>
      </c>
      <c r="G570" s="11">
        <f>VLOOKUP(C570,'[3]청소년용 전자책'!$A$4:$E$1521,3,0)</f>
        <v>1</v>
      </c>
      <c r="H570" s="7">
        <v>27720</v>
      </c>
      <c r="I570" s="11" t="str">
        <f>VLOOKUP(C570,'[3]청소년용 전자책'!$A$4:$E$1521,4,0)</f>
        <v>4808962918137</v>
      </c>
      <c r="J570" s="11" t="s">
        <v>321</v>
      </c>
      <c r="K570" s="11" t="str">
        <f>VLOOKUP(C570,'[3]청소년용 전자책'!$A$4:$E$1521,5,0)</f>
        <v>kPDF</v>
      </c>
    </row>
    <row r="571" spans="1:11" s="6" customFormat="1" ht="24.75" customHeight="1">
      <c r="A571" s="11">
        <v>568</v>
      </c>
      <c r="B571" s="11" t="s">
        <v>504</v>
      </c>
      <c r="C571" s="14" t="s">
        <v>3431</v>
      </c>
      <c r="D571" s="14" t="s">
        <v>4446</v>
      </c>
      <c r="E571" s="14" t="s">
        <v>4323</v>
      </c>
      <c r="F571" s="38">
        <f>VLOOKUP(C571,'[3]청소년용 전자책'!$A$4:$E$1521,2,0)</f>
        <v>25200</v>
      </c>
      <c r="G571" s="11">
        <f>VLOOKUP(C571,'[3]청소년용 전자책'!$A$4:$E$1521,3,0)</f>
        <v>1</v>
      </c>
      <c r="H571" s="7">
        <v>25200</v>
      </c>
      <c r="I571" s="11" t="str">
        <f>VLOOKUP(C571,'[3]청소년용 전자책'!$A$4:$E$1521,4,0)</f>
        <v>4801186561455</v>
      </c>
      <c r="J571" s="11" t="s">
        <v>321</v>
      </c>
      <c r="K571" s="11" t="str">
        <f>VLOOKUP(C571,'[3]청소년용 전자책'!$A$4:$E$1521,5,0)</f>
        <v>kEPUB</v>
      </c>
    </row>
    <row r="572" spans="1:11" s="6" customFormat="1" ht="24.75" customHeight="1">
      <c r="A572" s="18">
        <v>569</v>
      </c>
      <c r="B572" s="11" t="s">
        <v>504</v>
      </c>
      <c r="C572" s="14" t="s">
        <v>3452</v>
      </c>
      <c r="D572" s="14" t="s">
        <v>4776</v>
      </c>
      <c r="E572" s="14" t="s">
        <v>289</v>
      </c>
      <c r="F572" s="38">
        <f>VLOOKUP(C572,'[3]청소년용 전자책'!$A$4:$E$1521,2,0)</f>
        <v>14900</v>
      </c>
      <c r="G572" s="11">
        <f>VLOOKUP(C572,'[3]청소년용 전자책'!$A$4:$E$1521,3,0)</f>
        <v>1</v>
      </c>
      <c r="H572" s="7">
        <v>14900</v>
      </c>
      <c r="I572" s="11" t="str">
        <f>VLOOKUP(C572,'[3]청소년용 전자책'!$A$4:$E$1521,4,0)</f>
        <v>4801187496497</v>
      </c>
      <c r="J572" s="11" t="s">
        <v>5071</v>
      </c>
      <c r="K572" s="11" t="str">
        <f>VLOOKUP(C572,'[3]청소년용 전자책'!$A$4:$E$1521,5,0)</f>
        <v>kPDF</v>
      </c>
    </row>
    <row r="573" spans="1:11" s="6" customFormat="1" ht="24.75" customHeight="1">
      <c r="A573" s="11">
        <v>570</v>
      </c>
      <c r="B573" s="11" t="s">
        <v>504</v>
      </c>
      <c r="C573" s="14" t="s">
        <v>3352</v>
      </c>
      <c r="D573" s="14" t="s">
        <v>4777</v>
      </c>
      <c r="E573" s="14" t="s">
        <v>109</v>
      </c>
      <c r="F573" s="38">
        <f>VLOOKUP(C573,'[3]청소년용 전자책'!$A$4:$E$1521,2,0)</f>
        <v>16200</v>
      </c>
      <c r="G573" s="11">
        <f>VLOOKUP(C573,'[3]청소년용 전자책'!$A$4:$E$1521,3,0)</f>
        <v>1</v>
      </c>
      <c r="H573" s="7">
        <v>16200</v>
      </c>
      <c r="I573" s="11" t="str">
        <f>VLOOKUP(C573,'[3]청소년용 전자책'!$A$4:$E$1521,4,0)</f>
        <v>4808998294311</v>
      </c>
      <c r="J573" s="11" t="s">
        <v>5071</v>
      </c>
      <c r="K573" s="11" t="str">
        <f>VLOOKUP(C573,'[3]청소년용 전자책'!$A$4:$E$1521,5,0)</f>
        <v>kPDF+kEPUB</v>
      </c>
    </row>
    <row r="574" spans="1:11" s="6" customFormat="1" ht="24.75" customHeight="1">
      <c r="A574" s="11">
        <v>571</v>
      </c>
      <c r="B574" s="11" t="s">
        <v>504</v>
      </c>
      <c r="C574" s="14" t="s">
        <v>2390</v>
      </c>
      <c r="D574" s="14" t="s">
        <v>4438</v>
      </c>
      <c r="E574" s="14" t="s">
        <v>4400</v>
      </c>
      <c r="F574" s="38">
        <f>VLOOKUP(C574,'[3]청소년용 전자책'!$A$4:$E$1521,2,0)</f>
        <v>16200</v>
      </c>
      <c r="G574" s="11">
        <f>VLOOKUP(C574,'[3]청소년용 전자책'!$A$4:$E$1521,3,0)</f>
        <v>1</v>
      </c>
      <c r="H574" s="7">
        <v>16200</v>
      </c>
      <c r="I574" s="11" t="str">
        <f>VLOOKUP(C574,'[3]청소년용 전자책'!$A$4:$E$1521,4,0)</f>
        <v>4808931460230</v>
      </c>
      <c r="J574" s="11" t="s">
        <v>829</v>
      </c>
      <c r="K574" s="11" t="str">
        <f>VLOOKUP(C574,'[3]청소년용 전자책'!$A$4:$E$1521,5,0)</f>
        <v>kPDF</v>
      </c>
    </row>
    <row r="575" spans="1:11" s="6" customFormat="1" ht="24.75" customHeight="1">
      <c r="A575" s="11">
        <v>572</v>
      </c>
      <c r="B575" s="11" t="s">
        <v>504</v>
      </c>
      <c r="C575" s="14" t="s">
        <v>2655</v>
      </c>
      <c r="D575" s="14" t="s">
        <v>4958</v>
      </c>
      <c r="E575" s="14" t="s">
        <v>145</v>
      </c>
      <c r="F575" s="38">
        <f>VLOOKUP(C575,'[3]청소년용 전자책'!$A$4:$E$1521,2,0)</f>
        <v>18140</v>
      </c>
      <c r="G575" s="11">
        <f>VLOOKUP(C575,'[3]청소년용 전자책'!$A$4:$E$1521,3,0)</f>
        <v>1</v>
      </c>
      <c r="H575" s="7">
        <v>18140</v>
      </c>
      <c r="I575" s="11" t="str">
        <f>VLOOKUP(C575,'[3]청소년용 전자책'!$A$4:$E$1521,4,0)</f>
        <v>4801189856565</v>
      </c>
      <c r="J575" s="11" t="s">
        <v>650</v>
      </c>
      <c r="K575" s="11" t="str">
        <f>VLOOKUP(C575,'[3]청소년용 전자책'!$A$4:$E$1521,5,0)</f>
        <v>kPDF</v>
      </c>
    </row>
    <row r="576" spans="1:11" s="6" customFormat="1" ht="24.75" customHeight="1">
      <c r="A576" s="18">
        <v>573</v>
      </c>
      <c r="B576" s="11" t="s">
        <v>504</v>
      </c>
      <c r="C576" s="14" t="s">
        <v>2360</v>
      </c>
      <c r="D576" s="14" t="s">
        <v>4956</v>
      </c>
      <c r="E576" s="14" t="s">
        <v>617</v>
      </c>
      <c r="F576" s="38">
        <f>VLOOKUP(C576,'[3]청소년용 전자책'!$A$4:$E$1521,2,0)</f>
        <v>28800</v>
      </c>
      <c r="G576" s="11">
        <f>VLOOKUP(C576,'[3]청소년용 전자책'!$A$4:$E$1521,3,0)</f>
        <v>1</v>
      </c>
      <c r="H576" s="7">
        <v>28800</v>
      </c>
      <c r="I576" s="11" t="str">
        <f>VLOOKUP(C576,'[3]청소년용 전자책'!$A$4:$E$1521,4,0)</f>
        <v>4808974796648</v>
      </c>
      <c r="J576" s="11" t="s">
        <v>505</v>
      </c>
      <c r="K576" s="11" t="str">
        <f>VLOOKUP(C576,'[3]청소년용 전자책'!$A$4:$E$1521,5,0)</f>
        <v>kEPUB</v>
      </c>
    </row>
    <row r="577" spans="1:11" s="6" customFormat="1" ht="24.75" customHeight="1">
      <c r="A577" s="18">
        <v>574</v>
      </c>
      <c r="B577" s="11" t="s">
        <v>48</v>
      </c>
      <c r="C577" s="14" t="s">
        <v>3484</v>
      </c>
      <c r="D577" s="14" t="s">
        <v>4428</v>
      </c>
      <c r="E577" s="14" t="s">
        <v>4309</v>
      </c>
      <c r="F577" s="38">
        <f>VLOOKUP(C577,'[3]청소년용 전자책'!$A$4:$E$1521,2,0)</f>
        <v>37800</v>
      </c>
      <c r="G577" s="11">
        <f>VLOOKUP(C577,'[3]청소년용 전자책'!$A$4:$E$1521,3,0)</f>
        <v>1</v>
      </c>
      <c r="H577" s="7">
        <v>37800</v>
      </c>
      <c r="I577" s="11" t="str">
        <f>VLOOKUP(C577,'[3]청소년용 전자책'!$A$4:$E$1521,4,0)</f>
        <v>4801187295076</v>
      </c>
      <c r="J577" s="11" t="s">
        <v>538</v>
      </c>
      <c r="K577" s="11" t="str">
        <f>VLOOKUP(C577,'[3]청소년용 전자책'!$A$4:$E$1521,5,0)</f>
        <v>kEPUB</v>
      </c>
    </row>
    <row r="578" spans="1:11" s="6" customFormat="1" ht="24.75" customHeight="1">
      <c r="A578" s="18">
        <v>575</v>
      </c>
      <c r="B578" s="11" t="s">
        <v>48</v>
      </c>
      <c r="C578" s="14" t="s">
        <v>3485</v>
      </c>
      <c r="D578" s="14" t="s">
        <v>4428</v>
      </c>
      <c r="E578" s="14" t="s">
        <v>4309</v>
      </c>
      <c r="F578" s="38">
        <f>VLOOKUP(C578,'[3]청소년용 전자책'!$A$4:$E$1521,2,0)</f>
        <v>37800</v>
      </c>
      <c r="G578" s="11">
        <f>VLOOKUP(C578,'[3]청소년용 전자책'!$A$4:$E$1521,3,0)</f>
        <v>1</v>
      </c>
      <c r="H578" s="7">
        <v>37800</v>
      </c>
      <c r="I578" s="11" t="str">
        <f>VLOOKUP(C578,'[3]청소년용 전자책'!$A$4:$E$1521,4,0)</f>
        <v>4801187295083</v>
      </c>
      <c r="J578" s="11" t="s">
        <v>538</v>
      </c>
      <c r="K578" s="11" t="str">
        <f>VLOOKUP(C578,'[3]청소년용 전자책'!$A$4:$E$1521,5,0)</f>
        <v>kEPUB</v>
      </c>
    </row>
    <row r="579" spans="1:11" s="6" customFormat="1" ht="24.75" customHeight="1">
      <c r="A579" s="11">
        <v>576</v>
      </c>
      <c r="B579" s="11" t="s">
        <v>48</v>
      </c>
      <c r="C579" s="14" t="s">
        <v>1948</v>
      </c>
      <c r="D579" s="14" t="s">
        <v>5115</v>
      </c>
      <c r="E579" s="14" t="s">
        <v>632</v>
      </c>
      <c r="F579" s="38">
        <f>VLOOKUP(C579,'[3]청소년용 전자책'!$A$4:$E$1521,2,0)</f>
        <v>27720</v>
      </c>
      <c r="G579" s="11">
        <f>VLOOKUP(C579,'[3]청소년용 전자책'!$A$4:$E$1521,3,0)</f>
        <v>1</v>
      </c>
      <c r="H579" s="7">
        <v>27720</v>
      </c>
      <c r="I579" s="11" t="str">
        <f>VLOOKUP(C579,'[3]청소년용 전자책'!$A$4:$E$1521,4,0)</f>
        <v>4808974832100</v>
      </c>
      <c r="J579" s="11" t="s">
        <v>538</v>
      </c>
      <c r="K579" s="11" t="str">
        <f>VLOOKUP(C579,'[3]청소년용 전자책'!$A$4:$E$1521,5,0)</f>
        <v>kPDF+kEPUB</v>
      </c>
    </row>
    <row r="580" spans="1:11" s="6" customFormat="1" ht="24.75" customHeight="1">
      <c r="A580" s="18">
        <v>577</v>
      </c>
      <c r="B580" s="11" t="s">
        <v>48</v>
      </c>
      <c r="C580" s="14" t="s">
        <v>3043</v>
      </c>
      <c r="D580" s="14" t="s">
        <v>894</v>
      </c>
      <c r="E580" s="14" t="s">
        <v>51</v>
      </c>
      <c r="F580" s="38">
        <f>VLOOKUP(C580,'[3]청소년용 전자책'!$A$4:$E$1521,2,0)</f>
        <v>21420</v>
      </c>
      <c r="G580" s="11">
        <f>VLOOKUP(C580,'[3]청소년용 전자책'!$A$4:$E$1521,3,0)</f>
        <v>1</v>
      </c>
      <c r="H580" s="7">
        <v>21420</v>
      </c>
      <c r="I580" s="11" t="str">
        <f>VLOOKUP(C580,'[3]청소년용 전자책'!$A$4:$E$1521,4,0)</f>
        <v>4801164841883</v>
      </c>
      <c r="J580" s="11" t="s">
        <v>875</v>
      </c>
      <c r="K580" s="11" t="str">
        <f>VLOOKUP(C580,'[3]청소년용 전자책'!$A$4:$E$1521,5,0)</f>
        <v>kEPUB</v>
      </c>
    </row>
    <row r="581" spans="1:11" s="6" customFormat="1" ht="24.75" customHeight="1">
      <c r="A581" s="11">
        <v>578</v>
      </c>
      <c r="B581" s="11" t="s">
        <v>48</v>
      </c>
      <c r="C581" s="14" t="s">
        <v>2490</v>
      </c>
      <c r="D581" s="14" t="s">
        <v>4087</v>
      </c>
      <c r="E581" s="14" t="s">
        <v>81</v>
      </c>
      <c r="F581" s="38">
        <f>VLOOKUP(C581,'[3]청소년용 전자책'!$A$4:$E$1521,2,0)</f>
        <v>20160</v>
      </c>
      <c r="G581" s="11">
        <f>VLOOKUP(C581,'[3]청소년용 전자책'!$A$4:$E$1521,3,0)</f>
        <v>1</v>
      </c>
      <c r="H581" s="7">
        <v>20160</v>
      </c>
      <c r="I581" s="11" t="str">
        <f>VLOOKUP(C581,'[3]청소년용 전자책'!$A$4:$E$1521,4,0)</f>
        <v>4808932474120</v>
      </c>
      <c r="J581" s="11" t="s">
        <v>875</v>
      </c>
      <c r="K581" s="11" t="str">
        <f>VLOOKUP(C581,'[3]청소년용 전자책'!$A$4:$E$1521,5,0)</f>
        <v>kEPUB</v>
      </c>
    </row>
    <row r="582" spans="1:11" s="6" customFormat="1" ht="24.75" customHeight="1">
      <c r="A582" s="11">
        <v>579</v>
      </c>
      <c r="B582" s="11" t="s">
        <v>48</v>
      </c>
      <c r="C582" s="14" t="s">
        <v>2543</v>
      </c>
      <c r="D582" s="14" t="s">
        <v>4953</v>
      </c>
      <c r="E582" s="14" t="s">
        <v>657</v>
      </c>
      <c r="F582" s="38">
        <f>VLOOKUP(C582,'[3]청소년용 전자책'!$A$4:$E$1521,2,0)</f>
        <v>18900</v>
      </c>
      <c r="G582" s="11">
        <f>VLOOKUP(C582,'[3]청소년용 전자책'!$A$4:$E$1521,3,0)</f>
        <v>1</v>
      </c>
      <c r="H582" s="7">
        <v>18900</v>
      </c>
      <c r="I582" s="11" t="str">
        <f>VLOOKUP(C582,'[3]청소년용 전자책'!$A$4:$E$1521,4,0)</f>
        <v>4808952739841</v>
      </c>
      <c r="J582" s="11" t="s">
        <v>875</v>
      </c>
      <c r="K582" s="11" t="str">
        <f>VLOOKUP(C582,'[3]청소년용 전자책'!$A$4:$E$1521,5,0)</f>
        <v>kEPUB</v>
      </c>
    </row>
    <row r="583" spans="1:11" s="6" customFormat="1" ht="24.75" customHeight="1">
      <c r="A583" s="11">
        <v>580</v>
      </c>
      <c r="B583" s="11" t="s">
        <v>48</v>
      </c>
      <c r="C583" s="14" t="s">
        <v>3758</v>
      </c>
      <c r="D583" s="14" t="s">
        <v>4773</v>
      </c>
      <c r="E583" s="14" t="s">
        <v>4215</v>
      </c>
      <c r="F583" s="38">
        <f>VLOOKUP(C583,'[3]청소년용 전자책'!$A$4:$E$1521,2,0)</f>
        <v>16200</v>
      </c>
      <c r="G583" s="11">
        <f>VLOOKUP(C583,'[3]청소년용 전자책'!$A$4:$E$1521,3,0)</f>
        <v>1</v>
      </c>
      <c r="H583" s="7">
        <v>16200</v>
      </c>
      <c r="I583" s="11" t="str">
        <f>VLOOKUP(C583,'[3]청소년용 전자책'!$A$4:$E$1521,4,0)</f>
        <v>4801187604779</v>
      </c>
      <c r="J583" s="11" t="s">
        <v>875</v>
      </c>
      <c r="K583" s="11" t="str">
        <f>VLOOKUP(C583,'[3]청소년용 전자책'!$A$4:$E$1521,5,0)</f>
        <v>kEPUB</v>
      </c>
    </row>
    <row r="584" spans="1:11" s="6" customFormat="1" ht="24.75" customHeight="1">
      <c r="A584" s="18">
        <v>581</v>
      </c>
      <c r="B584" s="11" t="s">
        <v>48</v>
      </c>
      <c r="C584" s="14" t="s">
        <v>2636</v>
      </c>
      <c r="D584" s="14" t="s">
        <v>4775</v>
      </c>
      <c r="E584" s="14" t="s">
        <v>4417</v>
      </c>
      <c r="F584" s="38">
        <f>VLOOKUP(C584,'[3]청소년용 전자책'!$A$4:$E$1521,2,0)</f>
        <v>20160</v>
      </c>
      <c r="G584" s="11">
        <f>VLOOKUP(C584,'[3]청소년용 전자책'!$A$4:$E$1521,3,0)</f>
        <v>1</v>
      </c>
      <c r="H584" s="7">
        <v>20160</v>
      </c>
      <c r="I584" s="11" t="str">
        <f>VLOOKUP(C584,'[3]청소년용 전자책'!$A$4:$E$1521,4,0)</f>
        <v>4801187514290</v>
      </c>
      <c r="J584" s="11" t="s">
        <v>875</v>
      </c>
      <c r="K584" s="11" t="str">
        <f>VLOOKUP(C584,'[3]청소년용 전자책'!$A$4:$E$1521,5,0)</f>
        <v>kEPUB</v>
      </c>
    </row>
    <row r="585" spans="1:11" s="6" customFormat="1" ht="24.75" customHeight="1">
      <c r="A585" s="18">
        <v>582</v>
      </c>
      <c r="B585" s="11" t="s">
        <v>48</v>
      </c>
      <c r="C585" s="14" t="s">
        <v>3628</v>
      </c>
      <c r="D585" s="14" t="s">
        <v>4039</v>
      </c>
      <c r="E585" s="14" t="s">
        <v>59</v>
      </c>
      <c r="F585" s="38">
        <f>VLOOKUP(C585,'[3]청소년용 전자책'!$A$4:$E$1521,2,0)</f>
        <v>18540</v>
      </c>
      <c r="G585" s="11">
        <f>VLOOKUP(C585,'[3]청소년용 전자책'!$A$4:$E$1521,3,0)</f>
        <v>2</v>
      </c>
      <c r="H585" s="7">
        <v>37080</v>
      </c>
      <c r="I585" s="11" t="str">
        <f>VLOOKUP(C585,'[3]청소년용 전자책'!$A$4:$E$1521,4,0)</f>
        <v>4801160943581</v>
      </c>
      <c r="J585" s="11" t="s">
        <v>813</v>
      </c>
      <c r="K585" s="11" t="str">
        <f>VLOOKUP(C585,'[3]청소년용 전자책'!$A$4:$E$1521,5,0)</f>
        <v>kEPUB</v>
      </c>
    </row>
    <row r="586" spans="1:11" s="6" customFormat="1" ht="24.75" customHeight="1">
      <c r="A586" s="18">
        <v>583</v>
      </c>
      <c r="B586" s="11" t="s">
        <v>48</v>
      </c>
      <c r="C586" s="14" t="s">
        <v>2901</v>
      </c>
      <c r="D586" s="14" t="s">
        <v>812</v>
      </c>
      <c r="E586" s="14" t="s">
        <v>438</v>
      </c>
      <c r="F586" s="38">
        <f>VLOOKUP(C586,'[3]청소년용 전자책'!$A$4:$E$1521,2,0)</f>
        <v>23940</v>
      </c>
      <c r="G586" s="11">
        <f>VLOOKUP(C586,'[3]청소년용 전자책'!$A$4:$E$1521,3,0)</f>
        <v>1</v>
      </c>
      <c r="H586" s="7">
        <v>23940</v>
      </c>
      <c r="I586" s="11" t="str">
        <f>VLOOKUP(C586,'[3]청소년용 전자책'!$A$4:$E$1521,4,0)</f>
        <v>4808952770097</v>
      </c>
      <c r="J586" s="11" t="s">
        <v>813</v>
      </c>
      <c r="K586" s="11" t="str">
        <f>VLOOKUP(C586,'[3]청소년용 전자책'!$A$4:$E$1521,5,0)</f>
        <v>kEPUB</v>
      </c>
    </row>
    <row r="587" spans="1:11" s="6" customFormat="1" ht="24.75" customHeight="1">
      <c r="A587" s="11">
        <v>584</v>
      </c>
      <c r="B587" s="11" t="s">
        <v>48</v>
      </c>
      <c r="C587" s="14" t="s">
        <v>3221</v>
      </c>
      <c r="D587" s="14" t="s">
        <v>4432</v>
      </c>
      <c r="E587" s="14" t="s">
        <v>4433</v>
      </c>
      <c r="F587" s="38">
        <f>VLOOKUP(C587,'[3]청소년용 전자책'!$A$4:$E$1521,2,0)</f>
        <v>60000</v>
      </c>
      <c r="G587" s="11">
        <f>VLOOKUP(C587,'[3]청소년용 전자책'!$A$4:$E$1521,3,0)</f>
        <v>1</v>
      </c>
      <c r="H587" s="7">
        <v>60000</v>
      </c>
      <c r="I587" s="11" t="str">
        <f>VLOOKUP(C587,'[3]청소년용 전자책'!$A$4:$E$1521,4,0)</f>
        <v>4808963472348</v>
      </c>
      <c r="J587" s="11" t="s">
        <v>472</v>
      </c>
      <c r="K587" s="11" t="str">
        <f>VLOOKUP(C587,'[3]청소년용 전자책'!$A$4:$E$1521,5,0)</f>
        <v>kPDF</v>
      </c>
    </row>
    <row r="588" spans="1:11" s="6" customFormat="1" ht="24.75" customHeight="1">
      <c r="A588" s="18">
        <v>585</v>
      </c>
      <c r="B588" s="11" t="s">
        <v>48</v>
      </c>
      <c r="C588" s="14" t="s">
        <v>3336</v>
      </c>
      <c r="D588" s="14" t="s">
        <v>4457</v>
      </c>
      <c r="E588" s="14" t="s">
        <v>691</v>
      </c>
      <c r="F588" s="38">
        <f>VLOOKUP(C588,'[3]청소년용 전자책'!$A$4:$E$1521,2,0)</f>
        <v>23400</v>
      </c>
      <c r="G588" s="11">
        <f>VLOOKUP(C588,'[3]청소년용 전자책'!$A$4:$E$1521,3,0)</f>
        <v>1</v>
      </c>
      <c r="H588" s="7">
        <v>23400</v>
      </c>
      <c r="I588" s="11" t="str">
        <f>VLOOKUP(C588,'[3]청소년용 전자책'!$A$4:$E$1521,4,0)</f>
        <v>4801195976028</v>
      </c>
      <c r="J588" s="11" t="s">
        <v>472</v>
      </c>
      <c r="K588" s="11" t="str">
        <f>VLOOKUP(C588,'[3]청소년용 전자책'!$A$4:$E$1521,5,0)</f>
        <v>kPDF</v>
      </c>
    </row>
    <row r="589" spans="1:11" s="6" customFormat="1" ht="24.75" customHeight="1">
      <c r="A589" s="11">
        <v>586</v>
      </c>
      <c r="B589" s="11" t="s">
        <v>48</v>
      </c>
      <c r="C589" s="14" t="s">
        <v>3266</v>
      </c>
      <c r="D589" s="14" t="s">
        <v>788</v>
      </c>
      <c r="E589" s="14" t="s">
        <v>4255</v>
      </c>
      <c r="F589" s="38">
        <f>VLOOKUP(C589,'[3]청소년용 전자책'!$A$4:$E$1521,2,0)</f>
        <v>25200</v>
      </c>
      <c r="G589" s="11">
        <f>VLOOKUP(C589,'[3]청소년용 전자책'!$A$4:$E$1521,3,0)</f>
        <v>1</v>
      </c>
      <c r="H589" s="7">
        <v>25200</v>
      </c>
      <c r="I589" s="11" t="str">
        <f>VLOOKUP(C589,'[3]청소년용 전자책'!$A$4:$E$1521,4,0)</f>
        <v>4808965133834</v>
      </c>
      <c r="J589" s="11" t="s">
        <v>472</v>
      </c>
      <c r="K589" s="11" t="str">
        <f>VLOOKUP(C589,'[3]청소년용 전자책'!$A$4:$E$1521,5,0)</f>
        <v>kEPUB</v>
      </c>
    </row>
    <row r="590" spans="1:11" s="6" customFormat="1" ht="24.75" customHeight="1">
      <c r="A590" s="11">
        <v>587</v>
      </c>
      <c r="B590" s="11" t="s">
        <v>48</v>
      </c>
      <c r="C590" s="14" t="s">
        <v>3324</v>
      </c>
      <c r="D590" s="14" t="s">
        <v>4231</v>
      </c>
      <c r="E590" s="14" t="s">
        <v>178</v>
      </c>
      <c r="F590" s="38">
        <f>VLOOKUP(C590,'[3]청소년용 전자책'!$A$4:$E$1521,2,0)</f>
        <v>16380</v>
      </c>
      <c r="G590" s="11">
        <f>VLOOKUP(C590,'[3]청소년용 전자책'!$A$4:$E$1521,3,0)</f>
        <v>1</v>
      </c>
      <c r="H590" s="7">
        <v>16380</v>
      </c>
      <c r="I590" s="11" t="str">
        <f>VLOOKUP(C590,'[3]청소년용 전자책'!$A$4:$E$1521,4,0)</f>
        <v>4801186650296</v>
      </c>
      <c r="J590" s="11" t="s">
        <v>472</v>
      </c>
      <c r="K590" s="11" t="str">
        <f>VLOOKUP(C590,'[3]청소년용 전자책'!$A$4:$E$1521,5,0)</f>
        <v>kEPUB</v>
      </c>
    </row>
    <row r="591" spans="1:11" s="6" customFormat="1" ht="24.75" customHeight="1">
      <c r="A591" s="11">
        <v>588</v>
      </c>
      <c r="B591" s="11" t="s">
        <v>48</v>
      </c>
      <c r="C591" s="14" t="s">
        <v>3129</v>
      </c>
      <c r="D591" s="14" t="s">
        <v>1630</v>
      </c>
      <c r="E591" s="14" t="s">
        <v>4425</v>
      </c>
      <c r="F591" s="38">
        <f>VLOOKUP(C591,'[3]청소년용 전자책'!$A$4:$E$1521,2,0)</f>
        <v>18000</v>
      </c>
      <c r="G591" s="11">
        <f>VLOOKUP(C591,'[3]청소년용 전자책'!$A$4:$E$1521,3,0)</f>
        <v>1</v>
      </c>
      <c r="H591" s="7">
        <v>18000</v>
      </c>
      <c r="I591" s="11" t="str">
        <f>VLOOKUP(C591,'[3]청소년용 전자책'!$A$4:$E$1521,4,0)</f>
        <v>4801197296933</v>
      </c>
      <c r="J591" s="11" t="s">
        <v>472</v>
      </c>
      <c r="K591" s="11" t="str">
        <f>VLOOKUP(C591,'[3]청소년용 전자책'!$A$4:$E$1521,5,0)</f>
        <v>kPDF</v>
      </c>
    </row>
    <row r="592" spans="1:11" s="6" customFormat="1" ht="24.75" customHeight="1">
      <c r="A592" s="18">
        <v>589</v>
      </c>
      <c r="B592" s="11" t="s">
        <v>48</v>
      </c>
      <c r="C592" s="14" t="s">
        <v>3199</v>
      </c>
      <c r="D592" s="14" t="s">
        <v>4071</v>
      </c>
      <c r="E592" s="14" t="s">
        <v>59</v>
      </c>
      <c r="F592" s="38">
        <f>VLOOKUP(C592,'[3]청소년용 전자책'!$A$4:$E$1521,2,0)</f>
        <v>22320</v>
      </c>
      <c r="G592" s="11">
        <f>VLOOKUP(C592,'[3]청소년용 전자책'!$A$4:$E$1521,3,0)</f>
        <v>2</v>
      </c>
      <c r="H592" s="7">
        <v>44640</v>
      </c>
      <c r="I592" s="11" t="str">
        <f>VLOOKUP(C592,'[3]청소년용 전자책'!$A$4:$E$1521,4,0)</f>
        <v>4808958287995</v>
      </c>
      <c r="J592" s="11" t="s">
        <v>472</v>
      </c>
      <c r="K592" s="11" t="str">
        <f>VLOOKUP(C592,'[3]청소년용 전자책'!$A$4:$E$1521,5,0)</f>
        <v>kEPUB</v>
      </c>
    </row>
    <row r="593" spans="1:11" s="6" customFormat="1" ht="24.75" customHeight="1">
      <c r="A593" s="18">
        <v>590</v>
      </c>
      <c r="B593" s="11" t="s">
        <v>48</v>
      </c>
      <c r="C593" s="14" t="s">
        <v>2029</v>
      </c>
      <c r="D593" s="14" t="s">
        <v>618</v>
      </c>
      <c r="E593" s="14" t="s">
        <v>83</v>
      </c>
      <c r="F593" s="38">
        <f>VLOOKUP(C593,'[3]청소년용 전자책'!$A$4:$E$1521,2,0)</f>
        <v>20160</v>
      </c>
      <c r="G593" s="11">
        <f>VLOOKUP(C593,'[3]청소년용 전자책'!$A$4:$E$1521,3,0)</f>
        <v>1</v>
      </c>
      <c r="H593" s="7">
        <v>20160</v>
      </c>
      <c r="I593" s="11" t="str">
        <f>VLOOKUP(C593,'[3]청소년용 전자책'!$A$4:$E$1521,4,0)</f>
        <v>4801188850625</v>
      </c>
      <c r="J593" s="11" t="s">
        <v>472</v>
      </c>
      <c r="K593" s="11" t="str">
        <f>VLOOKUP(C593,'[3]청소년용 전자책'!$A$4:$E$1521,5,0)</f>
        <v>kEPUB</v>
      </c>
    </row>
    <row r="594" spans="1:11" s="6" customFormat="1" ht="24.75" customHeight="1">
      <c r="A594" s="18">
        <v>591</v>
      </c>
      <c r="B594" s="11" t="s">
        <v>48</v>
      </c>
      <c r="C594" s="14" t="s">
        <v>3374</v>
      </c>
      <c r="D594" s="14" t="s">
        <v>4419</v>
      </c>
      <c r="E594" s="14" t="s">
        <v>4406</v>
      </c>
      <c r="F594" s="38">
        <f>VLOOKUP(C594,'[3]청소년용 전자책'!$A$4:$E$1521,2,0)</f>
        <v>18000</v>
      </c>
      <c r="G594" s="11">
        <f>VLOOKUP(C594,'[3]청소년용 전자책'!$A$4:$E$1521,3,0)</f>
        <v>5</v>
      </c>
      <c r="H594" s="7">
        <v>90000</v>
      </c>
      <c r="I594" s="11" t="str">
        <f>VLOOKUP(C594,'[3]청소년용 전자책'!$A$4:$E$1521,4,0)</f>
        <v>4808961962940</v>
      </c>
      <c r="J594" s="11" t="s">
        <v>472</v>
      </c>
      <c r="K594" s="11" t="str">
        <f>VLOOKUP(C594,'[3]청소년용 전자책'!$A$4:$E$1521,5,0)</f>
        <v>kEPUB</v>
      </c>
    </row>
    <row r="595" spans="1:11" s="6" customFormat="1" ht="24.75" customHeight="1">
      <c r="A595" s="11">
        <v>592</v>
      </c>
      <c r="B595" s="11" t="s">
        <v>48</v>
      </c>
      <c r="C595" s="14" t="s">
        <v>2534</v>
      </c>
      <c r="D595" s="14" t="s">
        <v>5029</v>
      </c>
      <c r="E595" s="14" t="s">
        <v>5000</v>
      </c>
      <c r="F595" s="38">
        <f>VLOOKUP(C595,'[3]청소년용 전자책'!$A$4:$E$1521,2,0)</f>
        <v>17280</v>
      </c>
      <c r="G595" s="11">
        <f>VLOOKUP(C595,'[3]청소년용 전자책'!$A$4:$E$1521,3,0)</f>
        <v>1</v>
      </c>
      <c r="H595" s="7">
        <v>17280</v>
      </c>
      <c r="I595" s="11" t="str">
        <f>VLOOKUP(C595,'[3]청소년용 전자책'!$A$4:$E$1521,4,0)</f>
        <v>4801190116108</v>
      </c>
      <c r="J595" s="11" t="s">
        <v>472</v>
      </c>
      <c r="K595" s="11" t="str">
        <f>VLOOKUP(C595,'[3]청소년용 전자책'!$A$4:$E$1521,5,0)</f>
        <v>kEPUB</v>
      </c>
    </row>
    <row r="596" spans="1:11" s="6" customFormat="1" ht="24.75" customHeight="1">
      <c r="A596" s="18">
        <v>593</v>
      </c>
      <c r="B596" s="11" t="s">
        <v>48</v>
      </c>
      <c r="C596" s="14" t="s">
        <v>1887</v>
      </c>
      <c r="D596" s="14" t="s">
        <v>979</v>
      </c>
      <c r="E596" s="14" t="s">
        <v>45</v>
      </c>
      <c r="F596" s="38">
        <f>VLOOKUP(C596,'[3]청소년용 전자책'!$A$4:$E$1521,2,0)</f>
        <v>19620</v>
      </c>
      <c r="G596" s="11">
        <f>VLOOKUP(C596,'[3]청소년용 전자책'!$A$4:$E$1521,3,0)</f>
        <v>1</v>
      </c>
      <c r="H596" s="7">
        <v>19620</v>
      </c>
      <c r="I596" s="11" t="str">
        <f>VLOOKUP(C596,'[3]청소년용 전자책'!$A$4:$E$1521,4,0)</f>
        <v>4801155812397</v>
      </c>
      <c r="J596" s="11" t="s">
        <v>472</v>
      </c>
      <c r="K596" s="11" t="str">
        <f>VLOOKUP(C596,'[3]청소년용 전자책'!$A$4:$E$1521,5,0)</f>
        <v>kEPUB</v>
      </c>
    </row>
    <row r="597" spans="1:11" s="6" customFormat="1" ht="24.75" customHeight="1">
      <c r="A597" s="11">
        <v>594</v>
      </c>
      <c r="B597" s="11" t="s">
        <v>48</v>
      </c>
      <c r="C597" s="14" t="s">
        <v>3075</v>
      </c>
      <c r="D597" s="14" t="s">
        <v>1663</v>
      </c>
      <c r="E597" s="14" t="s">
        <v>90</v>
      </c>
      <c r="F597" s="38">
        <f>VLOOKUP(C597,'[3]청소년용 전자책'!$A$4:$E$1521,2,0)</f>
        <v>16380</v>
      </c>
      <c r="G597" s="11">
        <f>VLOOKUP(C597,'[3]청소년용 전자책'!$A$4:$E$1521,3,0)</f>
        <v>1</v>
      </c>
      <c r="H597" s="7">
        <v>16380</v>
      </c>
      <c r="I597" s="11" t="str">
        <f>VLOOKUP(C597,'[3]청소년용 전자책'!$A$4:$E$1521,4,0)</f>
        <v>4801190257986</v>
      </c>
      <c r="J597" s="11" t="s">
        <v>472</v>
      </c>
      <c r="K597" s="11" t="str">
        <f>VLOOKUP(C597,'[3]청소년용 전자책'!$A$4:$E$1521,5,0)</f>
        <v>kEPUB</v>
      </c>
    </row>
    <row r="598" spans="1:11" s="6" customFormat="1" ht="24.75" customHeight="1">
      <c r="A598" s="11">
        <v>595</v>
      </c>
      <c r="B598" s="11" t="s">
        <v>48</v>
      </c>
      <c r="C598" s="14" t="s">
        <v>2770</v>
      </c>
      <c r="D598" s="14" t="s">
        <v>1211</v>
      </c>
      <c r="E598" s="14" t="s">
        <v>345</v>
      </c>
      <c r="F598" s="38">
        <f>VLOOKUP(C598,'[3]청소년용 전자책'!$A$4:$E$1521,2,0)</f>
        <v>21420</v>
      </c>
      <c r="G598" s="11">
        <f>VLOOKUP(C598,'[3]청소년용 전자책'!$A$4:$E$1521,3,0)</f>
        <v>1</v>
      </c>
      <c r="H598" s="7">
        <v>21420</v>
      </c>
      <c r="I598" s="11" t="str">
        <f>VLOOKUP(C598,'[3]청소년용 전자책'!$A$4:$E$1521,4,0)</f>
        <v>4808959896417</v>
      </c>
      <c r="J598" s="11" t="s">
        <v>472</v>
      </c>
      <c r="K598" s="11" t="str">
        <f>VLOOKUP(C598,'[3]청소년용 전자책'!$A$4:$E$1521,5,0)</f>
        <v>kEPUB</v>
      </c>
    </row>
    <row r="599" spans="1:11" s="6" customFormat="1" ht="24.75" customHeight="1">
      <c r="A599" s="11">
        <v>596</v>
      </c>
      <c r="B599" s="11" t="s">
        <v>48</v>
      </c>
      <c r="C599" s="14" t="s">
        <v>2047</v>
      </c>
      <c r="D599" s="14" t="s">
        <v>4769</v>
      </c>
      <c r="E599" s="14" t="s">
        <v>502</v>
      </c>
      <c r="F599" s="38">
        <f>VLOOKUP(C599,'[3]청소년용 전자책'!$A$4:$E$1521,2,0)</f>
        <v>18000</v>
      </c>
      <c r="G599" s="11">
        <f>VLOOKUP(C599,'[3]청소년용 전자책'!$A$4:$E$1521,3,0)</f>
        <v>1</v>
      </c>
      <c r="H599" s="7">
        <v>18000</v>
      </c>
      <c r="I599" s="11" t="str">
        <f>VLOOKUP(C599,'[3]청소년용 전자책'!$A$4:$E$1521,4,0)</f>
        <v>4808976044303</v>
      </c>
      <c r="J599" s="11" t="s">
        <v>472</v>
      </c>
      <c r="K599" s="11" t="str">
        <f>VLOOKUP(C599,'[3]청소년용 전자책'!$A$4:$E$1521,5,0)</f>
        <v>kEPUB</v>
      </c>
    </row>
    <row r="600" spans="1:11" s="6" customFormat="1" ht="24.75" customHeight="1">
      <c r="A600" s="18">
        <v>597</v>
      </c>
      <c r="B600" s="11" t="s">
        <v>48</v>
      </c>
      <c r="C600" s="14" t="s">
        <v>2667</v>
      </c>
      <c r="D600" s="14" t="s">
        <v>4954</v>
      </c>
      <c r="E600" s="14" t="s">
        <v>83</v>
      </c>
      <c r="F600" s="38">
        <f>VLOOKUP(C600,'[3]청소년용 전자책'!$A$4:$E$1521,2,0)</f>
        <v>19910</v>
      </c>
      <c r="G600" s="11">
        <f>VLOOKUP(C600,'[3]청소년용 전자책'!$A$4:$E$1521,3,0)</f>
        <v>1</v>
      </c>
      <c r="H600" s="7">
        <v>19910</v>
      </c>
      <c r="I600" s="11" t="str">
        <f>VLOOKUP(C600,'[3]청소년용 전자책'!$A$4:$E$1521,4,0)</f>
        <v>4801188850786</v>
      </c>
      <c r="J600" s="11" t="s">
        <v>472</v>
      </c>
      <c r="K600" s="11" t="str">
        <f>VLOOKUP(C600,'[3]청소년용 전자책'!$A$4:$E$1521,5,0)</f>
        <v>kEPUB</v>
      </c>
    </row>
    <row r="601" spans="1:11" s="6" customFormat="1" ht="24.75" customHeight="1">
      <c r="A601" s="18">
        <v>598</v>
      </c>
      <c r="B601" s="11" t="s">
        <v>48</v>
      </c>
      <c r="C601" s="14" t="s">
        <v>2439</v>
      </c>
      <c r="D601" s="14" t="s">
        <v>4766</v>
      </c>
      <c r="E601" s="14" t="s">
        <v>619</v>
      </c>
      <c r="F601" s="38">
        <f>VLOOKUP(C601,'[3]청소년용 전자책'!$A$4:$E$1521,2,0)</f>
        <v>18000</v>
      </c>
      <c r="G601" s="11">
        <f>VLOOKUP(C601,'[3]청소년용 전자책'!$A$4:$E$1521,3,0)</f>
        <v>1</v>
      </c>
      <c r="H601" s="7">
        <v>18000</v>
      </c>
      <c r="I601" s="11" t="str">
        <f>VLOOKUP(C601,'[3]청소년용 전자책'!$A$4:$E$1521,4,0)</f>
        <v>4801186358598</v>
      </c>
      <c r="J601" s="11" t="s">
        <v>5069</v>
      </c>
      <c r="K601" s="11" t="str">
        <f>VLOOKUP(C601,'[3]청소년용 전자책'!$A$4:$E$1521,5,0)</f>
        <v>kEPUB</v>
      </c>
    </row>
    <row r="602" spans="1:11" s="6" customFormat="1" ht="24.75" customHeight="1">
      <c r="A602" s="18">
        <v>599</v>
      </c>
      <c r="B602" s="11" t="s">
        <v>48</v>
      </c>
      <c r="C602" s="14" t="s">
        <v>2060</v>
      </c>
      <c r="D602" s="14" t="s">
        <v>4415</v>
      </c>
      <c r="E602" s="14" t="s">
        <v>4416</v>
      </c>
      <c r="F602" s="38">
        <f>VLOOKUP(C602,'[3]청소년용 전자책'!$A$4:$E$1521,2,0)</f>
        <v>51840</v>
      </c>
      <c r="G602" s="11">
        <f>VLOOKUP(C602,'[3]청소년용 전자책'!$A$4:$E$1521,3,0)</f>
        <v>2</v>
      </c>
      <c r="H602" s="7">
        <v>103680</v>
      </c>
      <c r="I602" s="11" t="str">
        <f>VLOOKUP(C602,'[3]청소년용 전자책'!$A$4:$E$1521,4,0)</f>
        <v>4808933704370</v>
      </c>
      <c r="J602" s="11" t="s">
        <v>563</v>
      </c>
      <c r="K602" s="11" t="str">
        <f>VLOOKUP(C602,'[3]청소년용 전자책'!$A$4:$E$1521,5,0)</f>
        <v>kPDF</v>
      </c>
    </row>
    <row r="603" spans="1:11" s="6" customFormat="1" ht="24.75" customHeight="1">
      <c r="A603" s="11">
        <v>600</v>
      </c>
      <c r="B603" s="11" t="s">
        <v>48</v>
      </c>
      <c r="C603" s="14" t="s">
        <v>2915</v>
      </c>
      <c r="D603" s="14" t="s">
        <v>4768</v>
      </c>
      <c r="E603" s="14" t="s">
        <v>571</v>
      </c>
      <c r="F603" s="38">
        <f>VLOOKUP(C603,'[3]청소년용 전자책'!$A$4:$E$1521,2,0)</f>
        <v>22680</v>
      </c>
      <c r="G603" s="11">
        <f>VLOOKUP(C603,'[3]청소년용 전자책'!$A$4:$E$1521,3,0)</f>
        <v>1</v>
      </c>
      <c r="H603" s="7">
        <v>22680</v>
      </c>
      <c r="I603" s="11" t="str">
        <f>VLOOKUP(C603,'[3]청소년용 전자책'!$A$4:$E$1521,4,0)</f>
        <v>4801160803991</v>
      </c>
      <c r="J603" s="11" t="s">
        <v>563</v>
      </c>
      <c r="K603" s="11" t="str">
        <f>VLOOKUP(C603,'[3]청소년용 전자책'!$A$4:$E$1521,5,0)</f>
        <v>kEPUB</v>
      </c>
    </row>
    <row r="604" spans="1:11" s="6" customFormat="1" ht="24.75" customHeight="1">
      <c r="A604" s="18">
        <v>601</v>
      </c>
      <c r="B604" s="11" t="s">
        <v>48</v>
      </c>
      <c r="C604" s="14" t="s">
        <v>3382</v>
      </c>
      <c r="D604" s="14" t="s">
        <v>4436</v>
      </c>
      <c r="E604" s="14" t="s">
        <v>94</v>
      </c>
      <c r="F604" s="38">
        <f>VLOOKUP(C604,'[3]청소년용 전자책'!$A$4:$E$1521,2,0)</f>
        <v>32400</v>
      </c>
      <c r="G604" s="11">
        <f>VLOOKUP(C604,'[3]청소년용 전자책'!$A$4:$E$1521,3,0)</f>
        <v>2</v>
      </c>
      <c r="H604" s="7">
        <v>64800</v>
      </c>
      <c r="I604" s="11" t="str">
        <f>VLOOKUP(C604,'[3]청소년용 전자책'!$A$4:$E$1521,4,0)</f>
        <v>4808950970666</v>
      </c>
      <c r="J604" s="11" t="s">
        <v>903</v>
      </c>
      <c r="K604" s="11" t="str">
        <f>VLOOKUP(C604,'[3]청소년용 전자책'!$A$4:$E$1521,5,0)</f>
        <v>kEPUB</v>
      </c>
    </row>
    <row r="605" spans="1:11" s="6" customFormat="1" ht="24.75" customHeight="1">
      <c r="A605" s="11">
        <v>602</v>
      </c>
      <c r="B605" s="11" t="s">
        <v>48</v>
      </c>
      <c r="C605" s="14" t="s">
        <v>2588</v>
      </c>
      <c r="D605" s="14" t="s">
        <v>4767</v>
      </c>
      <c r="E605" s="14" t="s">
        <v>184</v>
      </c>
      <c r="F605" s="38">
        <f>VLOOKUP(C605,'[3]청소년용 전자책'!$A$4:$E$1521,2,0)</f>
        <v>19910</v>
      </c>
      <c r="G605" s="11">
        <f>VLOOKUP(C605,'[3]청소년용 전자책'!$A$4:$E$1521,3,0)</f>
        <v>1</v>
      </c>
      <c r="H605" s="7">
        <v>19910</v>
      </c>
      <c r="I605" s="11" t="str">
        <f>VLOOKUP(C605,'[3]청소년용 전자책'!$A$4:$E$1521,4,0)</f>
        <v>4801196793570</v>
      </c>
      <c r="J605" s="11" t="s">
        <v>522</v>
      </c>
      <c r="K605" s="11" t="str">
        <f>VLOOKUP(C605,'[3]청소년용 전자책'!$A$4:$E$1521,5,0)</f>
        <v>kEPUB</v>
      </c>
    </row>
    <row r="606" spans="1:11" s="6" customFormat="1" ht="24.75" customHeight="1">
      <c r="A606" s="11">
        <v>603</v>
      </c>
      <c r="B606" s="11" t="s">
        <v>48</v>
      </c>
      <c r="C606" s="14" t="s">
        <v>3512</v>
      </c>
      <c r="D606" s="14" t="s">
        <v>4327</v>
      </c>
      <c r="E606" s="14" t="s">
        <v>4328</v>
      </c>
      <c r="F606" s="38">
        <f>VLOOKUP(C606,'[3]청소년용 전자책'!$A$4:$E$1521,2,0)</f>
        <v>21600</v>
      </c>
      <c r="G606" s="11">
        <f>VLOOKUP(C606,'[3]청소년용 전자책'!$A$4:$E$1521,3,0)</f>
        <v>1</v>
      </c>
      <c r="H606" s="7">
        <v>21600</v>
      </c>
      <c r="I606" s="11" t="str">
        <f>VLOOKUP(C606,'[3]청소년용 전자책'!$A$4:$E$1521,4,0)</f>
        <v>4808976251664</v>
      </c>
      <c r="J606" s="11" t="s">
        <v>522</v>
      </c>
      <c r="K606" s="11" t="str">
        <f>VLOOKUP(C606,'[3]청소년용 전자책'!$A$4:$E$1521,5,0)</f>
        <v>kPDF</v>
      </c>
    </row>
    <row r="607" spans="1:11" s="6" customFormat="1" ht="24.75" customHeight="1">
      <c r="A607" s="11">
        <v>604</v>
      </c>
      <c r="B607" s="11" t="s">
        <v>48</v>
      </c>
      <c r="C607" s="14" t="s">
        <v>3792</v>
      </c>
      <c r="D607" s="14" t="s">
        <v>1546</v>
      </c>
      <c r="E607" s="14" t="s">
        <v>4250</v>
      </c>
      <c r="F607" s="38">
        <f>VLOOKUP(C607,'[3]청소년용 전자책'!$A$4:$E$1521,2,0)</f>
        <v>30600</v>
      </c>
      <c r="G607" s="11">
        <f>VLOOKUP(C607,'[3]청소년용 전자책'!$A$4:$E$1521,3,0)</f>
        <v>2</v>
      </c>
      <c r="H607" s="7">
        <v>61200</v>
      </c>
      <c r="I607" s="11" t="str">
        <f>VLOOKUP(C607,'[3]청소년용 전자책'!$A$4:$E$1521,4,0)</f>
        <v>4808974431181</v>
      </c>
      <c r="J607" s="11" t="s">
        <v>522</v>
      </c>
      <c r="K607" s="11" t="str">
        <f>VLOOKUP(C607,'[3]청소년용 전자책'!$A$4:$E$1521,5,0)</f>
        <v>kEPUB</v>
      </c>
    </row>
    <row r="608" spans="1:11" s="6" customFormat="1" ht="24.75" customHeight="1">
      <c r="A608" s="18">
        <v>605</v>
      </c>
      <c r="B608" s="11" t="s">
        <v>48</v>
      </c>
      <c r="C608" s="14" t="s">
        <v>3006</v>
      </c>
      <c r="D608" s="14" t="s">
        <v>908</v>
      </c>
      <c r="E608" s="14" t="s">
        <v>880</v>
      </c>
      <c r="F608" s="38">
        <f>VLOOKUP(C608,'[3]청소년용 전자책'!$A$4:$E$1521,2,0)</f>
        <v>18000</v>
      </c>
      <c r="G608" s="11">
        <f>VLOOKUP(C608,'[3]청소년용 전자책'!$A$4:$E$1521,3,0)</f>
        <v>1</v>
      </c>
      <c r="H608" s="7">
        <v>18000</v>
      </c>
      <c r="I608" s="11" t="str">
        <f>VLOOKUP(C608,'[3]청소년용 전자책'!$A$4:$E$1521,4,0)</f>
        <v>4801188296430</v>
      </c>
      <c r="J608" s="11" t="s">
        <v>522</v>
      </c>
      <c r="K608" s="11" t="str">
        <f>VLOOKUP(C608,'[3]청소년용 전자책'!$A$4:$E$1521,5,0)</f>
        <v>kEPUB</v>
      </c>
    </row>
    <row r="609" spans="1:11" s="6" customFormat="1" ht="24.75" customHeight="1">
      <c r="A609" s="18">
        <v>606</v>
      </c>
      <c r="B609" s="11" t="s">
        <v>48</v>
      </c>
      <c r="C609" s="14" t="s">
        <v>3391</v>
      </c>
      <c r="D609" s="14" t="s">
        <v>4427</v>
      </c>
      <c r="E609" s="14" t="s">
        <v>4203</v>
      </c>
      <c r="F609" s="38">
        <f>VLOOKUP(C609,'[3]청소년용 전자책'!$A$4:$E$1521,2,0)</f>
        <v>18900</v>
      </c>
      <c r="G609" s="11">
        <f>VLOOKUP(C609,'[3]청소년용 전자책'!$A$4:$E$1521,3,0)</f>
        <v>1</v>
      </c>
      <c r="H609" s="7">
        <v>18900</v>
      </c>
      <c r="I609" s="11" t="str">
        <f>VLOOKUP(C609,'[3]청소년용 전자책'!$A$4:$E$1521,4,0)</f>
        <v>4801187430149</v>
      </c>
      <c r="J609" s="11" t="s">
        <v>522</v>
      </c>
      <c r="K609" s="11" t="str">
        <f>VLOOKUP(C609,'[3]청소년용 전자책'!$A$4:$E$1521,5,0)</f>
        <v>kEPUB</v>
      </c>
    </row>
    <row r="610" spans="1:11" s="6" customFormat="1" ht="24.75" customHeight="1">
      <c r="A610" s="18">
        <v>607</v>
      </c>
      <c r="B610" s="11" t="s">
        <v>48</v>
      </c>
      <c r="C610" s="14" t="s">
        <v>2921</v>
      </c>
      <c r="D610" s="14" t="s">
        <v>4421</v>
      </c>
      <c r="E610" s="14" t="s">
        <v>4211</v>
      </c>
      <c r="F610" s="38">
        <f>VLOOKUP(C610,'[3]청소년용 전자책'!$A$4:$E$1521,2,0)</f>
        <v>20160</v>
      </c>
      <c r="G610" s="11">
        <f>VLOOKUP(C610,'[3]청소년용 전자책'!$A$4:$E$1521,3,0)</f>
        <v>1</v>
      </c>
      <c r="H610" s="7">
        <v>20160</v>
      </c>
      <c r="I610" s="11" t="str">
        <f>VLOOKUP(C610,'[3]청소년용 전자책'!$A$4:$E$1521,4,0)</f>
        <v>4808976965578</v>
      </c>
      <c r="J610" s="11" t="s">
        <v>522</v>
      </c>
      <c r="K610" s="11" t="str">
        <f>VLOOKUP(C610,'[3]청소년용 전자책'!$A$4:$E$1521,5,0)</f>
        <v>kPDF+kEPUB</v>
      </c>
    </row>
    <row r="611" spans="1:11" s="6" customFormat="1" ht="24.75" customHeight="1">
      <c r="A611" s="11">
        <v>608</v>
      </c>
      <c r="B611" s="11" t="s">
        <v>48</v>
      </c>
      <c r="C611" s="14" t="s">
        <v>3343</v>
      </c>
      <c r="D611" s="14" t="s">
        <v>4437</v>
      </c>
      <c r="E611" s="14" t="s">
        <v>4267</v>
      </c>
      <c r="F611" s="38">
        <f>VLOOKUP(C611,'[3]청소년용 전자책'!$A$4:$E$1521,2,0)</f>
        <v>19910</v>
      </c>
      <c r="G611" s="11">
        <f>VLOOKUP(C611,'[3]청소년용 전자책'!$A$4:$E$1521,3,0)</f>
        <v>1</v>
      </c>
      <c r="H611" s="7">
        <v>19910</v>
      </c>
      <c r="I611" s="11" t="str">
        <f>VLOOKUP(C611,'[3]청소년용 전자책'!$A$4:$E$1521,4,0)</f>
        <v>4808956392769</v>
      </c>
      <c r="J611" s="11" t="s">
        <v>522</v>
      </c>
      <c r="K611" s="11" t="str">
        <f>VLOOKUP(C611,'[3]청소년용 전자책'!$A$4:$E$1521,5,0)</f>
        <v>kPDF+kEPUB</v>
      </c>
    </row>
    <row r="612" spans="1:11" s="6" customFormat="1" ht="24.75" customHeight="1">
      <c r="A612" s="18">
        <v>609</v>
      </c>
      <c r="B612" s="11" t="s">
        <v>48</v>
      </c>
      <c r="C612" s="14" t="s">
        <v>2056</v>
      </c>
      <c r="D612" s="14" t="s">
        <v>4062</v>
      </c>
      <c r="E612" s="14" t="s">
        <v>23</v>
      </c>
      <c r="F612" s="38">
        <f>VLOOKUP(C612,'[3]청소년용 전자책'!$A$4:$E$1521,2,0)</f>
        <v>3960</v>
      </c>
      <c r="G612" s="11">
        <f>VLOOKUP(C612,'[3]청소년용 전자책'!$A$4:$E$1521,3,0)</f>
        <v>1</v>
      </c>
      <c r="H612" s="7">
        <v>3960</v>
      </c>
      <c r="I612" s="11" t="str">
        <f>VLOOKUP(C612,'[3]청소년용 전자책'!$A$4:$E$1521,4,0)</f>
        <v>4801157955405</v>
      </c>
      <c r="J612" s="11" t="s">
        <v>522</v>
      </c>
      <c r="K612" s="11" t="str">
        <f>VLOOKUP(C612,'[3]청소년용 전자책'!$A$4:$E$1521,5,0)</f>
        <v>kEPUB</v>
      </c>
    </row>
    <row r="613" spans="1:11" s="6" customFormat="1" ht="24.75" customHeight="1">
      <c r="A613" s="11">
        <v>610</v>
      </c>
      <c r="B613" s="11" t="s">
        <v>48</v>
      </c>
      <c r="C613" s="14" t="s">
        <v>2322</v>
      </c>
      <c r="D613" s="14" t="s">
        <v>4418</v>
      </c>
      <c r="E613" s="14" t="s">
        <v>619</v>
      </c>
      <c r="F613" s="38">
        <f>VLOOKUP(C613,'[3]청소년용 전자책'!$A$4:$E$1521,2,0)</f>
        <v>17100</v>
      </c>
      <c r="G613" s="11">
        <f>VLOOKUP(C613,'[3]청소년용 전자책'!$A$4:$E$1521,3,0)</f>
        <v>1</v>
      </c>
      <c r="H613" s="7">
        <v>17100</v>
      </c>
      <c r="I613" s="11" t="str">
        <f>VLOOKUP(C613,'[3]청소년용 전자책'!$A$4:$E$1521,4,0)</f>
        <v>4801186358536</v>
      </c>
      <c r="J613" s="11" t="s">
        <v>522</v>
      </c>
      <c r="K613" s="11" t="str">
        <f>VLOOKUP(C613,'[3]청소년용 전자책'!$A$4:$E$1521,5,0)</f>
        <v>kEPUB</v>
      </c>
    </row>
    <row r="614" spans="1:11" s="6" customFormat="1" ht="24.75" customHeight="1">
      <c r="A614" s="11">
        <v>611</v>
      </c>
      <c r="B614" s="11" t="s">
        <v>48</v>
      </c>
      <c r="C614" s="14" t="s">
        <v>2990</v>
      </c>
      <c r="D614" s="14" t="s">
        <v>4451</v>
      </c>
      <c r="E614" s="14" t="s">
        <v>4249</v>
      </c>
      <c r="F614" s="38">
        <f>VLOOKUP(C614,'[3]청소년용 전자책'!$A$4:$E$1521,2,0)</f>
        <v>18900</v>
      </c>
      <c r="G614" s="11">
        <f>VLOOKUP(C614,'[3]청소년용 전자책'!$A$4:$E$1521,3,0)</f>
        <v>1</v>
      </c>
      <c r="H614" s="7">
        <v>18900</v>
      </c>
      <c r="I614" s="11" t="str">
        <f>VLOOKUP(C614,'[3]청소년용 전자책'!$A$4:$E$1521,4,0)</f>
        <v>4801187332542</v>
      </c>
      <c r="J614" s="11" t="s">
        <v>522</v>
      </c>
      <c r="K614" s="11" t="str">
        <f>VLOOKUP(C614,'[3]청소년용 전자책'!$A$4:$E$1521,5,0)</f>
        <v>kEPUB</v>
      </c>
    </row>
    <row r="615" spans="1:11" s="6" customFormat="1" ht="24.75" customHeight="1">
      <c r="A615" s="11">
        <v>612</v>
      </c>
      <c r="B615" s="11" t="s">
        <v>48</v>
      </c>
      <c r="C615" s="14" t="s">
        <v>3441</v>
      </c>
      <c r="D615" s="14" t="s">
        <v>1340</v>
      </c>
      <c r="E615" s="14" t="s">
        <v>384</v>
      </c>
      <c r="F615" s="38">
        <f>VLOOKUP(C615,'[3]청소년용 전자책'!$A$4:$E$1521,2,0)</f>
        <v>46620</v>
      </c>
      <c r="G615" s="11">
        <f>VLOOKUP(C615,'[3]청소년용 전자책'!$A$4:$E$1521,3,0)</f>
        <v>2</v>
      </c>
      <c r="H615" s="7">
        <v>93240</v>
      </c>
      <c r="I615" s="11" t="str">
        <f>VLOOKUP(C615,'[3]청소년용 전자책'!$A$4:$E$1521,4,0)</f>
        <v>4801130614114</v>
      </c>
      <c r="J615" s="11" t="s">
        <v>522</v>
      </c>
      <c r="K615" s="11" t="str">
        <f>VLOOKUP(C615,'[3]청소년용 전자책'!$A$4:$E$1521,5,0)</f>
        <v>kEPUB</v>
      </c>
    </row>
    <row r="616" spans="1:11" s="6" customFormat="1" ht="24.75" customHeight="1">
      <c r="A616" s="18">
        <v>613</v>
      </c>
      <c r="B616" s="11" t="s">
        <v>48</v>
      </c>
      <c r="C616" s="14" t="s">
        <v>2895</v>
      </c>
      <c r="D616" s="14" t="s">
        <v>4955</v>
      </c>
      <c r="E616" s="14" t="s">
        <v>619</v>
      </c>
      <c r="F616" s="38">
        <f>VLOOKUP(C616,'[3]청소년용 전자책'!$A$4:$E$1521,2,0)</f>
        <v>20160</v>
      </c>
      <c r="G616" s="11">
        <f>VLOOKUP(C616,'[3]청소년용 전자책'!$A$4:$E$1521,3,0)</f>
        <v>1</v>
      </c>
      <c r="H616" s="7">
        <v>20160</v>
      </c>
      <c r="I616" s="11" t="str">
        <f>VLOOKUP(C616,'[3]청소년용 전자책'!$A$4:$E$1521,4,0)</f>
        <v>4801186358796</v>
      </c>
      <c r="J616" s="11" t="s">
        <v>522</v>
      </c>
      <c r="K616" s="11" t="str">
        <f>VLOOKUP(C616,'[3]청소년용 전자책'!$A$4:$E$1521,5,0)</f>
        <v>kEPUB</v>
      </c>
    </row>
    <row r="617" spans="1:11" s="6" customFormat="1" ht="24.75" customHeight="1">
      <c r="A617" s="18">
        <v>614</v>
      </c>
      <c r="B617" s="11" t="s">
        <v>48</v>
      </c>
      <c r="C617" s="14" t="s">
        <v>2479</v>
      </c>
      <c r="D617" s="14" t="s">
        <v>4420</v>
      </c>
      <c r="E617" s="14" t="s">
        <v>619</v>
      </c>
      <c r="F617" s="38">
        <f>VLOOKUP(C617,'[3]청소년용 전자책'!$A$4:$E$1521,2,0)</f>
        <v>19800</v>
      </c>
      <c r="G617" s="11">
        <f>VLOOKUP(C617,'[3]청소년용 전자책'!$A$4:$E$1521,3,0)</f>
        <v>1</v>
      </c>
      <c r="H617" s="7">
        <v>19800</v>
      </c>
      <c r="I617" s="11" t="str">
        <f>VLOOKUP(C617,'[3]청소년용 전자책'!$A$4:$E$1521,4,0)</f>
        <v>4801186358611</v>
      </c>
      <c r="J617" s="11" t="s">
        <v>522</v>
      </c>
      <c r="K617" s="11" t="str">
        <f>VLOOKUP(C617,'[3]청소년용 전자책'!$A$4:$E$1521,5,0)</f>
        <v>kEPUB</v>
      </c>
    </row>
    <row r="618" spans="1:11" s="6" customFormat="1" ht="24.75" customHeight="1">
      <c r="A618" s="18">
        <v>615</v>
      </c>
      <c r="B618" s="11" t="s">
        <v>48</v>
      </c>
      <c r="C618" s="14" t="s">
        <v>2902</v>
      </c>
      <c r="D618" s="14" t="s">
        <v>1636</v>
      </c>
      <c r="E618" s="14" t="s">
        <v>1637</v>
      </c>
      <c r="F618" s="38">
        <f>VLOOKUP(C618,'[3]청소년용 전자책'!$A$4:$E$1521,2,0)</f>
        <v>23400</v>
      </c>
      <c r="G618" s="11">
        <f>VLOOKUP(C618,'[3]청소년용 전자책'!$A$4:$E$1521,3,0)</f>
        <v>1</v>
      </c>
      <c r="H618" s="7">
        <v>23400</v>
      </c>
      <c r="I618" s="11" t="str">
        <f>VLOOKUP(C618,'[3]청소년용 전자책'!$A$4:$E$1521,4,0)</f>
        <v>4801187911532</v>
      </c>
      <c r="J618" s="11" t="s">
        <v>522</v>
      </c>
      <c r="K618" s="11" t="str">
        <f>VLOOKUP(C618,'[3]청소년용 전자책'!$A$4:$E$1521,5,0)</f>
        <v>kEPUB</v>
      </c>
    </row>
    <row r="619" spans="1:11" s="6" customFormat="1" ht="24.75" customHeight="1">
      <c r="A619" s="11">
        <v>616</v>
      </c>
      <c r="B619" s="11" t="s">
        <v>48</v>
      </c>
      <c r="C619" s="14" t="s">
        <v>3341</v>
      </c>
      <c r="D619" s="14" t="s">
        <v>4426</v>
      </c>
      <c r="E619" s="14" t="s">
        <v>4291</v>
      </c>
      <c r="F619" s="38">
        <f>VLOOKUP(C619,'[3]청소년용 전자책'!$A$4:$E$1521,2,0)</f>
        <v>25200</v>
      </c>
      <c r="G619" s="11">
        <f>VLOOKUP(C619,'[3]청소년용 전자책'!$A$4:$E$1521,3,0)</f>
        <v>1</v>
      </c>
      <c r="H619" s="7">
        <v>25200</v>
      </c>
      <c r="I619" s="11" t="str">
        <f>VLOOKUP(C619,'[3]청소년용 전자책'!$A$4:$E$1521,4,0)</f>
        <v>4801155425108</v>
      </c>
      <c r="J619" s="11" t="s">
        <v>522</v>
      </c>
      <c r="K619" s="11" t="str">
        <f>VLOOKUP(C619,'[3]청소년용 전자책'!$A$4:$E$1521,5,0)</f>
        <v>kEPUB</v>
      </c>
    </row>
    <row r="620" spans="1:11" s="6" customFormat="1" ht="24.75" customHeight="1">
      <c r="A620" s="18">
        <v>617</v>
      </c>
      <c r="B620" s="11" t="s">
        <v>48</v>
      </c>
      <c r="C620" s="14" t="s">
        <v>3675</v>
      </c>
      <c r="D620" s="14" t="s">
        <v>3981</v>
      </c>
      <c r="E620" s="14" t="s">
        <v>632</v>
      </c>
      <c r="F620" s="38">
        <f>VLOOKUP(C620,'[3]청소년용 전자책'!$A$4:$E$1521,2,0)</f>
        <v>24950</v>
      </c>
      <c r="G620" s="11">
        <f>VLOOKUP(C620,'[3]청소년용 전자책'!$A$4:$E$1521,3,0)</f>
        <v>1</v>
      </c>
      <c r="H620" s="7">
        <v>24950</v>
      </c>
      <c r="I620" s="11" t="str">
        <f>VLOOKUP(C620,'[3]청소년용 전자책'!$A$4:$E$1521,4,0)</f>
        <v>4808974839208</v>
      </c>
      <c r="J620" s="11" t="s">
        <v>522</v>
      </c>
      <c r="K620" s="11" t="str">
        <f>VLOOKUP(C620,'[3]청소년용 전자책'!$A$4:$E$1521,5,0)</f>
        <v>kEPUB</v>
      </c>
    </row>
    <row r="621" spans="1:11" s="6" customFormat="1" ht="24.75" customHeight="1">
      <c r="A621" s="11">
        <v>618</v>
      </c>
      <c r="B621" s="11" t="s">
        <v>48</v>
      </c>
      <c r="C621" s="14" t="s">
        <v>3184</v>
      </c>
      <c r="D621" s="14" t="s">
        <v>4434</v>
      </c>
      <c r="E621" s="14" t="s">
        <v>4435</v>
      </c>
      <c r="F621" s="38">
        <f>VLOOKUP(C621,'[3]청소년용 전자책'!$A$4:$E$1521,2,0)</f>
        <v>14000</v>
      </c>
      <c r="G621" s="11">
        <f>VLOOKUP(C621,'[3]청소년용 전자책'!$A$4:$E$1521,3,0)</f>
        <v>1</v>
      </c>
      <c r="H621" s="7">
        <v>14000</v>
      </c>
      <c r="I621" s="11" t="str">
        <f>VLOOKUP(C621,'[3]청소년용 전자책'!$A$4:$E$1521,4,0)</f>
        <v>4808998205232</v>
      </c>
      <c r="J621" s="11" t="s">
        <v>522</v>
      </c>
      <c r="K621" s="11" t="str">
        <f>VLOOKUP(C621,'[3]청소년용 전자책'!$A$4:$E$1521,5,0)</f>
        <v>kPDF</v>
      </c>
    </row>
    <row r="622" spans="1:11" s="6" customFormat="1" ht="24.75" customHeight="1">
      <c r="A622" s="11">
        <v>619</v>
      </c>
      <c r="B622" s="11" t="s">
        <v>48</v>
      </c>
      <c r="C622" s="14" t="s">
        <v>3509</v>
      </c>
      <c r="D622" s="14" t="s">
        <v>4774</v>
      </c>
      <c r="E622" s="14" t="s">
        <v>880</v>
      </c>
      <c r="F622" s="38">
        <f>VLOOKUP(C622,'[3]청소년용 전자책'!$A$4:$E$1521,2,0)</f>
        <v>15300</v>
      </c>
      <c r="G622" s="11">
        <f>VLOOKUP(C622,'[3]청소년용 전자책'!$A$4:$E$1521,3,0)</f>
        <v>1</v>
      </c>
      <c r="H622" s="7">
        <v>15300</v>
      </c>
      <c r="I622" s="11" t="str">
        <f>VLOOKUP(C622,'[3]청소년용 전자책'!$A$4:$E$1521,4,0)</f>
        <v>4801188296058</v>
      </c>
      <c r="J622" s="11" t="s">
        <v>522</v>
      </c>
      <c r="K622" s="11" t="str">
        <f>VLOOKUP(C622,'[3]청소년용 전자책'!$A$4:$E$1521,5,0)</f>
        <v>kEPUB</v>
      </c>
    </row>
    <row r="623" spans="1:11" s="6" customFormat="1" ht="24.75" customHeight="1">
      <c r="A623" s="11">
        <v>620</v>
      </c>
      <c r="B623" s="11" t="s">
        <v>48</v>
      </c>
      <c r="C623" s="14" t="s">
        <v>3500</v>
      </c>
      <c r="D623" s="14" t="s">
        <v>4426</v>
      </c>
      <c r="E623" s="14" t="s">
        <v>571</v>
      </c>
      <c r="F623" s="38">
        <f>VLOOKUP(C623,'[3]청소년용 전자책'!$A$4:$E$1521,2,0)</f>
        <v>26460</v>
      </c>
      <c r="G623" s="11">
        <f>VLOOKUP(C623,'[3]청소년용 전자책'!$A$4:$E$1521,3,0)</f>
        <v>1</v>
      </c>
      <c r="H623" s="7">
        <v>26460</v>
      </c>
      <c r="I623" s="11" t="str">
        <f>VLOOKUP(C623,'[3]청소년용 전자책'!$A$4:$E$1521,4,0)</f>
        <v>4801160800891</v>
      </c>
      <c r="J623" s="11" t="s">
        <v>522</v>
      </c>
      <c r="K623" s="11" t="str">
        <f>VLOOKUP(C623,'[3]청소년용 전자책'!$A$4:$E$1521,5,0)</f>
        <v>kEPUB</v>
      </c>
    </row>
    <row r="624" spans="1:11" s="6" customFormat="1" ht="24.75" customHeight="1">
      <c r="A624" s="18">
        <v>621</v>
      </c>
      <c r="B624" s="11" t="s">
        <v>48</v>
      </c>
      <c r="C624" s="14" t="s">
        <v>1943</v>
      </c>
      <c r="D624" s="14" t="s">
        <v>4204</v>
      </c>
      <c r="E624" s="14" t="s">
        <v>184</v>
      </c>
      <c r="F624" s="38">
        <f>VLOOKUP(C624,'[3]청소년용 전자책'!$A$4:$E$1521,2,0)</f>
        <v>22680</v>
      </c>
      <c r="G624" s="11">
        <f>VLOOKUP(C624,'[3]청소년용 전자책'!$A$4:$E$1521,3,0)</f>
        <v>1</v>
      </c>
      <c r="H624" s="7">
        <v>22680</v>
      </c>
      <c r="I624" s="11" t="str">
        <f>VLOOKUP(C624,'[3]청소년용 전자책'!$A$4:$E$1521,4,0)</f>
        <v>4801190475397</v>
      </c>
      <c r="J624" s="11" t="s">
        <v>522</v>
      </c>
      <c r="K624" s="11" t="str">
        <f>VLOOKUP(C624,'[3]청소년용 전자책'!$A$4:$E$1521,5,0)</f>
        <v>kEPUB</v>
      </c>
    </row>
    <row r="625" spans="1:11" s="6" customFormat="1" ht="24.75" customHeight="1">
      <c r="A625" s="18">
        <v>622</v>
      </c>
      <c r="B625" s="11" t="s">
        <v>48</v>
      </c>
      <c r="C625" s="14" t="s">
        <v>1983</v>
      </c>
      <c r="D625" s="14" t="s">
        <v>521</v>
      </c>
      <c r="E625" s="14" t="s">
        <v>23</v>
      </c>
      <c r="F625" s="38">
        <f>VLOOKUP(C625,'[3]청소년용 전자책'!$A$4:$E$1521,2,0)</f>
        <v>5400</v>
      </c>
      <c r="G625" s="11">
        <f>VLOOKUP(C625,'[3]청소년용 전자책'!$A$4:$E$1521,3,0)</f>
        <v>1</v>
      </c>
      <c r="H625" s="7">
        <v>5400</v>
      </c>
      <c r="I625" s="11" t="str">
        <f>VLOOKUP(C625,'[3]청소년용 전자책'!$A$4:$E$1521,4,0)</f>
        <v>4801157955047</v>
      </c>
      <c r="J625" s="11" t="s">
        <v>522</v>
      </c>
      <c r="K625" s="11" t="str">
        <f>VLOOKUP(C625,'[3]청소년용 전자책'!$A$4:$E$1521,5,0)</f>
        <v>kEPUB</v>
      </c>
    </row>
    <row r="626" spans="1:11" s="6" customFormat="1" ht="24.75" customHeight="1">
      <c r="A626" s="18">
        <v>623</v>
      </c>
      <c r="B626" s="11" t="s">
        <v>48</v>
      </c>
      <c r="C626" s="14" t="s">
        <v>1965</v>
      </c>
      <c r="D626" s="14" t="s">
        <v>4261</v>
      </c>
      <c r="E626" s="14" t="s">
        <v>11</v>
      </c>
      <c r="F626" s="38">
        <f>VLOOKUP(C626,'[3]청소년용 전자책'!$A$4:$E$1521,2,0)</f>
        <v>28000</v>
      </c>
      <c r="G626" s="11">
        <f>VLOOKUP(C626,'[3]청소년용 전자책'!$A$4:$E$1521,3,0)</f>
        <v>2</v>
      </c>
      <c r="H626" s="7">
        <v>56000</v>
      </c>
      <c r="I626" s="11" t="str">
        <f>VLOOKUP(C626,'[3]청소년용 전자책'!$A$4:$E$1521,4,0)</f>
        <v>4808901214924</v>
      </c>
      <c r="J626" s="11" t="s">
        <v>522</v>
      </c>
      <c r="K626" s="11" t="str">
        <f>VLOOKUP(C626,'[3]청소년용 전자책'!$A$4:$E$1521,5,0)</f>
        <v>kEPUB</v>
      </c>
    </row>
    <row r="627" spans="1:11" s="6" customFormat="1" ht="24.75" customHeight="1">
      <c r="A627" s="11">
        <v>624</v>
      </c>
      <c r="B627" s="11" t="s">
        <v>48</v>
      </c>
      <c r="C627" s="14" t="s">
        <v>3538</v>
      </c>
      <c r="D627" s="14" t="s">
        <v>4087</v>
      </c>
      <c r="E627" s="14" t="s">
        <v>4431</v>
      </c>
      <c r="F627" s="38">
        <f>VLOOKUP(C627,'[3]청소년용 전자책'!$A$4:$E$1521,2,0)</f>
        <v>25200</v>
      </c>
      <c r="G627" s="11">
        <f>VLOOKUP(C627,'[3]청소년용 전자책'!$A$4:$E$1521,3,0)</f>
        <v>1</v>
      </c>
      <c r="H627" s="7">
        <v>25200</v>
      </c>
      <c r="I627" s="11" t="str">
        <f>VLOOKUP(C627,'[3]청소년용 전자책'!$A$4:$E$1521,4,0)</f>
        <v>4801187400203</v>
      </c>
      <c r="J627" s="11" t="s">
        <v>522</v>
      </c>
      <c r="K627" s="11" t="str">
        <f>VLOOKUP(C627,'[3]청소년용 전자책'!$A$4:$E$1521,5,0)</f>
        <v>kPDF+kEPUB</v>
      </c>
    </row>
    <row r="628" spans="1:11" s="6" customFormat="1" ht="24.75" customHeight="1">
      <c r="A628" s="18">
        <v>625</v>
      </c>
      <c r="B628" s="11" t="s">
        <v>48</v>
      </c>
      <c r="C628" s="14" t="s">
        <v>3564</v>
      </c>
      <c r="D628" s="14" t="s">
        <v>4427</v>
      </c>
      <c r="E628" s="14" t="s">
        <v>4378</v>
      </c>
      <c r="F628" s="38">
        <f>VLOOKUP(C628,'[3]청소년용 전자책'!$A$4:$E$1521,2,0)</f>
        <v>20160</v>
      </c>
      <c r="G628" s="11">
        <f>VLOOKUP(C628,'[3]청소년용 전자책'!$A$4:$E$1521,3,0)</f>
        <v>1</v>
      </c>
      <c r="H628" s="7">
        <v>20160</v>
      </c>
      <c r="I628" s="11" t="str">
        <f>VLOOKUP(C628,'[3]청소년용 전자책'!$A$4:$E$1521,4,0)</f>
        <v>4801186542447</v>
      </c>
      <c r="J628" s="11" t="s">
        <v>522</v>
      </c>
      <c r="K628" s="11" t="str">
        <f>VLOOKUP(C628,'[3]청소년용 전자책'!$A$4:$E$1521,5,0)</f>
        <v>kEPUB</v>
      </c>
    </row>
    <row r="629" spans="1:11" s="6" customFormat="1" ht="24.75" customHeight="1">
      <c r="A629" s="11">
        <v>626</v>
      </c>
      <c r="B629" s="11" t="s">
        <v>48</v>
      </c>
      <c r="C629" s="14" t="s">
        <v>2441</v>
      </c>
      <c r="D629" s="14" t="s">
        <v>1171</v>
      </c>
      <c r="E629" s="14" t="s">
        <v>23</v>
      </c>
      <c r="F629" s="38">
        <f>VLOOKUP(C629,'[3]청소년용 전자책'!$A$4:$E$1521,2,0)</f>
        <v>13860</v>
      </c>
      <c r="G629" s="11">
        <f>VLOOKUP(C629,'[3]청소년용 전자책'!$A$4:$E$1521,3,0)</f>
        <v>1</v>
      </c>
      <c r="H629" s="7">
        <v>13860</v>
      </c>
      <c r="I629" s="11" t="str">
        <f>VLOOKUP(C629,'[3]청소년용 전자책'!$A$4:$E$1521,4,0)</f>
        <v>4801157955184</v>
      </c>
      <c r="J629" s="11" t="s">
        <v>522</v>
      </c>
      <c r="K629" s="11" t="str">
        <f>VLOOKUP(C629,'[3]청소년용 전자책'!$A$4:$E$1521,5,0)</f>
        <v>kEPUB</v>
      </c>
    </row>
    <row r="630" spans="1:11" s="6" customFormat="1" ht="24.75" customHeight="1">
      <c r="A630" s="11">
        <v>627</v>
      </c>
      <c r="B630" s="11" t="s">
        <v>60</v>
      </c>
      <c r="C630" s="14" t="s">
        <v>1299</v>
      </c>
      <c r="D630" s="14" t="s">
        <v>985</v>
      </c>
      <c r="E630" s="14" t="s">
        <v>937</v>
      </c>
      <c r="F630" s="38">
        <f>VLOOKUP(C630,'[3]청소년용 전자책'!$A$4:$E$1521,2,0)</f>
        <v>20160</v>
      </c>
      <c r="G630" s="11">
        <f>VLOOKUP(C630,'[3]청소년용 전자책'!$A$4:$E$1521,3,0)</f>
        <v>1</v>
      </c>
      <c r="H630" s="7">
        <v>20160</v>
      </c>
      <c r="I630" s="11" t="str">
        <f>VLOOKUP(C630,'[3]청소년용 전자책'!$A$4:$E$1521,4,0)</f>
        <v>4801157802624</v>
      </c>
      <c r="J630" s="11" t="s">
        <v>870</v>
      </c>
      <c r="K630" s="11" t="str">
        <f>VLOOKUP(C630,'[3]청소년용 전자책'!$A$4:$E$1521,5,0)</f>
        <v>kEPUB</v>
      </c>
    </row>
    <row r="631" spans="1:11" s="6" customFormat="1" ht="24.75" customHeight="1">
      <c r="A631" s="11">
        <v>628</v>
      </c>
      <c r="B631" s="11" t="s">
        <v>60</v>
      </c>
      <c r="C631" s="14" t="s">
        <v>3465</v>
      </c>
      <c r="D631" s="14" t="s">
        <v>4761</v>
      </c>
      <c r="E631" s="14" t="s">
        <v>4394</v>
      </c>
      <c r="F631" s="38">
        <f>VLOOKUP(C631,'[3]청소년용 전자책'!$A$4:$E$1521,2,0)</f>
        <v>18720</v>
      </c>
      <c r="G631" s="11">
        <f>VLOOKUP(C631,'[3]청소년용 전자책'!$A$4:$E$1521,3,0)</f>
        <v>1</v>
      </c>
      <c r="H631" s="7">
        <v>18720</v>
      </c>
      <c r="I631" s="11" t="str">
        <f>VLOOKUP(C631,'[3]청소년용 전자책'!$A$4:$E$1521,4,0)</f>
        <v>4808968570803</v>
      </c>
      <c r="J631" s="11" t="s">
        <v>870</v>
      </c>
      <c r="K631" s="11" t="str">
        <f>VLOOKUP(C631,'[3]청소년용 전자책'!$A$4:$E$1521,5,0)</f>
        <v>kPDF+kEPUB</v>
      </c>
    </row>
    <row r="632" spans="1:11" s="6" customFormat="1" ht="24.75" customHeight="1">
      <c r="A632" s="18">
        <v>629</v>
      </c>
      <c r="B632" s="11" t="s">
        <v>60</v>
      </c>
      <c r="C632" s="14" t="s">
        <v>3325</v>
      </c>
      <c r="D632" s="14" t="s">
        <v>4412</v>
      </c>
      <c r="E632" s="14" t="s">
        <v>4361</v>
      </c>
      <c r="F632" s="38">
        <f>VLOOKUP(C632,'[3]청소년용 전자책'!$A$4:$E$1521,2,0)</f>
        <v>21600</v>
      </c>
      <c r="G632" s="11">
        <f>VLOOKUP(C632,'[3]청소년용 전자책'!$A$4:$E$1521,3,0)</f>
        <v>1</v>
      </c>
      <c r="H632" s="7">
        <v>21600</v>
      </c>
      <c r="I632" s="11" t="str">
        <f>VLOOKUP(C632,'[3]청소년용 전자책'!$A$4:$E$1521,4,0)</f>
        <v>4801185954258</v>
      </c>
      <c r="J632" s="11" t="s">
        <v>433</v>
      </c>
      <c r="K632" s="11" t="str">
        <f>VLOOKUP(C632,'[3]청소년용 전자책'!$A$4:$E$1521,5,0)</f>
        <v>kEPUB</v>
      </c>
    </row>
    <row r="633" spans="1:11" s="6" customFormat="1" ht="24.75" customHeight="1">
      <c r="A633" s="18">
        <v>630</v>
      </c>
      <c r="B633" s="11" t="s">
        <v>60</v>
      </c>
      <c r="C633" s="14" t="s">
        <v>1757</v>
      </c>
      <c r="D633" s="14" t="s">
        <v>146</v>
      </c>
      <c r="E633" s="14" t="s">
        <v>45</v>
      </c>
      <c r="F633" s="38">
        <f>VLOOKUP(C633,'[3]청소년용 전자책'!$A$4:$E$1521,2,0)</f>
        <v>19620</v>
      </c>
      <c r="G633" s="11">
        <f>VLOOKUP(C633,'[3]청소년용 전자책'!$A$4:$E$1521,3,0)</f>
        <v>1</v>
      </c>
      <c r="H633" s="7">
        <v>19620</v>
      </c>
      <c r="I633" s="11" t="str">
        <f>VLOOKUP(C633,'[3]청소년용 전자책'!$A$4:$E$1521,4,0)</f>
        <v>4801155812434</v>
      </c>
      <c r="J633" s="11" t="s">
        <v>433</v>
      </c>
      <c r="K633" s="11" t="str">
        <f>VLOOKUP(C633,'[3]청소년용 전자책'!$A$4:$E$1521,5,0)</f>
        <v>kEPUB</v>
      </c>
    </row>
    <row r="634" spans="1:11" s="6" customFormat="1" ht="24.75" customHeight="1">
      <c r="A634" s="18">
        <v>631</v>
      </c>
      <c r="B634" s="11" t="s">
        <v>60</v>
      </c>
      <c r="C634" s="14" t="s">
        <v>3320</v>
      </c>
      <c r="D634" s="14" t="s">
        <v>4413</v>
      </c>
      <c r="E634" s="14" t="s">
        <v>720</v>
      </c>
      <c r="F634" s="38">
        <f>VLOOKUP(C634,'[3]청소년용 전자책'!$A$4:$E$1521,2,0)</f>
        <v>18900</v>
      </c>
      <c r="G634" s="11">
        <f>VLOOKUP(C634,'[3]청소년용 전자책'!$A$4:$E$1521,3,0)</f>
        <v>1</v>
      </c>
      <c r="H634" s="7">
        <v>18900</v>
      </c>
      <c r="I634" s="11" t="str">
        <f>VLOOKUP(C634,'[3]청소년용 전자책'!$A$4:$E$1521,4,0)</f>
        <v>4801156331460</v>
      </c>
      <c r="J634" s="11" t="s">
        <v>653</v>
      </c>
      <c r="K634" s="11" t="str">
        <f>VLOOKUP(C634,'[3]청소년용 전자책'!$A$4:$E$1521,5,0)</f>
        <v>kPDF</v>
      </c>
    </row>
    <row r="635" spans="1:11" s="6" customFormat="1" ht="24.75" customHeight="1">
      <c r="A635" s="11">
        <v>632</v>
      </c>
      <c r="B635" s="11" t="s">
        <v>60</v>
      </c>
      <c r="C635" s="14" t="s">
        <v>1907</v>
      </c>
      <c r="D635" s="14" t="s">
        <v>984</v>
      </c>
      <c r="E635" s="14" t="s">
        <v>97</v>
      </c>
      <c r="F635" s="38">
        <f>VLOOKUP(C635,'[3]청소년용 전자책'!$A$4:$E$1521,2,0)</f>
        <v>23400</v>
      </c>
      <c r="G635" s="11">
        <f>VLOOKUP(C635,'[3]청소년용 전자책'!$A$4:$E$1521,3,0)</f>
        <v>1</v>
      </c>
      <c r="H635" s="7">
        <v>23400</v>
      </c>
      <c r="I635" s="11" t="str">
        <f>VLOOKUP(C635,'[3]청소년용 전자책'!$A$4:$E$1521,4,0)</f>
        <v>4801157686620</v>
      </c>
      <c r="J635" s="11" t="s">
        <v>603</v>
      </c>
      <c r="K635" s="11" t="str">
        <f>VLOOKUP(C635,'[3]청소년용 전자책'!$A$4:$E$1521,5,0)</f>
        <v>kPDF</v>
      </c>
    </row>
    <row r="636" spans="1:11" s="6" customFormat="1" ht="24.75" customHeight="1">
      <c r="A636" s="18">
        <v>633</v>
      </c>
      <c r="B636" s="11" t="s">
        <v>60</v>
      </c>
      <c r="C636" s="14" t="s">
        <v>3223</v>
      </c>
      <c r="D636" s="14" t="s">
        <v>4414</v>
      </c>
      <c r="E636" s="14" t="s">
        <v>4406</v>
      </c>
      <c r="F636" s="38">
        <f>VLOOKUP(C636,'[3]청소년용 전자책'!$A$4:$E$1521,2,0)</f>
        <v>19500</v>
      </c>
      <c r="G636" s="11">
        <f>VLOOKUP(C636,'[3]청소년용 전자책'!$A$4:$E$1521,3,0)</f>
        <v>5</v>
      </c>
      <c r="H636" s="7">
        <v>97500</v>
      </c>
      <c r="I636" s="11" t="str">
        <f>VLOOKUP(C636,'[3]청소년용 전자책'!$A$4:$E$1521,4,0)</f>
        <v>4808961962506</v>
      </c>
      <c r="J636" s="11" t="s">
        <v>603</v>
      </c>
      <c r="K636" s="11" t="str">
        <f>VLOOKUP(C636,'[3]청소년용 전자책'!$A$4:$E$1521,5,0)</f>
        <v>kEPUB</v>
      </c>
    </row>
    <row r="637" spans="1:11" s="6" customFormat="1" ht="24.75" customHeight="1">
      <c r="A637" s="11">
        <v>634</v>
      </c>
      <c r="B637" s="11" t="s">
        <v>60</v>
      </c>
      <c r="C637" s="14" t="s">
        <v>1992</v>
      </c>
      <c r="D637" s="14" t="s">
        <v>1015</v>
      </c>
      <c r="E637" s="14" t="s">
        <v>537</v>
      </c>
      <c r="F637" s="38">
        <f>VLOOKUP(C637,'[3]청소년용 전자책'!$A$4:$E$1521,2,0)</f>
        <v>22680</v>
      </c>
      <c r="G637" s="11">
        <f>VLOOKUP(C637,'[3]청소년용 전자책'!$A$4:$E$1521,3,0)</f>
        <v>1</v>
      </c>
      <c r="H637" s="7">
        <v>22680</v>
      </c>
      <c r="I637" s="11" t="str">
        <f>VLOOKUP(C637,'[3]청소년용 전자책'!$A$4:$E$1521,4,0)</f>
        <v>4801190776289</v>
      </c>
      <c r="J637" s="11" t="s">
        <v>603</v>
      </c>
      <c r="K637" s="11" t="str">
        <f>VLOOKUP(C637,'[3]청소년용 전자책'!$A$4:$E$1521,5,0)</f>
        <v>kEPUB</v>
      </c>
    </row>
    <row r="638" spans="1:11" s="6" customFormat="1" ht="24.75" customHeight="1">
      <c r="A638" s="11">
        <v>635</v>
      </c>
      <c r="B638" s="11" t="s">
        <v>60</v>
      </c>
      <c r="C638" s="14" t="s">
        <v>2015</v>
      </c>
      <c r="D638" s="14" t="s">
        <v>4397</v>
      </c>
      <c r="E638" s="14" t="s">
        <v>244</v>
      </c>
      <c r="F638" s="38">
        <f>VLOOKUP(C638,'[3]청소년용 전자책'!$A$4:$E$1521,2,0)</f>
        <v>36000</v>
      </c>
      <c r="G638" s="11">
        <f>VLOOKUP(C638,'[3]청소년용 전자책'!$A$4:$E$1521,3,0)</f>
        <v>1</v>
      </c>
      <c r="H638" s="7">
        <v>36000</v>
      </c>
      <c r="I638" s="11" t="str">
        <f>VLOOKUP(C638,'[3]청소년용 전자책'!$A$4:$E$1521,4,0)</f>
        <v>4808970415857</v>
      </c>
      <c r="J638" s="11" t="s">
        <v>603</v>
      </c>
      <c r="K638" s="11" t="str">
        <f>VLOOKUP(C638,'[3]청소년용 전자책'!$A$4:$E$1521,5,0)</f>
        <v>kPDF</v>
      </c>
    </row>
    <row r="639" spans="1:11" s="6" customFormat="1" ht="24.75" customHeight="1">
      <c r="A639" s="11">
        <v>636</v>
      </c>
      <c r="B639" s="11" t="s">
        <v>60</v>
      </c>
      <c r="C639" s="14" t="s">
        <v>2448</v>
      </c>
      <c r="D639" s="14" t="s">
        <v>4949</v>
      </c>
      <c r="E639" s="14" t="s">
        <v>4406</v>
      </c>
      <c r="F639" s="38">
        <f>VLOOKUP(C639,'[3]청소년용 전자책'!$A$4:$E$1521,2,0)</f>
        <v>16000</v>
      </c>
      <c r="G639" s="11">
        <f>VLOOKUP(C639,'[3]청소년용 전자책'!$A$4:$E$1521,3,0)</f>
        <v>5</v>
      </c>
      <c r="H639" s="7">
        <v>80000</v>
      </c>
      <c r="I639" s="11" t="str">
        <f>VLOOKUP(C639,'[3]청소년용 전자책'!$A$4:$E$1521,4,0)</f>
        <v>4808961963541</v>
      </c>
      <c r="J639" s="11" t="s">
        <v>603</v>
      </c>
      <c r="K639" s="11" t="str">
        <f>VLOOKUP(C639,'[3]청소년용 전자책'!$A$4:$E$1521,5,0)</f>
        <v>kEPUB</v>
      </c>
    </row>
    <row r="640" spans="1:11" s="6" customFormat="1" ht="24.75" customHeight="1">
      <c r="A640" s="18">
        <v>637</v>
      </c>
      <c r="B640" s="11" t="s">
        <v>60</v>
      </c>
      <c r="C640" s="14" t="s">
        <v>3353</v>
      </c>
      <c r="D640" s="14" t="s">
        <v>4408</v>
      </c>
      <c r="E640" s="14" t="s">
        <v>4406</v>
      </c>
      <c r="F640" s="38">
        <f>VLOOKUP(C640,'[3]청소년용 전자책'!$A$4:$E$1521,2,0)</f>
        <v>18000</v>
      </c>
      <c r="G640" s="11">
        <f>VLOOKUP(C640,'[3]청소년용 전자책'!$A$4:$E$1521,3,0)</f>
        <v>5</v>
      </c>
      <c r="H640" s="7">
        <v>90000</v>
      </c>
      <c r="I640" s="11" t="str">
        <f>VLOOKUP(C640,'[3]청소년용 전자책'!$A$4:$E$1521,4,0)</f>
        <v>4808961962902</v>
      </c>
      <c r="J640" s="11" t="s">
        <v>603</v>
      </c>
      <c r="K640" s="11" t="str">
        <f>VLOOKUP(C640,'[3]청소년용 전자책'!$A$4:$E$1521,5,0)</f>
        <v>kEPUB</v>
      </c>
    </row>
    <row r="641" spans="1:11" s="6" customFormat="1" ht="24.75" customHeight="1">
      <c r="A641" s="18">
        <v>638</v>
      </c>
      <c r="B641" s="11" t="s">
        <v>60</v>
      </c>
      <c r="C641" s="14" t="s">
        <v>3348</v>
      </c>
      <c r="D641" s="14" t="s">
        <v>4411</v>
      </c>
      <c r="E641" s="14" t="s">
        <v>1368</v>
      </c>
      <c r="F641" s="38">
        <f>VLOOKUP(C641,'[3]청소년용 전자책'!$A$4:$E$1521,2,0)</f>
        <v>22680</v>
      </c>
      <c r="G641" s="11">
        <f>VLOOKUP(C641,'[3]청소년용 전자책'!$A$4:$E$1521,3,0)</f>
        <v>1</v>
      </c>
      <c r="H641" s="7">
        <v>22680</v>
      </c>
      <c r="I641" s="11" t="str">
        <f>VLOOKUP(C641,'[3]청소년용 전자책'!$A$4:$E$1521,4,0)</f>
        <v>4801186361420</v>
      </c>
      <c r="J641" s="11" t="s">
        <v>603</v>
      </c>
      <c r="K641" s="11" t="str">
        <f>VLOOKUP(C641,'[3]청소년용 전자책'!$A$4:$E$1521,5,0)</f>
        <v>kEPUB</v>
      </c>
    </row>
    <row r="642" spans="1:11" s="6" customFormat="1" ht="24.75" customHeight="1">
      <c r="A642" s="18">
        <v>639</v>
      </c>
      <c r="B642" s="11" t="s">
        <v>60</v>
      </c>
      <c r="C642" s="14" t="s">
        <v>1790</v>
      </c>
      <c r="D642" s="14" t="s">
        <v>1212</v>
      </c>
      <c r="E642" s="14" t="s">
        <v>160</v>
      </c>
      <c r="F642" s="38">
        <f>VLOOKUP(C642,'[3]청소년용 전자책'!$A$4:$E$1521,2,0)</f>
        <v>30240</v>
      </c>
      <c r="G642" s="11">
        <f>VLOOKUP(C642,'[3]청소년용 전자책'!$A$4:$E$1521,3,0)</f>
        <v>1</v>
      </c>
      <c r="H642" s="7">
        <v>30240</v>
      </c>
      <c r="I642" s="11" t="str">
        <f>VLOOKUP(C642,'[3]청소년용 전자책'!$A$4:$E$1521,4,0)</f>
        <v>4808968331862</v>
      </c>
      <c r="J642" s="11" t="s">
        <v>603</v>
      </c>
      <c r="K642" s="11" t="str">
        <f>VLOOKUP(C642,'[3]청소년용 전자책'!$A$4:$E$1521,5,0)</f>
        <v>kEPUB</v>
      </c>
    </row>
    <row r="643" spans="1:11" s="6" customFormat="1" ht="24.75" customHeight="1">
      <c r="A643" s="11">
        <v>640</v>
      </c>
      <c r="B643" s="11" t="s">
        <v>60</v>
      </c>
      <c r="C643" s="14" t="s">
        <v>3174</v>
      </c>
      <c r="D643" s="14" t="s">
        <v>4762</v>
      </c>
      <c r="E643" s="14" t="s">
        <v>4763</v>
      </c>
      <c r="F643" s="38">
        <f>VLOOKUP(C643,'[3]청소년용 전자책'!$A$4:$E$1521,2,0)</f>
        <v>14400</v>
      </c>
      <c r="G643" s="11">
        <f>VLOOKUP(C643,'[3]청소년용 전자책'!$A$4:$E$1521,3,0)</f>
        <v>1</v>
      </c>
      <c r="H643" s="7">
        <v>14400</v>
      </c>
      <c r="I643" s="11" t="str">
        <f>VLOOKUP(C643,'[3]청소년용 전자책'!$A$4:$E$1521,4,0)</f>
        <v>4808996206521</v>
      </c>
      <c r="J643" s="11" t="s">
        <v>603</v>
      </c>
      <c r="K643" s="11" t="str">
        <f>VLOOKUP(C643,'[3]청소년용 전자책'!$A$4:$E$1521,5,0)</f>
        <v>kEPUB</v>
      </c>
    </row>
    <row r="644" spans="1:11" s="6" customFormat="1" ht="24.75" customHeight="1">
      <c r="A644" s="18">
        <v>641</v>
      </c>
      <c r="B644" s="11" t="s">
        <v>60</v>
      </c>
      <c r="C644" s="14" t="s">
        <v>3568</v>
      </c>
      <c r="D644" s="14" t="s">
        <v>4214</v>
      </c>
      <c r="E644" s="14" t="s">
        <v>178</v>
      </c>
      <c r="F644" s="38">
        <f>VLOOKUP(C644,'[3]청소년용 전자책'!$A$4:$E$1521,2,0)</f>
        <v>18900</v>
      </c>
      <c r="G644" s="11">
        <f>VLOOKUP(C644,'[3]청소년용 전자책'!$A$4:$E$1521,3,0)</f>
        <v>1</v>
      </c>
      <c r="H644" s="7">
        <v>18900</v>
      </c>
      <c r="I644" s="11" t="str">
        <f>VLOOKUP(C644,'[3]청소년용 전자책'!$A$4:$E$1521,4,0)</f>
        <v>4801186650449</v>
      </c>
      <c r="J644" s="11" t="s">
        <v>603</v>
      </c>
      <c r="K644" s="11" t="str">
        <f>VLOOKUP(C644,'[3]청소년용 전자책'!$A$4:$E$1521,5,0)</f>
        <v>kPDF</v>
      </c>
    </row>
    <row r="645" spans="1:11" s="6" customFormat="1" ht="24.75" customHeight="1">
      <c r="A645" s="11">
        <v>642</v>
      </c>
      <c r="B645" s="11" t="s">
        <v>60</v>
      </c>
      <c r="C645" s="14" t="s">
        <v>3542</v>
      </c>
      <c r="D645" s="14" t="s">
        <v>4399</v>
      </c>
      <c r="E645" s="14" t="s">
        <v>636</v>
      </c>
      <c r="F645" s="38">
        <f>VLOOKUP(C645,'[3]청소년용 전자책'!$A$4:$E$1521,2,0)</f>
        <v>20160</v>
      </c>
      <c r="G645" s="11">
        <f>VLOOKUP(C645,'[3]청소년용 전자책'!$A$4:$E$1521,3,0)</f>
        <v>1</v>
      </c>
      <c r="H645" s="7">
        <v>20160</v>
      </c>
      <c r="I645" s="11" t="str">
        <f>VLOOKUP(C645,'[3]청소년용 전자책'!$A$4:$E$1521,4,0)</f>
        <v>4801155427898</v>
      </c>
      <c r="J645" s="11" t="s">
        <v>603</v>
      </c>
      <c r="K645" s="11" t="str">
        <f>VLOOKUP(C645,'[3]청소년용 전자책'!$A$4:$E$1521,5,0)</f>
        <v>kEPUB</v>
      </c>
    </row>
    <row r="646" spans="1:11" s="6" customFormat="1" ht="24.75" customHeight="1">
      <c r="A646" s="11">
        <v>643</v>
      </c>
      <c r="B646" s="11" t="s">
        <v>60</v>
      </c>
      <c r="C646" s="14" t="s">
        <v>3731</v>
      </c>
      <c r="D646" s="14" t="s">
        <v>4404</v>
      </c>
      <c r="E646" s="14" t="s">
        <v>4405</v>
      </c>
      <c r="F646" s="38">
        <f>VLOOKUP(C646,'[3]청소년용 전자책'!$A$4:$E$1521,2,0)</f>
        <v>43200</v>
      </c>
      <c r="G646" s="11">
        <f>VLOOKUP(C646,'[3]청소년용 전자책'!$A$4:$E$1521,3,0)</f>
        <v>2</v>
      </c>
      <c r="H646" s="7">
        <v>86400</v>
      </c>
      <c r="I646" s="11" t="str">
        <f>VLOOKUP(C646,'[3]청소년용 전자책'!$A$4:$E$1521,4,0)</f>
        <v>4808930106207</v>
      </c>
      <c r="J646" s="11" t="s">
        <v>603</v>
      </c>
      <c r="K646" s="11" t="str">
        <f>VLOOKUP(C646,'[3]청소년용 전자책'!$A$4:$E$1521,5,0)</f>
        <v>kEPUB</v>
      </c>
    </row>
    <row r="647" spans="1:11" s="6" customFormat="1" ht="24.75" customHeight="1">
      <c r="A647" s="11">
        <v>644</v>
      </c>
      <c r="B647" s="11" t="s">
        <v>60</v>
      </c>
      <c r="C647" s="14" t="s">
        <v>2994</v>
      </c>
      <c r="D647" s="14" t="s">
        <v>768</v>
      </c>
      <c r="E647" s="14" t="s">
        <v>121</v>
      </c>
      <c r="F647" s="38">
        <f>VLOOKUP(C647,'[3]청소년용 전자책'!$A$4:$E$1521,2,0)</f>
        <v>23310</v>
      </c>
      <c r="G647" s="11">
        <f>VLOOKUP(C647,'[3]청소년용 전자책'!$A$4:$E$1521,3,0)</f>
        <v>1</v>
      </c>
      <c r="H647" s="7">
        <v>23310</v>
      </c>
      <c r="I647" s="11" t="str">
        <f>VLOOKUP(C647,'[3]청소년용 전자책'!$A$4:$E$1521,4,0)</f>
        <v>4801190931107</v>
      </c>
      <c r="J647" s="11" t="s">
        <v>603</v>
      </c>
      <c r="K647" s="11" t="str">
        <f>VLOOKUP(C647,'[3]청소년용 전자책'!$A$4:$E$1521,5,0)</f>
        <v>kEPUB</v>
      </c>
    </row>
    <row r="648" spans="1:11" s="6" customFormat="1" ht="24.75" customHeight="1">
      <c r="A648" s="18">
        <v>645</v>
      </c>
      <c r="B648" s="11" t="s">
        <v>60</v>
      </c>
      <c r="C648" s="14" t="s">
        <v>3155</v>
      </c>
      <c r="D648" s="14" t="s">
        <v>4401</v>
      </c>
      <c r="E648" s="14" t="s">
        <v>83</v>
      </c>
      <c r="F648" s="38">
        <f>VLOOKUP(C648,'[3]청소년용 전자책'!$A$4:$E$1521,2,0)</f>
        <v>20790</v>
      </c>
      <c r="G648" s="11">
        <f>VLOOKUP(C648,'[3]청소년용 전자책'!$A$4:$E$1521,3,0)</f>
        <v>1</v>
      </c>
      <c r="H648" s="7">
        <v>20790</v>
      </c>
      <c r="I648" s="11" t="str">
        <f>VLOOKUP(C648,'[3]청소년용 전자책'!$A$4:$E$1521,4,0)</f>
        <v>4801191013178</v>
      </c>
      <c r="J648" s="11" t="s">
        <v>603</v>
      </c>
      <c r="K648" s="11" t="str">
        <f>VLOOKUP(C648,'[3]청소년용 전자책'!$A$4:$E$1521,5,0)</f>
        <v>kEPUB</v>
      </c>
    </row>
    <row r="649" spans="1:11" s="6" customFormat="1" ht="24.75" customHeight="1">
      <c r="A649" s="18">
        <v>646</v>
      </c>
      <c r="B649" s="11" t="s">
        <v>60</v>
      </c>
      <c r="C649" s="14" t="s">
        <v>2145</v>
      </c>
      <c r="D649" s="14" t="s">
        <v>4948</v>
      </c>
      <c r="E649" s="14" t="s">
        <v>99</v>
      </c>
      <c r="F649" s="38">
        <f>VLOOKUP(C649,'[3]청소년용 전자책'!$A$4:$E$1521,2,0)</f>
        <v>32400</v>
      </c>
      <c r="G649" s="11">
        <f>VLOOKUP(C649,'[3]청소년용 전자책'!$A$4:$E$1521,3,0)</f>
        <v>1</v>
      </c>
      <c r="H649" s="7">
        <v>32400</v>
      </c>
      <c r="I649" s="11" t="str">
        <f>VLOOKUP(C649,'[3]청소년용 전자책'!$A$4:$E$1521,4,0)</f>
        <v>4801188343035</v>
      </c>
      <c r="J649" s="11" t="s">
        <v>296</v>
      </c>
      <c r="K649" s="11" t="str">
        <f>VLOOKUP(C649,'[3]청소년용 전자책'!$A$4:$E$1521,5,0)</f>
        <v>kEPUB</v>
      </c>
    </row>
    <row r="650" spans="1:11" s="6" customFormat="1" ht="24.75" customHeight="1">
      <c r="A650" s="18">
        <v>647</v>
      </c>
      <c r="B650" s="11" t="s">
        <v>60</v>
      </c>
      <c r="C650" s="14" t="s">
        <v>3385</v>
      </c>
      <c r="D650" s="14" t="s">
        <v>4410</v>
      </c>
      <c r="E650" s="14" t="s">
        <v>4221</v>
      </c>
      <c r="F650" s="38">
        <f>VLOOKUP(C650,'[3]청소년용 전자책'!$A$4:$E$1521,2,0)</f>
        <v>27720</v>
      </c>
      <c r="G650" s="11">
        <f>VLOOKUP(C650,'[3]청소년용 전자책'!$A$4:$E$1521,3,0)</f>
        <v>1</v>
      </c>
      <c r="H650" s="7">
        <v>27720</v>
      </c>
      <c r="I650" s="11" t="str">
        <f>VLOOKUP(C650,'[3]청소년용 전자책'!$A$4:$E$1521,4,0)</f>
        <v>4801195714699</v>
      </c>
      <c r="J650" s="11" t="s">
        <v>670</v>
      </c>
      <c r="K650" s="11" t="str">
        <f>VLOOKUP(C650,'[3]청소년용 전자책'!$A$4:$E$1521,5,0)</f>
        <v>kEPUB</v>
      </c>
    </row>
    <row r="651" spans="1:11" s="6" customFormat="1" ht="24.75" customHeight="1">
      <c r="A651" s="11">
        <v>648</v>
      </c>
      <c r="B651" s="11" t="s">
        <v>60</v>
      </c>
      <c r="C651" s="14" t="s">
        <v>1998</v>
      </c>
      <c r="D651" s="14" t="s">
        <v>513</v>
      </c>
      <c r="E651" s="14" t="s">
        <v>45</v>
      </c>
      <c r="F651" s="38">
        <f>VLOOKUP(C651,'[3]청소년용 전자책'!$A$4:$E$1521,2,0)</f>
        <v>23220</v>
      </c>
      <c r="G651" s="11">
        <f>VLOOKUP(C651,'[3]청소년용 전자책'!$A$4:$E$1521,3,0)</f>
        <v>1</v>
      </c>
      <c r="H651" s="7">
        <v>23220</v>
      </c>
      <c r="I651" s="11" t="str">
        <f>VLOOKUP(C651,'[3]청소년용 전자책'!$A$4:$E$1521,4,0)</f>
        <v>4801155812557</v>
      </c>
      <c r="J651" s="11" t="s">
        <v>297</v>
      </c>
      <c r="K651" s="11" t="str">
        <f>VLOOKUP(C651,'[3]청소년용 전자책'!$A$4:$E$1521,5,0)</f>
        <v>kEPUB</v>
      </c>
    </row>
    <row r="652" spans="1:11" s="6" customFormat="1" ht="24.75" customHeight="1">
      <c r="A652" s="18">
        <v>649</v>
      </c>
      <c r="B652" s="11" t="s">
        <v>60</v>
      </c>
      <c r="C652" s="14" t="s">
        <v>1861</v>
      </c>
      <c r="D652" s="14" t="s">
        <v>4401</v>
      </c>
      <c r="E652" s="14" t="s">
        <v>103</v>
      </c>
      <c r="F652" s="38">
        <f>VLOOKUP(C652,'[3]청소년용 전자책'!$A$4:$E$1521,2,0)</f>
        <v>25920</v>
      </c>
      <c r="G652" s="11">
        <f>VLOOKUP(C652,'[3]청소년용 전자책'!$A$4:$E$1521,3,0)</f>
        <v>1</v>
      </c>
      <c r="H652" s="7">
        <v>25920</v>
      </c>
      <c r="I652" s="11" t="str">
        <f>VLOOKUP(C652,'[3]청소년용 전자책'!$A$4:$E$1521,4,0)</f>
        <v>4801188941545</v>
      </c>
      <c r="J652" s="11" t="s">
        <v>297</v>
      </c>
      <c r="K652" s="11" t="str">
        <f>VLOOKUP(C652,'[3]청소년용 전자책'!$A$4:$E$1521,5,0)</f>
        <v>kEPUB</v>
      </c>
    </row>
    <row r="653" spans="1:11" s="6" customFormat="1" ht="24.75" customHeight="1">
      <c r="A653" s="11">
        <v>650</v>
      </c>
      <c r="B653" s="11" t="s">
        <v>60</v>
      </c>
      <c r="C653" s="14" t="s">
        <v>2803</v>
      </c>
      <c r="D653" s="14" t="s">
        <v>758</v>
      </c>
      <c r="E653" s="14" t="s">
        <v>181</v>
      </c>
      <c r="F653" s="38">
        <f>VLOOKUP(C653,'[3]청소년용 전자책'!$A$4:$E$1521,2,0)</f>
        <v>25920</v>
      </c>
      <c r="G653" s="11">
        <f>VLOOKUP(C653,'[3]청소년용 전자책'!$A$4:$E$1521,3,0)</f>
        <v>1</v>
      </c>
      <c r="H653" s="7">
        <v>25920</v>
      </c>
      <c r="I653" s="11" t="str">
        <f>VLOOKUP(C653,'[3]청소년용 전자책'!$A$4:$E$1521,4,0)</f>
        <v>4801196719464</v>
      </c>
      <c r="J653" s="11" t="s">
        <v>297</v>
      </c>
      <c r="K653" s="11" t="str">
        <f>VLOOKUP(C653,'[3]청소년용 전자책'!$A$4:$E$1521,5,0)</f>
        <v>kEPUB</v>
      </c>
    </row>
    <row r="654" spans="1:11" s="6" customFormat="1" ht="24.75" customHeight="1">
      <c r="A654" s="11">
        <v>651</v>
      </c>
      <c r="B654" s="11" t="s">
        <v>60</v>
      </c>
      <c r="C654" s="14" t="s">
        <v>3449</v>
      </c>
      <c r="D654" s="14" t="s">
        <v>4409</v>
      </c>
      <c r="E654" s="14" t="s">
        <v>4243</v>
      </c>
      <c r="F654" s="38">
        <f>VLOOKUP(C654,'[3]청소년용 전자책'!$A$4:$E$1521,2,0)</f>
        <v>15000</v>
      </c>
      <c r="G654" s="11">
        <f>VLOOKUP(C654,'[3]청소년용 전자책'!$A$4:$E$1521,3,0)</f>
        <v>5</v>
      </c>
      <c r="H654" s="7">
        <v>75000</v>
      </c>
      <c r="I654" s="11" t="str">
        <f>VLOOKUP(C654,'[3]청소년용 전자책'!$A$4:$E$1521,4,0)</f>
        <v>4808954647199</v>
      </c>
      <c r="J654" s="11" t="s">
        <v>297</v>
      </c>
      <c r="K654" s="11" t="str">
        <f>VLOOKUP(C654,'[3]청소년용 전자책'!$A$4:$E$1521,5,0)</f>
        <v>kEPUB</v>
      </c>
    </row>
    <row r="655" spans="1:11" s="6" customFormat="1" ht="24.75" customHeight="1">
      <c r="A655" s="11">
        <v>652</v>
      </c>
      <c r="B655" s="11" t="s">
        <v>60</v>
      </c>
      <c r="C655" s="14" t="s">
        <v>2923</v>
      </c>
      <c r="D655" s="14" t="s">
        <v>1641</v>
      </c>
      <c r="E655" s="14" t="s">
        <v>937</v>
      </c>
      <c r="F655" s="38">
        <f>VLOOKUP(C655,'[3]청소년용 전자책'!$A$4:$E$1521,2,0)</f>
        <v>18000</v>
      </c>
      <c r="G655" s="11">
        <f>VLOOKUP(C655,'[3]청소년용 전자책'!$A$4:$E$1521,3,0)</f>
        <v>1</v>
      </c>
      <c r="H655" s="7">
        <v>18000</v>
      </c>
      <c r="I655" s="11" t="str">
        <f>VLOOKUP(C655,'[3]청소년용 전자책'!$A$4:$E$1521,4,0)</f>
        <v>4801157802808</v>
      </c>
      <c r="J655" s="11" t="s">
        <v>297</v>
      </c>
      <c r="K655" s="11" t="str">
        <f>VLOOKUP(C655,'[3]청소년용 전자책'!$A$4:$E$1521,5,0)</f>
        <v>kEPUB</v>
      </c>
    </row>
    <row r="656" spans="1:11" s="6" customFormat="1" ht="24.75" customHeight="1">
      <c r="A656" s="18">
        <v>653</v>
      </c>
      <c r="B656" s="11" t="s">
        <v>60</v>
      </c>
      <c r="C656" s="14" t="s">
        <v>3467</v>
      </c>
      <c r="D656" s="14" t="s">
        <v>4765</v>
      </c>
      <c r="E656" s="14" t="s">
        <v>4235</v>
      </c>
      <c r="F656" s="38">
        <f>VLOOKUP(C656,'[3]청소년용 전자책'!$A$4:$E$1521,2,0)</f>
        <v>19800</v>
      </c>
      <c r="G656" s="11">
        <f>VLOOKUP(C656,'[3]청소년용 전자책'!$A$4:$E$1521,3,0)</f>
        <v>1</v>
      </c>
      <c r="H656" s="7">
        <v>19800</v>
      </c>
      <c r="I656" s="11" t="str">
        <f>VLOOKUP(C656,'[3]청소년용 전자책'!$A$4:$E$1521,4,0)</f>
        <v>4801186000527</v>
      </c>
      <c r="J656" s="11" t="s">
        <v>5067</v>
      </c>
      <c r="K656" s="11" t="str">
        <f>VLOOKUP(C656,'[3]청소년용 전자책'!$A$4:$E$1521,5,0)</f>
        <v>kEPUB</v>
      </c>
    </row>
    <row r="657" spans="1:11" s="6" customFormat="1" ht="24.75" customHeight="1">
      <c r="A657" s="18">
        <v>654</v>
      </c>
      <c r="B657" s="11" t="s">
        <v>60</v>
      </c>
      <c r="C657" s="14" t="s">
        <v>2755</v>
      </c>
      <c r="D657" s="14" t="s">
        <v>4950</v>
      </c>
      <c r="E657" s="14" t="s">
        <v>590</v>
      </c>
      <c r="F657" s="38">
        <f>VLOOKUP(C657,'[3]청소년용 전자책'!$A$4:$E$1521,2,0)</f>
        <v>17280</v>
      </c>
      <c r="G657" s="11">
        <f>VLOOKUP(C657,'[3]청소년용 전자책'!$A$4:$E$1521,3,0)</f>
        <v>1</v>
      </c>
      <c r="H657" s="7">
        <v>17280</v>
      </c>
      <c r="I657" s="11" t="str">
        <f>VLOOKUP(C657,'[3]청소년용 전자책'!$A$4:$E$1521,4,0)</f>
        <v>4801170430620</v>
      </c>
      <c r="J657" s="11" t="s">
        <v>727</v>
      </c>
      <c r="K657" s="11" t="str">
        <f>VLOOKUP(C657,'[3]청소년용 전자책'!$A$4:$E$1521,5,0)</f>
        <v>kPDF+kEPUB</v>
      </c>
    </row>
    <row r="658" spans="1:11" s="6" customFormat="1" ht="24.75" customHeight="1">
      <c r="A658" s="18">
        <v>655</v>
      </c>
      <c r="B658" s="11" t="s">
        <v>60</v>
      </c>
      <c r="C658" s="14" t="s">
        <v>2836</v>
      </c>
      <c r="D658" s="14" t="s">
        <v>4951</v>
      </c>
      <c r="E658" s="14" t="s">
        <v>609</v>
      </c>
      <c r="F658" s="38">
        <f>VLOOKUP(C658,'[3]청소년용 전자책'!$A$4:$E$1521,2,0)</f>
        <v>17640</v>
      </c>
      <c r="G658" s="11">
        <f>VLOOKUP(C658,'[3]청소년용 전자책'!$A$4:$E$1521,3,0)</f>
        <v>1</v>
      </c>
      <c r="H658" s="7">
        <v>17640</v>
      </c>
      <c r="I658" s="11" t="str">
        <f>VLOOKUP(C658,'[3]청소년용 전자책'!$A$4:$E$1521,4,0)</f>
        <v>4801189620715</v>
      </c>
      <c r="J658" s="11" t="s">
        <v>727</v>
      </c>
      <c r="K658" s="11" t="str">
        <f>VLOOKUP(C658,'[3]청소년용 전자책'!$A$4:$E$1521,5,0)</f>
        <v>kPDF</v>
      </c>
    </row>
    <row r="659" spans="1:11" s="6" customFormat="1" ht="24.75" customHeight="1">
      <c r="A659" s="11">
        <v>656</v>
      </c>
      <c r="B659" s="11" t="s">
        <v>60</v>
      </c>
      <c r="C659" s="14" t="s">
        <v>3430</v>
      </c>
      <c r="D659" s="14" t="s">
        <v>4760</v>
      </c>
      <c r="E659" s="14" t="s">
        <v>4757</v>
      </c>
      <c r="F659" s="38">
        <f>VLOOKUP(C659,'[3]청소년용 전자책'!$A$4:$E$1521,2,0)</f>
        <v>16200</v>
      </c>
      <c r="G659" s="11">
        <f>VLOOKUP(C659,'[3]청소년용 전자책'!$A$4:$E$1521,3,0)</f>
        <v>1</v>
      </c>
      <c r="H659" s="7">
        <v>16200</v>
      </c>
      <c r="I659" s="11" t="str">
        <f>VLOOKUP(C659,'[3]청소년용 전자책'!$A$4:$E$1521,4,0)</f>
        <v>4801188515005</v>
      </c>
      <c r="J659" s="11" t="s">
        <v>727</v>
      </c>
      <c r="K659" s="11" t="str">
        <f>VLOOKUP(C659,'[3]청소년용 전자책'!$A$4:$E$1521,5,0)</f>
        <v>kEPUB</v>
      </c>
    </row>
    <row r="660" spans="1:11" s="6" customFormat="1" ht="24.75" customHeight="1">
      <c r="A660" s="18">
        <v>657</v>
      </c>
      <c r="B660" s="11" t="s">
        <v>60</v>
      </c>
      <c r="C660" s="14" t="s">
        <v>2000</v>
      </c>
      <c r="D660" s="14" t="s">
        <v>4764</v>
      </c>
      <c r="E660" s="14" t="s">
        <v>632</v>
      </c>
      <c r="F660" s="38">
        <f>VLOOKUP(C660,'[3]청소년용 전자책'!$A$4:$E$1521,2,0)</f>
        <v>34020</v>
      </c>
      <c r="G660" s="11">
        <f>VLOOKUP(C660,'[3]청소년용 전자책'!$A$4:$E$1521,3,0)</f>
        <v>1</v>
      </c>
      <c r="H660" s="7">
        <v>34020</v>
      </c>
      <c r="I660" s="11" t="str">
        <f>VLOOKUP(C660,'[3]청소년용 전자책'!$A$4:$E$1521,4,0)</f>
        <v>4808974839147</v>
      </c>
      <c r="J660" s="11" t="s">
        <v>727</v>
      </c>
      <c r="K660" s="11" t="str">
        <f>VLOOKUP(C660,'[3]청소년용 전자책'!$A$4:$E$1521,5,0)</f>
        <v>kPDF</v>
      </c>
    </row>
    <row r="661" spans="1:11" s="6" customFormat="1" ht="24.75" customHeight="1">
      <c r="A661" s="11">
        <v>658</v>
      </c>
      <c r="B661" s="11" t="s">
        <v>60</v>
      </c>
      <c r="C661" s="14" t="s">
        <v>2640</v>
      </c>
      <c r="D661" s="14" t="s">
        <v>4758</v>
      </c>
      <c r="E661" s="14" t="s">
        <v>1335</v>
      </c>
      <c r="F661" s="38">
        <f>VLOOKUP(C661,'[3]청소년용 전자책'!$A$4:$E$1521,2,0)</f>
        <v>86400</v>
      </c>
      <c r="G661" s="11">
        <f>VLOOKUP(C661,'[3]청소년용 전자책'!$A$4:$E$1521,3,0)</f>
        <v>2</v>
      </c>
      <c r="H661" s="7">
        <v>172800</v>
      </c>
      <c r="I661" s="11" t="str">
        <f>VLOOKUP(C661,'[3]청소년용 전자책'!$A$4:$E$1521,4,0)</f>
        <v>4808965456391</v>
      </c>
      <c r="J661" s="11" t="s">
        <v>5068</v>
      </c>
      <c r="K661" s="11" t="str">
        <f>VLOOKUP(C661,'[3]청소년용 전자책'!$A$4:$E$1521,5,0)</f>
        <v>kEPUB</v>
      </c>
    </row>
    <row r="662" spans="1:11" s="6" customFormat="1" ht="24.75" customHeight="1">
      <c r="A662" s="11">
        <v>659</v>
      </c>
      <c r="B662" s="11" t="s">
        <v>16</v>
      </c>
      <c r="C662" s="14" t="s">
        <v>2486</v>
      </c>
      <c r="D662" s="14" t="s">
        <v>4732</v>
      </c>
      <c r="E662" s="14" t="s">
        <v>1150</v>
      </c>
      <c r="F662" s="38">
        <f>VLOOKUP(C662,'[3]청소년용 전자책'!$A$4:$E$1521,2,0)</f>
        <v>70560</v>
      </c>
      <c r="G662" s="11">
        <f>VLOOKUP(C662,'[3]청소년용 전자책'!$A$4:$E$1521,3,0)</f>
        <v>2</v>
      </c>
      <c r="H662" s="7">
        <v>141120</v>
      </c>
      <c r="I662" s="11" t="str">
        <f>VLOOKUP(C662,'[3]청소년용 전자책'!$A$4:$E$1521,4,0)</f>
        <v>4801130621990</v>
      </c>
      <c r="J662" s="11" t="s">
        <v>348</v>
      </c>
      <c r="K662" s="11" t="str">
        <f>VLOOKUP(C662,'[3]청소년용 전자책'!$A$4:$E$1521,5,0)</f>
        <v>kEPUB</v>
      </c>
    </row>
    <row r="663" spans="1:11" s="6" customFormat="1" ht="24.75" customHeight="1">
      <c r="A663" s="11">
        <v>660</v>
      </c>
      <c r="B663" s="11" t="s">
        <v>16</v>
      </c>
      <c r="C663" s="14" t="s">
        <v>2673</v>
      </c>
      <c r="D663" s="14" t="s">
        <v>4941</v>
      </c>
      <c r="E663" s="14" t="s">
        <v>596</v>
      </c>
      <c r="F663" s="38">
        <f>VLOOKUP(C663,'[3]청소년용 전자책'!$A$4:$E$1521,2,0)</f>
        <v>18000</v>
      </c>
      <c r="G663" s="11">
        <f>VLOOKUP(C663,'[3]청소년용 전자책'!$A$4:$E$1521,3,0)</f>
        <v>1</v>
      </c>
      <c r="H663" s="7">
        <v>18000</v>
      </c>
      <c r="I663" s="11" t="str">
        <f>VLOOKUP(C663,'[3]청소년용 전자책'!$A$4:$E$1521,4,0)</f>
        <v>4801186757544</v>
      </c>
      <c r="J663" s="11" t="s">
        <v>348</v>
      </c>
      <c r="K663" s="11" t="str">
        <f>VLOOKUP(C663,'[3]청소년용 전자책'!$A$4:$E$1521,5,0)</f>
        <v>kEPUB</v>
      </c>
    </row>
    <row r="664" spans="1:11" s="6" customFormat="1" ht="24.75" customHeight="1">
      <c r="A664" s="18">
        <v>661</v>
      </c>
      <c r="B664" s="11" t="s">
        <v>16</v>
      </c>
      <c r="C664" s="14" t="s">
        <v>2429</v>
      </c>
      <c r="D664" s="14" t="s">
        <v>4938</v>
      </c>
      <c r="E664" s="14" t="s">
        <v>103</v>
      </c>
      <c r="F664" s="38">
        <f>VLOOKUP(C664,'[3]청소년용 전자책'!$A$4:$E$1521,2,0)</f>
        <v>24480</v>
      </c>
      <c r="G664" s="11">
        <f>VLOOKUP(C664,'[3]청소년용 전자책'!$A$4:$E$1521,3,0)</f>
        <v>1</v>
      </c>
      <c r="H664" s="7">
        <v>24480</v>
      </c>
      <c r="I664" s="11" t="str">
        <f>VLOOKUP(C664,'[3]청소년용 전자책'!$A$4:$E$1521,4,0)</f>
        <v>4801188941255</v>
      </c>
      <c r="J664" s="11" t="s">
        <v>348</v>
      </c>
      <c r="K664" s="11" t="str">
        <f>VLOOKUP(C664,'[3]청소년용 전자책'!$A$4:$E$1521,5,0)</f>
        <v>kEPUB</v>
      </c>
    </row>
    <row r="665" spans="1:11" s="6" customFormat="1" ht="24.75" customHeight="1">
      <c r="A665" s="18">
        <v>662</v>
      </c>
      <c r="B665" s="11" t="s">
        <v>16</v>
      </c>
      <c r="C665" s="14" t="s">
        <v>1891</v>
      </c>
      <c r="D665" s="14" t="s">
        <v>1217</v>
      </c>
      <c r="E665" s="14" t="s">
        <v>76</v>
      </c>
      <c r="F665" s="38">
        <f>VLOOKUP(C665,'[3]청소년용 전자책'!$A$4:$E$1521,2,0)</f>
        <v>19800</v>
      </c>
      <c r="G665" s="11">
        <f>VLOOKUP(C665,'[3]청소년용 전자책'!$A$4:$E$1521,3,0)</f>
        <v>1</v>
      </c>
      <c r="H665" s="7">
        <v>19800</v>
      </c>
      <c r="I665" s="11" t="str">
        <f>VLOOKUP(C665,'[3]청소년용 전자책'!$A$4:$E$1521,4,0)</f>
        <v>4801190538016</v>
      </c>
      <c r="J665" s="11" t="s">
        <v>348</v>
      </c>
      <c r="K665" s="11" t="str">
        <f>VLOOKUP(C665,'[3]청소년용 전자책'!$A$4:$E$1521,5,0)</f>
        <v>kEPUB</v>
      </c>
    </row>
    <row r="666" spans="1:11" s="6" customFormat="1" ht="24.75" customHeight="1">
      <c r="A666" s="18">
        <v>663</v>
      </c>
      <c r="B666" s="11" t="s">
        <v>16</v>
      </c>
      <c r="C666" s="14" t="s">
        <v>2462</v>
      </c>
      <c r="D666" s="14" t="s">
        <v>4939</v>
      </c>
      <c r="E666" s="14" t="s">
        <v>596</v>
      </c>
      <c r="F666" s="38">
        <f>VLOOKUP(C666,'[3]청소년용 전자책'!$A$4:$E$1521,2,0)</f>
        <v>19800</v>
      </c>
      <c r="G666" s="11">
        <f>VLOOKUP(C666,'[3]청소년용 전자책'!$A$4:$E$1521,3,0)</f>
        <v>1</v>
      </c>
      <c r="H666" s="7">
        <v>19800</v>
      </c>
      <c r="I666" s="11" t="str">
        <f>VLOOKUP(C666,'[3]청소년용 전자책'!$A$4:$E$1521,4,0)</f>
        <v>4801186757469</v>
      </c>
      <c r="J666" s="11" t="s">
        <v>348</v>
      </c>
      <c r="K666" s="11" t="str">
        <f>VLOOKUP(C666,'[3]청소년용 전자책'!$A$4:$E$1521,5,0)</f>
        <v>kEPUB</v>
      </c>
    </row>
    <row r="667" spans="1:11" s="6" customFormat="1" ht="24.75" customHeight="1">
      <c r="A667" s="11">
        <v>664</v>
      </c>
      <c r="B667" s="11" t="s">
        <v>16</v>
      </c>
      <c r="C667" s="14" t="s">
        <v>3319</v>
      </c>
      <c r="D667" s="14" t="s">
        <v>4389</v>
      </c>
      <c r="E667" s="14" t="s">
        <v>104</v>
      </c>
      <c r="F667" s="38">
        <f>VLOOKUP(C667,'[3]청소년용 전자책'!$A$4:$E$1521,2,0)</f>
        <v>17640</v>
      </c>
      <c r="G667" s="11">
        <f>VLOOKUP(C667,'[3]청소년용 전자책'!$A$4:$E$1521,3,0)</f>
        <v>1</v>
      </c>
      <c r="H667" s="7">
        <v>17640</v>
      </c>
      <c r="I667" s="11" t="str">
        <f>VLOOKUP(C667,'[3]청소년용 전자책'!$A$4:$E$1521,4,0)</f>
        <v>4801170261446</v>
      </c>
      <c r="J667" s="11" t="s">
        <v>348</v>
      </c>
      <c r="K667" s="11" t="str">
        <f>VLOOKUP(C667,'[3]청소년용 전자책'!$A$4:$E$1521,5,0)</f>
        <v>kEPUB</v>
      </c>
    </row>
    <row r="668" spans="1:11" s="6" customFormat="1" ht="24.75" customHeight="1">
      <c r="A668" s="18">
        <v>665</v>
      </c>
      <c r="B668" s="11" t="s">
        <v>16</v>
      </c>
      <c r="C668" s="14" t="s">
        <v>3779</v>
      </c>
      <c r="D668" s="14" t="s">
        <v>4739</v>
      </c>
      <c r="E668" s="14" t="s">
        <v>763</v>
      </c>
      <c r="F668" s="38">
        <f>VLOOKUP(C668,'[3]청소년용 전자책'!$A$4:$E$1521,2,0)</f>
        <v>23400</v>
      </c>
      <c r="G668" s="11">
        <f>VLOOKUP(C668,'[3]청소년용 전자책'!$A$4:$E$1521,3,0)</f>
        <v>1</v>
      </c>
      <c r="H668" s="7">
        <v>23400</v>
      </c>
      <c r="I668" s="11" t="str">
        <f>VLOOKUP(C668,'[3]청소년용 전자책'!$A$4:$E$1521,4,0)</f>
        <v>4801188635147</v>
      </c>
      <c r="J668" s="11" t="s">
        <v>348</v>
      </c>
      <c r="K668" s="11" t="str">
        <f>VLOOKUP(C668,'[3]청소년용 전자책'!$A$4:$E$1521,5,0)</f>
        <v>kEPUB</v>
      </c>
    </row>
    <row r="669" spans="1:11" s="6" customFormat="1" ht="24.75" customHeight="1">
      <c r="A669" s="11">
        <v>666</v>
      </c>
      <c r="B669" s="11" t="s">
        <v>16</v>
      </c>
      <c r="C669" s="14" t="s">
        <v>2712</v>
      </c>
      <c r="D669" s="14" t="s">
        <v>4942</v>
      </c>
      <c r="E669" s="14" t="s">
        <v>71</v>
      </c>
      <c r="F669" s="38">
        <f>VLOOKUP(C669,'[3]청소년용 전자책'!$A$4:$E$1521,2,0)</f>
        <v>24480</v>
      </c>
      <c r="G669" s="11">
        <f>VLOOKUP(C669,'[3]청소년용 전자책'!$A$4:$E$1521,3,0)</f>
        <v>2</v>
      </c>
      <c r="H669" s="7">
        <v>48960</v>
      </c>
      <c r="I669" s="11" t="str">
        <f>VLOOKUP(C669,'[3]청소년용 전자책'!$A$4:$E$1521,4,0)</f>
        <v>4808947545587</v>
      </c>
      <c r="J669" s="11" t="s">
        <v>348</v>
      </c>
      <c r="K669" s="11" t="str">
        <f>VLOOKUP(C669,'[3]청소년용 전자책'!$A$4:$E$1521,5,0)</f>
        <v>kEPUB</v>
      </c>
    </row>
    <row r="670" spans="1:11" s="6" customFormat="1" ht="24.75" customHeight="1">
      <c r="A670" s="11">
        <v>667</v>
      </c>
      <c r="B670" s="11" t="s">
        <v>16</v>
      </c>
      <c r="C670" s="14" t="s">
        <v>1910</v>
      </c>
      <c r="D670" s="14" t="s">
        <v>4741</v>
      </c>
      <c r="E670" s="14" t="s">
        <v>862</v>
      </c>
      <c r="F670" s="38">
        <f>VLOOKUP(C670,'[3]청소년용 전자책'!$A$4:$E$1521,2,0)</f>
        <v>28800</v>
      </c>
      <c r="G670" s="11">
        <f>VLOOKUP(C670,'[3]청소년용 전자책'!$A$4:$E$1521,3,0)</f>
        <v>2</v>
      </c>
      <c r="H670" s="7">
        <v>57600</v>
      </c>
      <c r="I670" s="11" t="str">
        <f>VLOOKUP(C670,'[3]청소년용 전자책'!$A$4:$E$1521,4,0)</f>
        <v>4808966071111</v>
      </c>
      <c r="J670" s="11" t="s">
        <v>348</v>
      </c>
      <c r="K670" s="11" t="str">
        <f>VLOOKUP(C670,'[3]청소년용 전자책'!$A$4:$E$1521,5,0)</f>
        <v>kPDF</v>
      </c>
    </row>
    <row r="671" spans="1:11" s="6" customFormat="1" ht="24.75" customHeight="1">
      <c r="A671" s="11">
        <v>668</v>
      </c>
      <c r="B671" s="11" t="s">
        <v>16</v>
      </c>
      <c r="C671" s="14" t="s">
        <v>2485</v>
      </c>
      <c r="D671" s="14" t="s">
        <v>4731</v>
      </c>
      <c r="E671" s="14" t="s">
        <v>4218</v>
      </c>
      <c r="F671" s="38">
        <f>VLOOKUP(C671,'[3]청소년용 전자책'!$A$4:$E$1521,2,0)</f>
        <v>15300</v>
      </c>
      <c r="G671" s="11">
        <f>VLOOKUP(C671,'[3]청소년용 전자책'!$A$4:$E$1521,3,0)</f>
        <v>1</v>
      </c>
      <c r="H671" s="7">
        <v>15300</v>
      </c>
      <c r="I671" s="11" t="str">
        <f>VLOOKUP(C671,'[3]청소년용 전자책'!$A$4:$E$1521,4,0)</f>
        <v>4801162950150</v>
      </c>
      <c r="J671" s="11" t="s">
        <v>299</v>
      </c>
      <c r="K671" s="11" t="str">
        <f>VLOOKUP(C671,'[3]청소년용 전자책'!$A$4:$E$1521,5,0)</f>
        <v>kEPUB</v>
      </c>
    </row>
    <row r="672" spans="1:11" s="6" customFormat="1" ht="24.75" customHeight="1">
      <c r="A672" s="18">
        <v>669</v>
      </c>
      <c r="B672" s="11" t="s">
        <v>16</v>
      </c>
      <c r="C672" s="14" t="s">
        <v>3085</v>
      </c>
      <c r="D672" s="14" t="s">
        <v>1666</v>
      </c>
      <c r="E672" s="14" t="s">
        <v>67</v>
      </c>
      <c r="F672" s="38">
        <f>VLOOKUP(C672,'[3]청소년용 전자책'!$A$4:$E$1521,2,0)</f>
        <v>20700</v>
      </c>
      <c r="G672" s="11">
        <f>VLOOKUP(C672,'[3]청소년용 전자책'!$A$4:$E$1521,3,0)</f>
        <v>1</v>
      </c>
      <c r="H672" s="7">
        <v>20700</v>
      </c>
      <c r="I672" s="11" t="str">
        <f>VLOOKUP(C672,'[3]청소년용 전자책'!$A$4:$E$1521,4,0)</f>
        <v>4801190147386</v>
      </c>
      <c r="J672" s="11" t="s">
        <v>299</v>
      </c>
      <c r="K672" s="11" t="str">
        <f>VLOOKUP(C672,'[3]청소년용 전자책'!$A$4:$E$1521,5,0)</f>
        <v>kEPUB</v>
      </c>
    </row>
    <row r="673" spans="1:11" s="6" customFormat="1" ht="24.75" customHeight="1">
      <c r="A673" s="18">
        <v>670</v>
      </c>
      <c r="B673" s="11" t="s">
        <v>16</v>
      </c>
      <c r="C673" s="14" t="s">
        <v>3768</v>
      </c>
      <c r="D673" s="14" t="s">
        <v>4740</v>
      </c>
      <c r="E673" s="14" t="s">
        <v>4442</v>
      </c>
      <c r="F673" s="38">
        <f>VLOOKUP(C673,'[3]청소년용 전자책'!$A$4:$E$1521,2,0)</f>
        <v>19800</v>
      </c>
      <c r="G673" s="11">
        <f>VLOOKUP(C673,'[3]청소년용 전자책'!$A$4:$E$1521,3,0)</f>
        <v>1</v>
      </c>
      <c r="H673" s="7">
        <v>19800</v>
      </c>
      <c r="I673" s="11" t="str">
        <f>VLOOKUP(C673,'[3]청소년용 전자책'!$A$4:$E$1521,4,0)</f>
        <v>4801196519002</v>
      </c>
      <c r="J673" s="11" t="s">
        <v>299</v>
      </c>
      <c r="K673" s="11" t="str">
        <f>VLOOKUP(C673,'[3]청소년용 전자책'!$A$4:$E$1521,5,0)</f>
        <v>kEPUB</v>
      </c>
    </row>
    <row r="674" spans="1:11" s="6" customFormat="1" ht="24.75" customHeight="1">
      <c r="A674" s="18">
        <v>671</v>
      </c>
      <c r="B674" s="11" t="s">
        <v>16</v>
      </c>
      <c r="C674" s="14" t="s">
        <v>2893</v>
      </c>
      <c r="D674" s="14" t="s">
        <v>1229</v>
      </c>
      <c r="E674" s="14" t="s">
        <v>4337</v>
      </c>
      <c r="F674" s="38">
        <f>VLOOKUP(C674,'[3]청소년용 전자책'!$A$4:$E$1521,2,0)</f>
        <v>57020</v>
      </c>
      <c r="G674" s="11">
        <f>VLOOKUP(C674,'[3]청소년용 전자책'!$A$4:$E$1521,3,0)</f>
        <v>1</v>
      </c>
      <c r="H674" s="7">
        <v>57020</v>
      </c>
      <c r="I674" s="11" t="str">
        <f>VLOOKUP(C674,'[3]청소년용 전자책'!$A$4:$E$1521,4,0)</f>
        <v>4801196950102</v>
      </c>
      <c r="J674" s="11" t="s">
        <v>299</v>
      </c>
      <c r="K674" s="11" t="str">
        <f>VLOOKUP(C674,'[3]청소년용 전자책'!$A$4:$E$1521,5,0)</f>
        <v>kEPUB</v>
      </c>
    </row>
    <row r="675" spans="1:11" s="6" customFormat="1" ht="24.75" customHeight="1">
      <c r="A675" s="11">
        <v>672</v>
      </c>
      <c r="B675" s="11" t="s">
        <v>16</v>
      </c>
      <c r="C675" s="14" t="s">
        <v>3744</v>
      </c>
      <c r="D675" s="14" t="s">
        <v>4354</v>
      </c>
      <c r="E675" s="14" t="s">
        <v>202</v>
      </c>
      <c r="F675" s="38">
        <f>VLOOKUP(C675,'[3]청소년용 전자책'!$A$4:$E$1521,2,0)</f>
        <v>16200</v>
      </c>
      <c r="G675" s="11">
        <f>VLOOKUP(C675,'[3]청소년용 전자책'!$A$4:$E$1521,3,0)</f>
        <v>1</v>
      </c>
      <c r="H675" s="7">
        <v>16200</v>
      </c>
      <c r="I675" s="11" t="str">
        <f>VLOOKUP(C675,'[3]청소년용 전자책'!$A$4:$E$1521,4,0)</f>
        <v>4808998229610</v>
      </c>
      <c r="J675" s="11" t="s">
        <v>299</v>
      </c>
      <c r="K675" s="11" t="str">
        <f>VLOOKUP(C675,'[3]청소년용 전자책'!$A$4:$E$1521,5,0)</f>
        <v>kEPUB</v>
      </c>
    </row>
    <row r="676" spans="1:11" s="6" customFormat="1" ht="24.75" customHeight="1">
      <c r="A676" s="18">
        <v>673</v>
      </c>
      <c r="B676" s="11" t="s">
        <v>16</v>
      </c>
      <c r="C676" s="14" t="s">
        <v>3345</v>
      </c>
      <c r="D676" s="14" t="s">
        <v>4341</v>
      </c>
      <c r="E676" s="14" t="s">
        <v>571</v>
      </c>
      <c r="F676" s="38">
        <f>VLOOKUP(C676,'[3]청소년용 전자책'!$A$4:$E$1521,2,0)</f>
        <v>18900</v>
      </c>
      <c r="G676" s="11">
        <f>VLOOKUP(C676,'[3]청소년용 전자책'!$A$4:$E$1521,3,0)</f>
        <v>1</v>
      </c>
      <c r="H676" s="7">
        <v>18900</v>
      </c>
      <c r="I676" s="11" t="str">
        <f>VLOOKUP(C676,'[3]청소년용 전자책'!$A$4:$E$1521,4,0)</f>
        <v>4801160800259</v>
      </c>
      <c r="J676" s="11" t="s">
        <v>299</v>
      </c>
      <c r="K676" s="11" t="str">
        <f>VLOOKUP(C676,'[3]청소년용 전자책'!$A$4:$E$1521,5,0)</f>
        <v>kEPUB</v>
      </c>
    </row>
    <row r="677" spans="1:11" s="6" customFormat="1" ht="24.75" customHeight="1">
      <c r="A677" s="11">
        <v>674</v>
      </c>
      <c r="B677" s="11" t="s">
        <v>16</v>
      </c>
      <c r="C677" s="14" t="s">
        <v>5230</v>
      </c>
      <c r="D677" s="14" t="s">
        <v>555</v>
      </c>
      <c r="E677" s="14" t="s">
        <v>381</v>
      </c>
      <c r="F677" s="38">
        <f>VLOOKUP(C677,'[3]청소년용 전자책'!$A$4:$E$1521,2,0)</f>
        <v>40320</v>
      </c>
      <c r="G677" s="11">
        <f>VLOOKUP(C677,'[3]청소년용 전자책'!$A$4:$E$1521,3,0)</f>
        <v>2</v>
      </c>
      <c r="H677" s="7">
        <v>80640</v>
      </c>
      <c r="I677" s="11" t="str">
        <f>VLOOKUP(C677,'[3]청소년용 전자책'!$A$4:$E$1521,4,0)</f>
        <v>4801130629453</v>
      </c>
      <c r="J677" s="11" t="s">
        <v>299</v>
      </c>
      <c r="K677" s="11" t="str">
        <f>VLOOKUP(C677,'[3]청소년용 전자책'!$A$4:$E$1521,5,0)</f>
        <v>kEPUB</v>
      </c>
    </row>
    <row r="678" spans="1:11" s="6" customFormat="1" ht="24.75" customHeight="1">
      <c r="A678" s="11">
        <v>675</v>
      </c>
      <c r="B678" s="11" t="s">
        <v>16</v>
      </c>
      <c r="C678" s="14" t="s">
        <v>3315</v>
      </c>
      <c r="D678" s="14" t="s">
        <v>4301</v>
      </c>
      <c r="E678" s="14" t="s">
        <v>41</v>
      </c>
      <c r="F678" s="38">
        <f>VLOOKUP(C678,'[3]청소년용 전자책'!$A$4:$E$1521,2,0)</f>
        <v>20700</v>
      </c>
      <c r="G678" s="11">
        <f>VLOOKUP(C678,'[3]청소년용 전자책'!$A$4:$E$1521,3,0)</f>
        <v>1</v>
      </c>
      <c r="H678" s="7">
        <v>20700</v>
      </c>
      <c r="I678" s="11" t="str">
        <f>VLOOKUP(C678,'[3]청소년용 전자책'!$A$4:$E$1521,4,0)</f>
        <v>4801159311018</v>
      </c>
      <c r="J678" s="11" t="s">
        <v>299</v>
      </c>
      <c r="K678" s="11" t="str">
        <f>VLOOKUP(C678,'[3]청소년용 전자책'!$A$4:$E$1521,5,0)</f>
        <v>kEPUB</v>
      </c>
    </row>
    <row r="679" spans="1:11" s="6" customFormat="1" ht="24.75" customHeight="1">
      <c r="A679" s="11">
        <v>676</v>
      </c>
      <c r="B679" s="11" t="s">
        <v>16</v>
      </c>
      <c r="C679" s="14" t="s">
        <v>3293</v>
      </c>
      <c r="D679" s="14" t="s">
        <v>4193</v>
      </c>
      <c r="E679" s="14" t="s">
        <v>4255</v>
      </c>
      <c r="F679" s="38">
        <f>VLOOKUP(C679,'[3]청소년용 전자책'!$A$4:$E$1521,2,0)</f>
        <v>25200</v>
      </c>
      <c r="G679" s="11">
        <f>VLOOKUP(C679,'[3]청소년용 전자책'!$A$4:$E$1521,3,0)</f>
        <v>1</v>
      </c>
      <c r="H679" s="7">
        <v>25200</v>
      </c>
      <c r="I679" s="11" t="str">
        <f>VLOOKUP(C679,'[3]청소년용 전자책'!$A$4:$E$1521,4,0)</f>
        <v>4808965133902</v>
      </c>
      <c r="J679" s="11" t="s">
        <v>299</v>
      </c>
      <c r="K679" s="11" t="str">
        <f>VLOOKUP(C679,'[3]청소년용 전자책'!$A$4:$E$1521,5,0)</f>
        <v>kEPUB</v>
      </c>
    </row>
    <row r="680" spans="1:11" s="6" customFormat="1" ht="24.75" customHeight="1">
      <c r="A680" s="18">
        <v>677</v>
      </c>
      <c r="B680" s="11" t="s">
        <v>16</v>
      </c>
      <c r="C680" s="14" t="s">
        <v>2981</v>
      </c>
      <c r="D680" s="14" t="s">
        <v>4335</v>
      </c>
      <c r="E680" s="14" t="s">
        <v>93</v>
      </c>
      <c r="F680" s="38">
        <f>VLOOKUP(C680,'[3]청소년용 전자책'!$A$4:$E$1521,2,0)</f>
        <v>24300</v>
      </c>
      <c r="G680" s="11">
        <f>VLOOKUP(C680,'[3]청소년용 전자책'!$A$4:$E$1521,3,0)</f>
        <v>1</v>
      </c>
      <c r="H680" s="7">
        <v>24300</v>
      </c>
      <c r="I680" s="11" t="str">
        <f>VLOOKUP(C680,'[3]청소년용 전자책'!$A$4:$E$1521,4,0)</f>
        <v>4801191117715</v>
      </c>
      <c r="J680" s="11" t="s">
        <v>299</v>
      </c>
      <c r="K680" s="11" t="str">
        <f>VLOOKUP(C680,'[3]청소년용 전자책'!$A$4:$E$1521,5,0)</f>
        <v>kEPUB</v>
      </c>
    </row>
    <row r="681" spans="1:11" s="6" customFormat="1" ht="24.75" customHeight="1">
      <c r="A681" s="18">
        <v>678</v>
      </c>
      <c r="B681" s="11" t="s">
        <v>16</v>
      </c>
      <c r="C681" s="14" t="s">
        <v>3019</v>
      </c>
      <c r="D681" s="14" t="s">
        <v>971</v>
      </c>
      <c r="E681" s="14" t="s">
        <v>874</v>
      </c>
      <c r="F681" s="38">
        <f>VLOOKUP(C681,'[3]청소년용 전자책'!$A$4:$E$1521,2,0)</f>
        <v>20700</v>
      </c>
      <c r="G681" s="11">
        <f>VLOOKUP(C681,'[3]청소년용 전자책'!$A$4:$E$1521,3,0)</f>
        <v>1</v>
      </c>
      <c r="H681" s="7">
        <v>20700</v>
      </c>
      <c r="I681" s="11" t="str">
        <f>VLOOKUP(C681,'[3]청소년용 전자책'!$A$4:$E$1521,4,0)</f>
        <v>4801197104627</v>
      </c>
      <c r="J681" s="11" t="s">
        <v>299</v>
      </c>
      <c r="K681" s="11" t="str">
        <f>VLOOKUP(C681,'[3]청소년용 전자책'!$A$4:$E$1521,5,0)</f>
        <v>kEPUB</v>
      </c>
    </row>
    <row r="682" spans="1:11" s="6" customFormat="1" ht="24.75" customHeight="1">
      <c r="A682" s="18">
        <v>679</v>
      </c>
      <c r="B682" s="11" t="s">
        <v>16</v>
      </c>
      <c r="C682" s="14" t="s">
        <v>3376</v>
      </c>
      <c r="D682" s="14" t="s">
        <v>4388</v>
      </c>
      <c r="E682" s="14" t="s">
        <v>381</v>
      </c>
      <c r="F682" s="38">
        <f>VLOOKUP(C682,'[3]청소년용 전자책'!$A$4:$E$1521,2,0)</f>
        <v>37800</v>
      </c>
      <c r="G682" s="11">
        <f>VLOOKUP(C682,'[3]청소년용 전자책'!$A$4:$E$1521,3,0)</f>
        <v>2</v>
      </c>
      <c r="H682" s="7">
        <v>75600</v>
      </c>
      <c r="I682" s="11" t="str">
        <f>VLOOKUP(C682,'[3]청소년용 전자책'!$A$4:$E$1521,4,0)</f>
        <v>4801130612493</v>
      </c>
      <c r="J682" s="11" t="s">
        <v>519</v>
      </c>
      <c r="K682" s="11" t="str">
        <f>VLOOKUP(C682,'[3]청소년용 전자책'!$A$4:$E$1521,5,0)</f>
        <v>kEPUB</v>
      </c>
    </row>
    <row r="683" spans="1:11" s="6" customFormat="1" ht="24.75" customHeight="1">
      <c r="A683" s="11">
        <v>680</v>
      </c>
      <c r="B683" s="11" t="s">
        <v>16</v>
      </c>
      <c r="C683" s="14" t="s">
        <v>2395</v>
      </c>
      <c r="D683" s="14" t="s">
        <v>4936</v>
      </c>
      <c r="E683" s="14" t="s">
        <v>4202</v>
      </c>
      <c r="F683" s="38">
        <f>VLOOKUP(C683,'[3]청소년용 전자책'!$A$4:$E$1521,2,0)</f>
        <v>19800</v>
      </c>
      <c r="G683" s="11">
        <f>VLOOKUP(C683,'[3]청소년용 전자책'!$A$4:$E$1521,3,0)</f>
        <v>1</v>
      </c>
      <c r="H683" s="7">
        <v>19800</v>
      </c>
      <c r="I683" s="11" t="str">
        <f>VLOOKUP(C683,'[3]청소년용 전자책'!$A$4:$E$1521,4,0)</f>
        <v>4801188907640</v>
      </c>
      <c r="J683" s="11" t="s">
        <v>519</v>
      </c>
      <c r="K683" s="11" t="str">
        <f>VLOOKUP(C683,'[3]청소년용 전자책'!$A$4:$E$1521,5,0)</f>
        <v>kEPUB</v>
      </c>
    </row>
    <row r="684" spans="1:11" s="6" customFormat="1" ht="24.75" customHeight="1">
      <c r="A684" s="18">
        <v>681</v>
      </c>
      <c r="B684" s="11" t="s">
        <v>16</v>
      </c>
      <c r="C684" s="14" t="s">
        <v>3300</v>
      </c>
      <c r="D684" s="14" t="s">
        <v>4383</v>
      </c>
      <c r="E684" s="14" t="s">
        <v>3982</v>
      </c>
      <c r="F684" s="38">
        <f>VLOOKUP(C684,'[3]청소년용 전자책'!$A$4:$E$1521,2,0)</f>
        <v>23490</v>
      </c>
      <c r="G684" s="11">
        <f>VLOOKUP(C684,'[3]청소년용 전자책'!$A$4:$E$1521,3,0)</f>
        <v>1</v>
      </c>
      <c r="H684" s="7">
        <v>23490</v>
      </c>
      <c r="I684" s="11" t="str">
        <f>VLOOKUP(C684,'[3]청소년용 전자책'!$A$4:$E$1521,4,0)</f>
        <v>4808997383931</v>
      </c>
      <c r="J684" s="11" t="s">
        <v>519</v>
      </c>
      <c r="K684" s="11" t="str">
        <f>VLOOKUP(C684,'[3]청소년용 전자책'!$A$4:$E$1521,5,0)</f>
        <v>kPDF+kEPUB</v>
      </c>
    </row>
    <row r="685" spans="1:11" s="6" customFormat="1" ht="24.75" customHeight="1">
      <c r="A685" s="11">
        <v>682</v>
      </c>
      <c r="B685" s="11" t="s">
        <v>16</v>
      </c>
      <c r="C685" s="14" t="s">
        <v>3446</v>
      </c>
      <c r="D685" s="14" t="s">
        <v>4751</v>
      </c>
      <c r="E685" s="14" t="s">
        <v>4210</v>
      </c>
      <c r="F685" s="38">
        <f>VLOOKUP(C685,'[3]청소년용 전자책'!$A$4:$E$1521,2,0)</f>
        <v>50400</v>
      </c>
      <c r="G685" s="11">
        <f>VLOOKUP(C685,'[3]청소년용 전자책'!$A$4:$E$1521,3,0)</f>
        <v>1</v>
      </c>
      <c r="H685" s="7">
        <v>50400</v>
      </c>
      <c r="I685" s="11" t="str">
        <f>VLOOKUP(C685,'[3]청소년용 전자책'!$A$4:$E$1521,4,0)</f>
        <v>4801187700167</v>
      </c>
      <c r="J685" s="11" t="s">
        <v>519</v>
      </c>
      <c r="K685" s="11" t="str">
        <f>VLOOKUP(C685,'[3]청소년용 전자책'!$A$4:$E$1521,5,0)</f>
        <v>kEPUB</v>
      </c>
    </row>
    <row r="686" spans="1:11" s="6" customFormat="1" ht="24.75" customHeight="1">
      <c r="A686" s="11">
        <v>683</v>
      </c>
      <c r="B686" s="11" t="s">
        <v>16</v>
      </c>
      <c r="C686" s="14" t="s">
        <v>3283</v>
      </c>
      <c r="D686" s="14" t="s">
        <v>4387</v>
      </c>
      <c r="E686" s="14" t="s">
        <v>1383</v>
      </c>
      <c r="F686" s="38">
        <f>VLOOKUP(C686,'[3]청소년용 전자책'!$A$4:$E$1521,2,0)</f>
        <v>13860</v>
      </c>
      <c r="G686" s="11">
        <f>VLOOKUP(C686,'[3]청소년용 전자책'!$A$4:$E$1521,3,0)</f>
        <v>1</v>
      </c>
      <c r="H686" s="7">
        <v>13860</v>
      </c>
      <c r="I686" s="11" t="str">
        <f>VLOOKUP(C686,'[3]청소년용 전자책'!$A$4:$E$1521,4,0)</f>
        <v>4808980401505</v>
      </c>
      <c r="J686" s="11" t="s">
        <v>519</v>
      </c>
      <c r="K686" s="11" t="str">
        <f>VLOOKUP(C686,'[3]청소년용 전자책'!$A$4:$E$1521,5,0)</f>
        <v>kPDF+kEPUB</v>
      </c>
    </row>
    <row r="687" spans="1:11" s="6" customFormat="1" ht="24.75" customHeight="1">
      <c r="A687" s="11">
        <v>684</v>
      </c>
      <c r="B687" s="11" t="s">
        <v>16</v>
      </c>
      <c r="C687" s="14" t="s">
        <v>3429</v>
      </c>
      <c r="D687" s="14" t="s">
        <v>4371</v>
      </c>
      <c r="E687" s="14" t="s">
        <v>4191</v>
      </c>
      <c r="F687" s="38">
        <f>VLOOKUP(C687,'[3]청소년용 전자책'!$A$4:$E$1521,2,0)</f>
        <v>18900</v>
      </c>
      <c r="G687" s="11">
        <f>VLOOKUP(C687,'[3]청소년용 전자책'!$A$4:$E$1521,3,0)</f>
        <v>1</v>
      </c>
      <c r="H687" s="7">
        <v>18900</v>
      </c>
      <c r="I687" s="11" t="str">
        <f>VLOOKUP(C687,'[3]청소년용 전자책'!$A$4:$E$1521,4,0)</f>
        <v>4801185306590</v>
      </c>
      <c r="J687" s="11" t="s">
        <v>519</v>
      </c>
      <c r="K687" s="11" t="str">
        <f>VLOOKUP(C687,'[3]청소년용 전자책'!$A$4:$E$1521,5,0)</f>
        <v>kEPUB</v>
      </c>
    </row>
    <row r="688" spans="1:11" s="6" customFormat="1" ht="24.75" customHeight="1">
      <c r="A688" s="18">
        <v>685</v>
      </c>
      <c r="B688" s="11" t="s">
        <v>16</v>
      </c>
      <c r="C688" s="14" t="s">
        <v>3357</v>
      </c>
      <c r="D688" s="14" t="s">
        <v>4382</v>
      </c>
      <c r="E688" s="14" t="s">
        <v>1383</v>
      </c>
      <c r="F688" s="38">
        <f>VLOOKUP(C688,'[3]청소년용 전자책'!$A$4:$E$1521,2,0)</f>
        <v>21420</v>
      </c>
      <c r="G688" s="11">
        <f>VLOOKUP(C688,'[3]청소년용 전자책'!$A$4:$E$1521,3,0)</f>
        <v>1</v>
      </c>
      <c r="H688" s="7">
        <v>21420</v>
      </c>
      <c r="I688" s="11" t="str">
        <f>VLOOKUP(C688,'[3]청소년용 전자책'!$A$4:$E$1521,4,0)</f>
        <v>4808980401574</v>
      </c>
      <c r="J688" s="11" t="s">
        <v>1384</v>
      </c>
      <c r="K688" s="11" t="str">
        <f>VLOOKUP(C688,'[3]청소년용 전자책'!$A$4:$E$1521,5,0)</f>
        <v>kPDF+kEPUB</v>
      </c>
    </row>
    <row r="689" spans="1:11" s="6" customFormat="1" ht="24.75" customHeight="1">
      <c r="A689" s="18">
        <v>686</v>
      </c>
      <c r="B689" s="11" t="s">
        <v>16</v>
      </c>
      <c r="C689" s="14" t="s">
        <v>3197</v>
      </c>
      <c r="D689" s="14" t="s">
        <v>4359</v>
      </c>
      <c r="E689" s="14" t="s">
        <v>4306</v>
      </c>
      <c r="F689" s="38">
        <f>VLOOKUP(C689,'[3]청소년용 전자책'!$A$4:$E$1521,2,0)</f>
        <v>162000</v>
      </c>
      <c r="G689" s="11">
        <f>VLOOKUP(C689,'[3]청소년용 전자책'!$A$4:$E$1521,3,0)</f>
        <v>1</v>
      </c>
      <c r="H689" s="7">
        <v>162000</v>
      </c>
      <c r="I689" s="11" t="str">
        <f>VLOOKUP(C689,'[3]청소년용 전자책'!$A$4:$E$1521,4,0)</f>
        <v>4801156860878</v>
      </c>
      <c r="J689" s="11" t="s">
        <v>408</v>
      </c>
      <c r="K689" s="11" t="str">
        <f>VLOOKUP(C689,'[3]청소년용 전자책'!$A$4:$E$1521,5,0)</f>
        <v>kPDF</v>
      </c>
    </row>
    <row r="690" spans="1:11" s="6" customFormat="1" ht="24.75" customHeight="1">
      <c r="A690" s="18">
        <v>687</v>
      </c>
      <c r="B690" s="11" t="s">
        <v>16</v>
      </c>
      <c r="C690" s="14" t="s">
        <v>3597</v>
      </c>
      <c r="D690" s="14" t="s">
        <v>741</v>
      </c>
      <c r="E690" s="14" t="s">
        <v>674</v>
      </c>
      <c r="F690" s="38">
        <f>VLOOKUP(C690,'[3]청소년용 전자책'!$A$4:$E$1521,2,0)</f>
        <v>25200</v>
      </c>
      <c r="G690" s="11">
        <f>VLOOKUP(C690,'[3]청소년용 전자책'!$A$4:$E$1521,3,0)</f>
        <v>1</v>
      </c>
      <c r="H690" s="7">
        <v>25200</v>
      </c>
      <c r="I690" s="11" t="str">
        <f>VLOOKUP(C690,'[3]청소년용 전자책'!$A$4:$E$1521,4,0)</f>
        <v>4801185152784</v>
      </c>
      <c r="J690" s="11" t="s">
        <v>471</v>
      </c>
      <c r="K690" s="11" t="str">
        <f>VLOOKUP(C690,'[3]청소년용 전자책'!$A$4:$E$1521,5,0)</f>
        <v>kEPUB</v>
      </c>
    </row>
    <row r="691" spans="1:11" s="6" customFormat="1" ht="24.75" customHeight="1">
      <c r="A691" s="11">
        <v>688</v>
      </c>
      <c r="B691" s="11" t="s">
        <v>16</v>
      </c>
      <c r="C691" s="14" t="s">
        <v>2758</v>
      </c>
      <c r="D691" s="14" t="s">
        <v>4324</v>
      </c>
      <c r="E691" s="14" t="s">
        <v>38</v>
      </c>
      <c r="F691" s="38">
        <f>VLOOKUP(C691,'[3]청소년용 전자책'!$A$4:$E$1521,2,0)</f>
        <v>20160</v>
      </c>
      <c r="G691" s="11">
        <f>VLOOKUP(C691,'[3]청소년용 전자책'!$A$4:$E$1521,3,0)</f>
        <v>1</v>
      </c>
      <c r="H691" s="7">
        <v>20160</v>
      </c>
      <c r="I691" s="11" t="str">
        <f>VLOOKUP(C691,'[3]청소년용 전자책'!$A$4:$E$1521,4,0)</f>
        <v>4801165340699</v>
      </c>
      <c r="J691" s="11" t="s">
        <v>471</v>
      </c>
      <c r="K691" s="11" t="str">
        <f>VLOOKUP(C691,'[3]청소년용 전자책'!$A$4:$E$1521,5,0)</f>
        <v>kEPUB</v>
      </c>
    </row>
    <row r="692" spans="1:11" s="6" customFormat="1" ht="24.75" customHeight="1">
      <c r="A692" s="18">
        <v>689</v>
      </c>
      <c r="B692" s="11" t="s">
        <v>16</v>
      </c>
      <c r="C692" s="14" t="s">
        <v>2752</v>
      </c>
      <c r="D692" s="14" t="s">
        <v>1222</v>
      </c>
      <c r="E692" s="14" t="s">
        <v>674</v>
      </c>
      <c r="F692" s="38">
        <f>VLOOKUP(C692,'[3]청소년용 전자책'!$A$4:$E$1521,2,0)</f>
        <v>25200</v>
      </c>
      <c r="G692" s="11">
        <f>VLOOKUP(C692,'[3]청소년용 전자책'!$A$4:$E$1521,3,0)</f>
        <v>1</v>
      </c>
      <c r="H692" s="7">
        <v>25200</v>
      </c>
      <c r="I692" s="11" t="str">
        <f>VLOOKUP(C692,'[3]청소년용 전자책'!$A$4:$E$1521,4,0)</f>
        <v>4801189683338</v>
      </c>
      <c r="J692" s="11" t="s">
        <v>471</v>
      </c>
      <c r="K692" s="11" t="str">
        <f>VLOOKUP(C692,'[3]청소년용 전자책'!$A$4:$E$1521,5,0)</f>
        <v>kEPUB</v>
      </c>
    </row>
    <row r="693" spans="1:11" s="6" customFormat="1" ht="24.75" customHeight="1">
      <c r="A693" s="11">
        <v>690</v>
      </c>
      <c r="B693" s="11" t="s">
        <v>16</v>
      </c>
      <c r="C693" s="14" t="s">
        <v>3373</v>
      </c>
      <c r="D693" s="14" t="s">
        <v>4386</v>
      </c>
      <c r="E693" s="14" t="s">
        <v>1388</v>
      </c>
      <c r="F693" s="38">
        <f>VLOOKUP(C693,'[3]청소년용 전자책'!$A$4:$E$1521,2,0)</f>
        <v>20160</v>
      </c>
      <c r="G693" s="11">
        <f>VLOOKUP(C693,'[3]청소년용 전자책'!$A$4:$E$1521,3,0)</f>
        <v>1</v>
      </c>
      <c r="H693" s="7">
        <v>20160</v>
      </c>
      <c r="I693" s="11" t="str">
        <f>VLOOKUP(C693,'[3]청소년용 전자책'!$A$4:$E$1521,4,0)</f>
        <v>4808963722337</v>
      </c>
      <c r="J693" s="11" t="s">
        <v>471</v>
      </c>
      <c r="K693" s="11" t="str">
        <f>VLOOKUP(C693,'[3]청소년용 전자책'!$A$4:$E$1521,5,0)</f>
        <v>kEPUB</v>
      </c>
    </row>
    <row r="694" spans="1:11" s="6" customFormat="1" ht="24.75" customHeight="1">
      <c r="A694" s="11">
        <v>691</v>
      </c>
      <c r="B694" s="11" t="s">
        <v>16</v>
      </c>
      <c r="C694" s="14" t="s">
        <v>1856</v>
      </c>
      <c r="D694" s="14" t="s">
        <v>536</v>
      </c>
      <c r="E694" s="14" t="s">
        <v>537</v>
      </c>
      <c r="F694" s="38">
        <f>VLOOKUP(C694,'[3]청소년용 전자책'!$A$4:$E$1521,2,0)</f>
        <v>12600</v>
      </c>
      <c r="G694" s="11">
        <f>VLOOKUP(C694,'[3]청소년용 전자책'!$A$4:$E$1521,3,0)</f>
        <v>1</v>
      </c>
      <c r="H694" s="7">
        <v>12600</v>
      </c>
      <c r="I694" s="11" t="str">
        <f>VLOOKUP(C694,'[3]청소년용 전자책'!$A$4:$E$1521,4,0)</f>
        <v>4801185952155</v>
      </c>
      <c r="J694" s="11" t="s">
        <v>471</v>
      </c>
      <c r="K694" s="11" t="str">
        <f>VLOOKUP(C694,'[3]청소년용 전자책'!$A$4:$E$1521,5,0)</f>
        <v>kEPUB</v>
      </c>
    </row>
    <row r="695" spans="1:11" s="6" customFormat="1" ht="24.75" customHeight="1">
      <c r="A695" s="11">
        <v>692</v>
      </c>
      <c r="B695" s="11" t="s">
        <v>16</v>
      </c>
      <c r="C695" s="14" t="s">
        <v>3016</v>
      </c>
      <c r="D695" s="14" t="s">
        <v>4607</v>
      </c>
      <c r="E695" s="14" t="s">
        <v>52</v>
      </c>
      <c r="F695" s="38">
        <f>VLOOKUP(C695,'[3]청소년용 전자책'!$A$4:$E$1521,2,0)</f>
        <v>79200</v>
      </c>
      <c r="G695" s="11">
        <f>VLOOKUP(C695,'[3]청소년용 전자책'!$A$4:$E$1521,3,0)</f>
        <v>2</v>
      </c>
      <c r="H695" s="7">
        <v>158400</v>
      </c>
      <c r="I695" s="11" t="str">
        <f>VLOOKUP(C695,'[3]청소년용 전자책'!$A$4:$E$1521,4,0)</f>
        <v>4808932920467</v>
      </c>
      <c r="J695" s="11" t="s">
        <v>5111</v>
      </c>
      <c r="K695" s="11" t="str">
        <f>VLOOKUP(C695,'[3]청소년용 전자책'!$A$4:$E$1521,5,0)</f>
        <v>kEPUB</v>
      </c>
    </row>
    <row r="696" spans="1:11" s="6" customFormat="1" ht="24.75" customHeight="1">
      <c r="A696" s="18">
        <v>693</v>
      </c>
      <c r="B696" s="11" t="s">
        <v>16</v>
      </c>
      <c r="C696" s="14" t="s">
        <v>2450</v>
      </c>
      <c r="D696" s="14" t="s">
        <v>4722</v>
      </c>
      <c r="E696" s="14" t="s">
        <v>17</v>
      </c>
      <c r="F696" s="38">
        <f>VLOOKUP(C696,'[3]청소년용 전자책'!$A$4:$E$1521,2,0)</f>
        <v>18650</v>
      </c>
      <c r="G696" s="11">
        <f>VLOOKUP(C696,'[3]청소년용 전자책'!$A$4:$E$1521,3,0)</f>
        <v>1</v>
      </c>
      <c r="H696" s="7">
        <v>18650</v>
      </c>
      <c r="I696" s="11" t="str">
        <f>VLOOKUP(C696,'[3]청소년용 전자책'!$A$4:$E$1521,4,0)</f>
        <v>4801158740543</v>
      </c>
      <c r="J696" s="11" t="s">
        <v>669</v>
      </c>
      <c r="K696" s="11" t="str">
        <f>VLOOKUP(C696,'[3]청소년용 전자책'!$A$4:$E$1521,5,0)</f>
        <v>kEPUB</v>
      </c>
    </row>
    <row r="697" spans="1:11" s="6" customFormat="1" ht="24.75" customHeight="1">
      <c r="A697" s="18">
        <v>694</v>
      </c>
      <c r="B697" s="11" t="s">
        <v>16</v>
      </c>
      <c r="C697" s="14" t="s">
        <v>3204</v>
      </c>
      <c r="D697" s="14" t="s">
        <v>4744</v>
      </c>
      <c r="E697" s="14" t="s">
        <v>1323</v>
      </c>
      <c r="F697" s="38">
        <f>VLOOKUP(C697,'[3]청소년용 전자책'!$A$4:$E$1521,2,0)</f>
        <v>13500</v>
      </c>
      <c r="G697" s="11">
        <f>VLOOKUP(C697,'[3]청소년용 전자책'!$A$4:$E$1521,3,0)</f>
        <v>1</v>
      </c>
      <c r="H697" s="7">
        <v>13500</v>
      </c>
      <c r="I697" s="11" t="str">
        <f>VLOOKUP(C697,'[3]청소년용 전자책'!$A$4:$E$1521,4,0)</f>
        <v>4801195506607</v>
      </c>
      <c r="J697" s="11" t="s">
        <v>669</v>
      </c>
      <c r="K697" s="11" t="str">
        <f>VLOOKUP(C697,'[3]청소년용 전자책'!$A$4:$E$1521,5,0)</f>
        <v>kEPUB</v>
      </c>
    </row>
    <row r="698" spans="1:11" s="6" customFormat="1" ht="24.75" customHeight="1">
      <c r="A698" s="18">
        <v>695</v>
      </c>
      <c r="B698" s="11" t="s">
        <v>16</v>
      </c>
      <c r="C698" s="14" t="s">
        <v>3752</v>
      </c>
      <c r="D698" s="14" t="s">
        <v>4351</v>
      </c>
      <c r="E698" s="14" t="s">
        <v>674</v>
      </c>
      <c r="F698" s="38">
        <f>VLOOKUP(C698,'[3]청소년용 전자책'!$A$4:$E$1521,2,0)</f>
        <v>35280</v>
      </c>
      <c r="G698" s="11">
        <f>VLOOKUP(C698,'[3]청소년용 전자책'!$A$4:$E$1521,3,0)</f>
        <v>1</v>
      </c>
      <c r="H698" s="7">
        <v>35280</v>
      </c>
      <c r="I698" s="11" t="str">
        <f>VLOOKUP(C698,'[3]청소년용 전자책'!$A$4:$E$1521,4,0)</f>
        <v>4801185152951</v>
      </c>
      <c r="J698" s="11" t="s">
        <v>669</v>
      </c>
      <c r="K698" s="11" t="str">
        <f>VLOOKUP(C698,'[3]청소년용 전자책'!$A$4:$E$1521,5,0)</f>
        <v>kEPUB</v>
      </c>
    </row>
    <row r="699" spans="1:11" s="6" customFormat="1" ht="24.75" customHeight="1">
      <c r="A699" s="11">
        <v>696</v>
      </c>
      <c r="B699" s="11" t="s">
        <v>16</v>
      </c>
      <c r="C699" s="14" t="s">
        <v>3501</v>
      </c>
      <c r="D699" s="14" t="s">
        <v>4374</v>
      </c>
      <c r="E699" s="14" t="s">
        <v>4375</v>
      </c>
      <c r="F699" s="38">
        <f>VLOOKUP(C699,'[3]청소년용 전자책'!$A$4:$E$1521,2,0)</f>
        <v>35280</v>
      </c>
      <c r="G699" s="11">
        <f>VLOOKUP(C699,'[3]청소년용 전자책'!$A$4:$E$1521,3,0)</f>
        <v>1</v>
      </c>
      <c r="H699" s="7">
        <v>35280</v>
      </c>
      <c r="I699" s="11" t="str">
        <f>VLOOKUP(C699,'[3]청소년용 전자책'!$A$4:$E$1521,4,0)</f>
        <v>4801187490099</v>
      </c>
      <c r="J699" s="11" t="s">
        <v>669</v>
      </c>
      <c r="K699" s="11" t="str">
        <f>VLOOKUP(C699,'[3]청소년용 전자책'!$A$4:$E$1521,5,0)</f>
        <v>kEPUB</v>
      </c>
    </row>
    <row r="700" spans="1:11" s="6" customFormat="1" ht="24.75" customHeight="1">
      <c r="A700" s="18">
        <v>697</v>
      </c>
      <c r="B700" s="11" t="s">
        <v>16</v>
      </c>
      <c r="C700" s="14" t="s">
        <v>3521</v>
      </c>
      <c r="D700" s="14" t="s">
        <v>4376</v>
      </c>
      <c r="E700" s="14" t="s">
        <v>674</v>
      </c>
      <c r="F700" s="38">
        <f>VLOOKUP(C700,'[3]청소년용 전자책'!$A$4:$E$1521,2,0)</f>
        <v>35280</v>
      </c>
      <c r="G700" s="11">
        <f>VLOOKUP(C700,'[3]청소년용 전자책'!$A$4:$E$1521,3,0)</f>
        <v>1</v>
      </c>
      <c r="H700" s="7">
        <v>35280</v>
      </c>
      <c r="I700" s="11" t="str">
        <f>VLOOKUP(C700,'[3]청소년용 전자책'!$A$4:$E$1521,4,0)</f>
        <v>4801185152739</v>
      </c>
      <c r="J700" s="11" t="s">
        <v>669</v>
      </c>
      <c r="K700" s="11" t="str">
        <f>VLOOKUP(C700,'[3]청소년용 전자책'!$A$4:$E$1521,5,0)</f>
        <v>kEPUB</v>
      </c>
    </row>
    <row r="701" spans="1:11" s="6" customFormat="1" ht="24.75" customHeight="1">
      <c r="A701" s="11">
        <v>698</v>
      </c>
      <c r="B701" s="11" t="s">
        <v>16</v>
      </c>
      <c r="C701" s="14" t="s">
        <v>3468</v>
      </c>
      <c r="D701" s="14" t="s">
        <v>4366</v>
      </c>
      <c r="E701" s="14" t="s">
        <v>4365</v>
      </c>
      <c r="F701" s="38">
        <f>VLOOKUP(C701,'[3]청소년용 전자책'!$A$4:$E$1521,2,0)</f>
        <v>18900</v>
      </c>
      <c r="G701" s="11">
        <f>VLOOKUP(C701,'[3]청소년용 전자책'!$A$4:$E$1521,3,0)</f>
        <v>1</v>
      </c>
      <c r="H701" s="7">
        <v>18900</v>
      </c>
      <c r="I701" s="11" t="str">
        <f>VLOOKUP(C701,'[3]청소년용 전자책'!$A$4:$E$1521,4,0)</f>
        <v>4801186945101</v>
      </c>
      <c r="J701" s="11" t="s">
        <v>669</v>
      </c>
      <c r="K701" s="11" t="str">
        <f>VLOOKUP(C701,'[3]청소년용 전자책'!$A$4:$E$1521,5,0)</f>
        <v>kEPUB</v>
      </c>
    </row>
    <row r="702" spans="1:11" s="6" customFormat="1" ht="24.75" customHeight="1">
      <c r="A702" s="11">
        <v>699</v>
      </c>
      <c r="B702" s="11" t="s">
        <v>16</v>
      </c>
      <c r="C702" s="14" t="s">
        <v>3402</v>
      </c>
      <c r="D702" s="14" t="s">
        <v>4364</v>
      </c>
      <c r="E702" s="14" t="s">
        <v>4365</v>
      </c>
      <c r="F702" s="38">
        <f>VLOOKUP(C702,'[3]청소년용 전자책'!$A$4:$E$1521,2,0)</f>
        <v>18900</v>
      </c>
      <c r="G702" s="11">
        <f>VLOOKUP(C702,'[3]청소년용 전자책'!$A$4:$E$1521,3,0)</f>
        <v>1</v>
      </c>
      <c r="H702" s="7">
        <v>18900</v>
      </c>
      <c r="I702" s="11" t="str">
        <f>VLOOKUP(C702,'[3]청소년용 전자책'!$A$4:$E$1521,4,0)</f>
        <v>4801186945088</v>
      </c>
      <c r="J702" s="11" t="s">
        <v>669</v>
      </c>
      <c r="K702" s="11" t="str">
        <f>VLOOKUP(C702,'[3]청소년용 전자책'!$A$4:$E$1521,5,0)</f>
        <v>kEPUB</v>
      </c>
    </row>
    <row r="703" spans="1:11" s="6" customFormat="1" ht="24.75" customHeight="1">
      <c r="A703" s="11">
        <v>700</v>
      </c>
      <c r="B703" s="11" t="s">
        <v>16</v>
      </c>
      <c r="C703" s="14" t="s">
        <v>3298</v>
      </c>
      <c r="D703" s="14" t="s">
        <v>4364</v>
      </c>
      <c r="E703" s="14" t="s">
        <v>4365</v>
      </c>
      <c r="F703" s="38">
        <f>VLOOKUP(C703,'[3]청소년용 전자책'!$A$4:$E$1521,2,0)</f>
        <v>18900</v>
      </c>
      <c r="G703" s="11">
        <f>VLOOKUP(C703,'[3]청소년용 전자책'!$A$4:$E$1521,3,0)</f>
        <v>1</v>
      </c>
      <c r="H703" s="7">
        <v>18900</v>
      </c>
      <c r="I703" s="11" t="str">
        <f>VLOOKUP(C703,'[3]청소년용 전자책'!$A$4:$E$1521,4,0)</f>
        <v>4801186945071</v>
      </c>
      <c r="J703" s="11" t="s">
        <v>669</v>
      </c>
      <c r="K703" s="11" t="str">
        <f>VLOOKUP(C703,'[3]청소년용 전자책'!$A$4:$E$1521,5,0)</f>
        <v>kEPUB</v>
      </c>
    </row>
    <row r="704" spans="1:11" s="6" customFormat="1" ht="24.75" customHeight="1">
      <c r="A704" s="18">
        <v>701</v>
      </c>
      <c r="B704" s="11" t="s">
        <v>16</v>
      </c>
      <c r="C704" s="14" t="s">
        <v>2096</v>
      </c>
      <c r="D704" s="14" t="s">
        <v>4302</v>
      </c>
      <c r="E704" s="14" t="s">
        <v>3968</v>
      </c>
      <c r="F704" s="38">
        <f>VLOOKUP(C704,'[3]청소년용 전자책'!$A$4:$E$1521,2,0)</f>
        <v>32000</v>
      </c>
      <c r="G704" s="11">
        <f>VLOOKUP(C704,'[3]청소년용 전자책'!$A$4:$E$1521,3,0)</f>
        <v>1</v>
      </c>
      <c r="H704" s="7">
        <v>32000</v>
      </c>
      <c r="I704" s="11" t="str">
        <f>VLOOKUP(C704,'[3]청소년용 전자책'!$A$4:$E$1521,4,0)</f>
        <v>4808999706714</v>
      </c>
      <c r="J704" s="11" t="s">
        <v>669</v>
      </c>
      <c r="K704" s="11" t="str">
        <f>VLOOKUP(C704,'[3]청소년용 전자책'!$A$4:$E$1521,5,0)</f>
        <v>kPDF</v>
      </c>
    </row>
    <row r="705" spans="1:11" s="6" customFormat="1" ht="24.75" customHeight="1">
      <c r="A705" s="18">
        <v>702</v>
      </c>
      <c r="B705" s="11" t="s">
        <v>16</v>
      </c>
      <c r="C705" s="14" t="s">
        <v>2027</v>
      </c>
      <c r="D705" s="14" t="s">
        <v>604</v>
      </c>
      <c r="E705" s="14" t="s">
        <v>11</v>
      </c>
      <c r="F705" s="38">
        <f>VLOOKUP(C705,'[3]청소년용 전자책'!$A$4:$E$1521,2,0)</f>
        <v>19320</v>
      </c>
      <c r="G705" s="11">
        <f>VLOOKUP(C705,'[3]청소년용 전자책'!$A$4:$E$1521,3,0)</f>
        <v>2</v>
      </c>
      <c r="H705" s="7">
        <v>38640</v>
      </c>
      <c r="I705" s="11" t="str">
        <f>VLOOKUP(C705,'[3]청소년용 전자책'!$A$4:$E$1521,4,0)</f>
        <v>4808901218151</v>
      </c>
      <c r="J705" s="11" t="s">
        <v>669</v>
      </c>
      <c r="K705" s="11" t="str">
        <f>VLOOKUP(C705,'[3]청소년용 전자책'!$A$4:$E$1521,5,0)</f>
        <v>kEPUB</v>
      </c>
    </row>
    <row r="706" spans="1:11" s="6" customFormat="1" ht="24.75" customHeight="1">
      <c r="A706" s="18">
        <v>703</v>
      </c>
      <c r="B706" s="11" t="s">
        <v>16</v>
      </c>
      <c r="C706" s="14" t="s">
        <v>1925</v>
      </c>
      <c r="D706" s="14" t="s">
        <v>4307</v>
      </c>
      <c r="E706" s="14" t="s">
        <v>93</v>
      </c>
      <c r="F706" s="38">
        <f>VLOOKUP(C706,'[3]청소년용 전자책'!$A$4:$E$1521,2,0)</f>
        <v>13860</v>
      </c>
      <c r="G706" s="11">
        <f>VLOOKUP(C706,'[3]청소년용 전자책'!$A$4:$E$1521,3,0)</f>
        <v>1</v>
      </c>
      <c r="H706" s="7">
        <v>13860</v>
      </c>
      <c r="I706" s="11" t="str">
        <f>VLOOKUP(C706,'[3]청소년용 전자책'!$A$4:$E$1521,4,0)</f>
        <v>4801187142592</v>
      </c>
      <c r="J706" s="11" t="s">
        <v>477</v>
      </c>
      <c r="K706" s="11" t="str">
        <f>VLOOKUP(C706,'[3]청소년용 전자책'!$A$4:$E$1521,5,0)</f>
        <v>kEPUB</v>
      </c>
    </row>
    <row r="707" spans="1:11" s="6" customFormat="1" ht="24.75" customHeight="1">
      <c r="A707" s="11">
        <v>704</v>
      </c>
      <c r="B707" s="11" t="s">
        <v>16</v>
      </c>
      <c r="C707" s="14" t="s">
        <v>3738</v>
      </c>
      <c r="D707" s="14" t="s">
        <v>4352</v>
      </c>
      <c r="E707" s="14" t="s">
        <v>4353</v>
      </c>
      <c r="F707" s="38">
        <f>VLOOKUP(C707,'[3]청소년용 전자책'!$A$4:$E$1521,2,0)</f>
        <v>18540</v>
      </c>
      <c r="G707" s="11">
        <f>VLOOKUP(C707,'[3]청소년용 전자책'!$A$4:$E$1521,3,0)</f>
        <v>1</v>
      </c>
      <c r="H707" s="7">
        <v>18540</v>
      </c>
      <c r="I707" s="11" t="str">
        <f>VLOOKUP(C707,'[3]청소년용 전자책'!$A$4:$E$1521,4,0)</f>
        <v>4801186536606</v>
      </c>
      <c r="J707" s="11" t="s">
        <v>477</v>
      </c>
      <c r="K707" s="11" t="str">
        <f>VLOOKUP(C707,'[3]청소년용 전자책'!$A$4:$E$1521,5,0)</f>
        <v>kPDF+kEPUB</v>
      </c>
    </row>
    <row r="708" spans="1:11" s="6" customFormat="1" ht="24.75" customHeight="1">
      <c r="A708" s="18">
        <v>705</v>
      </c>
      <c r="B708" s="11" t="s">
        <v>16</v>
      </c>
      <c r="C708" s="14" t="s">
        <v>3396</v>
      </c>
      <c r="D708" s="14" t="s">
        <v>4313</v>
      </c>
      <c r="E708" s="14" t="s">
        <v>93</v>
      </c>
      <c r="F708" s="38">
        <f>VLOOKUP(C708,'[3]청소년용 전자책'!$A$4:$E$1521,2,0)</f>
        <v>13860</v>
      </c>
      <c r="G708" s="11">
        <f>VLOOKUP(C708,'[3]청소년용 전자책'!$A$4:$E$1521,3,0)</f>
        <v>1</v>
      </c>
      <c r="H708" s="7">
        <v>13860</v>
      </c>
      <c r="I708" s="11" t="str">
        <f>VLOOKUP(C708,'[3]청소년용 전자책'!$A$4:$E$1521,4,0)</f>
        <v>4801187142677</v>
      </c>
      <c r="J708" s="11" t="s">
        <v>477</v>
      </c>
      <c r="K708" s="11" t="str">
        <f>VLOOKUP(C708,'[3]청소년용 전자책'!$A$4:$E$1521,5,0)</f>
        <v>kEPUB</v>
      </c>
    </row>
    <row r="709" spans="1:11" s="6" customFormat="1" ht="24.75" customHeight="1">
      <c r="A709" s="11">
        <v>706</v>
      </c>
      <c r="B709" s="11" t="s">
        <v>16</v>
      </c>
      <c r="C709" s="14" t="s">
        <v>2081</v>
      </c>
      <c r="D709" s="14" t="s">
        <v>4338</v>
      </c>
      <c r="E709" s="14" t="s">
        <v>373</v>
      </c>
      <c r="F709" s="38">
        <f>VLOOKUP(C709,'[3]청소년용 전자책'!$A$4:$E$1521,2,0)</f>
        <v>28800</v>
      </c>
      <c r="G709" s="11">
        <f>VLOOKUP(C709,'[3]청소년용 전자책'!$A$4:$E$1521,3,0)</f>
        <v>2</v>
      </c>
      <c r="H709" s="7">
        <v>57600</v>
      </c>
      <c r="I709" s="11" t="str">
        <f>VLOOKUP(C709,'[3]청소년용 전자책'!$A$4:$E$1521,4,0)</f>
        <v>4801189938193</v>
      </c>
      <c r="J709" s="11" t="s">
        <v>477</v>
      </c>
      <c r="K709" s="11" t="str">
        <f>VLOOKUP(C709,'[3]청소년용 전자책'!$A$4:$E$1521,5,0)</f>
        <v>kEPUB</v>
      </c>
    </row>
    <row r="710" spans="1:11" s="6" customFormat="1" ht="24.75" customHeight="1">
      <c r="A710" s="11">
        <v>707</v>
      </c>
      <c r="B710" s="11" t="s">
        <v>16</v>
      </c>
      <c r="C710" s="14" t="s">
        <v>2109</v>
      </c>
      <c r="D710" s="14" t="s">
        <v>4304</v>
      </c>
      <c r="E710" s="14" t="s">
        <v>502</v>
      </c>
      <c r="F710" s="38">
        <f>VLOOKUP(C710,'[3]청소년용 전자책'!$A$4:$E$1521,2,0)</f>
        <v>16200</v>
      </c>
      <c r="G710" s="11">
        <f>VLOOKUP(C710,'[3]청소년용 전자책'!$A$4:$E$1521,3,0)</f>
        <v>1</v>
      </c>
      <c r="H710" s="7">
        <v>16200</v>
      </c>
      <c r="I710" s="11" t="str">
        <f>VLOOKUP(C710,'[3]청소년용 전자책'!$A$4:$E$1521,4,0)</f>
        <v>4808976043030</v>
      </c>
      <c r="J710" s="11" t="s">
        <v>477</v>
      </c>
      <c r="K710" s="11" t="str">
        <f>VLOOKUP(C710,'[3]청소년용 전자책'!$A$4:$E$1521,5,0)</f>
        <v>kEPUB</v>
      </c>
    </row>
    <row r="711" spans="1:11" s="6" customFormat="1" ht="24.75" customHeight="1">
      <c r="A711" s="11">
        <v>708</v>
      </c>
      <c r="B711" s="11" t="s">
        <v>16</v>
      </c>
      <c r="C711" s="14" t="s">
        <v>2169</v>
      </c>
      <c r="D711" s="14" t="s">
        <v>4755</v>
      </c>
      <c r="E711" s="14" t="s">
        <v>1142</v>
      </c>
      <c r="F711" s="38">
        <f>VLOOKUP(C711,'[3]청소년용 전자책'!$A$4:$E$1521,2,0)</f>
        <v>16200</v>
      </c>
      <c r="G711" s="11">
        <f>VLOOKUP(C711,'[3]청소년용 전자책'!$A$4:$E$1521,3,0)</f>
        <v>1</v>
      </c>
      <c r="H711" s="7">
        <v>16200</v>
      </c>
      <c r="I711" s="11" t="str">
        <f>VLOOKUP(C711,'[3]청소년용 전자책'!$A$4:$E$1521,4,0)</f>
        <v>4801185160017</v>
      </c>
      <c r="J711" s="11" t="s">
        <v>477</v>
      </c>
      <c r="K711" s="11" t="str">
        <f>VLOOKUP(C711,'[3]청소년용 전자책'!$A$4:$E$1521,5,0)</f>
        <v>kPDF+kEPUB</v>
      </c>
    </row>
    <row r="712" spans="1:11" s="6" customFormat="1" ht="24.75" customHeight="1">
      <c r="A712" s="18">
        <v>709</v>
      </c>
      <c r="B712" s="11" t="s">
        <v>16</v>
      </c>
      <c r="C712" s="14" t="s">
        <v>3281</v>
      </c>
      <c r="D712" s="14" t="s">
        <v>4753</v>
      </c>
      <c r="E712" s="14" t="s">
        <v>881</v>
      </c>
      <c r="F712" s="38">
        <f>VLOOKUP(C712,'[3]청소년용 전자책'!$A$4:$E$1521,2,0)</f>
        <v>17640</v>
      </c>
      <c r="G712" s="11">
        <f>VLOOKUP(C712,'[3]청소년용 전자책'!$A$4:$E$1521,3,0)</f>
        <v>1</v>
      </c>
      <c r="H712" s="7">
        <v>17640</v>
      </c>
      <c r="I712" s="11" t="str">
        <f>VLOOKUP(C712,'[3]청소년용 전자책'!$A$4:$E$1521,4,0)</f>
        <v>4801187525098</v>
      </c>
      <c r="J712" s="11" t="s">
        <v>477</v>
      </c>
      <c r="K712" s="11" t="str">
        <f>VLOOKUP(C712,'[3]청소년용 전자책'!$A$4:$E$1521,5,0)</f>
        <v>kEPUB</v>
      </c>
    </row>
    <row r="713" spans="1:11" s="6" customFormat="1" ht="24.75" customHeight="1">
      <c r="A713" s="18">
        <v>710</v>
      </c>
      <c r="B713" s="11" t="s">
        <v>16</v>
      </c>
      <c r="C713" s="14" t="s">
        <v>2006</v>
      </c>
      <c r="D713" s="14" t="s">
        <v>5120</v>
      </c>
      <c r="E713" s="14" t="s">
        <v>5121</v>
      </c>
      <c r="F713" s="38">
        <f>VLOOKUP(C713,'[3]청소년용 전자책'!$A$4:$E$1521,2,0)</f>
        <v>7920</v>
      </c>
      <c r="G713" s="11">
        <f>VLOOKUP(C713,'[3]청소년용 전자책'!$A$4:$E$1521,3,0)</f>
        <v>1</v>
      </c>
      <c r="H713" s="7">
        <v>7920</v>
      </c>
      <c r="I713" s="11" t="str">
        <f>VLOOKUP(C713,'[3]청소년용 전자책'!$A$4:$E$1521,4,0)</f>
        <v>4808935914012</v>
      </c>
      <c r="J713" s="11" t="s">
        <v>477</v>
      </c>
      <c r="K713" s="11" t="str">
        <f>VLOOKUP(C713,'[3]청소년용 전자책'!$A$4:$E$1521,5,0)</f>
        <v>kPDF</v>
      </c>
    </row>
    <row r="714" spans="1:11" s="6" customFormat="1" ht="24.75" customHeight="1">
      <c r="A714" s="18">
        <v>711</v>
      </c>
      <c r="B714" s="11" t="s">
        <v>16</v>
      </c>
      <c r="C714" s="14" t="s">
        <v>2866</v>
      </c>
      <c r="D714" s="14" t="s">
        <v>4944</v>
      </c>
      <c r="E714" s="14" t="s">
        <v>674</v>
      </c>
      <c r="F714" s="38">
        <f>VLOOKUP(C714,'[3]청소년용 전자책'!$A$4:$E$1521,2,0)</f>
        <v>42840</v>
      </c>
      <c r="G714" s="11">
        <f>VLOOKUP(C714,'[3]청소년용 전자책'!$A$4:$E$1521,3,0)</f>
        <v>1</v>
      </c>
      <c r="H714" s="7">
        <v>42840</v>
      </c>
      <c r="I714" s="11" t="str">
        <f>VLOOKUP(C714,'[3]청소년용 전자책'!$A$4:$E$1521,4,0)</f>
        <v>4801189683383</v>
      </c>
      <c r="J714" s="11" t="s">
        <v>638</v>
      </c>
      <c r="K714" s="11" t="str">
        <f>VLOOKUP(C714,'[3]청소년용 전자책'!$A$4:$E$1521,5,0)</f>
        <v>kEPUB</v>
      </c>
    </row>
    <row r="715" spans="1:11" s="6" customFormat="1" ht="25.5" customHeight="1">
      <c r="A715" s="11">
        <v>712</v>
      </c>
      <c r="B715" s="11" t="s">
        <v>16</v>
      </c>
      <c r="C715" s="14" t="s">
        <v>3699</v>
      </c>
      <c r="D715" s="14" t="s">
        <v>4743</v>
      </c>
      <c r="E715" s="14" t="s">
        <v>41</v>
      </c>
      <c r="F715" s="38">
        <f>VLOOKUP(C715,'[3]청소년용 전자책'!$A$4:$E$1521,2,0)</f>
        <v>14220</v>
      </c>
      <c r="G715" s="11">
        <f>VLOOKUP(C715,'[3]청소년용 전자책'!$A$4:$E$1521,3,0)</f>
        <v>1</v>
      </c>
      <c r="H715" s="7">
        <v>14220</v>
      </c>
      <c r="I715" s="11" t="str">
        <f>VLOOKUP(C715,'[3]청소년용 전자책'!$A$4:$E$1521,4,0)</f>
        <v>4801159312497</v>
      </c>
      <c r="J715" s="11" t="s">
        <v>638</v>
      </c>
      <c r="K715" s="11" t="str">
        <f>VLOOKUP(C715,'[3]청소년용 전자책'!$A$4:$E$1521,5,0)</f>
        <v>kEPUB</v>
      </c>
    </row>
    <row r="716" spans="1:11" s="6" customFormat="1" ht="24.75" customHeight="1">
      <c r="A716" s="18">
        <v>713</v>
      </c>
      <c r="B716" s="11" t="s">
        <v>16</v>
      </c>
      <c r="C716" s="14" t="s">
        <v>3523</v>
      </c>
      <c r="D716" s="14" t="s">
        <v>4252</v>
      </c>
      <c r="E716" s="14" t="s">
        <v>73</v>
      </c>
      <c r="F716" s="38">
        <f>VLOOKUP(C716,'[3]청소년용 전자책'!$A$4:$E$1521,2,0)</f>
        <v>12600</v>
      </c>
      <c r="G716" s="11">
        <f>VLOOKUP(C716,'[3]청소년용 전자책'!$A$4:$E$1521,3,0)</f>
        <v>1</v>
      </c>
      <c r="H716" s="7">
        <v>12600</v>
      </c>
      <c r="I716" s="11" t="str">
        <f>VLOOKUP(C716,'[3]청소년용 전자책'!$A$4:$E$1521,4,0)</f>
        <v>4808946420748</v>
      </c>
      <c r="J716" s="11" t="s">
        <v>638</v>
      </c>
      <c r="K716" s="11" t="str">
        <f>VLOOKUP(C716,'[3]청소년용 전자책'!$A$4:$E$1521,5,0)</f>
        <v>kEPUB</v>
      </c>
    </row>
    <row r="717" spans="1:11" s="6" customFormat="1" ht="24.75" customHeight="1">
      <c r="A717" s="11">
        <v>714</v>
      </c>
      <c r="B717" s="11" t="s">
        <v>16</v>
      </c>
      <c r="C717" s="14" t="s">
        <v>3318</v>
      </c>
      <c r="D717" s="14" t="s">
        <v>4392</v>
      </c>
      <c r="E717" s="14" t="s">
        <v>654</v>
      </c>
      <c r="F717" s="38">
        <f>VLOOKUP(C717,'[3]청소년용 전자책'!$A$4:$E$1521,2,0)</f>
        <v>10800</v>
      </c>
      <c r="G717" s="11">
        <f>VLOOKUP(C717,'[3]청소년용 전자책'!$A$4:$E$1521,3,0)</f>
        <v>1</v>
      </c>
      <c r="H717" s="7">
        <v>10800</v>
      </c>
      <c r="I717" s="11" t="str">
        <f>VLOOKUP(C717,'[3]청소년용 전자책'!$A$4:$E$1521,4,0)</f>
        <v>4808966374977</v>
      </c>
      <c r="J717" s="11" t="s">
        <v>638</v>
      </c>
      <c r="K717" s="11" t="str">
        <f>VLOOKUP(C717,'[3]청소년용 전자책'!$A$4:$E$1521,5,0)</f>
        <v>kEPUB</v>
      </c>
    </row>
    <row r="718" spans="1:11" s="6" customFormat="1" ht="24.75" customHeight="1">
      <c r="A718" s="11">
        <v>715</v>
      </c>
      <c r="B718" s="11" t="s">
        <v>16</v>
      </c>
      <c r="C718" s="14" t="s">
        <v>2472</v>
      </c>
      <c r="D718" s="14" t="s">
        <v>4087</v>
      </c>
      <c r="E718" s="14" t="s">
        <v>4272</v>
      </c>
      <c r="F718" s="38">
        <f>VLOOKUP(C718,'[3]청소년용 전자책'!$A$4:$E$1521,2,0)</f>
        <v>18000</v>
      </c>
      <c r="G718" s="11">
        <f>VLOOKUP(C718,'[3]청소년용 전자책'!$A$4:$E$1521,3,0)</f>
        <v>1</v>
      </c>
      <c r="H718" s="7">
        <v>18000</v>
      </c>
      <c r="I718" s="11" t="str">
        <f>VLOOKUP(C718,'[3]청소년용 전자책'!$A$4:$E$1521,4,0)</f>
        <v>4808920034374</v>
      </c>
      <c r="J718" s="11" t="s">
        <v>638</v>
      </c>
      <c r="K718" s="11" t="str">
        <f>VLOOKUP(C718,'[3]청소년용 전자책'!$A$4:$E$1521,5,0)</f>
        <v>kEPUB</v>
      </c>
    </row>
    <row r="719" spans="1:11" s="6" customFormat="1" ht="24.75" customHeight="1">
      <c r="A719" s="11">
        <v>716</v>
      </c>
      <c r="B719" s="11" t="s">
        <v>16</v>
      </c>
      <c r="C719" s="14" t="s">
        <v>3557</v>
      </c>
      <c r="D719" s="14" t="s">
        <v>4373</v>
      </c>
      <c r="E719" s="14" t="s">
        <v>73</v>
      </c>
      <c r="F719" s="38">
        <f>VLOOKUP(C719,'[3]청소년용 전자책'!$A$4:$E$1521,2,0)</f>
        <v>12600</v>
      </c>
      <c r="G719" s="11">
        <f>VLOOKUP(C719,'[3]청소년용 전자책'!$A$4:$E$1521,3,0)</f>
        <v>1</v>
      </c>
      <c r="H719" s="7">
        <v>12600</v>
      </c>
      <c r="I719" s="11" t="str">
        <f>VLOOKUP(C719,'[3]청소년용 전자책'!$A$4:$E$1521,4,0)</f>
        <v>4808946420786</v>
      </c>
      <c r="J719" s="11" t="s">
        <v>638</v>
      </c>
      <c r="K719" s="11" t="str">
        <f>VLOOKUP(C719,'[3]청소년용 전자책'!$A$4:$E$1521,5,0)</f>
        <v>kEPUB</v>
      </c>
    </row>
    <row r="720" spans="1:11" s="6" customFormat="1" ht="24.75" customHeight="1">
      <c r="A720" s="18">
        <v>717</v>
      </c>
      <c r="B720" s="11" t="s">
        <v>16</v>
      </c>
      <c r="C720" s="14" t="s">
        <v>2329</v>
      </c>
      <c r="D720" s="14" t="s">
        <v>4311</v>
      </c>
      <c r="E720" s="14" t="s">
        <v>30</v>
      </c>
      <c r="F720" s="38">
        <f>VLOOKUP(C720,'[3]청소년용 전자책'!$A$4:$E$1521,2,0)</f>
        <v>27000</v>
      </c>
      <c r="G720" s="11">
        <f>VLOOKUP(C720,'[3]청소년용 전자책'!$A$4:$E$1521,3,0)</f>
        <v>2</v>
      </c>
      <c r="H720" s="7">
        <v>54000</v>
      </c>
      <c r="I720" s="11" t="str">
        <f>VLOOKUP(C720,'[3]청소년용 전자책'!$A$4:$E$1521,4,0)</f>
        <v>4808950979959</v>
      </c>
      <c r="J720" s="11" t="s">
        <v>638</v>
      </c>
      <c r="K720" s="11" t="str">
        <f>VLOOKUP(C720,'[3]청소년용 전자책'!$A$4:$E$1521,5,0)</f>
        <v>kPDF</v>
      </c>
    </row>
    <row r="721" spans="1:11" s="6" customFormat="1" ht="24.75" customHeight="1">
      <c r="A721" s="18">
        <v>718</v>
      </c>
      <c r="B721" s="11" t="s">
        <v>16</v>
      </c>
      <c r="C721" s="14" t="s">
        <v>2586</v>
      </c>
      <c r="D721" s="14" t="s">
        <v>4264</v>
      </c>
      <c r="E721" s="14" t="s">
        <v>73</v>
      </c>
      <c r="F721" s="38">
        <f>VLOOKUP(C721,'[3]청소년용 전자책'!$A$4:$E$1521,2,0)</f>
        <v>15120</v>
      </c>
      <c r="G721" s="11">
        <f>VLOOKUP(C721,'[3]청소년용 전자책'!$A$4:$E$1521,3,0)</f>
        <v>1</v>
      </c>
      <c r="H721" s="7">
        <v>15120</v>
      </c>
      <c r="I721" s="11" t="str">
        <f>VLOOKUP(C721,'[3]청소년용 전자책'!$A$4:$E$1521,4,0)</f>
        <v>4808946421141</v>
      </c>
      <c r="J721" s="11" t="s">
        <v>638</v>
      </c>
      <c r="K721" s="11" t="str">
        <f>VLOOKUP(C721,'[3]청소년용 전자책'!$A$4:$E$1521,5,0)</f>
        <v>kEPUB</v>
      </c>
    </row>
    <row r="722" spans="1:11" s="6" customFormat="1" ht="24.75" customHeight="1">
      <c r="A722" s="18">
        <v>719</v>
      </c>
      <c r="B722" s="11" t="s">
        <v>16</v>
      </c>
      <c r="C722" s="14" t="s">
        <v>3424</v>
      </c>
      <c r="D722" s="14" t="s">
        <v>4384</v>
      </c>
      <c r="E722" s="14" t="s">
        <v>73</v>
      </c>
      <c r="F722" s="38">
        <f>VLOOKUP(C722,'[3]청소년용 전자책'!$A$4:$E$1521,2,0)</f>
        <v>12600</v>
      </c>
      <c r="G722" s="11">
        <f>VLOOKUP(C722,'[3]청소년용 전자책'!$A$4:$E$1521,3,0)</f>
        <v>1</v>
      </c>
      <c r="H722" s="7">
        <v>12600</v>
      </c>
      <c r="I722" s="11" t="str">
        <f>VLOOKUP(C722,'[3]청소년용 전자책'!$A$4:$E$1521,4,0)</f>
        <v>4808946420656</v>
      </c>
      <c r="J722" s="11" t="s">
        <v>638</v>
      </c>
      <c r="K722" s="11" t="str">
        <f>VLOOKUP(C722,'[3]청소년용 전자책'!$A$4:$E$1521,5,0)</f>
        <v>kEPUB</v>
      </c>
    </row>
    <row r="723" spans="1:11" s="6" customFormat="1" ht="24.75" customHeight="1">
      <c r="A723" s="11">
        <v>720</v>
      </c>
      <c r="B723" s="11" t="s">
        <v>16</v>
      </c>
      <c r="C723" s="14" t="s">
        <v>3540</v>
      </c>
      <c r="D723" s="14" t="s">
        <v>4372</v>
      </c>
      <c r="E723" s="14" t="s">
        <v>73</v>
      </c>
      <c r="F723" s="38">
        <f>VLOOKUP(C723,'[3]청소년용 전자책'!$A$4:$E$1521,2,0)</f>
        <v>12600</v>
      </c>
      <c r="G723" s="11">
        <f>VLOOKUP(C723,'[3]청소년용 전자책'!$A$4:$E$1521,3,0)</f>
        <v>1</v>
      </c>
      <c r="H723" s="7">
        <v>12600</v>
      </c>
      <c r="I723" s="11" t="str">
        <f>VLOOKUP(C723,'[3]청소년용 전자책'!$A$4:$E$1521,4,0)</f>
        <v>4808946420779</v>
      </c>
      <c r="J723" s="11" t="s">
        <v>638</v>
      </c>
      <c r="K723" s="11" t="str">
        <f>VLOOKUP(C723,'[3]청소년용 전자책'!$A$4:$E$1521,5,0)</f>
        <v>kEPUB</v>
      </c>
    </row>
    <row r="724" spans="1:11" s="6" customFormat="1" ht="24.75" customHeight="1">
      <c r="A724" s="18">
        <v>721</v>
      </c>
      <c r="B724" s="11" t="s">
        <v>16</v>
      </c>
      <c r="C724" s="14" t="s">
        <v>2919</v>
      </c>
      <c r="D724" s="14" t="s">
        <v>4333</v>
      </c>
      <c r="E724" s="14" t="s">
        <v>41</v>
      </c>
      <c r="F724" s="38">
        <f>VLOOKUP(C724,'[3]청소년용 전자책'!$A$4:$E$1521,2,0)</f>
        <v>12420</v>
      </c>
      <c r="G724" s="11">
        <f>VLOOKUP(C724,'[3]청소년용 전자책'!$A$4:$E$1521,3,0)</f>
        <v>1</v>
      </c>
      <c r="H724" s="7">
        <v>12420</v>
      </c>
      <c r="I724" s="11" t="str">
        <f>VLOOKUP(C724,'[3]청소년용 전자책'!$A$4:$E$1521,4,0)</f>
        <v>4801159315092</v>
      </c>
      <c r="J724" s="11" t="s">
        <v>638</v>
      </c>
      <c r="K724" s="11" t="str">
        <f>VLOOKUP(C724,'[3]청소년용 전자책'!$A$4:$E$1521,5,0)</f>
        <v>kEPUB</v>
      </c>
    </row>
    <row r="725" spans="1:11" s="6" customFormat="1" ht="24.75" customHeight="1">
      <c r="A725" s="11">
        <v>722</v>
      </c>
      <c r="B725" s="11" t="s">
        <v>16</v>
      </c>
      <c r="C725" s="14" t="s">
        <v>2951</v>
      </c>
      <c r="D725" s="14" t="s">
        <v>4333</v>
      </c>
      <c r="E725" s="14" t="s">
        <v>41</v>
      </c>
      <c r="F725" s="38">
        <f>VLOOKUP(C725,'[3]청소년용 전자책'!$A$4:$E$1521,2,0)</f>
        <v>12420</v>
      </c>
      <c r="G725" s="11">
        <f>VLOOKUP(C725,'[3]청소년용 전자책'!$A$4:$E$1521,3,0)</f>
        <v>1</v>
      </c>
      <c r="H725" s="7">
        <v>12420</v>
      </c>
      <c r="I725" s="11" t="str">
        <f>VLOOKUP(C725,'[3]청소년용 전자책'!$A$4:$E$1521,4,0)</f>
        <v>4801159315252</v>
      </c>
      <c r="J725" s="11" t="s">
        <v>638</v>
      </c>
      <c r="K725" s="11" t="str">
        <f>VLOOKUP(C725,'[3]청소년용 전자책'!$A$4:$E$1521,5,0)</f>
        <v>kEPUB</v>
      </c>
    </row>
    <row r="726" spans="1:11" s="6" customFormat="1" ht="24.75" customHeight="1">
      <c r="A726" s="11">
        <v>723</v>
      </c>
      <c r="B726" s="11" t="s">
        <v>16</v>
      </c>
      <c r="C726" s="14" t="s">
        <v>3459</v>
      </c>
      <c r="D726" s="14" t="s">
        <v>4379</v>
      </c>
      <c r="E726" s="14" t="s">
        <v>73</v>
      </c>
      <c r="F726" s="38">
        <f>VLOOKUP(C726,'[3]청소년용 전자책'!$A$4:$E$1521,2,0)</f>
        <v>12600</v>
      </c>
      <c r="G726" s="11">
        <f>VLOOKUP(C726,'[3]청소년용 전자책'!$A$4:$E$1521,3,0)</f>
        <v>1</v>
      </c>
      <c r="H726" s="7">
        <v>12600</v>
      </c>
      <c r="I726" s="11" t="str">
        <f>VLOOKUP(C726,'[3]청소년용 전자책'!$A$4:$E$1521,4,0)</f>
        <v>4808946420700</v>
      </c>
      <c r="J726" s="11" t="s">
        <v>638</v>
      </c>
      <c r="K726" s="11" t="str">
        <f>VLOOKUP(C726,'[3]청소년용 전자책'!$A$4:$E$1521,5,0)</f>
        <v>kEPUB</v>
      </c>
    </row>
    <row r="727" spans="1:11" s="6" customFormat="1" ht="24.75" customHeight="1">
      <c r="A727" s="11">
        <v>724</v>
      </c>
      <c r="B727" s="11" t="s">
        <v>16</v>
      </c>
      <c r="C727" s="14" t="s">
        <v>3018</v>
      </c>
      <c r="D727" s="14" t="s">
        <v>4377</v>
      </c>
      <c r="E727" s="14" t="s">
        <v>4227</v>
      </c>
      <c r="F727" s="38">
        <f>VLOOKUP(C727,'[3]청소년용 전자책'!$A$4:$E$1521,2,0)</f>
        <v>50400</v>
      </c>
      <c r="G727" s="11">
        <f>VLOOKUP(C727,'[3]청소년용 전자책'!$A$4:$E$1521,3,0)</f>
        <v>1</v>
      </c>
      <c r="H727" s="7">
        <v>50400</v>
      </c>
      <c r="I727" s="11" t="str">
        <f>VLOOKUP(C727,'[3]청소년용 전자책'!$A$4:$E$1521,4,0)</f>
        <v>4801187890240</v>
      </c>
      <c r="J727" s="11" t="s">
        <v>5066</v>
      </c>
      <c r="K727" s="11" t="str">
        <f>VLOOKUP(C727,'[3]청소년용 전자책'!$A$4:$E$1521,5,0)</f>
        <v>kEPUB</v>
      </c>
    </row>
    <row r="728" spans="1:11" s="6" customFormat="1" ht="24.75" customHeight="1">
      <c r="A728" s="18">
        <v>725</v>
      </c>
      <c r="B728" s="11" t="s">
        <v>16</v>
      </c>
      <c r="C728" s="14" t="s">
        <v>3596</v>
      </c>
      <c r="D728" s="14" t="s">
        <v>4748</v>
      </c>
      <c r="E728" s="14" t="s">
        <v>11</v>
      </c>
      <c r="F728" s="38">
        <f>VLOOKUP(C728,'[3]청소년용 전자책'!$A$4:$E$1521,2,0)</f>
        <v>25200</v>
      </c>
      <c r="G728" s="11">
        <f>VLOOKUP(C728,'[3]청소년용 전자책'!$A$4:$E$1521,3,0)</f>
        <v>2</v>
      </c>
      <c r="H728" s="7">
        <v>50400</v>
      </c>
      <c r="I728" s="11" t="str">
        <f>VLOOKUP(C728,'[3]청소년용 전자책'!$A$4:$E$1521,4,0)</f>
        <v>4808901221915</v>
      </c>
      <c r="J728" s="11" t="s">
        <v>5066</v>
      </c>
      <c r="K728" s="11" t="str">
        <f>VLOOKUP(C728,'[3]청소년용 전자책'!$A$4:$E$1521,5,0)</f>
        <v>kEPUB</v>
      </c>
    </row>
    <row r="729" spans="1:11" s="6" customFormat="1" ht="24.75" customHeight="1">
      <c r="A729" s="18">
        <v>726</v>
      </c>
      <c r="B729" s="11" t="s">
        <v>16</v>
      </c>
      <c r="C729" s="14" t="s">
        <v>2001</v>
      </c>
      <c r="D729" s="14" t="s">
        <v>4326</v>
      </c>
      <c r="E729" s="14" t="s">
        <v>559</v>
      </c>
      <c r="F729" s="38">
        <f>VLOOKUP(C729,'[3]청소년용 전자책'!$A$4:$E$1521,2,0)</f>
        <v>12600</v>
      </c>
      <c r="G729" s="11">
        <f>VLOOKUP(C729,'[3]청소년용 전자책'!$A$4:$E$1521,3,0)</f>
        <v>1</v>
      </c>
      <c r="H729" s="7">
        <v>12600</v>
      </c>
      <c r="I729" s="11" t="str">
        <f>VLOOKUP(C729,'[3]청소년용 전자책'!$A$4:$E$1521,4,0)</f>
        <v>4808961671729</v>
      </c>
      <c r="J729" s="11" t="s">
        <v>292</v>
      </c>
      <c r="K729" s="11" t="str">
        <f>VLOOKUP(C729,'[3]청소년용 전자책'!$A$4:$E$1521,5,0)</f>
        <v>kEPUB</v>
      </c>
    </row>
    <row r="730" spans="1:11" s="6" customFormat="1" ht="24.75" customHeight="1">
      <c r="A730" s="18">
        <v>727</v>
      </c>
      <c r="B730" s="11" t="s">
        <v>16</v>
      </c>
      <c r="C730" s="14" t="s">
        <v>1787</v>
      </c>
      <c r="D730" s="14" t="s">
        <v>1224</v>
      </c>
      <c r="E730" s="14" t="s">
        <v>81</v>
      </c>
      <c r="F730" s="38">
        <f>VLOOKUP(C730,'[3]청소년용 전자책'!$A$4:$E$1521,2,0)</f>
        <v>20160</v>
      </c>
      <c r="G730" s="11">
        <f>VLOOKUP(C730,'[3]청소년용 전자책'!$A$4:$E$1521,3,0)</f>
        <v>1</v>
      </c>
      <c r="H730" s="7">
        <v>20160</v>
      </c>
      <c r="I730" s="11" t="str">
        <f>VLOOKUP(C730,'[3]청소년용 전자책'!$A$4:$E$1521,4,0)</f>
        <v>4808932440033</v>
      </c>
      <c r="J730" s="11" t="s">
        <v>292</v>
      </c>
      <c r="K730" s="11" t="str">
        <f>VLOOKUP(C730,'[3]청소년용 전자책'!$A$4:$E$1521,5,0)</f>
        <v>kEPUB</v>
      </c>
    </row>
    <row r="731" spans="1:11" s="6" customFormat="1" ht="24.75" customHeight="1">
      <c r="A731" s="11">
        <v>728</v>
      </c>
      <c r="B731" s="11" t="s">
        <v>16</v>
      </c>
      <c r="C731" s="14" t="s">
        <v>3663</v>
      </c>
      <c r="D731" s="14" t="s">
        <v>4208</v>
      </c>
      <c r="E731" s="14" t="s">
        <v>632</v>
      </c>
      <c r="F731" s="38">
        <f>VLOOKUP(C731,'[3]청소년용 전자책'!$A$4:$E$1521,2,0)</f>
        <v>17390</v>
      </c>
      <c r="G731" s="11">
        <f>VLOOKUP(C731,'[3]청소년용 전자책'!$A$4:$E$1521,3,0)</f>
        <v>1</v>
      </c>
      <c r="H731" s="7">
        <v>17390</v>
      </c>
      <c r="I731" s="11" t="str">
        <f>VLOOKUP(C731,'[3]청소년용 전자책'!$A$4:$E$1521,4,0)</f>
        <v>4808974839277</v>
      </c>
      <c r="J731" s="11" t="s">
        <v>292</v>
      </c>
      <c r="K731" s="11" t="str">
        <f>VLOOKUP(C731,'[3]청소년용 전자책'!$A$4:$E$1521,5,0)</f>
        <v>kEPUB</v>
      </c>
    </row>
    <row r="732" spans="1:11" s="6" customFormat="1" ht="24.75" customHeight="1">
      <c r="A732" s="18">
        <v>729</v>
      </c>
      <c r="B732" s="11" t="s">
        <v>16</v>
      </c>
      <c r="C732" s="14" t="s">
        <v>3742</v>
      </c>
      <c r="D732" s="14" t="s">
        <v>4355</v>
      </c>
      <c r="E732" s="14" t="s">
        <v>373</v>
      </c>
      <c r="F732" s="38">
        <f>VLOOKUP(C732,'[3]청소년용 전자책'!$A$4:$E$1521,2,0)</f>
        <v>27000</v>
      </c>
      <c r="G732" s="11">
        <f>VLOOKUP(C732,'[3]청소년용 전자책'!$A$4:$E$1521,3,0)</f>
        <v>2</v>
      </c>
      <c r="H732" s="7">
        <v>54000</v>
      </c>
      <c r="I732" s="11" t="str">
        <f>VLOOKUP(C732,'[3]청소년용 전자책'!$A$4:$E$1521,4,0)</f>
        <v>4801162207018</v>
      </c>
      <c r="J732" s="11" t="s">
        <v>292</v>
      </c>
      <c r="K732" s="11" t="str">
        <f>VLOOKUP(C732,'[3]청소년용 전자책'!$A$4:$E$1521,5,0)</f>
        <v>kEPUB</v>
      </c>
    </row>
    <row r="733" spans="1:11" s="6" customFormat="1" ht="24.75" customHeight="1">
      <c r="A733" s="11">
        <v>730</v>
      </c>
      <c r="B733" s="11" t="s">
        <v>16</v>
      </c>
      <c r="C733" s="14" t="s">
        <v>2985</v>
      </c>
      <c r="D733" s="14" t="s">
        <v>4336</v>
      </c>
      <c r="E733" s="14" t="s">
        <v>41</v>
      </c>
      <c r="F733" s="38">
        <f>VLOOKUP(C733,'[3]청소년용 전자책'!$A$4:$E$1521,2,0)</f>
        <v>25200</v>
      </c>
      <c r="G733" s="11">
        <f>VLOOKUP(C733,'[3]청소년용 전자책'!$A$4:$E$1521,3,0)</f>
        <v>1</v>
      </c>
      <c r="H733" s="7">
        <v>25200</v>
      </c>
      <c r="I733" s="11" t="str">
        <f>VLOOKUP(C733,'[3]청소년용 전자책'!$A$4:$E$1521,4,0)</f>
        <v>4801159315061</v>
      </c>
      <c r="J733" s="11" t="s">
        <v>292</v>
      </c>
      <c r="K733" s="11" t="str">
        <f>VLOOKUP(C733,'[3]청소년용 전자책'!$A$4:$E$1521,5,0)</f>
        <v>kEPUB</v>
      </c>
    </row>
    <row r="734" spans="1:11" s="6" customFormat="1" ht="24.75" customHeight="1">
      <c r="A734" s="11">
        <v>731</v>
      </c>
      <c r="B734" s="11" t="s">
        <v>16</v>
      </c>
      <c r="C734" s="14" t="s">
        <v>1899</v>
      </c>
      <c r="D734" s="14" t="s">
        <v>4729</v>
      </c>
      <c r="E734" s="14" t="s">
        <v>81</v>
      </c>
      <c r="F734" s="38">
        <f>VLOOKUP(C734,'[3]청소년용 전자책'!$A$4:$E$1521,2,0)</f>
        <v>40320</v>
      </c>
      <c r="G734" s="11">
        <f>VLOOKUP(C734,'[3]청소년용 전자책'!$A$4:$E$1521,3,0)</f>
        <v>1</v>
      </c>
      <c r="H734" s="7">
        <v>40320</v>
      </c>
      <c r="I734" s="11" t="str">
        <f>VLOOKUP(C734,'[3]청소년용 전자책'!$A$4:$E$1521,4,0)</f>
        <v>4808932440019</v>
      </c>
      <c r="J734" s="11" t="s">
        <v>292</v>
      </c>
      <c r="K734" s="11" t="str">
        <f>VLOOKUP(C734,'[3]청소년용 전자책'!$A$4:$E$1521,5,0)</f>
        <v>kEPUB</v>
      </c>
    </row>
    <row r="735" spans="1:11" s="6" customFormat="1" ht="24.75" customHeight="1">
      <c r="A735" s="11">
        <v>732</v>
      </c>
      <c r="B735" s="11" t="s">
        <v>16</v>
      </c>
      <c r="C735" s="14" t="s">
        <v>2292</v>
      </c>
      <c r="D735" s="14" t="s">
        <v>4321</v>
      </c>
      <c r="E735" s="14" t="s">
        <v>37</v>
      </c>
      <c r="F735" s="38">
        <f>VLOOKUP(C735,'[3]청소년용 전자책'!$A$4:$E$1521,2,0)</f>
        <v>54000</v>
      </c>
      <c r="G735" s="11">
        <f>VLOOKUP(C735,'[3]청소년용 전자책'!$A$4:$E$1521,3,0)</f>
        <v>1</v>
      </c>
      <c r="H735" s="7">
        <v>54000</v>
      </c>
      <c r="I735" s="11" t="str">
        <f>VLOOKUP(C735,'[3]청소년용 전자책'!$A$4:$E$1521,4,0)</f>
        <v>4808931011333</v>
      </c>
      <c r="J735" s="11" t="s">
        <v>292</v>
      </c>
      <c r="K735" s="11" t="str">
        <f>VLOOKUP(C735,'[3]청소년용 전자책'!$A$4:$E$1521,5,0)</f>
        <v>kEPUB</v>
      </c>
    </row>
    <row r="736" spans="1:11" s="6" customFormat="1" ht="24.75" customHeight="1">
      <c r="A736" s="18">
        <v>733</v>
      </c>
      <c r="B736" s="11" t="s">
        <v>16</v>
      </c>
      <c r="C736" s="14" t="s">
        <v>2173</v>
      </c>
      <c r="D736" s="14" t="s">
        <v>4933</v>
      </c>
      <c r="E736" s="14" t="s">
        <v>559</v>
      </c>
      <c r="F736" s="38">
        <f>VLOOKUP(C736,'[3]청소년용 전자책'!$A$4:$E$1521,2,0)</f>
        <v>15120</v>
      </c>
      <c r="G736" s="11">
        <f>VLOOKUP(C736,'[3]청소년용 전자책'!$A$4:$E$1521,3,0)</f>
        <v>1</v>
      </c>
      <c r="H736" s="7">
        <v>15120</v>
      </c>
      <c r="I736" s="11" t="str">
        <f>VLOOKUP(C736,'[3]청소년용 전자책'!$A$4:$E$1521,4,0)</f>
        <v>4808961672399</v>
      </c>
      <c r="J736" s="11" t="s">
        <v>292</v>
      </c>
      <c r="K736" s="11" t="str">
        <f>VLOOKUP(C736,'[3]청소년용 전자책'!$A$4:$E$1521,5,0)</f>
        <v>kPDF+kEPUB</v>
      </c>
    </row>
    <row r="737" spans="1:11" s="6" customFormat="1" ht="24.75" customHeight="1">
      <c r="A737" s="18">
        <v>734</v>
      </c>
      <c r="B737" s="11" t="s">
        <v>16</v>
      </c>
      <c r="C737" s="14" t="s">
        <v>2658</v>
      </c>
      <c r="D737" s="14" t="s">
        <v>4326</v>
      </c>
      <c r="E737" s="14" t="s">
        <v>23</v>
      </c>
      <c r="F737" s="38">
        <f>VLOOKUP(C737,'[3]청소년용 전자책'!$A$4:$E$1521,2,0)</f>
        <v>10800</v>
      </c>
      <c r="G737" s="11">
        <f>VLOOKUP(C737,'[3]청소년용 전자책'!$A$4:$E$1521,3,0)</f>
        <v>1</v>
      </c>
      <c r="H737" s="7">
        <v>10800</v>
      </c>
      <c r="I737" s="11" t="str">
        <f>VLOOKUP(C737,'[3]청소년용 전자책'!$A$4:$E$1521,4,0)</f>
        <v>4801157954965</v>
      </c>
      <c r="J737" s="11" t="s">
        <v>292</v>
      </c>
      <c r="K737" s="11" t="str">
        <f>VLOOKUP(C737,'[3]청소년용 전자책'!$A$4:$E$1521,5,0)</f>
        <v>kEPUB</v>
      </c>
    </row>
    <row r="738" spans="1:11" s="6" customFormat="1" ht="24.75" customHeight="1">
      <c r="A738" s="18">
        <v>735</v>
      </c>
      <c r="B738" s="11" t="s">
        <v>16</v>
      </c>
      <c r="C738" s="14" t="s">
        <v>1833</v>
      </c>
      <c r="D738" s="14" t="s">
        <v>4322</v>
      </c>
      <c r="E738" s="14" t="s">
        <v>93</v>
      </c>
      <c r="F738" s="38">
        <f>VLOOKUP(C738,'[3]청소년용 전자책'!$A$4:$E$1521,2,0)</f>
        <v>12420</v>
      </c>
      <c r="G738" s="11">
        <f>VLOOKUP(C738,'[3]청소년용 전자책'!$A$4:$E$1521,3,0)</f>
        <v>1</v>
      </c>
      <c r="H738" s="7">
        <v>12420</v>
      </c>
      <c r="I738" s="11" t="str">
        <f>VLOOKUP(C738,'[3]청소년용 전자책'!$A$4:$E$1521,4,0)</f>
        <v>4801190398030</v>
      </c>
      <c r="J738" s="11" t="s">
        <v>292</v>
      </c>
      <c r="K738" s="11" t="str">
        <f>VLOOKUP(C738,'[3]청소년용 전자책'!$A$4:$E$1521,5,0)</f>
        <v>kEPUB</v>
      </c>
    </row>
    <row r="739" spans="1:11" s="6" customFormat="1" ht="24.75" customHeight="1">
      <c r="A739" s="11">
        <v>736</v>
      </c>
      <c r="B739" s="11" t="s">
        <v>16</v>
      </c>
      <c r="C739" s="14" t="s">
        <v>1124</v>
      </c>
      <c r="D739" s="14" t="s">
        <v>648</v>
      </c>
      <c r="E739" s="14" t="s">
        <v>93</v>
      </c>
      <c r="F739" s="38">
        <f>VLOOKUP(C739,'[3]청소년용 전자책'!$A$4:$E$1521,2,0)</f>
        <v>17640</v>
      </c>
      <c r="G739" s="11">
        <f>VLOOKUP(C739,'[3]청소년용 전자책'!$A$4:$E$1521,3,0)</f>
        <v>1</v>
      </c>
      <c r="H739" s="7">
        <v>17640</v>
      </c>
      <c r="I739" s="11" t="str">
        <f>VLOOKUP(C739,'[3]청소년용 전자책'!$A$4:$E$1521,4,0)</f>
        <v>4801190398153</v>
      </c>
      <c r="J739" s="11" t="s">
        <v>292</v>
      </c>
      <c r="K739" s="11" t="str">
        <f>VLOOKUP(C739,'[3]청소년용 전자책'!$A$4:$E$1521,5,0)</f>
        <v>kEPUB</v>
      </c>
    </row>
    <row r="740" spans="1:11" s="6" customFormat="1" ht="24.75" customHeight="1">
      <c r="A740" s="18">
        <v>737</v>
      </c>
      <c r="B740" s="11" t="s">
        <v>16</v>
      </c>
      <c r="C740" s="14" t="s">
        <v>3027</v>
      </c>
      <c r="D740" s="14" t="s">
        <v>4340</v>
      </c>
      <c r="E740" s="14" t="s">
        <v>93</v>
      </c>
      <c r="F740" s="38">
        <f>VLOOKUP(C740,'[3]청소년용 전자책'!$A$4:$E$1521,2,0)</f>
        <v>9900</v>
      </c>
      <c r="G740" s="11">
        <f>VLOOKUP(C740,'[3]청소년용 전자책'!$A$4:$E$1521,3,0)</f>
        <v>1</v>
      </c>
      <c r="H740" s="7">
        <v>9900</v>
      </c>
      <c r="I740" s="11" t="str">
        <f>VLOOKUP(C740,'[3]청소년용 전자책'!$A$4:$E$1521,4,0)</f>
        <v>4801191174596</v>
      </c>
      <c r="J740" s="11" t="s">
        <v>292</v>
      </c>
      <c r="K740" s="11" t="str">
        <f>VLOOKUP(C740,'[3]청소년용 전자책'!$A$4:$E$1521,5,0)</f>
        <v>kEPUB</v>
      </c>
    </row>
    <row r="741" spans="1:11" s="6" customFormat="1" ht="24.75" customHeight="1">
      <c r="A741" s="11">
        <v>738</v>
      </c>
      <c r="B741" s="11" t="s">
        <v>16</v>
      </c>
      <c r="C741" s="14" t="s">
        <v>2688</v>
      </c>
      <c r="D741" s="14" t="s">
        <v>4933</v>
      </c>
      <c r="E741" s="14" t="s">
        <v>856</v>
      </c>
      <c r="F741" s="38">
        <f>VLOOKUP(C741,'[3]청소년용 전자책'!$A$4:$E$1521,2,0)</f>
        <v>14000</v>
      </c>
      <c r="G741" s="11">
        <f>VLOOKUP(C741,'[3]청소년용 전자책'!$A$4:$E$1521,3,0)</f>
        <v>2</v>
      </c>
      <c r="H741" s="7">
        <v>28000</v>
      </c>
      <c r="I741" s="11" t="str">
        <f>VLOOKUP(C741,'[3]청소년용 전자책'!$A$4:$E$1521,4,0)</f>
        <v>4808901110820</v>
      </c>
      <c r="J741" s="11" t="s">
        <v>292</v>
      </c>
      <c r="K741" s="11" t="str">
        <f>VLOOKUP(C741,'[3]청소년용 전자책'!$A$4:$E$1521,5,0)</f>
        <v>kEPUB</v>
      </c>
    </row>
    <row r="742" spans="1:11" s="6" customFormat="1" ht="24.75" customHeight="1">
      <c r="A742" s="11">
        <v>739</v>
      </c>
      <c r="B742" s="11" t="s">
        <v>16</v>
      </c>
      <c r="C742" s="14" t="s">
        <v>1278</v>
      </c>
      <c r="D742" s="14" t="s">
        <v>1624</v>
      </c>
      <c r="E742" s="14" t="s">
        <v>571</v>
      </c>
      <c r="F742" s="38">
        <f>VLOOKUP(C742,'[3]청소년용 전자책'!$A$4:$E$1521,2,0)</f>
        <v>27720</v>
      </c>
      <c r="G742" s="11">
        <f>VLOOKUP(C742,'[3]청소년용 전자책'!$A$4:$E$1521,3,0)</f>
        <v>1</v>
      </c>
      <c r="H742" s="7">
        <v>27720</v>
      </c>
      <c r="I742" s="11" t="str">
        <f>VLOOKUP(C742,'[3]청소년용 전자책'!$A$4:$E$1521,4,0)</f>
        <v>4801160804592</v>
      </c>
      <c r="J742" s="11" t="s">
        <v>292</v>
      </c>
      <c r="K742" s="11" t="str">
        <f>VLOOKUP(C742,'[3]청소년용 전자책'!$A$4:$E$1521,5,0)</f>
        <v>kEPUB</v>
      </c>
    </row>
    <row r="743" spans="1:11" s="6" customFormat="1" ht="24.75" customHeight="1">
      <c r="A743" s="11">
        <v>740</v>
      </c>
      <c r="B743" s="11" t="s">
        <v>16</v>
      </c>
      <c r="C743" s="14" t="s">
        <v>2774</v>
      </c>
      <c r="D743" s="14" t="s">
        <v>4943</v>
      </c>
      <c r="E743" s="14" t="s">
        <v>93</v>
      </c>
      <c r="F743" s="38">
        <f>VLOOKUP(C743,'[3]청소년용 전자책'!$A$4:$E$1521,2,0)</f>
        <v>27900</v>
      </c>
      <c r="G743" s="11">
        <f>VLOOKUP(C743,'[3]청소년용 전자책'!$A$4:$E$1521,3,0)</f>
        <v>1</v>
      </c>
      <c r="H743" s="7">
        <v>27900</v>
      </c>
      <c r="I743" s="11" t="str">
        <f>VLOOKUP(C743,'[3]청소년용 전자책'!$A$4:$E$1521,4,0)</f>
        <v>4801190398221</v>
      </c>
      <c r="J743" s="11" t="s">
        <v>292</v>
      </c>
      <c r="K743" s="11" t="str">
        <f>VLOOKUP(C743,'[3]청소년용 전자책'!$A$4:$E$1521,5,0)</f>
        <v>kEPUB</v>
      </c>
    </row>
    <row r="744" spans="1:11" s="6" customFormat="1" ht="24.75" customHeight="1">
      <c r="A744" s="18">
        <v>741</v>
      </c>
      <c r="B744" s="11" t="s">
        <v>16</v>
      </c>
      <c r="C744" s="14" t="s">
        <v>3544</v>
      </c>
      <c r="D744" s="14" t="s">
        <v>4750</v>
      </c>
      <c r="E744" s="14" t="s">
        <v>4195</v>
      </c>
      <c r="F744" s="38">
        <f>VLOOKUP(C744,'[3]청소년용 전자책'!$A$4:$E$1521,2,0)</f>
        <v>14400</v>
      </c>
      <c r="G744" s="11">
        <f>VLOOKUP(C744,'[3]청소년용 전자책'!$A$4:$E$1521,3,0)</f>
        <v>1</v>
      </c>
      <c r="H744" s="7">
        <v>14400</v>
      </c>
      <c r="I744" s="11" t="str">
        <f>VLOOKUP(C744,'[3]청소년용 전자책'!$A$4:$E$1521,4,0)</f>
        <v>4801156103456</v>
      </c>
      <c r="J744" s="11" t="s">
        <v>292</v>
      </c>
      <c r="K744" s="11" t="str">
        <f>VLOOKUP(C744,'[3]청소년용 전자책'!$A$4:$E$1521,5,0)</f>
        <v>kPDF</v>
      </c>
    </row>
    <row r="745" spans="1:11" s="6" customFormat="1" ht="24.75" customHeight="1">
      <c r="A745" s="18">
        <v>742</v>
      </c>
      <c r="B745" s="11" t="s">
        <v>16</v>
      </c>
      <c r="C745" s="14" t="s">
        <v>1292</v>
      </c>
      <c r="D745" s="14" t="s">
        <v>1588</v>
      </c>
      <c r="E745" s="14" t="s">
        <v>1589</v>
      </c>
      <c r="F745" s="38">
        <f>VLOOKUP(C745,'[3]청소년용 전자책'!$A$4:$E$1521,2,0)</f>
        <v>35000</v>
      </c>
      <c r="G745" s="11">
        <f>VLOOKUP(C745,'[3]청소년용 전자책'!$A$4:$E$1521,3,0)</f>
        <v>1</v>
      </c>
      <c r="H745" s="7">
        <v>35000</v>
      </c>
      <c r="I745" s="11" t="str">
        <f>VLOOKUP(C745,'[3]청소년용 전자책'!$A$4:$E$1521,4,0)</f>
        <v>4808974642631</v>
      </c>
      <c r="J745" s="11" t="s">
        <v>1590</v>
      </c>
      <c r="K745" s="11" t="str">
        <f>VLOOKUP(C745,'[3]청소년용 전자책'!$A$4:$E$1521,5,0)</f>
        <v>kPDF</v>
      </c>
    </row>
    <row r="746" spans="1:11" s="6" customFormat="1" ht="24.75" customHeight="1">
      <c r="A746" s="18">
        <v>743</v>
      </c>
      <c r="B746" s="11" t="s">
        <v>16</v>
      </c>
      <c r="C746" s="14" t="s">
        <v>3605</v>
      </c>
      <c r="D746" s="14" t="s">
        <v>4747</v>
      </c>
      <c r="E746" s="14" t="s">
        <v>503</v>
      </c>
      <c r="F746" s="38">
        <f>VLOOKUP(C746,'[3]청소년용 전자책'!$A$4:$E$1521,2,0)</f>
        <v>22680</v>
      </c>
      <c r="G746" s="11">
        <f>VLOOKUP(C746,'[3]청소년용 전자책'!$A$4:$E$1521,3,0)</f>
        <v>1</v>
      </c>
      <c r="H746" s="7">
        <v>22680</v>
      </c>
      <c r="I746" s="11" t="str">
        <f>VLOOKUP(C746,'[3]청소년용 전자책'!$A$4:$E$1521,4,0)</f>
        <v>4808984076877</v>
      </c>
      <c r="J746" s="11" t="s">
        <v>411</v>
      </c>
      <c r="K746" s="11" t="str">
        <f>VLOOKUP(C746,'[3]청소년용 전자책'!$A$4:$E$1521,5,0)</f>
        <v>kPDF+kEPUB</v>
      </c>
    </row>
    <row r="747" spans="1:11" s="6" customFormat="1" ht="24.75" customHeight="1">
      <c r="A747" s="11">
        <v>744</v>
      </c>
      <c r="B747" s="11" t="s">
        <v>16</v>
      </c>
      <c r="C747" s="14" t="s">
        <v>3337</v>
      </c>
      <c r="D747" s="14" t="s">
        <v>4742</v>
      </c>
      <c r="E747" s="14" t="s">
        <v>1378</v>
      </c>
      <c r="F747" s="38">
        <f>VLOOKUP(C747,'[3]청소년용 전자책'!$A$4:$E$1521,2,0)</f>
        <v>21600</v>
      </c>
      <c r="G747" s="11">
        <f>VLOOKUP(C747,'[3]청소년용 전자책'!$A$4:$E$1521,3,0)</f>
        <v>1</v>
      </c>
      <c r="H747" s="7">
        <v>21600</v>
      </c>
      <c r="I747" s="11" t="str">
        <f>VLOOKUP(C747,'[3]청소년용 전자책'!$A$4:$E$1521,4,0)</f>
        <v>4808994011677</v>
      </c>
      <c r="J747" s="11" t="s">
        <v>394</v>
      </c>
      <c r="K747" s="11" t="str">
        <f>VLOOKUP(C747,'[3]청소년용 전자책'!$A$4:$E$1521,5,0)</f>
        <v>kEPUB</v>
      </c>
    </row>
    <row r="748" spans="1:11" s="6" customFormat="1" ht="24.75" customHeight="1">
      <c r="A748" s="18">
        <v>745</v>
      </c>
      <c r="B748" s="11" t="s">
        <v>16</v>
      </c>
      <c r="C748" s="14" t="s">
        <v>3025</v>
      </c>
      <c r="D748" s="14" t="s">
        <v>637</v>
      </c>
      <c r="E748" s="14" t="s">
        <v>633</v>
      </c>
      <c r="F748" s="38">
        <f>VLOOKUP(C748,'[3]청소년용 전자책'!$A$4:$E$1521,2,0)</f>
        <v>18900</v>
      </c>
      <c r="G748" s="11">
        <f>VLOOKUP(C748,'[3]청소년용 전자책'!$A$4:$E$1521,3,0)</f>
        <v>1</v>
      </c>
      <c r="H748" s="7">
        <v>18900</v>
      </c>
      <c r="I748" s="11" t="str">
        <f>VLOOKUP(C748,'[3]청소년용 전자책'!$A$4:$E$1521,4,0)</f>
        <v>4801196969661</v>
      </c>
      <c r="J748" s="11" t="s">
        <v>394</v>
      </c>
      <c r="K748" s="11" t="str">
        <f>VLOOKUP(C748,'[3]청소년용 전자책'!$A$4:$E$1521,5,0)</f>
        <v>kEPUB</v>
      </c>
    </row>
    <row r="749" spans="1:11" s="6" customFormat="1" ht="24.75" customHeight="1">
      <c r="A749" s="11">
        <v>746</v>
      </c>
      <c r="B749" s="11" t="s">
        <v>16</v>
      </c>
      <c r="C749" s="14" t="s">
        <v>2404</v>
      </c>
      <c r="D749" s="14" t="s">
        <v>4389</v>
      </c>
      <c r="E749" s="14" t="s">
        <v>104</v>
      </c>
      <c r="F749" s="38">
        <f>VLOOKUP(C749,'[3]청소년용 전자책'!$A$4:$E$1521,2,0)</f>
        <v>18000</v>
      </c>
      <c r="G749" s="11">
        <f>VLOOKUP(C749,'[3]청소년용 전자책'!$A$4:$E$1521,3,0)</f>
        <v>1</v>
      </c>
      <c r="H749" s="7">
        <v>18000</v>
      </c>
      <c r="I749" s="11" t="str">
        <f>VLOOKUP(C749,'[3]청소년용 전자책'!$A$4:$E$1521,4,0)</f>
        <v>4801170262450</v>
      </c>
      <c r="J749" s="11" t="s">
        <v>394</v>
      </c>
      <c r="K749" s="11" t="str">
        <f>VLOOKUP(C749,'[3]청소년용 전자책'!$A$4:$E$1521,5,0)</f>
        <v>kEPUB</v>
      </c>
    </row>
    <row r="750" spans="1:11" s="6" customFormat="1" ht="24.75" customHeight="1">
      <c r="A750" s="11">
        <v>747</v>
      </c>
      <c r="B750" s="11" t="s">
        <v>16</v>
      </c>
      <c r="C750" s="14" t="s">
        <v>1900</v>
      </c>
      <c r="D750" s="14" t="s">
        <v>4369</v>
      </c>
      <c r="E750" s="14" t="s">
        <v>4370</v>
      </c>
      <c r="F750" s="38">
        <f>VLOOKUP(C750,'[3]청소년용 전자책'!$A$4:$E$1521,2,0)</f>
        <v>36540</v>
      </c>
      <c r="G750" s="11">
        <f>VLOOKUP(C750,'[3]청소년용 전자책'!$A$4:$E$1521,3,0)</f>
        <v>2</v>
      </c>
      <c r="H750" s="7">
        <v>73080</v>
      </c>
      <c r="I750" s="11" t="str">
        <f>VLOOKUP(C750,'[3]청소년용 전자책'!$A$4:$E$1521,4,0)</f>
        <v>4808980995509</v>
      </c>
      <c r="J750" s="11" t="s">
        <v>5063</v>
      </c>
      <c r="K750" s="11" t="str">
        <f>VLOOKUP(C750,'[3]청소년용 전자책'!$A$4:$E$1521,5,0)</f>
        <v>kPDF</v>
      </c>
    </row>
    <row r="751" spans="1:11" s="6" customFormat="1" ht="24.75" customHeight="1">
      <c r="A751" s="11">
        <v>748</v>
      </c>
      <c r="B751" s="11" t="s">
        <v>16</v>
      </c>
      <c r="C751" s="14" t="s">
        <v>2927</v>
      </c>
      <c r="D751" s="14" t="s">
        <v>660</v>
      </c>
      <c r="E751" s="14" t="s">
        <v>373</v>
      </c>
      <c r="F751" s="38">
        <f>VLOOKUP(C751,'[3]청소년용 전자책'!$A$4:$E$1521,2,0)</f>
        <v>28800</v>
      </c>
      <c r="G751" s="11">
        <f>VLOOKUP(C751,'[3]청소년용 전자책'!$A$4:$E$1521,3,0)</f>
        <v>2</v>
      </c>
      <c r="H751" s="7">
        <v>57600</v>
      </c>
      <c r="I751" s="11" t="str">
        <f>VLOOKUP(C751,'[3]청소년용 전자책'!$A$4:$E$1521,4,0)</f>
        <v>4801190908062</v>
      </c>
      <c r="J751" s="11" t="s">
        <v>305</v>
      </c>
      <c r="K751" s="11" t="str">
        <f>VLOOKUP(C751,'[3]청소년용 전자책'!$A$4:$E$1521,5,0)</f>
        <v>kEPUB</v>
      </c>
    </row>
    <row r="752" spans="1:11" s="6" customFormat="1" ht="24.75" customHeight="1">
      <c r="A752" s="18">
        <v>749</v>
      </c>
      <c r="B752" s="11" t="s">
        <v>16</v>
      </c>
      <c r="C752" s="14" t="s">
        <v>1807</v>
      </c>
      <c r="D752" s="14" t="s">
        <v>410</v>
      </c>
      <c r="E752" s="14" t="s">
        <v>81</v>
      </c>
      <c r="F752" s="38">
        <f>VLOOKUP(C752,'[3]청소년용 전자책'!$A$4:$E$1521,2,0)</f>
        <v>20790</v>
      </c>
      <c r="G752" s="11">
        <f>VLOOKUP(C752,'[3]청소년용 전자책'!$A$4:$E$1521,3,0)</f>
        <v>1</v>
      </c>
      <c r="H752" s="7">
        <v>20790</v>
      </c>
      <c r="I752" s="11" t="str">
        <f>VLOOKUP(C752,'[3]청소년용 전자책'!$A$4:$E$1521,4,0)</f>
        <v>4808932474274</v>
      </c>
      <c r="J752" s="11" t="s">
        <v>305</v>
      </c>
      <c r="K752" s="11" t="str">
        <f>VLOOKUP(C752,'[3]청소년용 전자책'!$A$4:$E$1521,5,0)</f>
        <v>kEPUB</v>
      </c>
    </row>
    <row r="753" spans="1:11" s="6" customFormat="1" ht="24.75" customHeight="1">
      <c r="A753" s="18">
        <v>750</v>
      </c>
      <c r="B753" s="11" t="s">
        <v>16</v>
      </c>
      <c r="C753" s="14" t="s">
        <v>1081</v>
      </c>
      <c r="D753" s="14" t="s">
        <v>395</v>
      </c>
      <c r="E753" s="14" t="s">
        <v>36</v>
      </c>
      <c r="F753" s="38">
        <f>VLOOKUP(C753,'[3]청소년용 전자책'!$A$4:$E$1521,2,0)</f>
        <v>19800</v>
      </c>
      <c r="G753" s="11">
        <f>VLOOKUP(C753,'[3]청소년용 전자책'!$A$4:$E$1521,3,0)</f>
        <v>1</v>
      </c>
      <c r="H753" s="7">
        <v>19800</v>
      </c>
      <c r="I753" s="11" t="str">
        <f>VLOOKUP(C753,'[3]청소년용 전자책'!$A$4:$E$1521,4,0)</f>
        <v>4801190030633</v>
      </c>
      <c r="J753" s="11" t="s">
        <v>305</v>
      </c>
      <c r="K753" s="11" t="str">
        <f>VLOOKUP(C753,'[3]청소년용 전자책'!$A$4:$E$1521,5,0)</f>
        <v>kEPUB</v>
      </c>
    </row>
    <row r="754" spans="1:11" s="6" customFormat="1" ht="24.75" customHeight="1">
      <c r="A754" s="18">
        <v>751</v>
      </c>
      <c r="B754" s="11" t="s">
        <v>16</v>
      </c>
      <c r="C754" s="14" t="s">
        <v>3249</v>
      </c>
      <c r="D754" s="14" t="s">
        <v>4385</v>
      </c>
      <c r="E754" s="14" t="s">
        <v>107</v>
      </c>
      <c r="F754" s="38">
        <f>VLOOKUP(C754,'[3]청소년용 전자책'!$A$4:$E$1521,2,0)</f>
        <v>21600</v>
      </c>
      <c r="G754" s="11">
        <f>VLOOKUP(C754,'[3]청소년용 전자책'!$A$4:$E$1521,3,0)</f>
        <v>1</v>
      </c>
      <c r="H754" s="7">
        <v>21600</v>
      </c>
      <c r="I754" s="11" t="str">
        <f>VLOOKUP(C754,'[3]청소년용 전자책'!$A$4:$E$1521,4,0)</f>
        <v>4801185435733</v>
      </c>
      <c r="J754" s="11" t="s">
        <v>305</v>
      </c>
      <c r="K754" s="11" t="str">
        <f>VLOOKUP(C754,'[3]청소년용 전자책'!$A$4:$E$1521,5,0)</f>
        <v>kEPUB</v>
      </c>
    </row>
    <row r="755" spans="1:11" s="6" customFormat="1" ht="24.75" customHeight="1">
      <c r="A755" s="11">
        <v>752</v>
      </c>
      <c r="B755" s="11" t="s">
        <v>16</v>
      </c>
      <c r="C755" s="14" t="s">
        <v>1753</v>
      </c>
      <c r="D755" s="14" t="s">
        <v>1668</v>
      </c>
      <c r="E755" s="14" t="s">
        <v>76</v>
      </c>
      <c r="F755" s="38">
        <f>VLOOKUP(C755,'[3]청소년용 전자책'!$A$4:$E$1521,2,0)</f>
        <v>20160</v>
      </c>
      <c r="G755" s="11">
        <f>VLOOKUP(C755,'[3]청소년용 전자책'!$A$4:$E$1521,3,0)</f>
        <v>1</v>
      </c>
      <c r="H755" s="7">
        <v>20160</v>
      </c>
      <c r="I755" s="11" t="str">
        <f>VLOOKUP(C755,'[3]청소년용 전자책'!$A$4:$E$1521,4,0)</f>
        <v>4801190538269</v>
      </c>
      <c r="J755" s="11" t="s">
        <v>305</v>
      </c>
      <c r="K755" s="11" t="str">
        <f>VLOOKUP(C755,'[3]청소년용 전자책'!$A$4:$E$1521,5,0)</f>
        <v>kEPUB</v>
      </c>
    </row>
    <row r="756" spans="1:11" s="6" customFormat="1" ht="24.75" customHeight="1">
      <c r="A756" s="18">
        <v>753</v>
      </c>
      <c r="B756" s="11" t="s">
        <v>16</v>
      </c>
      <c r="C756" s="14" t="s">
        <v>3780</v>
      </c>
      <c r="D756" s="14" t="s">
        <v>4738</v>
      </c>
      <c r="E756" s="14" t="s">
        <v>95</v>
      </c>
      <c r="F756" s="38">
        <f>VLOOKUP(C756,'[3]청소년용 전자책'!$A$4:$E$1521,2,0)</f>
        <v>16380</v>
      </c>
      <c r="G756" s="11">
        <f>VLOOKUP(C756,'[3]청소년용 전자책'!$A$4:$E$1521,3,0)</f>
        <v>1</v>
      </c>
      <c r="H756" s="7">
        <v>16380</v>
      </c>
      <c r="I756" s="11" t="str">
        <f>VLOOKUP(C756,'[3]청소년용 전자책'!$A$4:$E$1521,4,0)</f>
        <v>4801188248736</v>
      </c>
      <c r="J756" s="11" t="s">
        <v>305</v>
      </c>
      <c r="K756" s="11" t="str">
        <f>VLOOKUP(C756,'[3]청소년용 전자책'!$A$4:$E$1521,5,0)</f>
        <v>kEPUB</v>
      </c>
    </row>
    <row r="757" spans="1:11" s="6" customFormat="1" ht="24.75" customHeight="1">
      <c r="A757" s="11">
        <v>754</v>
      </c>
      <c r="B757" s="11" t="s">
        <v>16</v>
      </c>
      <c r="C757" s="14" t="s">
        <v>2359</v>
      </c>
      <c r="D757" s="14" t="s">
        <v>4934</v>
      </c>
      <c r="E757" s="14" t="s">
        <v>95</v>
      </c>
      <c r="F757" s="38">
        <f>VLOOKUP(C757,'[3]청소년용 전자책'!$A$4:$E$1521,2,0)</f>
        <v>18900</v>
      </c>
      <c r="G757" s="11">
        <f>VLOOKUP(C757,'[3]청소년용 전자책'!$A$4:$E$1521,3,0)</f>
        <v>1</v>
      </c>
      <c r="H757" s="7">
        <v>18900</v>
      </c>
      <c r="I757" s="11" t="str">
        <f>VLOOKUP(C757,'[3]청소년용 전자책'!$A$4:$E$1521,4,0)</f>
        <v>4801188248835</v>
      </c>
      <c r="J757" s="11" t="s">
        <v>305</v>
      </c>
      <c r="K757" s="11" t="str">
        <f>VLOOKUP(C757,'[3]청소년용 전자책'!$A$4:$E$1521,5,0)</f>
        <v>kEPUB</v>
      </c>
    </row>
    <row r="758" spans="1:11" s="6" customFormat="1" ht="24.75" customHeight="1">
      <c r="A758" s="11">
        <v>755</v>
      </c>
      <c r="B758" s="11" t="s">
        <v>16</v>
      </c>
      <c r="C758" s="14" t="s">
        <v>3656</v>
      </c>
      <c r="D758" s="14" t="s">
        <v>4363</v>
      </c>
      <c r="E758" s="14" t="s">
        <v>94</v>
      </c>
      <c r="F758" s="38">
        <f>VLOOKUP(C758,'[3]청소년용 전자책'!$A$4:$E$1521,2,0)</f>
        <v>28800</v>
      </c>
      <c r="G758" s="11">
        <f>VLOOKUP(C758,'[3]청소년용 전자책'!$A$4:$E$1521,3,0)</f>
        <v>2</v>
      </c>
      <c r="H758" s="7">
        <v>57600</v>
      </c>
      <c r="I758" s="11" t="str">
        <f>VLOOKUP(C758,'[3]청소년용 전자책'!$A$4:$E$1521,4,0)</f>
        <v>4808950974008</v>
      </c>
      <c r="J758" s="11" t="s">
        <v>305</v>
      </c>
      <c r="K758" s="11" t="str">
        <f>VLOOKUP(C758,'[3]청소년용 전자책'!$A$4:$E$1521,5,0)</f>
        <v>kEPUB</v>
      </c>
    </row>
    <row r="759" spans="1:11" s="6" customFormat="1" ht="24.75" customHeight="1">
      <c r="A759" s="11">
        <v>756</v>
      </c>
      <c r="B759" s="11" t="s">
        <v>16</v>
      </c>
      <c r="C759" s="14" t="s">
        <v>1822</v>
      </c>
      <c r="D759" s="14" t="s">
        <v>410</v>
      </c>
      <c r="E759" s="14" t="s">
        <v>81</v>
      </c>
      <c r="F759" s="38">
        <f>VLOOKUP(C759,'[3]청소년용 전자책'!$A$4:$E$1521,2,0)</f>
        <v>16200</v>
      </c>
      <c r="G759" s="11">
        <f>VLOOKUP(C759,'[3]청소년용 전자책'!$A$4:$E$1521,3,0)</f>
        <v>1</v>
      </c>
      <c r="H759" s="7">
        <v>16200</v>
      </c>
      <c r="I759" s="11" t="str">
        <f>VLOOKUP(C759,'[3]청소년용 전자책'!$A$4:$E$1521,4,0)</f>
        <v>4808932472959</v>
      </c>
      <c r="J759" s="11" t="s">
        <v>305</v>
      </c>
      <c r="K759" s="11" t="str">
        <f>VLOOKUP(C759,'[3]청소년용 전자책'!$A$4:$E$1521,5,0)</f>
        <v>kEPUB</v>
      </c>
    </row>
    <row r="760" spans="1:11" s="6" customFormat="1" ht="24.75" customHeight="1">
      <c r="A760" s="18">
        <v>757</v>
      </c>
      <c r="B760" s="11" t="s">
        <v>16</v>
      </c>
      <c r="C760" s="14" t="s">
        <v>3347</v>
      </c>
      <c r="D760" s="14" t="s">
        <v>4756</v>
      </c>
      <c r="E760" s="14" t="s">
        <v>81</v>
      </c>
      <c r="F760" s="38">
        <f>VLOOKUP(C760,'[3]청소년용 전자책'!$A$4:$E$1521,2,0)</f>
        <v>14040</v>
      </c>
      <c r="G760" s="11">
        <f>VLOOKUP(C760,'[3]청소년용 전자책'!$A$4:$E$1521,3,0)</f>
        <v>1</v>
      </c>
      <c r="H760" s="7">
        <v>14040</v>
      </c>
      <c r="I760" s="11" t="str">
        <f>VLOOKUP(C760,'[3]청소년용 전자책'!$A$4:$E$1521,4,0)</f>
        <v>4808932473536</v>
      </c>
      <c r="J760" s="11" t="s">
        <v>305</v>
      </c>
      <c r="K760" s="11" t="str">
        <f>VLOOKUP(C760,'[3]청소년용 전자책'!$A$4:$E$1521,5,0)</f>
        <v>kEPUB</v>
      </c>
    </row>
    <row r="761" spans="1:11" s="6" customFormat="1" ht="24.75" customHeight="1">
      <c r="A761" s="18">
        <v>758</v>
      </c>
      <c r="B761" s="11" t="s">
        <v>16</v>
      </c>
      <c r="C761" s="14" t="s">
        <v>3486</v>
      </c>
      <c r="D761" s="14" t="s">
        <v>4380</v>
      </c>
      <c r="E761" s="14" t="s">
        <v>36</v>
      </c>
      <c r="F761" s="38">
        <f>VLOOKUP(C761,'[3]청소년용 전자책'!$A$4:$E$1521,2,0)</f>
        <v>19800</v>
      </c>
      <c r="G761" s="11">
        <f>VLOOKUP(C761,'[3]청소년용 전자책'!$A$4:$E$1521,3,0)</f>
        <v>1</v>
      </c>
      <c r="H761" s="7">
        <v>19800</v>
      </c>
      <c r="I761" s="11" t="str">
        <f>VLOOKUP(C761,'[3]청소년용 전자책'!$A$4:$E$1521,4,0)</f>
        <v>4801160560290</v>
      </c>
      <c r="J761" s="11" t="s">
        <v>305</v>
      </c>
      <c r="K761" s="11" t="str">
        <f>VLOOKUP(C761,'[3]청소년용 전자책'!$A$4:$E$1521,5,0)</f>
        <v>kEPUB</v>
      </c>
    </row>
    <row r="762" spans="1:11" s="6" customFormat="1" ht="24.75" customHeight="1">
      <c r="A762" s="18">
        <v>759</v>
      </c>
      <c r="B762" s="11" t="s">
        <v>16</v>
      </c>
      <c r="C762" s="14" t="s">
        <v>3296</v>
      </c>
      <c r="D762" s="14" t="s">
        <v>4754</v>
      </c>
      <c r="E762" s="14" t="s">
        <v>4217</v>
      </c>
      <c r="F762" s="38">
        <f>VLOOKUP(C762,'[3]청소년용 전자책'!$A$4:$E$1521,2,0)</f>
        <v>36000</v>
      </c>
      <c r="G762" s="11">
        <f>VLOOKUP(C762,'[3]청소년용 전자책'!$A$4:$E$1521,3,0)</f>
        <v>1</v>
      </c>
      <c r="H762" s="7">
        <v>36000</v>
      </c>
      <c r="I762" s="11" t="str">
        <f>VLOOKUP(C762,'[3]청소년용 전자책'!$A$4:$E$1521,4,0)</f>
        <v>4801187135068</v>
      </c>
      <c r="J762" s="11" t="s">
        <v>305</v>
      </c>
      <c r="K762" s="11" t="str">
        <f>VLOOKUP(C762,'[3]청소년용 전자책'!$A$4:$E$1521,5,0)</f>
        <v>kEPUB</v>
      </c>
    </row>
    <row r="763" spans="1:11" s="6" customFormat="1" ht="24.75" customHeight="1">
      <c r="A763" s="11">
        <v>760</v>
      </c>
      <c r="B763" s="11" t="s">
        <v>16</v>
      </c>
      <c r="C763" s="14" t="s">
        <v>3289</v>
      </c>
      <c r="D763" s="14" t="s">
        <v>4391</v>
      </c>
      <c r="E763" s="14" t="s">
        <v>705</v>
      </c>
      <c r="F763" s="38">
        <f>VLOOKUP(C763,'[3]청소년용 전자책'!$A$4:$E$1521,2,0)</f>
        <v>17390</v>
      </c>
      <c r="G763" s="11">
        <f>VLOOKUP(C763,'[3]청소년용 전자책'!$A$4:$E$1521,3,0)</f>
        <v>1</v>
      </c>
      <c r="H763" s="7">
        <v>17390</v>
      </c>
      <c r="I763" s="11" t="str">
        <f>VLOOKUP(C763,'[3]청소년용 전자책'!$A$4:$E$1521,4,0)</f>
        <v>4801195651482</v>
      </c>
      <c r="J763" s="11" t="s">
        <v>305</v>
      </c>
      <c r="K763" s="11" t="str">
        <f>VLOOKUP(C763,'[3]청소년용 전자책'!$A$4:$E$1521,5,0)</f>
        <v>kEPUB</v>
      </c>
    </row>
    <row r="764" spans="1:11" s="6" customFormat="1" ht="24.75" customHeight="1">
      <c r="A764" s="18">
        <v>761</v>
      </c>
      <c r="B764" s="11" t="s">
        <v>16</v>
      </c>
      <c r="C764" s="14" t="s">
        <v>2379</v>
      </c>
      <c r="D764" s="14" t="s">
        <v>4935</v>
      </c>
      <c r="E764" s="14" t="s">
        <v>22</v>
      </c>
      <c r="F764" s="38">
        <f>VLOOKUP(C764,'[3]청소년용 전자책'!$A$4:$E$1521,2,0)</f>
        <v>21600</v>
      </c>
      <c r="G764" s="11">
        <f>VLOOKUP(C764,'[3]청소년용 전자책'!$A$4:$E$1521,3,0)</f>
        <v>1</v>
      </c>
      <c r="H764" s="7">
        <v>21600</v>
      </c>
      <c r="I764" s="11" t="str">
        <f>VLOOKUP(C764,'[3]청소년용 전자책'!$A$4:$E$1521,4,0)</f>
        <v>4808965963110</v>
      </c>
      <c r="J764" s="11" t="s">
        <v>305</v>
      </c>
      <c r="K764" s="11" t="str">
        <f>VLOOKUP(C764,'[3]청소년용 전자책'!$A$4:$E$1521,5,0)</f>
        <v>kEPUB</v>
      </c>
    </row>
    <row r="765" spans="1:11" s="6" customFormat="1" ht="24.75" customHeight="1">
      <c r="A765" s="11">
        <v>762</v>
      </c>
      <c r="B765" s="11" t="s">
        <v>16</v>
      </c>
      <c r="C765" s="14" t="s">
        <v>1817</v>
      </c>
      <c r="D765" s="14" t="s">
        <v>4332</v>
      </c>
      <c r="E765" s="14" t="s">
        <v>93</v>
      </c>
      <c r="F765" s="38">
        <f>VLOOKUP(C765,'[3]청소년용 전자책'!$A$4:$E$1521,2,0)</f>
        <v>9900</v>
      </c>
      <c r="G765" s="11">
        <f>VLOOKUP(C765,'[3]청소년용 전자책'!$A$4:$E$1521,3,0)</f>
        <v>1</v>
      </c>
      <c r="H765" s="7">
        <v>9900</v>
      </c>
      <c r="I765" s="11" t="str">
        <f>VLOOKUP(C765,'[3]청소년용 전자책'!$A$4:$E$1521,4,0)</f>
        <v>4801187142370</v>
      </c>
      <c r="J765" s="11" t="s">
        <v>305</v>
      </c>
      <c r="K765" s="11" t="str">
        <f>VLOOKUP(C765,'[3]청소년용 전자책'!$A$4:$E$1521,5,0)</f>
        <v>kEPUB</v>
      </c>
    </row>
    <row r="766" spans="1:11" s="6" customFormat="1" ht="24.75" customHeight="1">
      <c r="A766" s="11">
        <v>763</v>
      </c>
      <c r="B766" s="11" t="s">
        <v>16</v>
      </c>
      <c r="C766" s="14" t="s">
        <v>3310</v>
      </c>
      <c r="D766" s="14" t="s">
        <v>4444</v>
      </c>
      <c r="E766" s="14" t="s">
        <v>4225</v>
      </c>
      <c r="F766" s="38">
        <f>VLOOKUP(C766,'[3]청소년용 전자책'!$A$4:$E$1521,2,0)</f>
        <v>14400</v>
      </c>
      <c r="G766" s="11">
        <f>VLOOKUP(C766,'[3]청소년용 전자책'!$A$4:$E$1521,3,0)</f>
        <v>1</v>
      </c>
      <c r="H766" s="7">
        <v>14400</v>
      </c>
      <c r="I766" s="11" t="str">
        <f>VLOOKUP(C766,'[3]청소년용 전자책'!$A$4:$E$1521,4,0)</f>
        <v>4801186349565</v>
      </c>
      <c r="J766" s="11" t="s">
        <v>305</v>
      </c>
      <c r="K766" s="11" t="str">
        <f>VLOOKUP(C766,'[3]청소년용 전자책'!$A$4:$E$1521,5,0)</f>
        <v>kEPUB</v>
      </c>
    </row>
    <row r="767" spans="1:11" s="6" customFormat="1" ht="24.75" customHeight="1">
      <c r="A767" s="11">
        <v>764</v>
      </c>
      <c r="B767" s="11" t="s">
        <v>16</v>
      </c>
      <c r="C767" s="14" t="s">
        <v>2509</v>
      </c>
      <c r="D767" s="14" t="s">
        <v>4940</v>
      </c>
      <c r="E767" s="14" t="s">
        <v>384</v>
      </c>
      <c r="F767" s="38">
        <f>VLOOKUP(C767,'[3]청소년용 전자책'!$A$4:$E$1521,2,0)</f>
        <v>40320</v>
      </c>
      <c r="G767" s="11">
        <f>VLOOKUP(C767,'[3]청소년용 전자책'!$A$4:$E$1521,3,0)</f>
        <v>2</v>
      </c>
      <c r="H767" s="7">
        <v>80640</v>
      </c>
      <c r="I767" s="11" t="str">
        <f>VLOOKUP(C767,'[3]청소년용 전자책'!$A$4:$E$1521,4,0)</f>
        <v>4801130625790</v>
      </c>
      <c r="J767" s="11" t="s">
        <v>305</v>
      </c>
      <c r="K767" s="11" t="str">
        <f>VLOOKUP(C767,'[3]청소년용 전자책'!$A$4:$E$1521,5,0)</f>
        <v>kEPUB</v>
      </c>
    </row>
    <row r="768" spans="1:11" s="6" customFormat="1" ht="24.75" customHeight="1">
      <c r="A768" s="18">
        <v>765</v>
      </c>
      <c r="B768" s="11" t="s">
        <v>16</v>
      </c>
      <c r="C768" s="14" t="s">
        <v>2519</v>
      </c>
      <c r="D768" s="14" t="s">
        <v>4733</v>
      </c>
      <c r="E768" s="14" t="s">
        <v>4223</v>
      </c>
      <c r="F768" s="38">
        <f>VLOOKUP(C768,'[3]청소년용 전자책'!$A$4:$E$1521,2,0)</f>
        <v>26100</v>
      </c>
      <c r="G768" s="11">
        <f>VLOOKUP(C768,'[3]청소년용 전자책'!$A$4:$E$1521,3,0)</f>
        <v>1</v>
      </c>
      <c r="H768" s="7">
        <v>26100</v>
      </c>
      <c r="I768" s="11" t="str">
        <f>VLOOKUP(C768,'[3]청소년용 전자책'!$A$4:$E$1521,4,0)</f>
        <v>4801190136007</v>
      </c>
      <c r="J768" s="11" t="s">
        <v>305</v>
      </c>
      <c r="K768" s="11" t="str">
        <f>VLOOKUP(C768,'[3]청소년용 전자책'!$A$4:$E$1521,5,0)</f>
        <v>kEPUB</v>
      </c>
    </row>
    <row r="769" spans="1:11" s="6" customFormat="1" ht="24.75" customHeight="1">
      <c r="A769" s="18">
        <v>766</v>
      </c>
      <c r="B769" s="11" t="s">
        <v>16</v>
      </c>
      <c r="C769" s="14" t="s">
        <v>3694</v>
      </c>
      <c r="D769" s="14" t="s">
        <v>4360</v>
      </c>
      <c r="E769" s="14" t="s">
        <v>373</v>
      </c>
      <c r="F769" s="38">
        <f>VLOOKUP(C769,'[3]청소년용 전자책'!$A$4:$E$1521,2,0)</f>
        <v>27000</v>
      </c>
      <c r="G769" s="11">
        <f>VLOOKUP(C769,'[3]청소년용 전자책'!$A$4:$E$1521,3,0)</f>
        <v>2</v>
      </c>
      <c r="H769" s="7">
        <v>54000</v>
      </c>
      <c r="I769" s="11" t="str">
        <f>VLOOKUP(C769,'[3]청소년용 전자책'!$A$4:$E$1521,4,0)</f>
        <v>4801162206257</v>
      </c>
      <c r="J769" s="11" t="s">
        <v>305</v>
      </c>
      <c r="K769" s="11" t="str">
        <f>VLOOKUP(C769,'[3]청소년용 전자책'!$A$4:$E$1521,5,0)</f>
        <v>kEPUB</v>
      </c>
    </row>
    <row r="770" spans="1:11" s="6" customFormat="1" ht="24.75" customHeight="1">
      <c r="A770" s="18">
        <v>767</v>
      </c>
      <c r="B770" s="11" t="s">
        <v>16</v>
      </c>
      <c r="C770" s="14" t="s">
        <v>2900</v>
      </c>
      <c r="D770" s="14" t="s">
        <v>4945</v>
      </c>
      <c r="E770" s="14" t="s">
        <v>81</v>
      </c>
      <c r="F770" s="38">
        <f>VLOOKUP(C770,'[3]청소년용 전자책'!$A$4:$E$1521,2,0)</f>
        <v>25200</v>
      </c>
      <c r="G770" s="11">
        <f>VLOOKUP(C770,'[3]청소년용 전자책'!$A$4:$E$1521,3,0)</f>
        <v>1</v>
      </c>
      <c r="H770" s="7">
        <v>25200</v>
      </c>
      <c r="I770" s="11" t="str">
        <f>VLOOKUP(C770,'[3]청소년용 전자책'!$A$4:$E$1521,4,0)</f>
        <v>4808932474304</v>
      </c>
      <c r="J770" s="11" t="s">
        <v>305</v>
      </c>
      <c r="K770" s="11" t="str">
        <f>VLOOKUP(C770,'[3]청소년용 전자책'!$A$4:$E$1521,5,0)</f>
        <v>kEPUB</v>
      </c>
    </row>
    <row r="771" spans="1:11" s="6" customFormat="1" ht="24.75" customHeight="1">
      <c r="A771" s="11">
        <v>768</v>
      </c>
      <c r="B771" s="11" t="s">
        <v>16</v>
      </c>
      <c r="C771" s="14" t="s">
        <v>1897</v>
      </c>
      <c r="D771" s="14" t="s">
        <v>4746</v>
      </c>
      <c r="E771" s="14" t="s">
        <v>56</v>
      </c>
      <c r="F771" s="38">
        <f>VLOOKUP(C771,'[3]청소년용 전자책'!$A$4:$E$1521,2,0)</f>
        <v>25200</v>
      </c>
      <c r="G771" s="11">
        <f>VLOOKUP(C771,'[3]청소년용 전자책'!$A$4:$E$1521,3,0)</f>
        <v>1</v>
      </c>
      <c r="H771" s="7">
        <v>25200</v>
      </c>
      <c r="I771" s="11" t="str">
        <f>VLOOKUP(C771,'[3]청소년용 전자책'!$A$4:$E$1521,4,0)</f>
        <v>4808935212057</v>
      </c>
      <c r="J771" s="11" t="s">
        <v>305</v>
      </c>
      <c r="K771" s="11" t="str">
        <f>VLOOKUP(C771,'[3]청소년용 전자책'!$A$4:$E$1521,5,0)</f>
        <v>kEPUB</v>
      </c>
    </row>
    <row r="772" spans="1:11" s="6" customFormat="1" ht="24.75" customHeight="1">
      <c r="A772" s="18">
        <v>769</v>
      </c>
      <c r="B772" s="11" t="s">
        <v>16</v>
      </c>
      <c r="C772" s="14" t="s">
        <v>2664</v>
      </c>
      <c r="D772" s="14" t="s">
        <v>1240</v>
      </c>
      <c r="E772" s="14" t="s">
        <v>222</v>
      </c>
      <c r="F772" s="38">
        <f>VLOOKUP(C772,'[3]청소년용 전자책'!$A$4:$E$1521,2,0)</f>
        <v>22400</v>
      </c>
      <c r="G772" s="11">
        <f>VLOOKUP(C772,'[3]청소년용 전자책'!$A$4:$E$1521,3,0)</f>
        <v>2</v>
      </c>
      <c r="H772" s="7">
        <v>44800</v>
      </c>
      <c r="I772" s="11" t="str">
        <f>VLOOKUP(C772,'[3]청소년용 전자책'!$A$4:$E$1521,4,0)</f>
        <v>4808901239156</v>
      </c>
      <c r="J772" s="11" t="s">
        <v>305</v>
      </c>
      <c r="K772" s="11" t="str">
        <f>VLOOKUP(C772,'[3]청소년용 전자책'!$A$4:$E$1521,5,0)</f>
        <v>kEPUB</v>
      </c>
    </row>
    <row r="773" spans="1:11" s="6" customFormat="1" ht="24.75" customHeight="1">
      <c r="A773" s="11">
        <v>770</v>
      </c>
      <c r="B773" s="11" t="s">
        <v>16</v>
      </c>
      <c r="C773" s="14" t="s">
        <v>2918</v>
      </c>
      <c r="D773" s="14" t="s">
        <v>589</v>
      </c>
      <c r="E773" s="14" t="s">
        <v>79</v>
      </c>
      <c r="F773" s="38">
        <f>VLOOKUP(C773,'[3]청소년용 전자책'!$A$4:$E$1521,2,0)</f>
        <v>20160</v>
      </c>
      <c r="G773" s="11">
        <f>VLOOKUP(C773,'[3]청소년용 전자책'!$A$4:$E$1521,3,0)</f>
        <v>1</v>
      </c>
      <c r="H773" s="7">
        <v>20160</v>
      </c>
      <c r="I773" s="11" t="str">
        <f>VLOOKUP(C773,'[3]청소년용 전자책'!$A$4:$E$1521,4,0)</f>
        <v>4801157062011</v>
      </c>
      <c r="J773" s="11" t="s">
        <v>305</v>
      </c>
      <c r="K773" s="11" t="str">
        <f>VLOOKUP(C773,'[3]청소년용 전자책'!$A$4:$E$1521,5,0)</f>
        <v>kEPUB</v>
      </c>
    </row>
    <row r="774" spans="1:11" s="6" customFormat="1" ht="24.75" customHeight="1">
      <c r="A774" s="11">
        <v>771</v>
      </c>
      <c r="B774" s="11" t="s">
        <v>16</v>
      </c>
      <c r="C774" s="14" t="s">
        <v>3584</v>
      </c>
      <c r="D774" s="14" t="s">
        <v>3983</v>
      </c>
      <c r="E774" s="14" t="s">
        <v>95</v>
      </c>
      <c r="F774" s="38">
        <f>VLOOKUP(C774,'[3]청소년용 전자책'!$A$4:$E$1521,2,0)</f>
        <v>18900</v>
      </c>
      <c r="G774" s="11">
        <f>VLOOKUP(C774,'[3]청소년용 전자책'!$A$4:$E$1521,3,0)</f>
        <v>1</v>
      </c>
      <c r="H774" s="7">
        <v>18900</v>
      </c>
      <c r="I774" s="11" t="str">
        <f>VLOOKUP(C774,'[3]청소년용 전자책'!$A$4:$E$1521,4,0)</f>
        <v>4801188248149</v>
      </c>
      <c r="J774" s="11" t="s">
        <v>305</v>
      </c>
      <c r="K774" s="11" t="str">
        <f>VLOOKUP(C774,'[3]청소년용 전자책'!$A$4:$E$1521,5,0)</f>
        <v>kEPUB</v>
      </c>
    </row>
    <row r="775" spans="1:11" s="6" customFormat="1" ht="24.75" customHeight="1">
      <c r="A775" s="11">
        <v>772</v>
      </c>
      <c r="B775" s="11" t="s">
        <v>16</v>
      </c>
      <c r="C775" s="14" t="s">
        <v>2768</v>
      </c>
      <c r="D775" s="14" t="s">
        <v>1029</v>
      </c>
      <c r="E775" s="14" t="s">
        <v>94</v>
      </c>
      <c r="F775" s="38">
        <f>VLOOKUP(C775,'[3]청소년용 전자책'!$A$4:$E$1521,2,0)</f>
        <v>50400</v>
      </c>
      <c r="G775" s="11">
        <f>VLOOKUP(C775,'[3]청소년용 전자책'!$A$4:$E$1521,3,0)</f>
        <v>2</v>
      </c>
      <c r="H775" s="7">
        <v>100800</v>
      </c>
      <c r="I775" s="11" t="str">
        <f>VLOOKUP(C775,'[3]청소년용 전자책'!$A$4:$E$1521,4,0)</f>
        <v>4808950986865</v>
      </c>
      <c r="J775" s="11" t="s">
        <v>305</v>
      </c>
      <c r="K775" s="11" t="str">
        <f>VLOOKUP(C775,'[3]청소년용 전자책'!$A$4:$E$1521,5,0)</f>
        <v>kEPUB</v>
      </c>
    </row>
    <row r="776" spans="1:11" s="6" customFormat="1" ht="24.75" customHeight="1">
      <c r="A776" s="18">
        <v>773</v>
      </c>
      <c r="B776" s="11" t="s">
        <v>16</v>
      </c>
      <c r="C776" s="14" t="s">
        <v>3541</v>
      </c>
      <c r="D776" s="14" t="s">
        <v>4749</v>
      </c>
      <c r="E776" s="14" t="s">
        <v>4223</v>
      </c>
      <c r="F776" s="38">
        <f>VLOOKUP(C776,'[3]청소년용 전자책'!$A$4:$E$1521,2,0)</f>
        <v>30600</v>
      </c>
      <c r="G776" s="11">
        <f>VLOOKUP(C776,'[3]청소년용 전자책'!$A$4:$E$1521,3,0)</f>
        <v>1</v>
      </c>
      <c r="H776" s="7">
        <v>30600</v>
      </c>
      <c r="I776" s="11" t="str">
        <f>VLOOKUP(C776,'[3]청소년용 전자책'!$A$4:$E$1521,4,0)</f>
        <v>4808998602604</v>
      </c>
      <c r="J776" s="11" t="s">
        <v>305</v>
      </c>
      <c r="K776" s="11" t="str">
        <f>VLOOKUP(C776,'[3]청소년용 전자책'!$A$4:$E$1521,5,0)</f>
        <v>kEPUB</v>
      </c>
    </row>
    <row r="777" spans="1:11" s="6" customFormat="1" ht="24.75" customHeight="1">
      <c r="A777" s="18">
        <v>774</v>
      </c>
      <c r="B777" s="11" t="s">
        <v>16</v>
      </c>
      <c r="C777" s="14" t="s">
        <v>3493</v>
      </c>
      <c r="D777" s="14" t="s">
        <v>4752</v>
      </c>
      <c r="E777" s="14" t="s">
        <v>67</v>
      </c>
      <c r="F777" s="38">
        <f>VLOOKUP(C777,'[3]청소년용 전자책'!$A$4:$E$1521,2,0)</f>
        <v>18180</v>
      </c>
      <c r="G777" s="11">
        <f>VLOOKUP(C777,'[3]청소년용 전자책'!$A$4:$E$1521,3,0)</f>
        <v>1</v>
      </c>
      <c r="H777" s="7">
        <v>18180</v>
      </c>
      <c r="I777" s="11" t="str">
        <f>VLOOKUP(C777,'[3]청소년용 전자책'!$A$4:$E$1521,4,0)</f>
        <v>4801186639659</v>
      </c>
      <c r="J777" s="11" t="s">
        <v>305</v>
      </c>
      <c r="K777" s="11" t="str">
        <f>VLOOKUP(C777,'[3]청소년용 전자책'!$A$4:$E$1521,5,0)</f>
        <v>kEPUB</v>
      </c>
    </row>
    <row r="778" spans="1:11" s="6" customFormat="1" ht="24.75" customHeight="1">
      <c r="A778" s="18">
        <v>775</v>
      </c>
      <c r="B778" s="11" t="s">
        <v>16</v>
      </c>
      <c r="C778" s="14" t="s">
        <v>1853</v>
      </c>
      <c r="D778" s="14" t="s">
        <v>1229</v>
      </c>
      <c r="E778" s="14" t="s">
        <v>1143</v>
      </c>
      <c r="F778" s="38">
        <f>VLOOKUP(C778,'[3]청소년용 전자책'!$A$4:$E$1521,2,0)</f>
        <v>23520</v>
      </c>
      <c r="G778" s="11">
        <f>VLOOKUP(C778,'[3]청소년용 전자책'!$A$4:$E$1521,3,0)</f>
        <v>2</v>
      </c>
      <c r="H778" s="7">
        <v>47040</v>
      </c>
      <c r="I778" s="11" t="str">
        <f>VLOOKUP(C778,'[3]청소년용 전자책'!$A$4:$E$1521,4,0)</f>
        <v>4808901152219</v>
      </c>
      <c r="J778" s="11" t="s">
        <v>305</v>
      </c>
      <c r="K778" s="11" t="str">
        <f>VLOOKUP(C778,'[3]청소년용 전자책'!$A$4:$E$1521,5,0)</f>
        <v>kEPUB</v>
      </c>
    </row>
    <row r="779" spans="1:11" s="6" customFormat="1" ht="24.75" customHeight="1">
      <c r="A779" s="11">
        <v>776</v>
      </c>
      <c r="B779" s="11" t="s">
        <v>16</v>
      </c>
      <c r="C779" s="14" t="s">
        <v>3614</v>
      </c>
      <c r="D779" s="14" t="s">
        <v>4688</v>
      </c>
      <c r="E779" s="14" t="s">
        <v>4119</v>
      </c>
      <c r="F779" s="38">
        <f>VLOOKUP(C779,'[3]청소년용 전자책'!$A$4:$E$1521,2,0)</f>
        <v>27000</v>
      </c>
      <c r="G779" s="11">
        <f>VLOOKUP(C779,'[3]청소년용 전자책'!$A$4:$E$1521,3,0)</f>
        <v>1</v>
      </c>
      <c r="H779" s="7">
        <v>27000</v>
      </c>
      <c r="I779" s="11" t="str">
        <f>VLOOKUP(C779,'[3]청소년용 전자책'!$A$4:$E$1521,4,0)</f>
        <v>4801186510545</v>
      </c>
      <c r="J779" s="11" t="s">
        <v>305</v>
      </c>
      <c r="K779" s="11" t="str">
        <f>VLOOKUP(C779,'[3]청소년용 전자책'!$A$4:$E$1521,5,0)</f>
        <v>kEPUB</v>
      </c>
    </row>
    <row r="780" spans="1:11" s="6" customFormat="1" ht="24.75" customHeight="1">
      <c r="A780" s="18">
        <v>777</v>
      </c>
      <c r="B780" s="11" t="s">
        <v>16</v>
      </c>
      <c r="C780" s="14" t="s">
        <v>1769</v>
      </c>
      <c r="D780" s="14" t="s">
        <v>1218</v>
      </c>
      <c r="E780" s="14" t="s">
        <v>95</v>
      </c>
      <c r="F780" s="38">
        <f>VLOOKUP(C780,'[3]청소년용 전자책'!$A$4:$E$1521,2,0)</f>
        <v>20160</v>
      </c>
      <c r="G780" s="11">
        <f>VLOOKUP(C780,'[3]청소년용 전자책'!$A$4:$E$1521,3,0)</f>
        <v>1</v>
      </c>
      <c r="H780" s="7">
        <v>20160</v>
      </c>
      <c r="I780" s="11" t="str">
        <f>VLOOKUP(C780,'[3]청소년용 전자책'!$A$4:$E$1521,4,0)</f>
        <v>4801190313187</v>
      </c>
      <c r="J780" s="11" t="s">
        <v>305</v>
      </c>
      <c r="K780" s="11" t="str">
        <f>VLOOKUP(C780,'[3]청소년용 전자책'!$A$4:$E$1521,5,0)</f>
        <v>kEPUB</v>
      </c>
    </row>
    <row r="781" spans="1:11" s="6" customFormat="1" ht="24.75" customHeight="1">
      <c r="A781" s="11">
        <v>778</v>
      </c>
      <c r="B781" s="11" t="s">
        <v>16</v>
      </c>
      <c r="C781" s="14" t="s">
        <v>1786</v>
      </c>
      <c r="D781" s="14" t="s">
        <v>1218</v>
      </c>
      <c r="E781" s="14" t="s">
        <v>95</v>
      </c>
      <c r="F781" s="38">
        <f>VLOOKUP(C781,'[3]청소년용 전자책'!$A$4:$E$1521,2,0)</f>
        <v>20160</v>
      </c>
      <c r="G781" s="11">
        <f>VLOOKUP(C781,'[3]청소년용 전자책'!$A$4:$E$1521,3,0)</f>
        <v>1</v>
      </c>
      <c r="H781" s="7">
        <v>20160</v>
      </c>
      <c r="I781" s="11" t="str">
        <f>VLOOKUP(C781,'[3]청소년용 전자책'!$A$4:$E$1521,4,0)</f>
        <v>4801190313194</v>
      </c>
      <c r="J781" s="11" t="s">
        <v>305</v>
      </c>
      <c r="K781" s="11" t="str">
        <f>VLOOKUP(C781,'[3]청소년용 전자책'!$A$4:$E$1521,5,0)</f>
        <v>kEPUB</v>
      </c>
    </row>
    <row r="782" spans="1:11" s="6" customFormat="1" ht="24.75" customHeight="1">
      <c r="A782" s="11">
        <v>779</v>
      </c>
      <c r="B782" s="11" t="s">
        <v>16</v>
      </c>
      <c r="C782" s="14" t="s">
        <v>3713</v>
      </c>
      <c r="D782" s="14" t="s">
        <v>4358</v>
      </c>
      <c r="E782" s="14" t="s">
        <v>114</v>
      </c>
      <c r="F782" s="38">
        <f>VLOOKUP(C782,'[3]청소년용 전자책'!$A$4:$E$1521,2,0)</f>
        <v>19910</v>
      </c>
      <c r="G782" s="11">
        <f>VLOOKUP(C782,'[3]청소년용 전자책'!$A$4:$E$1521,3,0)</f>
        <v>1</v>
      </c>
      <c r="H782" s="7">
        <v>19910</v>
      </c>
      <c r="I782" s="11" t="str">
        <f>VLOOKUP(C782,'[3]청소년용 전자책'!$A$4:$E$1521,4,0)</f>
        <v>4808927809463</v>
      </c>
      <c r="J782" s="11" t="s">
        <v>305</v>
      </c>
      <c r="K782" s="11" t="str">
        <f>VLOOKUP(C782,'[3]청소년용 전자책'!$A$4:$E$1521,5,0)</f>
        <v>kEPUB</v>
      </c>
    </row>
    <row r="783" spans="1:11" s="6" customFormat="1" ht="24.75" customHeight="1">
      <c r="A783" s="11">
        <v>780</v>
      </c>
      <c r="B783" s="11" t="s">
        <v>16</v>
      </c>
      <c r="C783" s="14" t="s">
        <v>2306</v>
      </c>
      <c r="D783" s="14" t="s">
        <v>4310</v>
      </c>
      <c r="E783" s="14" t="s">
        <v>114</v>
      </c>
      <c r="F783" s="38">
        <f>VLOOKUP(C783,'[3]청소년용 전자책'!$A$4:$E$1521,2,0)</f>
        <v>19910</v>
      </c>
      <c r="G783" s="11">
        <f>VLOOKUP(C783,'[3]청소년용 전자책'!$A$4:$E$1521,3,0)</f>
        <v>1</v>
      </c>
      <c r="H783" s="7">
        <v>19910</v>
      </c>
      <c r="I783" s="11" t="str">
        <f>VLOOKUP(C783,'[3]청소년용 전자책'!$A$4:$E$1521,4,0)</f>
        <v>4808927809999</v>
      </c>
      <c r="J783" s="11" t="s">
        <v>305</v>
      </c>
      <c r="K783" s="11" t="str">
        <f>VLOOKUP(C783,'[3]청소년용 전자책'!$A$4:$E$1521,5,0)</f>
        <v>kEPUB</v>
      </c>
    </row>
    <row r="784" spans="1:11" s="6" customFormat="1" ht="24.75" customHeight="1">
      <c r="A784" s="18">
        <v>781</v>
      </c>
      <c r="B784" s="11" t="s">
        <v>16</v>
      </c>
      <c r="C784" s="14" t="s">
        <v>2503</v>
      </c>
      <c r="D784" s="14" t="s">
        <v>4319</v>
      </c>
      <c r="E784" s="14" t="s">
        <v>114</v>
      </c>
      <c r="F784" s="38">
        <f>VLOOKUP(C784,'[3]청소년용 전자책'!$A$4:$E$1521,2,0)</f>
        <v>19910</v>
      </c>
      <c r="G784" s="11">
        <f>VLOOKUP(C784,'[3]청소년용 전자책'!$A$4:$E$1521,3,0)</f>
        <v>1</v>
      </c>
      <c r="H784" s="7">
        <v>19910</v>
      </c>
      <c r="I784" s="11" t="str">
        <f>VLOOKUP(C784,'[3]청소년용 전자책'!$A$4:$E$1521,4,0)</f>
        <v>4808927810414</v>
      </c>
      <c r="J784" s="11" t="s">
        <v>305</v>
      </c>
      <c r="K784" s="11" t="str">
        <f>VLOOKUP(C784,'[3]청소년용 전자책'!$A$4:$E$1521,5,0)</f>
        <v>kEPUB</v>
      </c>
    </row>
    <row r="785" spans="1:11" s="6" customFormat="1" ht="24.75" customHeight="1">
      <c r="A785" s="18">
        <v>782</v>
      </c>
      <c r="B785" s="11" t="s">
        <v>16</v>
      </c>
      <c r="C785" s="14" t="s">
        <v>1950</v>
      </c>
      <c r="D785" s="14" t="s">
        <v>1228</v>
      </c>
      <c r="E785" s="14" t="s">
        <v>1181</v>
      </c>
      <c r="F785" s="38">
        <f>VLOOKUP(C785,'[3]청소년용 전자책'!$A$4:$E$1521,2,0)</f>
        <v>28800</v>
      </c>
      <c r="G785" s="11">
        <f>VLOOKUP(C785,'[3]청소년용 전자책'!$A$4:$E$1521,3,0)</f>
        <v>2</v>
      </c>
      <c r="H785" s="7">
        <v>57600</v>
      </c>
      <c r="I785" s="11" t="str">
        <f>VLOOKUP(C785,'[3]청소년용 전자책'!$A$4:$E$1521,4,0)</f>
        <v>4808956055466</v>
      </c>
      <c r="J785" s="11" t="s">
        <v>305</v>
      </c>
      <c r="K785" s="11" t="str">
        <f>VLOOKUP(C785,'[3]청소년용 전자책'!$A$4:$E$1521,5,0)</f>
        <v>kEPUB</v>
      </c>
    </row>
    <row r="786" spans="1:11" s="6" customFormat="1" ht="24.75" customHeight="1">
      <c r="A786" s="18">
        <v>783</v>
      </c>
      <c r="B786" s="11" t="s">
        <v>16</v>
      </c>
      <c r="C786" s="14" t="s">
        <v>3661</v>
      </c>
      <c r="D786" s="14" t="s">
        <v>4362</v>
      </c>
      <c r="E786" s="14" t="s">
        <v>94</v>
      </c>
      <c r="F786" s="38">
        <f>VLOOKUP(C786,'[3]청소년용 전자책'!$A$4:$E$1521,2,0)</f>
        <v>33840</v>
      </c>
      <c r="G786" s="11">
        <f>VLOOKUP(C786,'[3]청소년용 전자책'!$A$4:$E$1521,3,0)</f>
        <v>2</v>
      </c>
      <c r="H786" s="7">
        <v>67680</v>
      </c>
      <c r="I786" s="11" t="str">
        <f>VLOOKUP(C786,'[3]청소년용 전자책'!$A$4:$E$1521,4,0)</f>
        <v>4808950974121</v>
      </c>
      <c r="J786" s="11" t="s">
        <v>305</v>
      </c>
      <c r="K786" s="11" t="str">
        <f>VLOOKUP(C786,'[3]청소년용 전자책'!$A$4:$E$1521,5,0)</f>
        <v>kEPUB</v>
      </c>
    </row>
    <row r="787" spans="1:11" s="6" customFormat="1" ht="24.75" customHeight="1">
      <c r="A787" s="11">
        <v>784</v>
      </c>
      <c r="B787" s="11" t="s">
        <v>16</v>
      </c>
      <c r="C787" s="14" t="s">
        <v>3022</v>
      </c>
      <c r="D787" s="14" t="s">
        <v>1003</v>
      </c>
      <c r="E787" s="14" t="s">
        <v>86</v>
      </c>
      <c r="F787" s="38">
        <f>VLOOKUP(C787,'[3]청소년용 전자책'!$A$4:$E$1521,2,0)</f>
        <v>21170</v>
      </c>
      <c r="G787" s="11">
        <f>VLOOKUP(C787,'[3]청소년용 전자책'!$A$4:$E$1521,3,0)</f>
        <v>1</v>
      </c>
      <c r="H787" s="7">
        <v>21170</v>
      </c>
      <c r="I787" s="11" t="str">
        <f>VLOOKUP(C787,'[3]청소년용 전자책'!$A$4:$E$1521,4,0)</f>
        <v>4801187150788</v>
      </c>
      <c r="J787" s="11" t="s">
        <v>305</v>
      </c>
      <c r="K787" s="11" t="str">
        <f>VLOOKUP(C787,'[3]청소년용 전자책'!$A$4:$E$1521,5,0)</f>
        <v>kPDF+kEPUB</v>
      </c>
    </row>
    <row r="788" spans="1:11" s="6" customFormat="1" ht="24.75" customHeight="1">
      <c r="A788" s="18">
        <v>785</v>
      </c>
      <c r="B788" s="11" t="s">
        <v>16</v>
      </c>
      <c r="C788" s="14" t="s">
        <v>2143</v>
      </c>
      <c r="D788" s="14" t="s">
        <v>1398</v>
      </c>
      <c r="E788" s="14" t="s">
        <v>4125</v>
      </c>
      <c r="F788" s="38">
        <f>VLOOKUP(C788,'[3]청소년용 전자책'!$A$4:$E$1521,2,0)</f>
        <v>14400</v>
      </c>
      <c r="G788" s="11">
        <f>VLOOKUP(C788,'[3]청소년용 전자책'!$A$4:$E$1521,3,0)</f>
        <v>1</v>
      </c>
      <c r="H788" s="7">
        <v>14400</v>
      </c>
      <c r="I788" s="11" t="str">
        <f>VLOOKUP(C788,'[3]청소년용 전자책'!$A$4:$E$1521,4,0)</f>
        <v>4808965112068</v>
      </c>
      <c r="J788" s="11" t="s">
        <v>525</v>
      </c>
      <c r="K788" s="11" t="str">
        <f>VLOOKUP(C788,'[3]청소년용 전자책'!$A$4:$E$1521,5,0)</f>
        <v>kEPUB</v>
      </c>
    </row>
    <row r="789" spans="1:11" s="6" customFormat="1" ht="24.75" customHeight="1">
      <c r="A789" s="11">
        <v>786</v>
      </c>
      <c r="B789" s="11" t="s">
        <v>16</v>
      </c>
      <c r="C789" s="14" t="s">
        <v>3188</v>
      </c>
      <c r="D789" s="14" t="s">
        <v>4270</v>
      </c>
      <c r="E789" s="14" t="s">
        <v>864</v>
      </c>
      <c r="F789" s="38">
        <f>VLOOKUP(C789,'[3]청소년용 전자책'!$A$4:$E$1521,2,0)</f>
        <v>19440</v>
      </c>
      <c r="G789" s="11">
        <f>VLOOKUP(C789,'[3]청소년용 전자책'!$A$4:$E$1521,3,0)</f>
        <v>1</v>
      </c>
      <c r="H789" s="7">
        <v>19440</v>
      </c>
      <c r="I789" s="11" t="str">
        <f>VLOOKUP(C789,'[3]청소년용 전자책'!$A$4:$E$1521,4,0)</f>
        <v>4808926831212</v>
      </c>
      <c r="J789" s="11" t="s">
        <v>525</v>
      </c>
      <c r="K789" s="11" t="str">
        <f>VLOOKUP(C789,'[3]청소년용 전자책'!$A$4:$E$1521,5,0)</f>
        <v>kEPUB</v>
      </c>
    </row>
    <row r="790" spans="1:11" s="6" customFormat="1" ht="24.75" customHeight="1">
      <c r="A790" s="11">
        <v>787</v>
      </c>
      <c r="B790" s="11" t="s">
        <v>16</v>
      </c>
      <c r="C790" s="14" t="s">
        <v>1083</v>
      </c>
      <c r="D790" s="14" t="s">
        <v>1225</v>
      </c>
      <c r="E790" s="14" t="s">
        <v>50</v>
      </c>
      <c r="F790" s="38">
        <f>VLOOKUP(C790,'[3]청소년용 전자책'!$A$4:$E$1521,2,0)</f>
        <v>21420</v>
      </c>
      <c r="G790" s="11">
        <f>VLOOKUP(C790,'[3]청소년용 전자책'!$A$4:$E$1521,3,0)</f>
        <v>1</v>
      </c>
      <c r="H790" s="7">
        <v>21420</v>
      </c>
      <c r="I790" s="11" t="str">
        <f>VLOOKUP(C790,'[3]청소년용 전자책'!$A$4:$E$1521,4,0)</f>
        <v>4808996991342</v>
      </c>
      <c r="J790" s="11" t="s">
        <v>525</v>
      </c>
      <c r="K790" s="11" t="str">
        <f>VLOOKUP(C790,'[3]청소년용 전자책'!$A$4:$E$1521,5,0)</f>
        <v>kEPUB</v>
      </c>
    </row>
    <row r="791" spans="1:11" s="6" customFormat="1" ht="24.75" customHeight="1">
      <c r="A791" s="11">
        <v>788</v>
      </c>
      <c r="B791" s="11" t="s">
        <v>16</v>
      </c>
      <c r="C791" s="14" t="s">
        <v>1105</v>
      </c>
      <c r="D791" s="14" t="s">
        <v>1225</v>
      </c>
      <c r="E791" s="14" t="s">
        <v>50</v>
      </c>
      <c r="F791" s="38">
        <f>VLOOKUP(C791,'[3]청소년용 전자책'!$A$4:$E$1521,2,0)</f>
        <v>21420</v>
      </c>
      <c r="G791" s="11">
        <f>VLOOKUP(C791,'[3]청소년용 전자책'!$A$4:$E$1521,3,0)</f>
        <v>1</v>
      </c>
      <c r="H791" s="7">
        <v>21420</v>
      </c>
      <c r="I791" s="11" t="str">
        <f>VLOOKUP(C791,'[3]청소년용 전자책'!$A$4:$E$1521,4,0)</f>
        <v>4801186560120</v>
      </c>
      <c r="J791" s="11" t="s">
        <v>525</v>
      </c>
      <c r="K791" s="11" t="str">
        <f>VLOOKUP(C791,'[3]청소년용 전자책'!$A$4:$E$1521,5,0)</f>
        <v>kEPUB</v>
      </c>
    </row>
    <row r="792" spans="1:11" s="6" customFormat="1" ht="24.75" customHeight="1">
      <c r="A792" s="18">
        <v>789</v>
      </c>
      <c r="B792" s="11" t="s">
        <v>16</v>
      </c>
      <c r="C792" s="14" t="s">
        <v>1772</v>
      </c>
      <c r="D792" s="14" t="s">
        <v>1218</v>
      </c>
      <c r="E792" s="14" t="s">
        <v>95</v>
      </c>
      <c r="F792" s="38">
        <f>VLOOKUP(C792,'[3]청소년용 전자책'!$A$4:$E$1521,2,0)</f>
        <v>24840</v>
      </c>
      <c r="G792" s="11">
        <f>VLOOKUP(C792,'[3]청소년용 전자책'!$A$4:$E$1521,3,0)</f>
        <v>1</v>
      </c>
      <c r="H792" s="7">
        <v>24840</v>
      </c>
      <c r="I792" s="11" t="str">
        <f>VLOOKUP(C792,'[3]청소년용 전자책'!$A$4:$E$1521,4,0)</f>
        <v>4801190313132</v>
      </c>
      <c r="J792" s="11" t="s">
        <v>525</v>
      </c>
      <c r="K792" s="11" t="str">
        <f>VLOOKUP(C792,'[3]청소년용 전자책'!$A$4:$E$1521,5,0)</f>
        <v>kEPUB</v>
      </c>
    </row>
    <row r="793" spans="1:11" s="6" customFormat="1" ht="24.75" customHeight="1">
      <c r="A793" s="18">
        <v>790</v>
      </c>
      <c r="B793" s="11" t="s">
        <v>16</v>
      </c>
      <c r="C793" s="14" t="s">
        <v>3645</v>
      </c>
      <c r="D793" s="14" t="s">
        <v>4329</v>
      </c>
      <c r="E793" s="14" t="s">
        <v>41</v>
      </c>
      <c r="F793" s="38">
        <f>VLOOKUP(C793,'[3]청소년용 전자책'!$A$4:$E$1521,2,0)</f>
        <v>12780</v>
      </c>
      <c r="G793" s="11">
        <f>VLOOKUP(C793,'[3]청소년용 전자책'!$A$4:$E$1521,3,0)</f>
        <v>1</v>
      </c>
      <c r="H793" s="7">
        <v>12780</v>
      </c>
      <c r="I793" s="11" t="str">
        <f>VLOOKUP(C793,'[3]청소년용 전자책'!$A$4:$E$1521,4,0)</f>
        <v>4801159312251</v>
      </c>
      <c r="J793" s="11" t="s">
        <v>453</v>
      </c>
      <c r="K793" s="11" t="str">
        <f>VLOOKUP(C793,'[3]청소년용 전자책'!$A$4:$E$1521,5,0)</f>
        <v>kEPUB</v>
      </c>
    </row>
    <row r="794" spans="1:11" s="6" customFormat="1" ht="24.75" customHeight="1">
      <c r="A794" s="18">
        <v>791</v>
      </c>
      <c r="B794" s="11" t="s">
        <v>16</v>
      </c>
      <c r="C794" s="14" t="s">
        <v>2739</v>
      </c>
      <c r="D794" s="14" t="s">
        <v>4734</v>
      </c>
      <c r="E794" s="14" t="s">
        <v>762</v>
      </c>
      <c r="F794" s="38">
        <f>VLOOKUP(C794,'[3]청소년용 전자책'!$A$4:$E$1521,2,0)</f>
        <v>20700</v>
      </c>
      <c r="G794" s="11">
        <f>VLOOKUP(C794,'[3]청소년용 전자책'!$A$4:$E$1521,3,0)</f>
        <v>1</v>
      </c>
      <c r="H794" s="7">
        <v>20700</v>
      </c>
      <c r="I794" s="11" t="str">
        <f>VLOOKUP(C794,'[3]청소년용 전자책'!$A$4:$E$1521,4,0)</f>
        <v>4801187038550</v>
      </c>
      <c r="J794" s="11" t="s">
        <v>453</v>
      </c>
      <c r="K794" s="11" t="str">
        <f>VLOOKUP(C794,'[3]청소년용 전자책'!$A$4:$E$1521,5,0)</f>
        <v>kEPUB</v>
      </c>
    </row>
    <row r="795" spans="1:11" s="6" customFormat="1" ht="24.75" customHeight="1">
      <c r="A795" s="11">
        <v>792</v>
      </c>
      <c r="B795" s="11" t="s">
        <v>16</v>
      </c>
      <c r="C795" s="14" t="s">
        <v>1858</v>
      </c>
      <c r="D795" s="14" t="s">
        <v>4329</v>
      </c>
      <c r="E795" s="14" t="s">
        <v>41</v>
      </c>
      <c r="F795" s="38">
        <f>VLOOKUP(C795,'[3]청소년용 전자책'!$A$4:$E$1521,2,0)</f>
        <v>12780</v>
      </c>
      <c r="G795" s="11">
        <f>VLOOKUP(C795,'[3]청소년용 전자책'!$A$4:$E$1521,3,0)</f>
        <v>1</v>
      </c>
      <c r="H795" s="7">
        <v>12780</v>
      </c>
      <c r="I795" s="11" t="str">
        <f>VLOOKUP(C795,'[3]청소년용 전자책'!$A$4:$E$1521,4,0)</f>
        <v>4801159312237</v>
      </c>
      <c r="J795" s="11" t="s">
        <v>453</v>
      </c>
      <c r="K795" s="11" t="str">
        <f>VLOOKUP(C795,'[3]청소년용 전자책'!$A$4:$E$1521,5,0)</f>
        <v>kEPUB</v>
      </c>
    </row>
    <row r="796" spans="1:11" s="6" customFormat="1" ht="24.75" customHeight="1">
      <c r="A796" s="18">
        <v>793</v>
      </c>
      <c r="B796" s="11" t="s">
        <v>16</v>
      </c>
      <c r="C796" s="14" t="s">
        <v>2468</v>
      </c>
      <c r="D796" s="14" t="s">
        <v>4730</v>
      </c>
      <c r="E796" s="14" t="s">
        <v>103</v>
      </c>
      <c r="F796" s="38">
        <f>VLOOKUP(C796,'[3]청소년용 전자책'!$A$4:$E$1521,2,0)</f>
        <v>30240</v>
      </c>
      <c r="G796" s="11">
        <f>VLOOKUP(C796,'[3]청소년용 전자책'!$A$4:$E$1521,3,0)</f>
        <v>1</v>
      </c>
      <c r="H796" s="7">
        <v>30240</v>
      </c>
      <c r="I796" s="11" t="str">
        <f>VLOOKUP(C796,'[3]청소년용 전자책'!$A$4:$E$1521,4,0)</f>
        <v>4801188941286</v>
      </c>
      <c r="J796" s="11" t="s">
        <v>453</v>
      </c>
      <c r="K796" s="11" t="str">
        <f>VLOOKUP(C796,'[3]청소년용 전자책'!$A$4:$E$1521,5,0)</f>
        <v>kEPUB</v>
      </c>
    </row>
    <row r="797" spans="1:11" s="6" customFormat="1" ht="24.75" customHeight="1">
      <c r="A797" s="11">
        <v>794</v>
      </c>
      <c r="B797" s="11" t="s">
        <v>16</v>
      </c>
      <c r="C797" s="14" t="s">
        <v>1865</v>
      </c>
      <c r="D797" s="14" t="s">
        <v>4330</v>
      </c>
      <c r="E797" s="14" t="s">
        <v>30</v>
      </c>
      <c r="F797" s="38">
        <f>VLOOKUP(C797,'[3]청소년용 전자책'!$A$4:$E$1521,2,0)</f>
        <v>33840</v>
      </c>
      <c r="G797" s="11">
        <f>VLOOKUP(C797,'[3]청소년용 전자책'!$A$4:$E$1521,3,0)</f>
        <v>2</v>
      </c>
      <c r="H797" s="7">
        <v>67680</v>
      </c>
      <c r="I797" s="11" t="str">
        <f>VLOOKUP(C797,'[3]청소년용 전자책'!$A$4:$E$1521,4,0)</f>
        <v>4808950975401</v>
      </c>
      <c r="J797" s="11" t="s">
        <v>453</v>
      </c>
      <c r="K797" s="11" t="str">
        <f>VLOOKUP(C797,'[3]청소년용 전자책'!$A$4:$E$1521,5,0)</f>
        <v>kEPUB</v>
      </c>
    </row>
    <row r="798" spans="1:11" s="6" customFormat="1" ht="24.75" customHeight="1">
      <c r="A798" s="11">
        <v>795</v>
      </c>
      <c r="B798" s="11" t="s">
        <v>12</v>
      </c>
      <c r="C798" s="14" t="s">
        <v>2716</v>
      </c>
      <c r="D798" s="14" t="s">
        <v>4458</v>
      </c>
      <c r="E798" s="14" t="s">
        <v>51</v>
      </c>
      <c r="F798" s="38">
        <f>VLOOKUP(C798,'[3]청소년용 전자책'!$A$4:$E$1521,2,0)</f>
        <v>18900</v>
      </c>
      <c r="G798" s="11">
        <f>VLOOKUP(C798,'[3]청소년용 전자책'!$A$4:$E$1521,3,0)</f>
        <v>1</v>
      </c>
      <c r="H798" s="7">
        <v>18900</v>
      </c>
      <c r="I798" s="11" t="str">
        <f>VLOOKUP(C798,'[3]청소년용 전자책'!$A$4:$E$1521,4,0)</f>
        <v>4801164840794</v>
      </c>
      <c r="J798" s="11" t="s">
        <v>462</v>
      </c>
      <c r="K798" s="11" t="str">
        <f>VLOOKUP(C798,'[3]청소년용 전자책'!$A$4:$E$1521,5,0)</f>
        <v>kEPUB</v>
      </c>
    </row>
    <row r="799" spans="1:11" s="6" customFormat="1" ht="24.75" customHeight="1">
      <c r="A799" s="11">
        <v>796</v>
      </c>
      <c r="B799" s="11" t="s">
        <v>12</v>
      </c>
      <c r="C799" s="14" t="s">
        <v>3247</v>
      </c>
      <c r="D799" s="14" t="s">
        <v>4297</v>
      </c>
      <c r="E799" s="14" t="s">
        <v>4298</v>
      </c>
      <c r="F799" s="38">
        <f>VLOOKUP(C799,'[3]청소년용 전자책'!$A$4:$E$1521,2,0)</f>
        <v>20700</v>
      </c>
      <c r="G799" s="11">
        <f>VLOOKUP(C799,'[3]청소년용 전자책'!$A$4:$E$1521,3,0)</f>
        <v>1</v>
      </c>
      <c r="H799" s="7">
        <v>20700</v>
      </c>
      <c r="I799" s="11" t="str">
        <f>VLOOKUP(C799,'[3]청소년용 전자책'!$A$4:$E$1521,4,0)</f>
        <v>4801195553458</v>
      </c>
      <c r="J799" s="11" t="s">
        <v>462</v>
      </c>
      <c r="K799" s="11" t="str">
        <f>VLOOKUP(C799,'[3]청소년용 전자책'!$A$4:$E$1521,5,0)</f>
        <v>kPDF+kEPUB</v>
      </c>
    </row>
    <row r="800" spans="1:11" s="6" customFormat="1" ht="24.75" customHeight="1">
      <c r="A800" s="18">
        <v>797</v>
      </c>
      <c r="B800" s="11" t="s">
        <v>12</v>
      </c>
      <c r="C800" s="14" t="s">
        <v>2387</v>
      </c>
      <c r="D800" s="14" t="s">
        <v>4019</v>
      </c>
      <c r="E800" s="14" t="s">
        <v>134</v>
      </c>
      <c r="F800" s="38">
        <f>VLOOKUP(C800,'[3]청소년용 전자책'!$A$4:$E$1521,2,0)</f>
        <v>16130</v>
      </c>
      <c r="G800" s="11">
        <f>VLOOKUP(C800,'[3]청소년용 전자책'!$A$4:$E$1521,3,0)</f>
        <v>1</v>
      </c>
      <c r="H800" s="7">
        <v>16130</v>
      </c>
      <c r="I800" s="11" t="str">
        <f>VLOOKUP(C800,'[3]청소년용 전자책'!$A$4:$E$1521,4,0)</f>
        <v>4808968305092</v>
      </c>
      <c r="J800" s="11" t="s">
        <v>462</v>
      </c>
      <c r="K800" s="11" t="str">
        <f>VLOOKUP(C800,'[3]청소년용 전자책'!$A$4:$E$1521,5,0)</f>
        <v>kPDF+kEPUB</v>
      </c>
    </row>
    <row r="801" spans="1:11" s="6" customFormat="1" ht="24.75" customHeight="1">
      <c r="A801" s="18">
        <v>798</v>
      </c>
      <c r="B801" s="11" t="s">
        <v>12</v>
      </c>
      <c r="C801" s="14" t="s">
        <v>1073</v>
      </c>
      <c r="D801" s="14" t="s">
        <v>1251</v>
      </c>
      <c r="E801" s="14" t="s">
        <v>93</v>
      </c>
      <c r="F801" s="38">
        <f>VLOOKUP(C801,'[3]청소년용 전자책'!$A$4:$E$1521,2,0)</f>
        <v>9900</v>
      </c>
      <c r="G801" s="11">
        <f>VLOOKUP(C801,'[3]청소년용 전자책'!$A$4:$E$1521,3,0)</f>
        <v>1</v>
      </c>
      <c r="H801" s="7">
        <v>9900</v>
      </c>
      <c r="I801" s="11" t="str">
        <f>VLOOKUP(C801,'[3]청소년용 전자책'!$A$4:$E$1521,4,0)</f>
        <v>4801187142561</v>
      </c>
      <c r="J801" s="11" t="s">
        <v>355</v>
      </c>
      <c r="K801" s="11" t="str">
        <f>VLOOKUP(C801,'[3]청소년용 전자책'!$A$4:$E$1521,5,0)</f>
        <v>kEPUB</v>
      </c>
    </row>
    <row r="802" spans="1:11" s="6" customFormat="1" ht="24.75" customHeight="1">
      <c r="A802" s="18">
        <v>799</v>
      </c>
      <c r="B802" s="11" t="s">
        <v>12</v>
      </c>
      <c r="C802" s="14" t="s">
        <v>3255</v>
      </c>
      <c r="D802" s="14" t="s">
        <v>4725</v>
      </c>
      <c r="E802" s="14" t="s">
        <v>4445</v>
      </c>
      <c r="F802" s="38">
        <f>VLOOKUP(C802,'[3]청소년용 전자책'!$A$4:$E$1521,2,0)</f>
        <v>10800</v>
      </c>
      <c r="G802" s="11">
        <f>VLOOKUP(C802,'[3]청소년용 전자책'!$A$4:$E$1521,3,0)</f>
        <v>1</v>
      </c>
      <c r="H802" s="7">
        <v>10800</v>
      </c>
      <c r="I802" s="11" t="str">
        <f>VLOOKUP(C802,'[3]청소년용 전자책'!$A$4:$E$1521,4,0)</f>
        <v>4808956544489</v>
      </c>
      <c r="J802" s="11" t="s">
        <v>355</v>
      </c>
      <c r="K802" s="11" t="str">
        <f>VLOOKUP(C802,'[3]청소년용 전자책'!$A$4:$E$1521,5,0)</f>
        <v>kPDF+kEPUB</v>
      </c>
    </row>
    <row r="803" spans="1:11" s="6" customFormat="1" ht="24.75" customHeight="1">
      <c r="A803" s="11">
        <v>800</v>
      </c>
      <c r="B803" s="11" t="s">
        <v>12</v>
      </c>
      <c r="C803" s="14" t="s">
        <v>5152</v>
      </c>
      <c r="D803" s="14" t="s">
        <v>1251</v>
      </c>
      <c r="E803" s="14" t="s">
        <v>93</v>
      </c>
      <c r="F803" s="38">
        <f>VLOOKUP(C803,'[3]청소년용 전자책'!$A$4:$E$1521,2,0)</f>
        <v>9900</v>
      </c>
      <c r="G803" s="11">
        <f>VLOOKUP(C803,'[3]청소년용 전자책'!$A$4:$E$1521,3,0)</f>
        <v>1</v>
      </c>
      <c r="H803" s="7">
        <v>9900</v>
      </c>
      <c r="I803" s="11" t="str">
        <f>VLOOKUP(C803,'[3]청소년용 전자책'!$A$4:$E$1521,4,0)</f>
        <v>4801191280334</v>
      </c>
      <c r="J803" s="11" t="s">
        <v>556</v>
      </c>
      <c r="K803" s="11" t="str">
        <f>VLOOKUP(C803,'[3]청소년용 전자책'!$A$4:$E$1521,5,0)</f>
        <v>kEPUB</v>
      </c>
    </row>
    <row r="804" spans="1:11" s="6" customFormat="1" ht="24.75" customHeight="1">
      <c r="A804" s="18">
        <v>801</v>
      </c>
      <c r="B804" s="11" t="s">
        <v>12</v>
      </c>
      <c r="C804" s="14" t="s">
        <v>3454</v>
      </c>
      <c r="D804" s="14" t="s">
        <v>4295</v>
      </c>
      <c r="E804" s="14" t="s">
        <v>4296</v>
      </c>
      <c r="F804" s="38">
        <f>VLOOKUP(C804,'[3]청소년용 전자책'!$A$4:$E$1521,2,0)</f>
        <v>17640</v>
      </c>
      <c r="G804" s="11">
        <f>VLOOKUP(C804,'[3]청소년용 전자책'!$A$4:$E$1521,3,0)</f>
        <v>1</v>
      </c>
      <c r="H804" s="7">
        <v>17640</v>
      </c>
      <c r="I804" s="11" t="str">
        <f>VLOOKUP(C804,'[3]청소년용 전자책'!$A$4:$E$1521,4,0)</f>
        <v>480D170929950</v>
      </c>
      <c r="J804" s="11" t="s">
        <v>556</v>
      </c>
      <c r="K804" s="11" t="str">
        <f>VLOOKUP(C804,'[3]청소년용 전자책'!$A$4:$E$1521,5,0)</f>
        <v>kEPUB</v>
      </c>
    </row>
    <row r="805" spans="1:11" s="6" customFormat="1" ht="24.75" customHeight="1">
      <c r="A805" s="11">
        <v>802</v>
      </c>
      <c r="B805" s="11" t="s">
        <v>12</v>
      </c>
      <c r="C805" s="14" t="s">
        <v>1926</v>
      </c>
      <c r="D805" s="14" t="s">
        <v>1252</v>
      </c>
      <c r="E805" s="14" t="s">
        <v>373</v>
      </c>
      <c r="F805" s="38">
        <f>VLOOKUP(C805,'[3]청소년용 전자책'!$A$4:$E$1521,2,0)</f>
        <v>26640</v>
      </c>
      <c r="G805" s="11">
        <f>VLOOKUP(C805,'[3]청소년용 전자책'!$A$4:$E$1521,3,0)</f>
        <v>2</v>
      </c>
      <c r="H805" s="7">
        <v>53280</v>
      </c>
      <c r="I805" s="11" t="str">
        <f>VLOOKUP(C805,'[3]청소년용 전자책'!$A$4:$E$1521,4,0)</f>
        <v>4801189938773</v>
      </c>
      <c r="J805" s="11" t="s">
        <v>556</v>
      </c>
      <c r="K805" s="11" t="str">
        <f>VLOOKUP(C805,'[3]청소년용 전자책'!$A$4:$E$1521,5,0)</f>
        <v>kEPUB</v>
      </c>
    </row>
    <row r="806" spans="1:11" s="6" customFormat="1" ht="24.75" customHeight="1">
      <c r="A806" s="11">
        <v>803</v>
      </c>
      <c r="B806" s="11" t="s">
        <v>12</v>
      </c>
      <c r="C806" s="14" t="s">
        <v>3785</v>
      </c>
      <c r="D806" s="14" t="s">
        <v>4288</v>
      </c>
      <c r="E806" s="14" t="s">
        <v>4269</v>
      </c>
      <c r="F806" s="38">
        <f>VLOOKUP(C806,'[3]청소년용 전자책'!$A$4:$E$1521,2,0)</f>
        <v>14400</v>
      </c>
      <c r="G806" s="11">
        <f>VLOOKUP(C806,'[3]청소년용 전자책'!$A$4:$E$1521,3,0)</f>
        <v>1</v>
      </c>
      <c r="H806" s="7">
        <v>14400</v>
      </c>
      <c r="I806" s="11" t="str">
        <f>VLOOKUP(C806,'[3]청소년용 전자책'!$A$4:$E$1521,4,0)</f>
        <v>480D181221350</v>
      </c>
      <c r="J806" s="11" t="s">
        <v>434</v>
      </c>
      <c r="K806" s="11" t="str">
        <f>VLOOKUP(C806,'[3]청소년용 전자책'!$A$4:$E$1521,5,0)</f>
        <v>kEPUB</v>
      </c>
    </row>
    <row r="807" spans="1:11" s="6" customFormat="1" ht="24.75" customHeight="1">
      <c r="A807" s="11">
        <v>804</v>
      </c>
      <c r="B807" s="11" t="s">
        <v>12</v>
      </c>
      <c r="C807" s="14" t="s">
        <v>2049</v>
      </c>
      <c r="D807" s="14" t="s">
        <v>4430</v>
      </c>
      <c r="E807" s="14" t="s">
        <v>89</v>
      </c>
      <c r="F807" s="38">
        <f>VLOOKUP(C807,'[3]청소년용 전자책'!$A$4:$E$1521,2,0)</f>
        <v>18900</v>
      </c>
      <c r="G807" s="11">
        <f>VLOOKUP(C807,'[3]청소년용 전자책'!$A$4:$E$1521,3,0)</f>
        <v>1</v>
      </c>
      <c r="H807" s="7">
        <v>18900</v>
      </c>
      <c r="I807" s="11" t="str">
        <f>VLOOKUP(C807,'[3]청소년용 전자책'!$A$4:$E$1521,4,0)</f>
        <v>4801187962756</v>
      </c>
      <c r="J807" s="11" t="s">
        <v>310</v>
      </c>
      <c r="K807" s="11" t="str">
        <f>VLOOKUP(C807,'[3]청소년용 전자책'!$A$4:$E$1521,5,0)</f>
        <v>kEPUB</v>
      </c>
    </row>
    <row r="808" spans="1:11" s="6" customFormat="1" ht="24.75" customHeight="1">
      <c r="A808" s="18">
        <v>805</v>
      </c>
      <c r="B808" s="11" t="s">
        <v>12</v>
      </c>
      <c r="C808" s="14" t="s">
        <v>3222</v>
      </c>
      <c r="D808" s="14" t="s">
        <v>3988</v>
      </c>
      <c r="E808" s="14" t="s">
        <v>629</v>
      </c>
      <c r="F808" s="38">
        <f>VLOOKUP(C808,'[3]청소년용 전자책'!$A$4:$E$1521,2,0)</f>
        <v>19800</v>
      </c>
      <c r="G808" s="11">
        <f>VLOOKUP(C808,'[3]청소년용 전자책'!$A$4:$E$1521,3,0)</f>
        <v>1</v>
      </c>
      <c r="H808" s="7">
        <v>19800</v>
      </c>
      <c r="I808" s="11" t="str">
        <f>VLOOKUP(C808,'[3]청소년용 전자책'!$A$4:$E$1521,4,0)</f>
        <v>4808970654874</v>
      </c>
      <c r="J808" s="11" t="s">
        <v>310</v>
      </c>
      <c r="K808" s="11" t="str">
        <f>VLOOKUP(C808,'[3]청소년용 전자책'!$A$4:$E$1521,5,0)</f>
        <v>kEPUB</v>
      </c>
    </row>
    <row r="809" spans="1:11" s="6" customFormat="1" ht="24.75" customHeight="1">
      <c r="A809" s="18">
        <v>806</v>
      </c>
      <c r="B809" s="11" t="s">
        <v>12</v>
      </c>
      <c r="C809" s="14" t="s">
        <v>3238</v>
      </c>
      <c r="D809" s="14" t="s">
        <v>4727</v>
      </c>
      <c r="E809" s="14" t="s">
        <v>518</v>
      </c>
      <c r="F809" s="38">
        <f>VLOOKUP(C809,'[3]청소년용 전자책'!$A$4:$E$1521,2,0)</f>
        <v>19800</v>
      </c>
      <c r="G809" s="11">
        <f>VLOOKUP(C809,'[3]청소년용 전자책'!$A$4:$E$1521,3,0)</f>
        <v>1</v>
      </c>
      <c r="H809" s="7">
        <v>19800</v>
      </c>
      <c r="I809" s="11" t="str">
        <f>VLOOKUP(C809,'[3]청소년용 전자책'!$A$4:$E$1521,4,0)</f>
        <v>4801185035247</v>
      </c>
      <c r="J809" s="11" t="s">
        <v>310</v>
      </c>
      <c r="K809" s="11" t="str">
        <f>VLOOKUP(C809,'[3]청소년용 전자책'!$A$4:$E$1521,5,0)</f>
        <v>kEPUB</v>
      </c>
    </row>
    <row r="810" spans="1:11" s="6" customFormat="1" ht="24.75" customHeight="1">
      <c r="A810" s="18">
        <v>807</v>
      </c>
      <c r="B810" s="11" t="s">
        <v>12</v>
      </c>
      <c r="C810" s="14" t="s">
        <v>2327</v>
      </c>
      <c r="D810" s="14" t="s">
        <v>4717</v>
      </c>
      <c r="E810" s="14" t="s">
        <v>459</v>
      </c>
      <c r="F810" s="38">
        <f>VLOOKUP(C810,'[3]청소년용 전자책'!$A$4:$E$1521,2,0)</f>
        <v>18900</v>
      </c>
      <c r="G810" s="11">
        <f>VLOOKUP(C810,'[3]청소년용 전자책'!$A$4:$E$1521,3,0)</f>
        <v>1</v>
      </c>
      <c r="H810" s="7">
        <v>18900</v>
      </c>
      <c r="I810" s="11" t="str">
        <f>VLOOKUP(C810,'[3]청소년용 전자책'!$A$4:$E$1521,4,0)</f>
        <v>4808965402343</v>
      </c>
      <c r="J810" s="11" t="s">
        <v>310</v>
      </c>
      <c r="K810" s="11" t="str">
        <f>VLOOKUP(C810,'[3]청소년용 전자책'!$A$4:$E$1521,5,0)</f>
        <v>kPDF</v>
      </c>
    </row>
    <row r="811" spans="1:11" s="6" customFormat="1" ht="24.75" customHeight="1">
      <c r="A811" s="11">
        <v>808</v>
      </c>
      <c r="B811" s="11" t="s">
        <v>12</v>
      </c>
      <c r="C811" s="14" t="s">
        <v>3552</v>
      </c>
      <c r="D811" s="14" t="s">
        <v>4294</v>
      </c>
      <c r="E811" s="14" t="s">
        <v>17</v>
      </c>
      <c r="F811" s="38">
        <f>VLOOKUP(C811,'[3]청소년용 전자책'!$A$4:$E$1521,2,0)</f>
        <v>21170</v>
      </c>
      <c r="G811" s="11">
        <f>VLOOKUP(C811,'[3]청소년용 전자책'!$A$4:$E$1521,3,0)</f>
        <v>1</v>
      </c>
      <c r="H811" s="7">
        <v>21170</v>
      </c>
      <c r="I811" s="11" t="str">
        <f>VLOOKUP(C811,'[3]청소년용 전자책'!$A$4:$E$1521,4,0)</f>
        <v>4801158740291</v>
      </c>
      <c r="J811" s="11" t="s">
        <v>310</v>
      </c>
      <c r="K811" s="11" t="str">
        <f>VLOOKUP(C811,'[3]청소년용 전자책'!$A$4:$E$1521,5,0)</f>
        <v>kEPUB</v>
      </c>
    </row>
    <row r="812" spans="1:11" s="6" customFormat="1" ht="24.75" customHeight="1">
      <c r="A812" s="18">
        <v>809</v>
      </c>
      <c r="B812" s="11" t="s">
        <v>12</v>
      </c>
      <c r="C812" s="14" t="s">
        <v>3651</v>
      </c>
      <c r="D812" s="14" t="s">
        <v>807</v>
      </c>
      <c r="E812" s="14" t="s">
        <v>4441</v>
      </c>
      <c r="F812" s="38">
        <f>VLOOKUP(C812,'[3]청소년용 전자책'!$A$4:$E$1521,2,0)</f>
        <v>16200</v>
      </c>
      <c r="G812" s="11">
        <f>VLOOKUP(C812,'[3]청소년용 전자책'!$A$4:$E$1521,3,0)</f>
        <v>1</v>
      </c>
      <c r="H812" s="7">
        <v>16200</v>
      </c>
      <c r="I812" s="11" t="str">
        <f>VLOOKUP(C812,'[3]청소년용 전자책'!$A$4:$E$1521,4,0)</f>
        <v>4801195924272</v>
      </c>
      <c r="J812" s="11" t="s">
        <v>310</v>
      </c>
      <c r="K812" s="11" t="str">
        <f>VLOOKUP(C812,'[3]청소년용 전자책'!$A$4:$E$1521,5,0)</f>
        <v>kEPUB</v>
      </c>
    </row>
    <row r="813" spans="1:11" s="6" customFormat="1" ht="24.75" customHeight="1">
      <c r="A813" s="11">
        <v>810</v>
      </c>
      <c r="B813" s="11" t="s">
        <v>12</v>
      </c>
      <c r="C813" s="14" t="s">
        <v>2708</v>
      </c>
      <c r="D813" s="14" t="s">
        <v>4271</v>
      </c>
      <c r="E813" s="14" t="s">
        <v>89</v>
      </c>
      <c r="F813" s="38">
        <f>VLOOKUP(C813,'[3]청소년용 전자책'!$A$4:$E$1521,2,0)</f>
        <v>18900</v>
      </c>
      <c r="G813" s="11">
        <f>VLOOKUP(C813,'[3]청소년용 전자책'!$A$4:$E$1521,3,0)</f>
        <v>1</v>
      </c>
      <c r="H813" s="7">
        <v>18900</v>
      </c>
      <c r="I813" s="11" t="str">
        <f>VLOOKUP(C813,'[3]청소년용 전자책'!$A$4:$E$1521,4,0)</f>
        <v>4801190456044</v>
      </c>
      <c r="J813" s="11" t="s">
        <v>310</v>
      </c>
      <c r="K813" s="11" t="str">
        <f>VLOOKUP(C813,'[3]청소년용 전자책'!$A$4:$E$1521,5,0)</f>
        <v>kEPUB</v>
      </c>
    </row>
    <row r="814" spans="1:11" s="6" customFormat="1" ht="24.75" customHeight="1">
      <c r="A814" s="11">
        <v>811</v>
      </c>
      <c r="B814" s="11" t="s">
        <v>12</v>
      </c>
      <c r="C814" s="14" t="s">
        <v>1879</v>
      </c>
      <c r="D814" s="14" t="s">
        <v>594</v>
      </c>
      <c r="E814" s="14" t="s">
        <v>517</v>
      </c>
      <c r="F814" s="38">
        <f>VLOOKUP(C814,'[3]청소년용 전자책'!$A$4:$E$1521,2,0)</f>
        <v>21420</v>
      </c>
      <c r="G814" s="11">
        <f>VLOOKUP(C814,'[3]청소년용 전자책'!$A$4:$E$1521,3,0)</f>
        <v>1</v>
      </c>
      <c r="H814" s="7">
        <v>21420</v>
      </c>
      <c r="I814" s="11" t="str">
        <f>VLOOKUP(C814,'[3]청소년용 전자책'!$A$4:$E$1521,4,0)</f>
        <v>4801188388906</v>
      </c>
      <c r="J814" s="11" t="s">
        <v>310</v>
      </c>
      <c r="K814" s="11" t="str">
        <f>VLOOKUP(C814,'[3]청소년용 전자책'!$A$4:$E$1521,5,0)</f>
        <v>kEPUB</v>
      </c>
    </row>
    <row r="815" spans="1:11" s="6" customFormat="1" ht="24.75" customHeight="1">
      <c r="A815" s="11">
        <v>812</v>
      </c>
      <c r="B815" s="11" t="s">
        <v>12</v>
      </c>
      <c r="C815" s="14" t="s">
        <v>3387</v>
      </c>
      <c r="D815" s="14" t="s">
        <v>4728</v>
      </c>
      <c r="E815" s="14" t="s">
        <v>56</v>
      </c>
      <c r="F815" s="38">
        <f>VLOOKUP(C815,'[3]청소년용 전자책'!$A$4:$E$1521,2,0)</f>
        <v>23310</v>
      </c>
      <c r="G815" s="11">
        <f>VLOOKUP(C815,'[3]청소년용 전자책'!$A$4:$E$1521,3,0)</f>
        <v>1</v>
      </c>
      <c r="H815" s="7">
        <v>23310</v>
      </c>
      <c r="I815" s="11" t="str">
        <f>VLOOKUP(C815,'[3]청소년용 전자책'!$A$4:$E$1521,4,0)</f>
        <v>4808935211715</v>
      </c>
      <c r="J815" s="11" t="s">
        <v>310</v>
      </c>
      <c r="K815" s="11" t="str">
        <f>VLOOKUP(C815,'[3]청소년용 전자책'!$A$4:$E$1521,5,0)</f>
        <v>kEPUB</v>
      </c>
    </row>
    <row r="816" spans="1:11" s="6" customFormat="1" ht="24.75" customHeight="1">
      <c r="A816" s="18">
        <v>813</v>
      </c>
      <c r="B816" s="11" t="s">
        <v>12</v>
      </c>
      <c r="C816" s="14" t="s">
        <v>1933</v>
      </c>
      <c r="D816" s="14" t="s">
        <v>5126</v>
      </c>
      <c r="E816" s="14" t="s">
        <v>390</v>
      </c>
      <c r="F816" s="38">
        <f>VLOOKUP(C816,'[3]청소년용 전자책'!$A$4:$E$1521,2,0)</f>
        <v>9800</v>
      </c>
      <c r="G816" s="11">
        <f>VLOOKUP(C816,'[3]청소년용 전자책'!$A$4:$E$1521,3,0)</f>
        <v>2</v>
      </c>
      <c r="H816" s="7">
        <v>19600</v>
      </c>
      <c r="I816" s="11" t="str">
        <f>VLOOKUP(C816,'[3]청소년용 전자책'!$A$4:$E$1521,4,0)</f>
        <v>4808925546872</v>
      </c>
      <c r="J816" s="11" t="s">
        <v>310</v>
      </c>
      <c r="K816" s="11" t="str">
        <f>VLOOKUP(C816,'[3]청소년용 전자책'!$A$4:$E$1521,5,0)</f>
        <v>kEPUB</v>
      </c>
    </row>
    <row r="817" spans="1:11" s="6" customFormat="1" ht="24.75" customHeight="1">
      <c r="A817" s="18">
        <v>814</v>
      </c>
      <c r="B817" s="11" t="s">
        <v>12</v>
      </c>
      <c r="C817" s="14" t="s">
        <v>2720</v>
      </c>
      <c r="D817" s="14" t="s">
        <v>4931</v>
      </c>
      <c r="E817" s="14" t="s">
        <v>390</v>
      </c>
      <c r="F817" s="38">
        <f>VLOOKUP(C817,'[3]청소년용 전자책'!$A$4:$E$1521,2,0)</f>
        <v>11760</v>
      </c>
      <c r="G817" s="11">
        <f>VLOOKUP(C817,'[3]청소년용 전자책'!$A$4:$E$1521,3,0)</f>
        <v>2</v>
      </c>
      <c r="H817" s="7">
        <v>23520</v>
      </c>
      <c r="I817" s="11" t="str">
        <f>VLOOKUP(C817,'[3]청소년용 전자책'!$A$4:$E$1521,4,0)</f>
        <v>4808925568997</v>
      </c>
      <c r="J817" s="11" t="s">
        <v>310</v>
      </c>
      <c r="K817" s="11" t="str">
        <f>VLOOKUP(C817,'[3]청소년용 전자책'!$A$4:$E$1521,5,0)</f>
        <v>kEPUB</v>
      </c>
    </row>
    <row r="818" spans="1:11" s="6" customFormat="1" ht="24.75" customHeight="1">
      <c r="A818" s="18">
        <v>815</v>
      </c>
      <c r="B818" s="11" t="s">
        <v>12</v>
      </c>
      <c r="C818" s="14" t="s">
        <v>2746</v>
      </c>
      <c r="D818" s="14" t="s">
        <v>122</v>
      </c>
      <c r="E818" s="14" t="s">
        <v>32</v>
      </c>
      <c r="F818" s="38">
        <f>VLOOKUP(C818,'[3]청소년용 전자책'!$A$4:$E$1521,2,0)</f>
        <v>20880</v>
      </c>
      <c r="G818" s="11">
        <f>VLOOKUP(C818,'[3]청소년용 전자책'!$A$4:$E$1521,3,0)</f>
        <v>1</v>
      </c>
      <c r="H818" s="7">
        <v>20880</v>
      </c>
      <c r="I818" s="11" t="str">
        <f>VLOOKUP(C818,'[3]청소년용 전자책'!$A$4:$E$1521,4,0)</f>
        <v>4801190356245</v>
      </c>
      <c r="J818" s="11" t="s">
        <v>310</v>
      </c>
      <c r="K818" s="11" t="str">
        <f>VLOOKUP(C818,'[3]청소년용 전자책'!$A$4:$E$1521,5,0)</f>
        <v>kEPUB</v>
      </c>
    </row>
    <row r="819" spans="1:11" s="6" customFormat="1" ht="24.75" customHeight="1">
      <c r="A819" s="11">
        <v>816</v>
      </c>
      <c r="B819" s="11" t="s">
        <v>12</v>
      </c>
      <c r="C819" s="14" t="s">
        <v>1791</v>
      </c>
      <c r="D819" s="14" t="s">
        <v>4473</v>
      </c>
      <c r="E819" s="14" t="s">
        <v>537</v>
      </c>
      <c r="F819" s="38">
        <f>VLOOKUP(C819,'[3]청소년용 전자책'!$A$4:$E$1521,2,0)</f>
        <v>18000</v>
      </c>
      <c r="G819" s="11">
        <f>VLOOKUP(C819,'[3]청소년용 전자책'!$A$4:$E$1521,3,0)</f>
        <v>1</v>
      </c>
      <c r="H819" s="7">
        <v>18000</v>
      </c>
      <c r="I819" s="11" t="str">
        <f>VLOOKUP(C819,'[3]청소년용 전자책'!$A$4:$E$1521,4,0)</f>
        <v>4801185952988</v>
      </c>
      <c r="J819" s="11" t="s">
        <v>319</v>
      </c>
      <c r="K819" s="11" t="str">
        <f>VLOOKUP(C819,'[3]청소년용 전자책'!$A$4:$E$1521,5,0)</f>
        <v>kEPUB</v>
      </c>
    </row>
    <row r="820" spans="1:11" s="6" customFormat="1" ht="24.75" customHeight="1">
      <c r="A820" s="18">
        <v>817</v>
      </c>
      <c r="B820" s="11" t="s">
        <v>12</v>
      </c>
      <c r="C820" s="14" t="s">
        <v>1917</v>
      </c>
      <c r="D820" s="14" t="s">
        <v>4287</v>
      </c>
      <c r="E820" s="14" t="s">
        <v>30</v>
      </c>
      <c r="F820" s="38">
        <f>VLOOKUP(C820,'[3]청소년용 전자책'!$A$4:$E$1521,2,0)</f>
        <v>28800</v>
      </c>
      <c r="G820" s="11">
        <f>VLOOKUP(C820,'[3]청소년용 전자책'!$A$4:$E$1521,3,0)</f>
        <v>2</v>
      </c>
      <c r="H820" s="7">
        <v>57600</v>
      </c>
      <c r="I820" s="11" t="str">
        <f>VLOOKUP(C820,'[3]청소년용 전자책'!$A$4:$E$1521,4,0)</f>
        <v>4808950949150</v>
      </c>
      <c r="J820" s="11" t="s">
        <v>319</v>
      </c>
      <c r="K820" s="11" t="str">
        <f>VLOOKUP(C820,'[3]청소년용 전자책'!$A$4:$E$1521,5,0)</f>
        <v>kPDF+kEPUB</v>
      </c>
    </row>
    <row r="821" spans="1:11" s="6" customFormat="1" ht="24.75" customHeight="1">
      <c r="A821" s="11">
        <v>818</v>
      </c>
      <c r="B821" s="11" t="s">
        <v>12</v>
      </c>
      <c r="C821" s="14" t="s">
        <v>3183</v>
      </c>
      <c r="D821" s="14" t="s">
        <v>4724</v>
      </c>
      <c r="E821" s="14" t="s">
        <v>105</v>
      </c>
      <c r="F821" s="38">
        <f>VLOOKUP(C821,'[3]청소년용 전자책'!$A$4:$E$1521,2,0)</f>
        <v>17100</v>
      </c>
      <c r="G821" s="11">
        <f>VLOOKUP(C821,'[3]청소년용 전자책'!$A$4:$E$1521,3,0)</f>
        <v>1</v>
      </c>
      <c r="H821" s="7">
        <v>17100</v>
      </c>
      <c r="I821" s="11" t="str">
        <f>VLOOKUP(C821,'[3]청소년용 전자책'!$A$4:$E$1521,4,0)</f>
        <v>4808997336432</v>
      </c>
      <c r="J821" s="11" t="s">
        <v>319</v>
      </c>
      <c r="K821" s="11" t="str">
        <f>VLOOKUP(C821,'[3]청소년용 전자책'!$A$4:$E$1521,5,0)</f>
        <v>kEPUB</v>
      </c>
    </row>
    <row r="822" spans="1:11" s="6" customFormat="1" ht="24.75" customHeight="1">
      <c r="A822" s="11">
        <v>819</v>
      </c>
      <c r="B822" s="11" t="s">
        <v>18</v>
      </c>
      <c r="C822" s="14" t="s">
        <v>2520</v>
      </c>
      <c r="D822" s="14" t="s">
        <v>4917</v>
      </c>
      <c r="E822" s="14" t="s">
        <v>1373</v>
      </c>
      <c r="F822" s="38">
        <f>VLOOKUP(C822,'[3]청소년용 전자책'!$A$4:$E$1521,2,0)</f>
        <v>19530</v>
      </c>
      <c r="G822" s="11">
        <f>VLOOKUP(C822,'[3]청소년용 전자책'!$A$4:$E$1521,3,0)</f>
        <v>1</v>
      </c>
      <c r="H822" s="7">
        <v>19530</v>
      </c>
      <c r="I822" s="11" t="str">
        <f>VLOOKUP(C822,'[3]청소년용 전자책'!$A$4:$E$1521,4,0)</f>
        <v>4801186452487</v>
      </c>
      <c r="J822" s="11" t="s">
        <v>5041</v>
      </c>
      <c r="K822" s="11" t="str">
        <f>VLOOKUP(C822,'[3]청소년용 전자책'!$A$4:$E$1521,5,0)</f>
        <v>kEPUB</v>
      </c>
    </row>
    <row r="823" spans="1:11" s="6" customFormat="1" ht="24.75" customHeight="1">
      <c r="A823" s="11">
        <v>820</v>
      </c>
      <c r="B823" s="11" t="s">
        <v>18</v>
      </c>
      <c r="C823" s="14" t="s">
        <v>2494</v>
      </c>
      <c r="D823" s="14" t="s">
        <v>694</v>
      </c>
      <c r="E823" s="14" t="s">
        <v>518</v>
      </c>
      <c r="F823" s="38">
        <f>VLOOKUP(C823,'[3]청소년용 전자책'!$A$4:$E$1521,2,0)</f>
        <v>18900</v>
      </c>
      <c r="G823" s="11">
        <f>VLOOKUP(C823,'[3]청소년용 전자책'!$A$4:$E$1521,3,0)</f>
        <v>1</v>
      </c>
      <c r="H823" s="7">
        <v>18900</v>
      </c>
      <c r="I823" s="11" t="str">
        <f>VLOOKUP(C823,'[3]청소년용 전자책'!$A$4:$E$1521,4,0)</f>
        <v>4801188388876</v>
      </c>
      <c r="J823" s="11" t="s">
        <v>414</v>
      </c>
      <c r="K823" s="11" t="str">
        <f>VLOOKUP(C823,'[3]청소년용 전자책'!$A$4:$E$1521,5,0)</f>
        <v>kEPUB</v>
      </c>
    </row>
    <row r="824" spans="1:11" s="6" customFormat="1" ht="24.75" customHeight="1">
      <c r="A824" s="18">
        <v>821</v>
      </c>
      <c r="B824" s="11" t="s">
        <v>18</v>
      </c>
      <c r="C824" s="14" t="s">
        <v>2478</v>
      </c>
      <c r="D824" s="14" t="s">
        <v>1582</v>
      </c>
      <c r="E824" s="14" t="s">
        <v>881</v>
      </c>
      <c r="F824" s="38">
        <f>VLOOKUP(C824,'[3]청소년용 전자책'!$A$4:$E$1521,2,0)</f>
        <v>16200</v>
      </c>
      <c r="G824" s="11">
        <f>VLOOKUP(C824,'[3]청소년용 전자책'!$A$4:$E$1521,3,0)</f>
        <v>1</v>
      </c>
      <c r="H824" s="7">
        <v>16200</v>
      </c>
      <c r="I824" s="11" t="str">
        <f>VLOOKUP(C824,'[3]청소년용 전자책'!$A$4:$E$1521,4,0)</f>
        <v>4801164710066</v>
      </c>
      <c r="J824" s="11" t="s">
        <v>414</v>
      </c>
      <c r="K824" s="11" t="str">
        <f>VLOOKUP(C824,'[3]청소년용 전자책'!$A$4:$E$1521,5,0)</f>
        <v>kEPUB</v>
      </c>
    </row>
    <row r="825" spans="1:11" s="6" customFormat="1" ht="24.75" customHeight="1">
      <c r="A825" s="18">
        <v>822</v>
      </c>
      <c r="B825" s="11" t="s">
        <v>18</v>
      </c>
      <c r="C825" s="14" t="s">
        <v>2114</v>
      </c>
      <c r="D825" s="14" t="s">
        <v>4914</v>
      </c>
      <c r="E825" s="14" t="s">
        <v>4699</v>
      </c>
      <c r="F825" s="38">
        <f>VLOOKUP(C825,'[3]청소년용 전자책'!$A$4:$E$1521,2,0)</f>
        <v>37800</v>
      </c>
      <c r="G825" s="11">
        <f>VLOOKUP(C825,'[3]청소년용 전자책'!$A$4:$E$1521,3,0)</f>
        <v>1</v>
      </c>
      <c r="H825" s="7">
        <v>37800</v>
      </c>
      <c r="I825" s="11" t="str">
        <f>VLOOKUP(C825,'[3]청소년용 전자책'!$A$4:$E$1521,4,0)</f>
        <v>4808961570893</v>
      </c>
      <c r="J825" s="11" t="s">
        <v>414</v>
      </c>
      <c r="K825" s="11" t="str">
        <f>VLOOKUP(C825,'[3]청소년용 전자책'!$A$4:$E$1521,5,0)</f>
        <v>kEPUB</v>
      </c>
    </row>
    <row r="826" spans="1:11" s="6" customFormat="1" ht="24.75" customHeight="1">
      <c r="A826" s="18">
        <v>823</v>
      </c>
      <c r="B826" s="11" t="s">
        <v>18</v>
      </c>
      <c r="C826" s="14" t="s">
        <v>3057</v>
      </c>
      <c r="D826" s="14" t="s">
        <v>919</v>
      </c>
      <c r="E826" s="14" t="s">
        <v>22</v>
      </c>
      <c r="F826" s="38">
        <f>VLOOKUP(C826,'[3]청소년용 전자책'!$A$4:$E$1521,2,0)</f>
        <v>25920</v>
      </c>
      <c r="G826" s="11">
        <f>VLOOKUP(C826,'[3]청소년용 전자책'!$A$4:$E$1521,3,0)</f>
        <v>1</v>
      </c>
      <c r="H826" s="7">
        <v>25920</v>
      </c>
      <c r="I826" s="11" t="str">
        <f>VLOOKUP(C826,'[3]청소년용 전자책'!$A$4:$E$1521,4,0)</f>
        <v>4808965964179</v>
      </c>
      <c r="J826" s="11" t="s">
        <v>414</v>
      </c>
      <c r="K826" s="11" t="str">
        <f>VLOOKUP(C826,'[3]청소년용 전자책'!$A$4:$E$1521,5,0)</f>
        <v>kEPUB</v>
      </c>
    </row>
    <row r="827" spans="1:11" s="6" customFormat="1" ht="24.75" customHeight="1">
      <c r="A827" s="11">
        <v>824</v>
      </c>
      <c r="B827" s="11" t="s">
        <v>18</v>
      </c>
      <c r="C827" s="14" t="s">
        <v>2674</v>
      </c>
      <c r="D827" s="14" t="s">
        <v>4919</v>
      </c>
      <c r="E827" s="14" t="s">
        <v>4439</v>
      </c>
      <c r="F827" s="38">
        <f>VLOOKUP(C827,'[3]청소년용 전자책'!$A$4:$E$1521,2,0)</f>
        <v>72720</v>
      </c>
      <c r="G827" s="11">
        <f>VLOOKUP(C827,'[3]청소년용 전자책'!$A$4:$E$1521,3,0)</f>
        <v>2</v>
      </c>
      <c r="H827" s="7">
        <v>145440</v>
      </c>
      <c r="I827" s="11" t="str">
        <f>VLOOKUP(C827,'[3]청소년용 전자책'!$A$4:$E$1521,4,0)</f>
        <v>4801161658828</v>
      </c>
      <c r="J827" s="11" t="s">
        <v>414</v>
      </c>
      <c r="K827" s="11" t="str">
        <f>VLOOKUP(C827,'[3]청소년용 전자책'!$A$4:$E$1521,5,0)</f>
        <v>kPDF</v>
      </c>
    </row>
    <row r="828" spans="1:11" s="6" customFormat="1" ht="24.75" customHeight="1">
      <c r="A828" s="18">
        <v>825</v>
      </c>
      <c r="B828" s="11" t="s">
        <v>18</v>
      </c>
      <c r="C828" s="14" t="s">
        <v>3511</v>
      </c>
      <c r="D828" s="14" t="s">
        <v>4710</v>
      </c>
      <c r="E828" s="14" t="s">
        <v>4226</v>
      </c>
      <c r="F828" s="38">
        <f>VLOOKUP(C828,'[3]청소년용 전자책'!$A$4:$E$1521,2,0)</f>
        <v>40320</v>
      </c>
      <c r="G828" s="11">
        <f>VLOOKUP(C828,'[3]청소년용 전자책'!$A$4:$E$1521,3,0)</f>
        <v>1</v>
      </c>
      <c r="H828" s="7">
        <v>40320</v>
      </c>
      <c r="I828" s="11" t="str">
        <f>VLOOKUP(C828,'[3]청소년용 전자책'!$A$4:$E$1521,4,0)</f>
        <v>4801188605027</v>
      </c>
      <c r="J828" s="11" t="s">
        <v>354</v>
      </c>
      <c r="K828" s="11" t="str">
        <f>VLOOKUP(C828,'[3]청소년용 전자책'!$A$4:$E$1521,5,0)</f>
        <v>kEPUB</v>
      </c>
    </row>
    <row r="829" spans="1:11" s="6" customFormat="1" ht="24.75" customHeight="1">
      <c r="A829" s="11">
        <v>826</v>
      </c>
      <c r="B829" s="11" t="s">
        <v>18</v>
      </c>
      <c r="C829" s="14" t="s">
        <v>2381</v>
      </c>
      <c r="D829" s="14" t="s">
        <v>1254</v>
      </c>
      <c r="E829" s="14" t="s">
        <v>880</v>
      </c>
      <c r="F829" s="38">
        <f>VLOOKUP(C829,'[3]청소년용 전자책'!$A$4:$E$1521,2,0)</f>
        <v>15300</v>
      </c>
      <c r="G829" s="11">
        <f>VLOOKUP(C829,'[3]청소년용 전자책'!$A$4:$E$1521,3,0)</f>
        <v>1</v>
      </c>
      <c r="H829" s="7">
        <v>15300</v>
      </c>
      <c r="I829" s="11" t="str">
        <f>VLOOKUP(C829,'[3]청소년용 전자책'!$A$4:$E$1521,4,0)</f>
        <v>4801188296287</v>
      </c>
      <c r="J829" s="11" t="s">
        <v>354</v>
      </c>
      <c r="K829" s="11" t="str">
        <f>VLOOKUP(C829,'[3]청소년용 전자책'!$A$4:$E$1521,5,0)</f>
        <v>kEPUB</v>
      </c>
    </row>
    <row r="830" spans="1:11" s="6" customFormat="1" ht="24.75" customHeight="1">
      <c r="A830" s="11">
        <v>827</v>
      </c>
      <c r="B830" s="11" t="s">
        <v>18</v>
      </c>
      <c r="C830" s="14" t="s">
        <v>3460</v>
      </c>
      <c r="D830" s="14" t="s">
        <v>4712</v>
      </c>
      <c r="E830" s="14" t="s">
        <v>390</v>
      </c>
      <c r="F830" s="38">
        <f>VLOOKUP(C830,'[3]청소년용 전자책'!$A$4:$E$1521,2,0)</f>
        <v>9800</v>
      </c>
      <c r="G830" s="11">
        <f>VLOOKUP(C830,'[3]청소년용 전자책'!$A$4:$E$1521,3,0)</f>
        <v>2</v>
      </c>
      <c r="H830" s="7">
        <v>19600</v>
      </c>
      <c r="I830" s="11" t="str">
        <f>VLOOKUP(C830,'[3]청소년용 전자책'!$A$4:$E$1521,4,0)</f>
        <v>4808925562339</v>
      </c>
      <c r="J830" s="11" t="s">
        <v>354</v>
      </c>
      <c r="K830" s="11" t="str">
        <f>VLOOKUP(C830,'[3]청소년용 전자책'!$A$4:$E$1521,5,0)</f>
        <v>kEPUB</v>
      </c>
    </row>
    <row r="831" spans="1:11" s="6" customFormat="1" ht="24.75" customHeight="1">
      <c r="A831" s="11">
        <v>828</v>
      </c>
      <c r="B831" s="11" t="s">
        <v>18</v>
      </c>
      <c r="C831" s="14" t="s">
        <v>3137</v>
      </c>
      <c r="D831" s="14" t="s">
        <v>5037</v>
      </c>
      <c r="E831" s="14" t="s">
        <v>23</v>
      </c>
      <c r="F831" s="38">
        <f>VLOOKUP(C831,'[3]청소년용 전자책'!$A$4:$E$1521,2,0)</f>
        <v>18000</v>
      </c>
      <c r="G831" s="11">
        <f>VLOOKUP(C831,'[3]청소년용 전자책'!$A$4:$E$1521,3,0)</f>
        <v>1</v>
      </c>
      <c r="H831" s="7">
        <v>18000</v>
      </c>
      <c r="I831" s="11" t="str">
        <f>VLOOKUP(C831,'[3]청소년용 전자책'!$A$4:$E$1521,4,0)</f>
        <v>4801157955856</v>
      </c>
      <c r="J831" s="11" t="s">
        <v>354</v>
      </c>
      <c r="K831" s="11" t="str">
        <f>VLOOKUP(C831,'[3]청소년용 전자책'!$A$4:$E$1521,5,0)</f>
        <v>kPDF</v>
      </c>
    </row>
    <row r="832" spans="1:11" s="6" customFormat="1" ht="24.75" customHeight="1">
      <c r="A832" s="18">
        <v>829</v>
      </c>
      <c r="B832" s="11" t="s">
        <v>18</v>
      </c>
      <c r="C832" s="14" t="s">
        <v>2075</v>
      </c>
      <c r="D832" s="14" t="s">
        <v>4198</v>
      </c>
      <c r="E832" s="14" t="s">
        <v>41</v>
      </c>
      <c r="F832" s="38">
        <f>VLOOKUP(C832,'[3]청소년용 전자책'!$A$4:$E$1521,2,0)</f>
        <v>14220</v>
      </c>
      <c r="G832" s="11">
        <f>VLOOKUP(C832,'[3]청소년용 전자책'!$A$4:$E$1521,3,0)</f>
        <v>1</v>
      </c>
      <c r="H832" s="7">
        <v>14220</v>
      </c>
      <c r="I832" s="11" t="str">
        <f>VLOOKUP(C832,'[3]청소년용 전자책'!$A$4:$E$1521,4,0)</f>
        <v>4808970137964</v>
      </c>
      <c r="J832" s="11" t="s">
        <v>354</v>
      </c>
      <c r="K832" s="11" t="str">
        <f>VLOOKUP(C832,'[3]청소년용 전자책'!$A$4:$E$1521,5,0)</f>
        <v>kEPUB</v>
      </c>
    </row>
    <row r="833" spans="1:11" s="6" customFormat="1" ht="24.75" customHeight="1">
      <c r="A833" s="18">
        <v>830</v>
      </c>
      <c r="B833" s="11" t="s">
        <v>18</v>
      </c>
      <c r="C833" s="14" t="s">
        <v>2276</v>
      </c>
      <c r="D833" s="14" t="s">
        <v>4698</v>
      </c>
      <c r="E833" s="14" t="s">
        <v>632</v>
      </c>
      <c r="F833" s="38">
        <f>VLOOKUP(C833,'[3]청소년용 전자책'!$A$4:$E$1521,2,0)</f>
        <v>18900</v>
      </c>
      <c r="G833" s="11">
        <f>VLOOKUP(C833,'[3]청소년용 전자책'!$A$4:$E$1521,3,0)</f>
        <v>1</v>
      </c>
      <c r="H833" s="7">
        <v>18900</v>
      </c>
      <c r="I833" s="11" t="str">
        <f>VLOOKUP(C833,'[3]청소년용 전자책'!$A$4:$E$1521,4,0)</f>
        <v>4808974839758</v>
      </c>
      <c r="J833" s="11" t="s">
        <v>354</v>
      </c>
      <c r="K833" s="11" t="str">
        <f>VLOOKUP(C833,'[3]청소년용 전자책'!$A$4:$E$1521,5,0)</f>
        <v>kEPUB</v>
      </c>
    </row>
    <row r="834" spans="1:11" s="6" customFormat="1" ht="24.75" customHeight="1">
      <c r="A834" s="18">
        <v>831</v>
      </c>
      <c r="B834" s="11" t="s">
        <v>18</v>
      </c>
      <c r="C834" s="14" t="s">
        <v>3590</v>
      </c>
      <c r="D834" s="14" t="s">
        <v>4707</v>
      </c>
      <c r="E834" s="14" t="s">
        <v>571</v>
      </c>
      <c r="F834" s="38">
        <f>VLOOKUP(C834,'[3]청소년용 전자책'!$A$4:$E$1521,2,0)</f>
        <v>17640</v>
      </c>
      <c r="G834" s="11">
        <f>VLOOKUP(C834,'[3]청소년용 전자책'!$A$4:$E$1521,3,0)</f>
        <v>1</v>
      </c>
      <c r="H834" s="7">
        <v>17640</v>
      </c>
      <c r="I834" s="11" t="str">
        <f>VLOOKUP(C834,'[3]청소년용 전자책'!$A$4:$E$1521,4,0)</f>
        <v>4801160801096</v>
      </c>
      <c r="J834" s="11" t="s">
        <v>354</v>
      </c>
      <c r="K834" s="11" t="str">
        <f>VLOOKUP(C834,'[3]청소년용 전자책'!$A$4:$E$1521,5,0)</f>
        <v>kEPUB</v>
      </c>
    </row>
    <row r="835" spans="1:11" s="6" customFormat="1" ht="24.75" customHeight="1">
      <c r="A835" s="11">
        <v>832</v>
      </c>
      <c r="B835" s="11" t="s">
        <v>18</v>
      </c>
      <c r="C835" s="14" t="s">
        <v>1119</v>
      </c>
      <c r="D835" s="14" t="s">
        <v>1275</v>
      </c>
      <c r="E835" s="14" t="s">
        <v>59</v>
      </c>
      <c r="F835" s="38">
        <f>VLOOKUP(C835,'[3]청소년용 전자책'!$A$4:$E$1521,2,0)</f>
        <v>20160</v>
      </c>
      <c r="G835" s="11">
        <f>VLOOKUP(C835,'[3]청소년용 전자책'!$A$4:$E$1521,3,0)</f>
        <v>2</v>
      </c>
      <c r="H835" s="7">
        <v>40320</v>
      </c>
      <c r="I835" s="11" t="str">
        <f>VLOOKUP(C835,'[3]청소년용 전자책'!$A$4:$E$1521,4,0)</f>
        <v>4801160943734</v>
      </c>
      <c r="J835" s="11" t="s">
        <v>354</v>
      </c>
      <c r="K835" s="11" t="str">
        <f>VLOOKUP(C835,'[3]청소년용 전자책'!$A$4:$E$1521,5,0)</f>
        <v>kEPUB</v>
      </c>
    </row>
    <row r="836" spans="1:11" s="6" customFormat="1" ht="24.75" customHeight="1">
      <c r="A836" s="18">
        <v>833</v>
      </c>
      <c r="B836" s="11" t="s">
        <v>18</v>
      </c>
      <c r="C836" s="14" t="s">
        <v>2916</v>
      </c>
      <c r="D836" s="14" t="s">
        <v>4926</v>
      </c>
      <c r="E836" s="14" t="s">
        <v>4736</v>
      </c>
      <c r="F836" s="38">
        <f>VLOOKUP(C836,'[3]청소년용 전자책'!$A$4:$E$1521,2,0)</f>
        <v>50400</v>
      </c>
      <c r="G836" s="11">
        <f>VLOOKUP(C836,'[3]청소년용 전자책'!$A$4:$E$1521,3,0)</f>
        <v>1</v>
      </c>
      <c r="H836" s="7">
        <v>50400</v>
      </c>
      <c r="I836" s="11" t="str">
        <f>VLOOKUP(C836,'[3]청소년용 전자책'!$A$4:$E$1521,4,0)</f>
        <v>4801196874941</v>
      </c>
      <c r="J836" s="11" t="s">
        <v>354</v>
      </c>
      <c r="K836" s="11" t="str">
        <f>VLOOKUP(C836,'[3]청소년용 전자책'!$A$4:$E$1521,5,0)</f>
        <v>kPDF</v>
      </c>
    </row>
    <row r="837" spans="1:11" s="6" customFormat="1" ht="24.75" customHeight="1">
      <c r="A837" s="11">
        <v>834</v>
      </c>
      <c r="B837" s="11" t="s">
        <v>18</v>
      </c>
      <c r="C837" s="14" t="s">
        <v>3445</v>
      </c>
      <c r="D837" s="14" t="s">
        <v>4230</v>
      </c>
      <c r="E837" s="14" t="s">
        <v>4196</v>
      </c>
      <c r="F837" s="38">
        <f>VLOOKUP(C837,'[3]청소년용 전자책'!$A$4:$E$1521,2,0)</f>
        <v>24300</v>
      </c>
      <c r="G837" s="11">
        <f>VLOOKUP(C837,'[3]청소년용 전자책'!$A$4:$E$1521,3,0)</f>
        <v>1</v>
      </c>
      <c r="H837" s="7">
        <v>24300</v>
      </c>
      <c r="I837" s="11" t="str">
        <f>VLOOKUP(C837,'[3]청소년용 전자책'!$A$4:$E$1521,4,0)</f>
        <v>4801195485575</v>
      </c>
      <c r="J837" s="11" t="s">
        <v>354</v>
      </c>
      <c r="K837" s="11" t="str">
        <f>VLOOKUP(C837,'[3]청소년용 전자책'!$A$4:$E$1521,5,0)</f>
        <v>kEPUB</v>
      </c>
    </row>
    <row r="838" spans="1:11" s="6" customFormat="1" ht="24.75" customHeight="1">
      <c r="A838" s="11">
        <v>835</v>
      </c>
      <c r="B838" s="11" t="s">
        <v>18</v>
      </c>
      <c r="C838" s="14" t="s">
        <v>2772</v>
      </c>
      <c r="D838" s="14" t="s">
        <v>4339</v>
      </c>
      <c r="E838" s="14" t="s">
        <v>619</v>
      </c>
      <c r="F838" s="38">
        <f>VLOOKUP(C838,'[3]청소년용 전자책'!$A$4:$E$1521,2,0)</f>
        <v>19800</v>
      </c>
      <c r="G838" s="11">
        <f>VLOOKUP(C838,'[3]청소년용 전자책'!$A$4:$E$1521,3,0)</f>
        <v>1</v>
      </c>
      <c r="H838" s="7">
        <v>19800</v>
      </c>
      <c r="I838" s="11" t="str">
        <f>VLOOKUP(C838,'[3]청소년용 전자책'!$A$4:$E$1521,4,0)</f>
        <v>4801186358727</v>
      </c>
      <c r="J838" s="11" t="s">
        <v>354</v>
      </c>
      <c r="K838" s="11" t="str">
        <f>VLOOKUP(C838,'[3]청소년용 전자책'!$A$4:$E$1521,5,0)</f>
        <v>kEPUB</v>
      </c>
    </row>
    <row r="839" spans="1:11" s="6" customFormat="1" ht="24.75" customHeight="1">
      <c r="A839" s="11">
        <v>836</v>
      </c>
      <c r="B839" s="11" t="s">
        <v>18</v>
      </c>
      <c r="C839" s="14" t="s">
        <v>2163</v>
      </c>
      <c r="D839" s="14" t="s">
        <v>4697</v>
      </c>
      <c r="E839" s="14" t="s">
        <v>4325</v>
      </c>
      <c r="F839" s="38">
        <f>VLOOKUP(C839,'[3]청소년용 전자책'!$A$4:$E$1521,2,0)</f>
        <v>18900</v>
      </c>
      <c r="G839" s="11">
        <f>VLOOKUP(C839,'[3]청소년용 전자책'!$A$4:$E$1521,3,0)</f>
        <v>1</v>
      </c>
      <c r="H839" s="7">
        <v>18900</v>
      </c>
      <c r="I839" s="11" t="str">
        <f>VLOOKUP(C839,'[3]청소년용 전자책'!$A$4:$E$1521,4,0)</f>
        <v>4808997780273</v>
      </c>
      <c r="J839" s="11" t="s">
        <v>354</v>
      </c>
      <c r="K839" s="11" t="str">
        <f>VLOOKUP(C839,'[3]청소년용 전자책'!$A$4:$E$1521,5,0)</f>
        <v>kEPUB</v>
      </c>
    </row>
    <row r="840" spans="1:11" s="6" customFormat="1" ht="24.75" customHeight="1">
      <c r="A840" s="18">
        <v>837</v>
      </c>
      <c r="B840" s="11" t="s">
        <v>18</v>
      </c>
      <c r="C840" s="14" t="s">
        <v>3457</v>
      </c>
      <c r="D840" s="14" t="s">
        <v>4246</v>
      </c>
      <c r="E840" s="14" t="s">
        <v>880</v>
      </c>
      <c r="F840" s="38">
        <f>VLOOKUP(C840,'[3]청소년용 전자책'!$A$4:$E$1521,2,0)</f>
        <v>15300</v>
      </c>
      <c r="G840" s="11">
        <f>VLOOKUP(C840,'[3]청소년용 전자책'!$A$4:$E$1521,3,0)</f>
        <v>1</v>
      </c>
      <c r="H840" s="7">
        <v>15300</v>
      </c>
      <c r="I840" s="11" t="str">
        <f>VLOOKUP(C840,'[3]청소년용 전자책'!$A$4:$E$1521,4,0)</f>
        <v>4801188296041</v>
      </c>
      <c r="J840" s="11" t="s">
        <v>354</v>
      </c>
      <c r="K840" s="11" t="str">
        <f>VLOOKUP(C840,'[3]청소년용 전자책'!$A$4:$E$1521,5,0)</f>
        <v>kEPUB</v>
      </c>
    </row>
    <row r="841" spans="1:11" s="6" customFormat="1" ht="24.75" customHeight="1">
      <c r="A841" s="18">
        <v>838</v>
      </c>
      <c r="B841" s="11" t="s">
        <v>18</v>
      </c>
      <c r="C841" s="14" t="s">
        <v>2675</v>
      </c>
      <c r="D841" s="14" t="s">
        <v>754</v>
      </c>
      <c r="E841" s="14" t="s">
        <v>644</v>
      </c>
      <c r="F841" s="38">
        <f>VLOOKUP(C841,'[3]청소년용 전자책'!$A$4:$E$1521,2,0)</f>
        <v>18900</v>
      </c>
      <c r="G841" s="11">
        <f>VLOOKUP(C841,'[3]청소년용 전자책'!$A$4:$E$1521,3,0)</f>
        <v>1</v>
      </c>
      <c r="H841" s="7">
        <v>18900</v>
      </c>
      <c r="I841" s="11" t="str">
        <f>VLOOKUP(C841,'[3]청소년용 전자책'!$A$4:$E$1521,4,0)</f>
        <v>4801160403405</v>
      </c>
      <c r="J841" s="11" t="s">
        <v>354</v>
      </c>
      <c r="K841" s="11" t="str">
        <f>VLOOKUP(C841,'[3]청소년용 전자책'!$A$4:$E$1521,5,0)</f>
        <v>kEPUB</v>
      </c>
    </row>
    <row r="842" spans="1:11" s="6" customFormat="1" ht="24.75" customHeight="1">
      <c r="A842" s="18">
        <v>839</v>
      </c>
      <c r="B842" s="11" t="s">
        <v>18</v>
      </c>
      <c r="C842" s="14" t="s">
        <v>2002</v>
      </c>
      <c r="D842" s="14" t="s">
        <v>5026</v>
      </c>
      <c r="E842" s="14" t="s">
        <v>28</v>
      </c>
      <c r="F842" s="38">
        <f>VLOOKUP(C842,'[3]청소년용 전자책'!$A$4:$E$1521,2,0)</f>
        <v>38000</v>
      </c>
      <c r="G842" s="11">
        <f>VLOOKUP(C842,'[3]청소년용 전자책'!$A$4:$E$1521,3,0)</f>
        <v>5</v>
      </c>
      <c r="H842" s="7">
        <v>190000</v>
      </c>
      <c r="I842" s="11" t="str">
        <f>VLOOKUP(C842,'[3]청소년용 전자책'!$A$4:$E$1521,4,0)</f>
        <v>4808954671064</v>
      </c>
      <c r="J842" s="11" t="s">
        <v>354</v>
      </c>
      <c r="K842" s="11" t="str">
        <f>VLOOKUP(C842,'[3]청소년용 전자책'!$A$4:$E$1521,5,0)</f>
        <v>kEPUB</v>
      </c>
    </row>
    <row r="843" spans="1:11" s="6" customFormat="1" ht="24.75" customHeight="1">
      <c r="A843" s="11">
        <v>840</v>
      </c>
      <c r="B843" s="11" t="s">
        <v>18</v>
      </c>
      <c r="C843" s="14" t="s">
        <v>1785</v>
      </c>
      <c r="D843" s="14" t="s">
        <v>352</v>
      </c>
      <c r="E843" s="14" t="s">
        <v>353</v>
      </c>
      <c r="F843" s="38">
        <f>VLOOKUP(C843,'[3]청소년용 전자책'!$A$4:$E$1521,2,0)</f>
        <v>21420</v>
      </c>
      <c r="G843" s="11">
        <f>VLOOKUP(C843,'[3]청소년용 전자책'!$A$4:$E$1521,3,0)</f>
        <v>1</v>
      </c>
      <c r="H843" s="7">
        <v>21420</v>
      </c>
      <c r="I843" s="11" t="str">
        <f>VLOOKUP(C843,'[3]청소년용 전자책'!$A$4:$E$1521,4,0)</f>
        <v>4808993178692</v>
      </c>
      <c r="J843" s="11" t="s">
        <v>354</v>
      </c>
      <c r="K843" s="11" t="str">
        <f>VLOOKUP(C843,'[3]청소년용 전자책'!$A$4:$E$1521,5,0)</f>
        <v>kEPUB</v>
      </c>
    </row>
    <row r="844" spans="1:11" s="6" customFormat="1" ht="24.75" customHeight="1">
      <c r="A844" s="18">
        <v>841</v>
      </c>
      <c r="B844" s="11" t="s">
        <v>18</v>
      </c>
      <c r="C844" s="14" t="s">
        <v>2347</v>
      </c>
      <c r="D844" s="14" t="s">
        <v>4915</v>
      </c>
      <c r="E844" s="14" t="s">
        <v>87</v>
      </c>
      <c r="F844" s="38">
        <f>VLOOKUP(C844,'[3]청소년용 전자책'!$A$4:$E$1521,2,0)</f>
        <v>45360</v>
      </c>
      <c r="G844" s="11">
        <f>VLOOKUP(C844,'[3]청소년용 전자책'!$A$4:$E$1521,3,0)</f>
        <v>2</v>
      </c>
      <c r="H844" s="7">
        <v>90720</v>
      </c>
      <c r="I844" s="11" t="str">
        <f>VLOOKUP(C844,'[3]청소년용 전자책'!$A$4:$E$1521,4,0)</f>
        <v>4808971999301</v>
      </c>
      <c r="J844" s="11" t="s">
        <v>354</v>
      </c>
      <c r="K844" s="11" t="str">
        <f>VLOOKUP(C844,'[3]청소년용 전자책'!$A$4:$E$1521,5,0)</f>
        <v>kEPUB</v>
      </c>
    </row>
    <row r="845" spans="1:11" s="6" customFormat="1" ht="24.75" customHeight="1">
      <c r="A845" s="11">
        <v>842</v>
      </c>
      <c r="B845" s="11" t="s">
        <v>18</v>
      </c>
      <c r="C845" s="14" t="s">
        <v>3598</v>
      </c>
      <c r="D845" s="14" t="s">
        <v>4236</v>
      </c>
      <c r="E845" s="14" t="s">
        <v>503</v>
      </c>
      <c r="F845" s="38">
        <f>VLOOKUP(C845,'[3]청소년용 전자책'!$A$4:$E$1521,2,0)</f>
        <v>21420</v>
      </c>
      <c r="G845" s="11">
        <f>VLOOKUP(C845,'[3]청소년용 전자책'!$A$4:$E$1521,3,0)</f>
        <v>1</v>
      </c>
      <c r="H845" s="7">
        <v>21420</v>
      </c>
      <c r="I845" s="11" t="str">
        <f>VLOOKUP(C845,'[3]청소년용 전자책'!$A$4:$E$1521,4,0)</f>
        <v>4808984076846</v>
      </c>
      <c r="J845" s="11" t="s">
        <v>354</v>
      </c>
      <c r="K845" s="11" t="str">
        <f>VLOOKUP(C845,'[3]청소년용 전자책'!$A$4:$E$1521,5,0)</f>
        <v>kPDF+kEPUB</v>
      </c>
    </row>
    <row r="846" spans="1:11" s="6" customFormat="1" ht="24.75" customHeight="1">
      <c r="A846" s="11">
        <v>843</v>
      </c>
      <c r="B846" s="11" t="s">
        <v>18</v>
      </c>
      <c r="C846" s="14" t="s">
        <v>3678</v>
      </c>
      <c r="D846" s="14" t="s">
        <v>4242</v>
      </c>
      <c r="E846" s="14" t="s">
        <v>4235</v>
      </c>
      <c r="F846" s="38">
        <f>VLOOKUP(C846,'[3]청소년용 전자책'!$A$4:$E$1521,2,0)</f>
        <v>16200</v>
      </c>
      <c r="G846" s="11">
        <f>VLOOKUP(C846,'[3]청소년용 전자책'!$A$4:$E$1521,3,0)</f>
        <v>1</v>
      </c>
      <c r="H846" s="7">
        <v>16200</v>
      </c>
      <c r="I846" s="11" t="str">
        <f>VLOOKUP(C846,'[3]청소년용 전자책'!$A$4:$E$1521,4,0)</f>
        <v>4801186000626</v>
      </c>
      <c r="J846" s="11" t="s">
        <v>354</v>
      </c>
      <c r="K846" s="11" t="str">
        <f>VLOOKUP(C846,'[3]청소년용 전자책'!$A$4:$E$1521,5,0)</f>
        <v>kEPUB</v>
      </c>
    </row>
    <row r="847" spans="1:11" s="6" customFormat="1" ht="24.75" customHeight="1">
      <c r="A847" s="11">
        <v>844</v>
      </c>
      <c r="B847" s="11" t="s">
        <v>18</v>
      </c>
      <c r="C847" s="14" t="s">
        <v>3327</v>
      </c>
      <c r="D847" s="14" t="s">
        <v>4251</v>
      </c>
      <c r="E847" s="14" t="s">
        <v>4216</v>
      </c>
      <c r="F847" s="38">
        <f>VLOOKUP(C847,'[3]청소년용 전자책'!$A$4:$E$1521,2,0)</f>
        <v>16200</v>
      </c>
      <c r="G847" s="11">
        <f>VLOOKUP(C847,'[3]청소년용 전자책'!$A$4:$E$1521,3,0)</f>
        <v>1</v>
      </c>
      <c r="H847" s="7">
        <v>16200</v>
      </c>
      <c r="I847" s="11" t="str">
        <f>VLOOKUP(C847,'[3]청소년용 전자책'!$A$4:$E$1521,4,0)</f>
        <v>4801186036304</v>
      </c>
      <c r="J847" s="11" t="s">
        <v>354</v>
      </c>
      <c r="K847" s="11" t="str">
        <f>VLOOKUP(C847,'[3]청소년용 전자책'!$A$4:$E$1521,5,0)</f>
        <v>kEPUB</v>
      </c>
    </row>
    <row r="848" spans="1:11" s="6" customFormat="1" ht="24.75" customHeight="1">
      <c r="A848" s="18">
        <v>845</v>
      </c>
      <c r="B848" s="11" t="s">
        <v>18</v>
      </c>
      <c r="C848" s="14" t="s">
        <v>1872</v>
      </c>
      <c r="D848" s="14" t="s">
        <v>429</v>
      </c>
      <c r="E848" s="14" t="s">
        <v>33</v>
      </c>
      <c r="F848" s="38">
        <f>VLOOKUP(C848,'[3]청소년용 전자책'!$A$4:$E$1521,2,0)</f>
        <v>24840</v>
      </c>
      <c r="G848" s="11">
        <f>VLOOKUP(C848,'[3]청소년용 전자책'!$A$4:$E$1521,3,0)</f>
        <v>1</v>
      </c>
      <c r="H848" s="7">
        <v>24840</v>
      </c>
      <c r="I848" s="11" t="str">
        <f>VLOOKUP(C848,'[3]청소년용 전자책'!$A$4:$E$1521,4,0)</f>
        <v>4801155401652</v>
      </c>
      <c r="J848" s="11" t="s">
        <v>430</v>
      </c>
      <c r="K848" s="11" t="str">
        <f>VLOOKUP(C848,'[3]청소년용 전자책'!$A$4:$E$1521,5,0)</f>
        <v>kEPUB</v>
      </c>
    </row>
    <row r="849" spans="1:11" s="6" customFormat="1" ht="24.75" customHeight="1">
      <c r="A849" s="18">
        <v>846</v>
      </c>
      <c r="B849" s="11" t="s">
        <v>18</v>
      </c>
      <c r="C849" s="14" t="s">
        <v>3634</v>
      </c>
      <c r="D849" s="14" t="s">
        <v>4229</v>
      </c>
      <c r="E849" s="14" t="s">
        <v>581</v>
      </c>
      <c r="F849" s="38">
        <f>VLOOKUP(C849,'[3]청소년용 전자책'!$A$4:$E$1521,2,0)</f>
        <v>21420</v>
      </c>
      <c r="G849" s="11">
        <f>VLOOKUP(C849,'[3]청소년용 전자책'!$A$4:$E$1521,3,0)</f>
        <v>1</v>
      </c>
      <c r="H849" s="7">
        <v>21420</v>
      </c>
      <c r="I849" s="11" t="str">
        <f>VLOOKUP(C849,'[3]청소년용 전자책'!$A$4:$E$1521,4,0)</f>
        <v>4801161727104</v>
      </c>
      <c r="J849" s="11" t="s">
        <v>430</v>
      </c>
      <c r="K849" s="11" t="str">
        <f>VLOOKUP(C849,'[3]청소년용 전자책'!$A$4:$E$1521,5,0)</f>
        <v>kPDF+kEPUB</v>
      </c>
    </row>
    <row r="850" spans="1:11" s="6" customFormat="1" ht="24.75" customHeight="1">
      <c r="A850" s="18">
        <v>847</v>
      </c>
      <c r="B850" s="11" t="s">
        <v>18</v>
      </c>
      <c r="C850" s="14" t="s">
        <v>3366</v>
      </c>
      <c r="D850" s="14" t="s">
        <v>4222</v>
      </c>
      <c r="E850" s="14" t="s">
        <v>881</v>
      </c>
      <c r="F850" s="38">
        <f>VLOOKUP(C850,'[3]청소년용 전자책'!$A$4:$E$1521,2,0)</f>
        <v>18900</v>
      </c>
      <c r="G850" s="11">
        <f>VLOOKUP(C850,'[3]청소년용 전자책'!$A$4:$E$1521,3,0)</f>
        <v>1</v>
      </c>
      <c r="H850" s="7">
        <v>18900</v>
      </c>
      <c r="I850" s="11" t="str">
        <f>VLOOKUP(C850,'[3]청소년용 전자책'!$A$4:$E$1521,4,0)</f>
        <v>4801187525265</v>
      </c>
      <c r="J850" s="11" t="s">
        <v>430</v>
      </c>
      <c r="K850" s="11" t="str">
        <f>VLOOKUP(C850,'[3]청소년용 전자책'!$A$4:$E$1521,5,0)</f>
        <v>kEPUB</v>
      </c>
    </row>
    <row r="851" spans="1:11" s="6" customFormat="1" ht="24.75" customHeight="1">
      <c r="A851" s="11">
        <v>848</v>
      </c>
      <c r="B851" s="11" t="s">
        <v>18</v>
      </c>
      <c r="C851" s="14" t="s">
        <v>3214</v>
      </c>
      <c r="D851" s="14" t="s">
        <v>4715</v>
      </c>
      <c r="E851" s="14" t="s">
        <v>1335</v>
      </c>
      <c r="F851" s="38">
        <f>VLOOKUP(C851,'[3]청소년용 전자책'!$A$4:$E$1521,2,0)</f>
        <v>50400</v>
      </c>
      <c r="G851" s="11">
        <f>VLOOKUP(C851,'[3]청소년용 전자책'!$A$4:$E$1521,3,0)</f>
        <v>2</v>
      </c>
      <c r="H851" s="7">
        <v>100800</v>
      </c>
      <c r="I851" s="11" t="str">
        <f>VLOOKUP(C851,'[3]청소년용 전자책'!$A$4:$E$1521,4,0)</f>
        <v>4808965453147</v>
      </c>
      <c r="J851" s="11" t="s">
        <v>430</v>
      </c>
      <c r="K851" s="11" t="str">
        <f>VLOOKUP(C851,'[3]청소년용 전자책'!$A$4:$E$1521,5,0)</f>
        <v>kPDF</v>
      </c>
    </row>
    <row r="852" spans="1:11" s="6" customFormat="1" ht="24.75" customHeight="1">
      <c r="A852" s="18">
        <v>849</v>
      </c>
      <c r="B852" s="11" t="s">
        <v>18</v>
      </c>
      <c r="C852" s="14" t="s">
        <v>3587</v>
      </c>
      <c r="D852" s="14" t="s">
        <v>4709</v>
      </c>
      <c r="E852" s="14" t="s">
        <v>4237</v>
      </c>
      <c r="F852" s="38">
        <f>VLOOKUP(C852,'[3]청소년용 전자책'!$A$4:$E$1521,2,0)</f>
        <v>22680</v>
      </c>
      <c r="G852" s="11">
        <f>VLOOKUP(C852,'[3]청소년용 전자책'!$A$4:$E$1521,3,0)</f>
        <v>1</v>
      </c>
      <c r="H852" s="7">
        <v>22680</v>
      </c>
      <c r="I852" s="11" t="str">
        <f>VLOOKUP(C852,'[3]청소년용 전자책'!$A$4:$E$1521,4,0)</f>
        <v>4801195634058</v>
      </c>
      <c r="J852" s="11" t="s">
        <v>430</v>
      </c>
      <c r="K852" s="11" t="str">
        <f>VLOOKUP(C852,'[3]청소년용 전자책'!$A$4:$E$1521,5,0)</f>
        <v>kEPUB</v>
      </c>
    </row>
    <row r="853" spans="1:11" s="6" customFormat="1" ht="24.75" customHeight="1">
      <c r="A853" s="11">
        <v>850</v>
      </c>
      <c r="B853" s="11" t="s">
        <v>18</v>
      </c>
      <c r="C853" s="14" t="s">
        <v>2573</v>
      </c>
      <c r="D853" s="14" t="s">
        <v>878</v>
      </c>
      <c r="E853" s="14" t="s">
        <v>762</v>
      </c>
      <c r="F853" s="38">
        <f>VLOOKUP(C853,'[3]청소년용 전자책'!$A$4:$E$1521,2,0)</f>
        <v>23310</v>
      </c>
      <c r="G853" s="11">
        <f>VLOOKUP(C853,'[3]청소년용 전자책'!$A$4:$E$1521,3,0)</f>
        <v>1</v>
      </c>
      <c r="H853" s="7">
        <v>23310</v>
      </c>
      <c r="I853" s="11" t="str">
        <f>VLOOKUP(C853,'[3]청소년용 전자책'!$A$4:$E$1521,4,0)</f>
        <v>4801187038529</v>
      </c>
      <c r="J853" s="11" t="s">
        <v>430</v>
      </c>
      <c r="K853" s="11" t="str">
        <f>VLOOKUP(C853,'[3]청소년용 전자책'!$A$4:$E$1521,5,0)</f>
        <v>kEPUB</v>
      </c>
    </row>
    <row r="854" spans="1:11" s="6" customFormat="1" ht="24.75" customHeight="1">
      <c r="A854" s="11">
        <v>851</v>
      </c>
      <c r="B854" s="11" t="s">
        <v>18</v>
      </c>
      <c r="C854" s="14" t="s">
        <v>2808</v>
      </c>
      <c r="D854" s="14" t="s">
        <v>4923</v>
      </c>
      <c r="E854" s="14" t="s">
        <v>4736</v>
      </c>
      <c r="F854" s="38">
        <f>VLOOKUP(C854,'[3]청소년용 전자책'!$A$4:$E$1521,2,0)</f>
        <v>34200</v>
      </c>
      <c r="G854" s="11">
        <f>VLOOKUP(C854,'[3]청소년용 전자책'!$A$4:$E$1521,3,0)</f>
        <v>1</v>
      </c>
      <c r="H854" s="7">
        <v>34200</v>
      </c>
      <c r="I854" s="11" t="str">
        <f>VLOOKUP(C854,'[3]청소년용 전자책'!$A$4:$E$1521,4,0)</f>
        <v>4801196874927</v>
      </c>
      <c r="J854" s="11" t="s">
        <v>430</v>
      </c>
      <c r="K854" s="11" t="str">
        <f>VLOOKUP(C854,'[3]청소년용 전자책'!$A$4:$E$1521,5,0)</f>
        <v>kEPUB</v>
      </c>
    </row>
    <row r="855" spans="1:11" s="6" customFormat="1" ht="24.75" customHeight="1">
      <c r="A855" s="11">
        <v>852</v>
      </c>
      <c r="B855" s="11" t="s">
        <v>18</v>
      </c>
      <c r="C855" s="14" t="s">
        <v>2651</v>
      </c>
      <c r="D855" s="14" t="s">
        <v>4918</v>
      </c>
      <c r="E855" s="14" t="s">
        <v>4212</v>
      </c>
      <c r="F855" s="38">
        <f>VLOOKUP(C855,'[3]청소년용 전자책'!$A$4:$E$1521,2,0)</f>
        <v>63000</v>
      </c>
      <c r="G855" s="11">
        <f>VLOOKUP(C855,'[3]청소년용 전자책'!$A$4:$E$1521,3,0)</f>
        <v>1</v>
      </c>
      <c r="H855" s="7">
        <v>63000</v>
      </c>
      <c r="I855" s="11" t="str">
        <f>VLOOKUP(C855,'[3]청소년용 전자책'!$A$4:$E$1521,4,0)</f>
        <v>4801190422063</v>
      </c>
      <c r="J855" s="11" t="s">
        <v>430</v>
      </c>
      <c r="K855" s="11" t="str">
        <f>VLOOKUP(C855,'[3]청소년용 전자책'!$A$4:$E$1521,5,0)</f>
        <v>kEPUB</v>
      </c>
    </row>
    <row r="856" spans="1:11" s="6" customFormat="1" ht="24.75" customHeight="1">
      <c r="A856" s="18">
        <v>853</v>
      </c>
      <c r="B856" s="11" t="s">
        <v>18</v>
      </c>
      <c r="C856" s="14" t="s">
        <v>3788</v>
      </c>
      <c r="D856" s="14" t="s">
        <v>4706</v>
      </c>
      <c r="E856" s="14" t="s">
        <v>22</v>
      </c>
      <c r="F856" s="38">
        <f>VLOOKUP(C856,'[3]청소년용 전자책'!$A$4:$E$1521,2,0)</f>
        <v>23040</v>
      </c>
      <c r="G856" s="11">
        <f>VLOOKUP(C856,'[3]청소년용 전자책'!$A$4:$E$1521,3,0)</f>
        <v>1</v>
      </c>
      <c r="H856" s="7">
        <v>23040</v>
      </c>
      <c r="I856" s="11" t="str">
        <f>VLOOKUP(C856,'[3]청소년용 전자책'!$A$4:$E$1521,4,0)</f>
        <v>4808965962977</v>
      </c>
      <c r="J856" s="11" t="s">
        <v>430</v>
      </c>
      <c r="K856" s="11" t="str">
        <f>VLOOKUP(C856,'[3]청소년용 전자책'!$A$4:$E$1521,5,0)</f>
        <v>kEPUB</v>
      </c>
    </row>
    <row r="857" spans="1:11" s="6" customFormat="1" ht="24.75" customHeight="1">
      <c r="A857" s="18">
        <v>854</v>
      </c>
      <c r="B857" s="11" t="s">
        <v>18</v>
      </c>
      <c r="C857" s="14" t="s">
        <v>2142</v>
      </c>
      <c r="D857" s="14" t="s">
        <v>4205</v>
      </c>
      <c r="E857" s="14" t="s">
        <v>4206</v>
      </c>
      <c r="F857" s="38">
        <f>VLOOKUP(C857,'[3]청소년용 전자책'!$A$4:$E$1521,2,0)</f>
        <v>27000</v>
      </c>
      <c r="G857" s="11">
        <f>VLOOKUP(C857,'[3]청소년용 전자책'!$A$4:$E$1521,3,0)</f>
        <v>1</v>
      </c>
      <c r="H857" s="7">
        <v>27000</v>
      </c>
      <c r="I857" s="11" t="str">
        <f>VLOOKUP(C857,'[3]청소년용 전자책'!$A$4:$E$1521,4,0)</f>
        <v>4808967220228</v>
      </c>
      <c r="J857" s="11" t="s">
        <v>430</v>
      </c>
      <c r="K857" s="11" t="str">
        <f>VLOOKUP(C857,'[3]청소년용 전자책'!$A$4:$E$1521,5,0)</f>
        <v>kPDF</v>
      </c>
    </row>
    <row r="858" spans="1:11" s="6" customFormat="1" ht="24.75" customHeight="1">
      <c r="A858" s="18">
        <v>855</v>
      </c>
      <c r="B858" s="11" t="s">
        <v>18</v>
      </c>
      <c r="C858" s="14" t="s">
        <v>2996</v>
      </c>
      <c r="D858" s="14" t="s">
        <v>4927</v>
      </c>
      <c r="E858" s="14" t="s">
        <v>1388</v>
      </c>
      <c r="F858" s="38">
        <f>VLOOKUP(C858,'[3]청소년용 전자책'!$A$4:$E$1521,2,0)</f>
        <v>18900</v>
      </c>
      <c r="G858" s="11">
        <f>VLOOKUP(C858,'[3]청소년용 전자책'!$A$4:$E$1521,3,0)</f>
        <v>1</v>
      </c>
      <c r="H858" s="7">
        <v>18900</v>
      </c>
      <c r="I858" s="11" t="str">
        <f>VLOOKUP(C858,'[3]청소년용 전자책'!$A$4:$E$1521,4,0)</f>
        <v>4808963723310</v>
      </c>
      <c r="J858" s="11" t="s">
        <v>430</v>
      </c>
      <c r="K858" s="11" t="str">
        <f>VLOOKUP(C858,'[3]청소년용 전자책'!$A$4:$E$1521,5,0)</f>
        <v>kEPUB</v>
      </c>
    </row>
    <row r="859" spans="1:11" s="6" customFormat="1" ht="24.75" customHeight="1">
      <c r="A859" s="11">
        <v>856</v>
      </c>
      <c r="B859" s="11" t="s">
        <v>18</v>
      </c>
      <c r="C859" s="14" t="s">
        <v>2737</v>
      </c>
      <c r="D859" s="14" t="s">
        <v>4921</v>
      </c>
      <c r="E859" s="14" t="s">
        <v>4922</v>
      </c>
      <c r="F859" s="38">
        <f>VLOOKUP(C859,'[3]청소년용 전자책'!$A$4:$E$1521,2,0)</f>
        <v>21240</v>
      </c>
      <c r="G859" s="11">
        <f>VLOOKUP(C859,'[3]청소년용 전자책'!$A$4:$E$1521,3,0)</f>
        <v>1</v>
      </c>
      <c r="H859" s="7">
        <v>21240</v>
      </c>
      <c r="I859" s="11" t="str">
        <f>VLOOKUP(C859,'[3]청소년용 전자책'!$A$4:$E$1521,4,0)</f>
        <v>4801196852901</v>
      </c>
      <c r="J859" s="11" t="s">
        <v>430</v>
      </c>
      <c r="K859" s="11" t="str">
        <f>VLOOKUP(C859,'[3]청소년용 전자책'!$A$4:$E$1521,5,0)</f>
        <v>kEPUB</v>
      </c>
    </row>
    <row r="860" spans="1:11" s="6" customFormat="1" ht="24.75" customHeight="1">
      <c r="A860" s="18">
        <v>857</v>
      </c>
      <c r="B860" s="11" t="s">
        <v>18</v>
      </c>
      <c r="C860" s="14" t="s">
        <v>3414</v>
      </c>
      <c r="D860" s="14" t="s">
        <v>4005</v>
      </c>
      <c r="E860" s="14" t="s">
        <v>4253</v>
      </c>
      <c r="F860" s="38">
        <f>VLOOKUP(C860,'[3]청소년용 전자책'!$A$4:$E$1521,2,0)</f>
        <v>17280</v>
      </c>
      <c r="G860" s="11">
        <f>VLOOKUP(C860,'[3]청소년용 전자책'!$A$4:$E$1521,3,0)</f>
        <v>1</v>
      </c>
      <c r="H860" s="7">
        <v>17280</v>
      </c>
      <c r="I860" s="11" t="str">
        <f>VLOOKUP(C860,'[3]청소년용 전자책'!$A$4:$E$1521,4,0)</f>
        <v>4808993690477</v>
      </c>
      <c r="J860" s="11" t="s">
        <v>430</v>
      </c>
      <c r="K860" s="11" t="str">
        <f>VLOOKUP(C860,'[3]청소년용 전자책'!$A$4:$E$1521,5,0)</f>
        <v>kEPUB</v>
      </c>
    </row>
    <row r="861" spans="1:11" s="6" customFormat="1" ht="24.75" customHeight="1">
      <c r="A861" s="11">
        <v>858</v>
      </c>
      <c r="B861" s="11" t="s">
        <v>18</v>
      </c>
      <c r="C861" s="14" t="s">
        <v>2679</v>
      </c>
      <c r="D861" s="14" t="s">
        <v>4920</v>
      </c>
      <c r="E861" s="14" t="s">
        <v>4209</v>
      </c>
      <c r="F861" s="38">
        <f>VLOOKUP(C861,'[3]청소년용 전자책'!$A$4:$E$1521,2,0)</f>
        <v>21600</v>
      </c>
      <c r="G861" s="11">
        <f>VLOOKUP(C861,'[3]청소년용 전자책'!$A$4:$E$1521,3,0)</f>
        <v>1</v>
      </c>
      <c r="H861" s="7">
        <v>21600</v>
      </c>
      <c r="I861" s="11" t="str">
        <f>VLOOKUP(C861,'[3]청소년용 전자책'!$A$4:$E$1521,4,0)</f>
        <v>4808959407224</v>
      </c>
      <c r="J861" s="11" t="s">
        <v>430</v>
      </c>
      <c r="K861" s="11" t="str">
        <f>VLOOKUP(C861,'[3]청소년용 전자책'!$A$4:$E$1521,5,0)</f>
        <v>kEPUB</v>
      </c>
    </row>
    <row r="862" spans="1:11" s="6" customFormat="1" ht="24.75" customHeight="1">
      <c r="A862" s="11">
        <v>859</v>
      </c>
      <c r="B862" s="11" t="s">
        <v>18</v>
      </c>
      <c r="C862" s="14" t="s">
        <v>1835</v>
      </c>
      <c r="D862" s="14" t="s">
        <v>4703</v>
      </c>
      <c r="E862" s="14" t="s">
        <v>503</v>
      </c>
      <c r="F862" s="38">
        <f>VLOOKUP(C862,'[3]청소년용 전자책'!$A$4:$E$1521,2,0)</f>
        <v>27720</v>
      </c>
      <c r="G862" s="11">
        <f>VLOOKUP(C862,'[3]청소년용 전자책'!$A$4:$E$1521,3,0)</f>
        <v>1</v>
      </c>
      <c r="H862" s="7">
        <v>27720</v>
      </c>
      <c r="I862" s="11" t="str">
        <f>VLOOKUP(C862,'[3]청소년용 전자책'!$A$4:$E$1521,4,0)</f>
        <v>4808984078017</v>
      </c>
      <c r="J862" s="11" t="s">
        <v>430</v>
      </c>
      <c r="K862" s="11" t="str">
        <f>VLOOKUP(C862,'[3]청소년용 전자책'!$A$4:$E$1521,5,0)</f>
        <v>kEPUB</v>
      </c>
    </row>
    <row r="863" spans="1:11" s="6" customFormat="1" ht="24.75" customHeight="1">
      <c r="A863" s="11">
        <v>860</v>
      </c>
      <c r="B863" s="11" t="s">
        <v>18</v>
      </c>
      <c r="C863" s="14" t="s">
        <v>3726</v>
      </c>
      <c r="D863" s="14" t="s">
        <v>4228</v>
      </c>
      <c r="E863" s="14" t="s">
        <v>720</v>
      </c>
      <c r="F863" s="38">
        <f>VLOOKUP(C863,'[3]청소년용 전자책'!$A$4:$E$1521,2,0)</f>
        <v>17010</v>
      </c>
      <c r="G863" s="11">
        <f>VLOOKUP(C863,'[3]청소년용 전자책'!$A$4:$E$1521,3,0)</f>
        <v>1</v>
      </c>
      <c r="H863" s="7">
        <v>17010</v>
      </c>
      <c r="I863" s="11" t="str">
        <f>VLOOKUP(C863,'[3]청소년용 전자책'!$A$4:$E$1521,4,0)</f>
        <v>4801156332078</v>
      </c>
      <c r="J863" s="11" t="s">
        <v>430</v>
      </c>
      <c r="K863" s="11" t="str">
        <f>VLOOKUP(C863,'[3]청소년용 전자책'!$A$4:$E$1521,5,0)</f>
        <v>kEPUB</v>
      </c>
    </row>
    <row r="864" spans="1:11" s="6" customFormat="1" ht="24.75" customHeight="1">
      <c r="A864" s="18">
        <v>861</v>
      </c>
      <c r="B864" s="11" t="s">
        <v>18</v>
      </c>
      <c r="C864" s="14" t="s">
        <v>1840</v>
      </c>
      <c r="D864" s="14" t="s">
        <v>4207</v>
      </c>
      <c r="E864" s="14" t="s">
        <v>762</v>
      </c>
      <c r="F864" s="38">
        <f>VLOOKUP(C864,'[3]청소년용 전자책'!$A$4:$E$1521,2,0)</f>
        <v>13610</v>
      </c>
      <c r="G864" s="11">
        <f>VLOOKUP(C864,'[3]청소년용 전자책'!$A$4:$E$1521,3,0)</f>
        <v>1</v>
      </c>
      <c r="H864" s="7">
        <v>13610</v>
      </c>
      <c r="I864" s="11" t="str">
        <f>VLOOKUP(C864,'[3]청소년용 전자책'!$A$4:$E$1521,4,0)</f>
        <v>4801187038031</v>
      </c>
      <c r="J864" s="11" t="s">
        <v>430</v>
      </c>
      <c r="K864" s="11" t="str">
        <f>VLOOKUP(C864,'[3]청소년용 전자책'!$A$4:$E$1521,5,0)</f>
        <v>kEPUB</v>
      </c>
    </row>
    <row r="865" spans="1:11" s="6" customFormat="1" ht="24.75" customHeight="1">
      <c r="A865" s="18">
        <v>862</v>
      </c>
      <c r="B865" s="11" t="s">
        <v>18</v>
      </c>
      <c r="C865" s="14" t="s">
        <v>3195</v>
      </c>
      <c r="D865" s="14" t="s">
        <v>4697</v>
      </c>
      <c r="E865" s="14" t="s">
        <v>4325</v>
      </c>
      <c r="F865" s="38">
        <f>VLOOKUP(C865,'[3]청소년용 전자책'!$A$4:$E$1521,2,0)</f>
        <v>20160</v>
      </c>
      <c r="G865" s="11">
        <f>VLOOKUP(C865,'[3]청소년용 전자책'!$A$4:$E$1521,3,0)</f>
        <v>1</v>
      </c>
      <c r="H865" s="7">
        <v>20160</v>
      </c>
      <c r="I865" s="11" t="str">
        <f>VLOOKUP(C865,'[3]청소년용 전자책'!$A$4:$E$1521,4,0)</f>
        <v>4808997780136</v>
      </c>
      <c r="J865" s="11" t="s">
        <v>430</v>
      </c>
      <c r="K865" s="11" t="str">
        <f>VLOOKUP(C865,'[3]청소년용 전자책'!$A$4:$E$1521,5,0)</f>
        <v>kEPUB</v>
      </c>
    </row>
    <row r="866" spans="1:11" s="6" customFormat="1" ht="24.75" customHeight="1">
      <c r="A866" s="18">
        <v>863</v>
      </c>
      <c r="B866" s="11" t="s">
        <v>18</v>
      </c>
      <c r="C866" s="14" t="s">
        <v>2437</v>
      </c>
      <c r="D866" s="14" t="s">
        <v>4700</v>
      </c>
      <c r="E866" s="14" t="s">
        <v>4077</v>
      </c>
      <c r="F866" s="38">
        <f>VLOOKUP(C866,'[3]청소년용 전자책'!$A$4:$E$1521,2,0)</f>
        <v>27720</v>
      </c>
      <c r="G866" s="11">
        <f>VLOOKUP(C866,'[3]청소년용 전자책'!$A$4:$E$1521,3,0)</f>
        <v>1</v>
      </c>
      <c r="H866" s="7">
        <v>27720</v>
      </c>
      <c r="I866" s="11" t="str">
        <f>VLOOKUP(C866,'[3]청소년용 전자책'!$A$4:$E$1521,4,0)</f>
        <v>4808962918069</v>
      </c>
      <c r="J866" s="11" t="s">
        <v>430</v>
      </c>
      <c r="K866" s="11" t="str">
        <f>VLOOKUP(C866,'[3]청소년용 전자책'!$A$4:$E$1521,5,0)</f>
        <v>kPDF+kEPUB</v>
      </c>
    </row>
    <row r="867" spans="1:11" s="6" customFormat="1" ht="24.75" customHeight="1">
      <c r="A867" s="11">
        <v>864</v>
      </c>
      <c r="B867" s="11" t="s">
        <v>18</v>
      </c>
      <c r="C867" s="14" t="s">
        <v>2384</v>
      </c>
      <c r="D867" s="14" t="s">
        <v>4916</v>
      </c>
      <c r="E867" s="14" t="s">
        <v>106</v>
      </c>
      <c r="F867" s="38">
        <f>VLOOKUP(C867,'[3]청소년용 전자책'!$A$4:$E$1521,2,0)</f>
        <v>19800</v>
      </c>
      <c r="G867" s="11">
        <f>VLOOKUP(C867,'[3]청소년용 전자책'!$A$4:$E$1521,3,0)</f>
        <v>1</v>
      </c>
      <c r="H867" s="7">
        <v>19800</v>
      </c>
      <c r="I867" s="11" t="str">
        <f>VLOOKUP(C867,'[3]청소년용 전자책'!$A$4:$E$1521,4,0)</f>
        <v>4801187289556</v>
      </c>
      <c r="J867" s="11" t="s">
        <v>430</v>
      </c>
      <c r="K867" s="11" t="str">
        <f>VLOOKUP(C867,'[3]청소년용 전자책'!$A$4:$E$1521,5,0)</f>
        <v>kEPUB</v>
      </c>
    </row>
    <row r="868" spans="1:11" s="6" customFormat="1" ht="24.75" customHeight="1">
      <c r="A868" s="18">
        <v>865</v>
      </c>
      <c r="B868" s="11" t="s">
        <v>18</v>
      </c>
      <c r="C868" s="14" t="s">
        <v>3477</v>
      </c>
      <c r="D868" s="14" t="s">
        <v>4713</v>
      </c>
      <c r="E868" s="14" t="s">
        <v>67</v>
      </c>
      <c r="F868" s="38">
        <f>VLOOKUP(C868,'[3]청소년용 전자책'!$A$4:$E$1521,2,0)</f>
        <v>17280</v>
      </c>
      <c r="G868" s="11">
        <f>VLOOKUP(C868,'[3]청소년용 전자책'!$A$4:$E$1521,3,0)</f>
        <v>1</v>
      </c>
      <c r="H868" s="7">
        <v>17280</v>
      </c>
      <c r="I868" s="11" t="str">
        <f>VLOOKUP(C868,'[3]청소년용 전자책'!$A$4:$E$1521,4,0)</f>
        <v>4801186639666</v>
      </c>
      <c r="J868" s="11" t="s">
        <v>430</v>
      </c>
      <c r="K868" s="11" t="str">
        <f>VLOOKUP(C868,'[3]청소년용 전자책'!$A$4:$E$1521,5,0)</f>
        <v>kEPUB</v>
      </c>
    </row>
    <row r="869" spans="1:11" s="6" customFormat="1" ht="24.75" customHeight="1">
      <c r="A869" s="11">
        <v>866</v>
      </c>
      <c r="B869" s="11" t="s">
        <v>18</v>
      </c>
      <c r="C869" s="14" t="s">
        <v>3284</v>
      </c>
      <c r="D869" s="14" t="s">
        <v>4254</v>
      </c>
      <c r="E869" s="14" t="s">
        <v>4253</v>
      </c>
      <c r="F869" s="38">
        <f>VLOOKUP(C869,'[3]청소년용 전자책'!$A$4:$E$1521,2,0)</f>
        <v>17280</v>
      </c>
      <c r="G869" s="11">
        <f>VLOOKUP(C869,'[3]청소년용 전자책'!$A$4:$E$1521,3,0)</f>
        <v>1</v>
      </c>
      <c r="H869" s="7">
        <v>17280</v>
      </c>
      <c r="I869" s="11" t="str">
        <f>VLOOKUP(C869,'[3]청소년용 전자책'!$A$4:$E$1521,4,0)</f>
        <v>4808993690415</v>
      </c>
      <c r="J869" s="11" t="s">
        <v>430</v>
      </c>
      <c r="K869" s="11" t="str">
        <f>VLOOKUP(C869,'[3]청소년용 전자책'!$A$4:$E$1521,5,0)</f>
        <v>kPDF+kEPUB</v>
      </c>
    </row>
    <row r="870" spans="1:11" s="6" customFormat="1" ht="24.75" customHeight="1">
      <c r="A870" s="11">
        <v>867</v>
      </c>
      <c r="B870" s="11" t="s">
        <v>18</v>
      </c>
      <c r="C870" s="14" t="s">
        <v>2817</v>
      </c>
      <c r="D870" s="14" t="s">
        <v>4924</v>
      </c>
      <c r="E870" s="14" t="s">
        <v>4305</v>
      </c>
      <c r="F870" s="38">
        <f>VLOOKUP(C870,'[3]청소년용 전자책'!$A$4:$E$1521,2,0)</f>
        <v>21240</v>
      </c>
      <c r="G870" s="11">
        <f>VLOOKUP(C870,'[3]청소년용 전자책'!$A$4:$E$1521,3,0)</f>
        <v>1</v>
      </c>
      <c r="H870" s="7">
        <v>21240</v>
      </c>
      <c r="I870" s="11" t="str">
        <f>VLOOKUP(C870,'[3]청소년용 전자책'!$A$4:$E$1521,4,0)</f>
        <v>4801186118369</v>
      </c>
      <c r="J870" s="11" t="s">
        <v>430</v>
      </c>
      <c r="K870" s="11" t="str">
        <f>VLOOKUP(C870,'[3]청소년용 전자책'!$A$4:$E$1521,5,0)</f>
        <v>kEPUB</v>
      </c>
    </row>
    <row r="871" spans="1:11" s="6" customFormat="1" ht="24.75" customHeight="1">
      <c r="A871" s="11">
        <v>868</v>
      </c>
      <c r="B871" s="11" t="s">
        <v>18</v>
      </c>
      <c r="C871" s="14" t="s">
        <v>2024</v>
      </c>
      <c r="D871" s="14" t="s">
        <v>1031</v>
      </c>
      <c r="E871" s="14" t="s">
        <v>30</v>
      </c>
      <c r="F871" s="38">
        <f>VLOOKUP(C871,'[3]청소년용 전자책'!$A$4:$E$1521,2,0)</f>
        <v>45000</v>
      </c>
      <c r="G871" s="11">
        <f>VLOOKUP(C871,'[3]청소년용 전자책'!$A$4:$E$1521,3,0)</f>
        <v>2</v>
      </c>
      <c r="H871" s="7">
        <v>90000</v>
      </c>
      <c r="I871" s="11" t="str">
        <f>VLOOKUP(C871,'[3]청소년용 전자책'!$A$4:$E$1521,4,0)</f>
        <v>4808950992941</v>
      </c>
      <c r="J871" s="11" t="s">
        <v>430</v>
      </c>
      <c r="K871" s="11" t="str">
        <f>VLOOKUP(C871,'[3]청소년용 전자책'!$A$4:$E$1521,5,0)</f>
        <v>kEPUB</v>
      </c>
    </row>
    <row r="872" spans="1:11" s="6" customFormat="1" ht="24.75" customHeight="1">
      <c r="A872" s="18">
        <v>869</v>
      </c>
      <c r="B872" s="11" t="s">
        <v>18</v>
      </c>
      <c r="C872" s="14" t="s">
        <v>3383</v>
      </c>
      <c r="D872" s="14" t="s">
        <v>4606</v>
      </c>
      <c r="E872" s="14" t="s">
        <v>1383</v>
      </c>
      <c r="F872" s="38">
        <f>VLOOKUP(C872,'[3]청소년용 전자책'!$A$4:$E$1521,2,0)</f>
        <v>13860</v>
      </c>
      <c r="G872" s="11">
        <f>VLOOKUP(C872,'[3]청소년용 전자책'!$A$4:$E$1521,3,0)</f>
        <v>1</v>
      </c>
      <c r="H872" s="7">
        <v>13860</v>
      </c>
      <c r="I872" s="11" t="str">
        <f>VLOOKUP(C872,'[3]청소년용 전자책'!$A$4:$E$1521,4,0)</f>
        <v>4808980401604</v>
      </c>
      <c r="J872" s="11" t="s">
        <v>785</v>
      </c>
      <c r="K872" s="11" t="str">
        <f>VLOOKUP(C872,'[3]청소년용 전자책'!$A$4:$E$1521,5,0)</f>
        <v>kPDF+kEPUB</v>
      </c>
    </row>
    <row r="873" spans="1:11" s="6" customFormat="1" ht="24.75" customHeight="1">
      <c r="A873" s="18">
        <v>870</v>
      </c>
      <c r="B873" s="11" t="s">
        <v>18</v>
      </c>
      <c r="C873" s="14" t="s">
        <v>3437</v>
      </c>
      <c r="D873" s="14" t="s">
        <v>1374</v>
      </c>
      <c r="E873" s="14" t="s">
        <v>1368</v>
      </c>
      <c r="F873" s="38">
        <f>VLOOKUP(C873,'[3]청소년용 전자책'!$A$4:$E$1521,2,0)</f>
        <v>16380</v>
      </c>
      <c r="G873" s="11">
        <f>VLOOKUP(C873,'[3]청소년용 전자책'!$A$4:$E$1521,3,0)</f>
        <v>1</v>
      </c>
      <c r="H873" s="7">
        <v>16380</v>
      </c>
      <c r="I873" s="11" t="str">
        <f>VLOOKUP(C873,'[3]청소년용 전자책'!$A$4:$E$1521,4,0)</f>
        <v>4801186361451</v>
      </c>
      <c r="J873" s="11" t="s">
        <v>478</v>
      </c>
      <c r="K873" s="11" t="str">
        <f>VLOOKUP(C873,'[3]청소년용 전자책'!$A$4:$E$1521,5,0)</f>
        <v>kEPUB</v>
      </c>
    </row>
    <row r="874" spans="1:11" s="6" customFormat="1" ht="24.75" customHeight="1">
      <c r="A874" s="18">
        <v>871</v>
      </c>
      <c r="B874" s="11" t="s">
        <v>18</v>
      </c>
      <c r="C874" s="14" t="s">
        <v>3461</v>
      </c>
      <c r="D874" s="14" t="s">
        <v>4240</v>
      </c>
      <c r="E874" s="14" t="s">
        <v>1368</v>
      </c>
      <c r="F874" s="38">
        <f>VLOOKUP(C874,'[3]청소년용 전자책'!$A$4:$E$1521,2,0)</f>
        <v>16380</v>
      </c>
      <c r="G874" s="11">
        <f>VLOOKUP(C874,'[3]청소년용 전자책'!$A$4:$E$1521,3,0)</f>
        <v>1</v>
      </c>
      <c r="H874" s="7">
        <v>16380</v>
      </c>
      <c r="I874" s="11" t="str">
        <f>VLOOKUP(C874,'[3]청소년용 전자책'!$A$4:$E$1521,4,0)</f>
        <v>4801186361499</v>
      </c>
      <c r="J874" s="11" t="s">
        <v>478</v>
      </c>
      <c r="K874" s="11" t="str">
        <f>VLOOKUP(C874,'[3]청소년용 전자책'!$A$4:$E$1521,5,0)</f>
        <v>kEPUB</v>
      </c>
    </row>
    <row r="875" spans="1:11" s="6" customFormat="1" ht="24.75" customHeight="1">
      <c r="A875" s="11">
        <v>872</v>
      </c>
      <c r="B875" s="11" t="s">
        <v>18</v>
      </c>
      <c r="C875" s="14" t="s">
        <v>2560</v>
      </c>
      <c r="D875" s="14" t="s">
        <v>1656</v>
      </c>
      <c r="E875" s="14" t="s">
        <v>581</v>
      </c>
      <c r="F875" s="38">
        <f>VLOOKUP(C875,'[3]청소년용 전자책'!$A$4:$E$1521,2,0)</f>
        <v>16380</v>
      </c>
      <c r="G875" s="11">
        <f>VLOOKUP(C875,'[3]청소년용 전자책'!$A$4:$E$1521,3,0)</f>
        <v>1</v>
      </c>
      <c r="H875" s="7">
        <v>16380</v>
      </c>
      <c r="I875" s="11" t="str">
        <f>VLOOKUP(C875,'[3]청소년용 전자책'!$A$4:$E$1521,4,0)</f>
        <v>4801161727531</v>
      </c>
      <c r="J875" s="11" t="s">
        <v>478</v>
      </c>
      <c r="K875" s="11" t="str">
        <f>VLOOKUP(C875,'[3]청소년용 전자책'!$A$4:$E$1521,5,0)</f>
        <v>kPDF+kEPUB</v>
      </c>
    </row>
    <row r="876" spans="1:11" s="6" customFormat="1" ht="24.75" customHeight="1">
      <c r="A876" s="18">
        <v>873</v>
      </c>
      <c r="B876" s="11" t="s">
        <v>18</v>
      </c>
      <c r="C876" s="14" t="s">
        <v>3478</v>
      </c>
      <c r="D876" s="14" t="s">
        <v>4247</v>
      </c>
      <c r="E876" s="14" t="s">
        <v>4149</v>
      </c>
      <c r="F876" s="38">
        <f>VLOOKUP(C876,'[3]청소년용 전자책'!$A$4:$E$1521,2,0)</f>
        <v>18900</v>
      </c>
      <c r="G876" s="11">
        <f>VLOOKUP(C876,'[3]청소년용 전자책'!$A$4:$E$1521,3,0)</f>
        <v>1</v>
      </c>
      <c r="H876" s="7">
        <v>18900</v>
      </c>
      <c r="I876" s="11" t="str">
        <f>VLOOKUP(C876,'[3]청소년용 전자책'!$A$4:$E$1521,4,0)</f>
        <v>4801157842101</v>
      </c>
      <c r="J876" s="11" t="s">
        <v>478</v>
      </c>
      <c r="K876" s="11" t="str">
        <f>VLOOKUP(C876,'[3]청소년용 전자책'!$A$4:$E$1521,5,0)</f>
        <v>kEPUB</v>
      </c>
    </row>
    <row r="877" spans="1:11" s="6" customFormat="1" ht="24.75" customHeight="1">
      <c r="A877" s="11">
        <v>874</v>
      </c>
      <c r="B877" s="11" t="s">
        <v>18</v>
      </c>
      <c r="C877" s="14" t="s">
        <v>3615</v>
      </c>
      <c r="D877" s="14" t="s">
        <v>3986</v>
      </c>
      <c r="E877" s="14" t="s">
        <v>581</v>
      </c>
      <c r="F877" s="38">
        <f>VLOOKUP(C877,'[3]청소년용 전자책'!$A$4:$E$1521,2,0)</f>
        <v>18900</v>
      </c>
      <c r="G877" s="11">
        <f>VLOOKUP(C877,'[3]청소년용 전자책'!$A$4:$E$1521,3,0)</f>
        <v>1</v>
      </c>
      <c r="H877" s="7">
        <v>18900</v>
      </c>
      <c r="I877" s="11" t="str">
        <f>VLOOKUP(C877,'[3]청소년용 전자책'!$A$4:$E$1521,4,0)</f>
        <v>4801161727098</v>
      </c>
      <c r="J877" s="11" t="s">
        <v>478</v>
      </c>
      <c r="K877" s="11" t="str">
        <f>VLOOKUP(C877,'[3]청소년용 전자책'!$A$4:$E$1521,5,0)</f>
        <v>kPDF+kEPUB</v>
      </c>
    </row>
    <row r="878" spans="1:11" s="6" customFormat="1" ht="24.75" customHeight="1">
      <c r="A878" s="11">
        <v>875</v>
      </c>
      <c r="B878" s="11" t="s">
        <v>18</v>
      </c>
      <c r="C878" s="14" t="s">
        <v>3419</v>
      </c>
      <c r="D878" s="14" t="s">
        <v>4248</v>
      </c>
      <c r="E878" s="14" t="s">
        <v>677</v>
      </c>
      <c r="F878" s="38">
        <f>VLOOKUP(C878,'[3]청소년용 전자책'!$A$4:$E$1521,2,0)</f>
        <v>16380</v>
      </c>
      <c r="G878" s="11">
        <f>VLOOKUP(C878,'[3]청소년용 전자책'!$A$4:$E$1521,3,0)</f>
        <v>1</v>
      </c>
      <c r="H878" s="7">
        <v>16380</v>
      </c>
      <c r="I878" s="11" t="str">
        <f>VLOOKUP(C878,'[3]청소년용 전자책'!$A$4:$E$1521,4,0)</f>
        <v>4801187336427</v>
      </c>
      <c r="J878" s="11" t="s">
        <v>478</v>
      </c>
      <c r="K878" s="11" t="str">
        <f>VLOOKUP(C878,'[3]청소년용 전자책'!$A$4:$E$1521,5,0)</f>
        <v>kEPUB</v>
      </c>
    </row>
    <row r="879" spans="1:11" s="6" customFormat="1" ht="24.75" customHeight="1">
      <c r="A879" s="11">
        <v>876</v>
      </c>
      <c r="B879" s="11" t="s">
        <v>18</v>
      </c>
      <c r="C879" s="14" t="s">
        <v>3186</v>
      </c>
      <c r="D879" s="14" t="s">
        <v>4716</v>
      </c>
      <c r="E879" s="14" t="s">
        <v>87</v>
      </c>
      <c r="F879" s="38">
        <f>VLOOKUP(C879,'[3]청소년용 전자책'!$A$4:$E$1521,2,0)</f>
        <v>30240</v>
      </c>
      <c r="G879" s="11">
        <f>VLOOKUP(C879,'[3]청소년용 전자책'!$A$4:$E$1521,3,0)</f>
        <v>2</v>
      </c>
      <c r="H879" s="7">
        <v>60480</v>
      </c>
      <c r="I879" s="11" t="str">
        <f>VLOOKUP(C879,'[3]청소년용 전자책'!$A$4:$E$1521,4,0)</f>
        <v>4808971995945</v>
      </c>
      <c r="J879" s="11" t="s">
        <v>478</v>
      </c>
      <c r="K879" s="11" t="str">
        <f>VLOOKUP(C879,'[3]청소년용 전자책'!$A$4:$E$1521,5,0)</f>
        <v>kEPUB</v>
      </c>
    </row>
    <row r="880" spans="1:11" s="6" customFormat="1" ht="24.75" customHeight="1">
      <c r="A880" s="18">
        <v>877</v>
      </c>
      <c r="B880" s="11" t="s">
        <v>18</v>
      </c>
      <c r="C880" s="14" t="s">
        <v>2587</v>
      </c>
      <c r="D880" s="14" t="s">
        <v>4219</v>
      </c>
      <c r="E880" s="14" t="s">
        <v>581</v>
      </c>
      <c r="F880" s="38">
        <f>VLOOKUP(C880,'[3]청소년용 전자책'!$A$4:$E$1521,2,0)</f>
        <v>16380</v>
      </c>
      <c r="G880" s="11">
        <f>VLOOKUP(C880,'[3]청소년용 전자책'!$A$4:$E$1521,3,0)</f>
        <v>1</v>
      </c>
      <c r="H880" s="7">
        <v>16380</v>
      </c>
      <c r="I880" s="11" t="str">
        <f>VLOOKUP(C880,'[3]청소년용 전자책'!$A$4:$E$1521,4,0)</f>
        <v>4801161727586</v>
      </c>
      <c r="J880" s="11" t="s">
        <v>478</v>
      </c>
      <c r="K880" s="11" t="str">
        <f>VLOOKUP(C880,'[3]청소년용 전자책'!$A$4:$E$1521,5,0)</f>
        <v>kPDF+kEPUB</v>
      </c>
    </row>
    <row r="881" spans="1:11" s="6" customFormat="1" ht="24.75" customHeight="1">
      <c r="A881" s="18">
        <v>878</v>
      </c>
      <c r="B881" s="11" t="s">
        <v>18</v>
      </c>
      <c r="C881" s="14" t="s">
        <v>3687</v>
      </c>
      <c r="D881" s="14" t="s">
        <v>4234</v>
      </c>
      <c r="E881" s="14" t="s">
        <v>1383</v>
      </c>
      <c r="F881" s="38">
        <f>VLOOKUP(C881,'[3]청소년용 전자책'!$A$4:$E$1521,2,0)</f>
        <v>13860</v>
      </c>
      <c r="G881" s="11">
        <f>VLOOKUP(C881,'[3]청소년용 전자책'!$A$4:$E$1521,3,0)</f>
        <v>1</v>
      </c>
      <c r="H881" s="7">
        <v>13860</v>
      </c>
      <c r="I881" s="11" t="str">
        <f>VLOOKUP(C881,'[3]청소년용 전자책'!$A$4:$E$1521,4,0)</f>
        <v>4808980403868</v>
      </c>
      <c r="J881" s="11" t="s">
        <v>478</v>
      </c>
      <c r="K881" s="11" t="str">
        <f>VLOOKUP(C881,'[3]청소년용 전자책'!$A$4:$E$1521,5,0)</f>
        <v>kPDF+kEPUB</v>
      </c>
    </row>
    <row r="882" spans="1:11" s="6" customFormat="1" ht="24.75" customHeight="1">
      <c r="A882" s="18">
        <v>879</v>
      </c>
      <c r="B882" s="11" t="s">
        <v>18</v>
      </c>
      <c r="C882" s="14" t="s">
        <v>3519</v>
      </c>
      <c r="D882" s="14" t="s">
        <v>4711</v>
      </c>
      <c r="E882" s="14" t="s">
        <v>4245</v>
      </c>
      <c r="F882" s="38">
        <f>VLOOKUP(C882,'[3]청소년용 전자책'!$A$4:$E$1521,2,0)</f>
        <v>18650</v>
      </c>
      <c r="G882" s="11">
        <f>VLOOKUP(C882,'[3]청소년용 전자책'!$A$4:$E$1521,3,0)</f>
        <v>1</v>
      </c>
      <c r="H882" s="7">
        <v>18650</v>
      </c>
      <c r="I882" s="11" t="str">
        <f>VLOOKUP(C882,'[3]청소년용 전자책'!$A$4:$E$1521,4,0)</f>
        <v>4801188370079</v>
      </c>
      <c r="J882" s="11" t="s">
        <v>478</v>
      </c>
      <c r="K882" s="11" t="str">
        <f>VLOOKUP(C882,'[3]청소년용 전자책'!$A$4:$E$1521,5,0)</f>
        <v>kPDF+kEPUB</v>
      </c>
    </row>
    <row r="883" spans="1:11" s="6" customFormat="1" ht="24.75" customHeight="1">
      <c r="A883" s="11">
        <v>880</v>
      </c>
      <c r="B883" s="11" t="s">
        <v>18</v>
      </c>
      <c r="C883" s="14" t="s">
        <v>3690</v>
      </c>
      <c r="D883" s="14" t="s">
        <v>4238</v>
      </c>
      <c r="E883" s="14" t="s">
        <v>4237</v>
      </c>
      <c r="F883" s="38">
        <f>VLOOKUP(C883,'[3]청소년용 전자책'!$A$4:$E$1521,2,0)</f>
        <v>11340</v>
      </c>
      <c r="G883" s="11">
        <f>VLOOKUP(C883,'[3]청소년용 전자책'!$A$4:$E$1521,3,0)</f>
        <v>1</v>
      </c>
      <c r="H883" s="7">
        <v>11340</v>
      </c>
      <c r="I883" s="11" t="str">
        <f>VLOOKUP(C883,'[3]청소년용 전자책'!$A$4:$E$1521,4,0)</f>
        <v>4801195634089</v>
      </c>
      <c r="J883" s="11" t="s">
        <v>478</v>
      </c>
      <c r="K883" s="11" t="str">
        <f>VLOOKUP(C883,'[3]청소년용 전자책'!$A$4:$E$1521,5,0)</f>
        <v>kEPUB</v>
      </c>
    </row>
    <row r="884" spans="1:11" s="6" customFormat="1" ht="24.75" customHeight="1">
      <c r="A884" s="18">
        <v>881</v>
      </c>
      <c r="B884" s="11" t="s">
        <v>18</v>
      </c>
      <c r="C884" s="14" t="s">
        <v>3533</v>
      </c>
      <c r="D884" s="14" t="s">
        <v>4084</v>
      </c>
      <c r="E884" s="14" t="s">
        <v>59</v>
      </c>
      <c r="F884" s="38">
        <f>VLOOKUP(C884,'[3]청소년용 전자책'!$A$4:$E$1521,2,0)</f>
        <v>16380</v>
      </c>
      <c r="G884" s="11">
        <f>VLOOKUP(C884,'[3]청소년용 전자책'!$A$4:$E$1521,3,0)</f>
        <v>2</v>
      </c>
      <c r="H884" s="7">
        <v>32760</v>
      </c>
      <c r="I884" s="11" t="str">
        <f>VLOOKUP(C884,'[3]청소년용 전자책'!$A$4:$E$1521,4,0)</f>
        <v>4801160943314</v>
      </c>
      <c r="J884" s="11" t="s">
        <v>478</v>
      </c>
      <c r="K884" s="11" t="str">
        <f>VLOOKUP(C884,'[3]청소년용 전자책'!$A$4:$E$1521,5,0)</f>
        <v>kEPUB</v>
      </c>
    </row>
    <row r="885" spans="1:11" s="6" customFormat="1" ht="24.75" customHeight="1">
      <c r="A885" s="11">
        <v>882</v>
      </c>
      <c r="B885" s="11" t="s">
        <v>18</v>
      </c>
      <c r="C885" s="14" t="s">
        <v>2084</v>
      </c>
      <c r="D885" s="14" t="s">
        <v>4199</v>
      </c>
      <c r="E885" s="14" t="s">
        <v>871</v>
      </c>
      <c r="F885" s="38">
        <f>VLOOKUP(C885,'[3]청소년용 전자책'!$A$4:$E$1521,2,0)</f>
        <v>52920</v>
      </c>
      <c r="G885" s="11">
        <f>VLOOKUP(C885,'[3]청소년용 전자책'!$A$4:$E$1521,3,0)</f>
        <v>2</v>
      </c>
      <c r="H885" s="7">
        <v>105840</v>
      </c>
      <c r="I885" s="11" t="str">
        <f>VLOOKUP(C885,'[3]청소년용 전자책'!$A$4:$E$1521,4,0)</f>
        <v>4808959062409</v>
      </c>
      <c r="J885" s="11" t="s">
        <v>478</v>
      </c>
      <c r="K885" s="11" t="str">
        <f>VLOOKUP(C885,'[3]청소년용 전자책'!$A$4:$E$1521,5,0)</f>
        <v>kEPUB</v>
      </c>
    </row>
    <row r="886" spans="1:11" s="6" customFormat="1" ht="24.75" customHeight="1">
      <c r="A886" s="11">
        <v>883</v>
      </c>
      <c r="B886" s="11" t="s">
        <v>18</v>
      </c>
      <c r="C886" s="14" t="s">
        <v>2964</v>
      </c>
      <c r="D886" s="14" t="s">
        <v>4539</v>
      </c>
      <c r="E886" s="14" t="s">
        <v>59</v>
      </c>
      <c r="F886" s="38">
        <f>VLOOKUP(C886,'[3]청소년용 전자책'!$A$4:$E$1521,2,0)</f>
        <v>18540</v>
      </c>
      <c r="G886" s="11">
        <f>VLOOKUP(C886,'[3]청소년용 전자책'!$A$4:$E$1521,3,0)</f>
        <v>2</v>
      </c>
      <c r="H886" s="7">
        <v>37080</v>
      </c>
      <c r="I886" s="11" t="str">
        <f>VLOOKUP(C886,'[3]청소년용 전자책'!$A$4:$E$1521,4,0)</f>
        <v>4801160946759</v>
      </c>
      <c r="J886" s="11" t="s">
        <v>478</v>
      </c>
      <c r="K886" s="11" t="str">
        <f>VLOOKUP(C886,'[3]청소년용 전자책'!$A$4:$E$1521,5,0)</f>
        <v>kEPUB</v>
      </c>
    </row>
    <row r="887" spans="1:11" s="6" customFormat="1" ht="24.75" customHeight="1">
      <c r="A887" s="11">
        <v>884</v>
      </c>
      <c r="B887" s="11" t="s">
        <v>18</v>
      </c>
      <c r="C887" s="14" t="s">
        <v>2649</v>
      </c>
      <c r="D887" s="14" t="s">
        <v>4702</v>
      </c>
      <c r="E887" s="14" t="s">
        <v>678</v>
      </c>
      <c r="F887" s="38">
        <f>VLOOKUP(C887,'[3]청소년용 전자책'!$A$4:$E$1521,2,0)</f>
        <v>17010</v>
      </c>
      <c r="G887" s="11">
        <f>VLOOKUP(C887,'[3]청소년용 전자책'!$A$4:$E$1521,3,0)</f>
        <v>1</v>
      </c>
      <c r="H887" s="7">
        <v>17010</v>
      </c>
      <c r="I887" s="11" t="str">
        <f>VLOOKUP(C887,'[3]청소년용 전자책'!$A$4:$E$1521,4,0)</f>
        <v>4808954440301</v>
      </c>
      <c r="J887" s="11" t="s">
        <v>478</v>
      </c>
      <c r="K887" s="11" t="str">
        <f>VLOOKUP(C887,'[3]청소년용 전자책'!$A$4:$E$1521,5,0)</f>
        <v>kEPUB</v>
      </c>
    </row>
    <row r="888" spans="1:11" s="6" customFormat="1" ht="24.75" customHeight="1">
      <c r="A888" s="18">
        <v>885</v>
      </c>
      <c r="B888" s="11" t="s">
        <v>18</v>
      </c>
      <c r="C888" s="14" t="s">
        <v>3181</v>
      </c>
      <c r="D888" s="14" t="s">
        <v>4714</v>
      </c>
      <c r="E888" s="14" t="s">
        <v>59</v>
      </c>
      <c r="F888" s="38">
        <f>VLOOKUP(C888,'[3]청소년용 전자책'!$A$4:$E$1521,2,0)</f>
        <v>15120</v>
      </c>
      <c r="G888" s="11">
        <f>VLOOKUP(C888,'[3]청소년용 전자책'!$A$4:$E$1521,3,0)</f>
        <v>2</v>
      </c>
      <c r="H888" s="7">
        <v>30240</v>
      </c>
      <c r="I888" s="11" t="str">
        <f>VLOOKUP(C888,'[3]청소년용 전자책'!$A$4:$E$1521,4,0)</f>
        <v>4808958286820</v>
      </c>
      <c r="J888" s="11" t="s">
        <v>478</v>
      </c>
      <c r="K888" s="11" t="str">
        <f>VLOOKUP(C888,'[3]청소년용 전자책'!$A$4:$E$1521,5,0)</f>
        <v>kEPUB</v>
      </c>
    </row>
    <row r="889" spans="1:11" s="6" customFormat="1" ht="24.75" customHeight="1">
      <c r="A889" s="18">
        <v>886</v>
      </c>
      <c r="B889" s="11" t="s">
        <v>18</v>
      </c>
      <c r="C889" s="14" t="s">
        <v>2525</v>
      </c>
      <c r="D889" s="14" t="s">
        <v>4701</v>
      </c>
      <c r="E889" s="14" t="s">
        <v>178</v>
      </c>
      <c r="F889" s="38">
        <f>VLOOKUP(C889,'[3]청소년용 전자책'!$A$4:$E$1521,2,0)</f>
        <v>13860</v>
      </c>
      <c r="G889" s="11">
        <f>VLOOKUP(C889,'[3]청소년용 전자책'!$A$4:$E$1521,3,0)</f>
        <v>1</v>
      </c>
      <c r="H889" s="7">
        <v>13860</v>
      </c>
      <c r="I889" s="11" t="str">
        <f>VLOOKUP(C889,'[3]청소년용 전자책'!$A$4:$E$1521,4,0)</f>
        <v>4801186650814</v>
      </c>
      <c r="J889" s="11" t="s">
        <v>478</v>
      </c>
      <c r="K889" s="11" t="str">
        <f>VLOOKUP(C889,'[3]청소년용 전자책'!$A$4:$E$1521,5,0)</f>
        <v>kEPUB</v>
      </c>
    </row>
    <row r="890" spans="1:11" s="6" customFormat="1" ht="24.75" customHeight="1">
      <c r="A890" s="18">
        <v>887</v>
      </c>
      <c r="B890" s="11" t="s">
        <v>18</v>
      </c>
      <c r="C890" s="14" t="s">
        <v>2348</v>
      </c>
      <c r="D890" s="14" t="s">
        <v>4219</v>
      </c>
      <c r="E890" s="14" t="s">
        <v>581</v>
      </c>
      <c r="F890" s="38">
        <f>VLOOKUP(C890,'[3]청소년용 전자책'!$A$4:$E$1521,2,0)</f>
        <v>16380</v>
      </c>
      <c r="G890" s="11">
        <f>VLOOKUP(C890,'[3]청소년용 전자책'!$A$4:$E$1521,3,0)</f>
        <v>1</v>
      </c>
      <c r="H890" s="7">
        <v>16380</v>
      </c>
      <c r="I890" s="11" t="str">
        <f>VLOOKUP(C890,'[3]청소년용 전자책'!$A$4:$E$1521,4,0)</f>
        <v>4801161727326</v>
      </c>
      <c r="J890" s="11" t="s">
        <v>478</v>
      </c>
      <c r="K890" s="11" t="str">
        <f>VLOOKUP(C890,'[3]청소년용 전자책'!$A$4:$E$1521,5,0)</f>
        <v>kPDF+kEPUB</v>
      </c>
    </row>
    <row r="891" spans="1:11" s="6" customFormat="1" ht="24.75" customHeight="1">
      <c r="A891" s="11">
        <v>888</v>
      </c>
      <c r="B891" s="11" t="s">
        <v>18</v>
      </c>
      <c r="C891" s="14" t="s">
        <v>2841</v>
      </c>
      <c r="D891" s="14" t="s">
        <v>4925</v>
      </c>
      <c r="E891" s="14" t="s">
        <v>345</v>
      </c>
      <c r="F891" s="38">
        <f>VLOOKUP(C891,'[3]청소년용 전자책'!$A$4:$E$1521,2,0)</f>
        <v>21420</v>
      </c>
      <c r="G891" s="11">
        <f>VLOOKUP(C891,'[3]청소년용 전자책'!$A$4:$E$1521,3,0)</f>
        <v>1</v>
      </c>
      <c r="H891" s="7">
        <v>21420</v>
      </c>
      <c r="I891" s="11" t="str">
        <f>VLOOKUP(C891,'[3]청소년용 전자책'!$A$4:$E$1521,4,0)</f>
        <v>4808959896516</v>
      </c>
      <c r="J891" s="11" t="s">
        <v>307</v>
      </c>
      <c r="K891" s="11" t="str">
        <f>VLOOKUP(C891,'[3]청소년용 전자책'!$A$4:$E$1521,5,0)</f>
        <v>kEPUB</v>
      </c>
    </row>
    <row r="892" spans="1:11" s="6" customFormat="1" ht="24.75" customHeight="1">
      <c r="A892" s="18">
        <v>889</v>
      </c>
      <c r="B892" s="11" t="s">
        <v>66</v>
      </c>
      <c r="C892" s="14" t="s">
        <v>3349</v>
      </c>
      <c r="D892" s="14" t="s">
        <v>4197</v>
      </c>
      <c r="E892" s="14" t="s">
        <v>800</v>
      </c>
      <c r="F892" s="38">
        <f>VLOOKUP(C892,'[3]청소년용 전자책'!$A$4:$E$1521,2,0)</f>
        <v>16200</v>
      </c>
      <c r="G892" s="11">
        <f>VLOOKUP(C892,'[3]청소년용 전자책'!$A$4:$E$1521,3,0)</f>
        <v>1</v>
      </c>
      <c r="H892" s="7">
        <v>16200</v>
      </c>
      <c r="I892" s="11" t="str">
        <f>VLOOKUP(C892,'[3]청소년용 전자책'!$A$4:$E$1521,4,0)</f>
        <v>4801186531533</v>
      </c>
      <c r="J892" s="11" t="s">
        <v>400</v>
      </c>
      <c r="K892" s="11" t="str">
        <f>VLOOKUP(C892,'[3]청소년용 전자책'!$A$4:$E$1521,5,0)</f>
        <v>kPDF</v>
      </c>
    </row>
    <row r="893" spans="1:11" s="6" customFormat="1" ht="24.75" customHeight="1">
      <c r="A893" s="11">
        <v>890</v>
      </c>
      <c r="B893" s="11" t="s">
        <v>66</v>
      </c>
      <c r="C893" s="14" t="s">
        <v>2501</v>
      </c>
      <c r="D893" s="14" t="s">
        <v>4667</v>
      </c>
      <c r="E893" s="14" t="s">
        <v>617</v>
      </c>
      <c r="F893" s="38">
        <f>VLOOKUP(C893,'[3]청소년용 전자책'!$A$4:$E$1521,2,0)</f>
        <v>27000</v>
      </c>
      <c r="G893" s="11">
        <f>VLOOKUP(C893,'[3]청소년용 전자책'!$A$4:$E$1521,3,0)</f>
        <v>1</v>
      </c>
      <c r="H893" s="7">
        <v>27000</v>
      </c>
      <c r="I893" s="11" t="str">
        <f>VLOOKUP(C893,'[3]청소년용 전자책'!$A$4:$E$1521,4,0)</f>
        <v>4808974796839</v>
      </c>
      <c r="J893" s="11" t="s">
        <v>294</v>
      </c>
      <c r="K893" s="11" t="str">
        <f>VLOOKUP(C893,'[3]청소년용 전자책'!$A$4:$E$1521,5,0)</f>
        <v>kEPUB</v>
      </c>
    </row>
    <row r="894" spans="1:11" s="6" customFormat="1" ht="24.75" customHeight="1">
      <c r="A894" s="11">
        <v>891</v>
      </c>
      <c r="B894" s="11" t="s">
        <v>53</v>
      </c>
      <c r="C894" s="14" t="s">
        <v>1095</v>
      </c>
      <c r="D894" s="14" t="s">
        <v>485</v>
      </c>
      <c r="E894" s="14" t="s">
        <v>381</v>
      </c>
      <c r="F894" s="38">
        <f>VLOOKUP(C894,'[3]청소년용 전자책'!$A$4:$E$1521,2,0)</f>
        <v>37800</v>
      </c>
      <c r="G894" s="11">
        <f>VLOOKUP(C894,'[3]청소년용 전자책'!$A$4:$E$1521,3,0)</f>
        <v>2</v>
      </c>
      <c r="H894" s="7">
        <v>75600</v>
      </c>
      <c r="I894" s="11" t="str">
        <f>VLOOKUP(C894,'[3]청소년용 전자책'!$A$4:$E$1521,4,0)</f>
        <v>480D200730470</v>
      </c>
      <c r="J894" s="11" t="s">
        <v>486</v>
      </c>
      <c r="K894" s="11" t="str">
        <f>VLOOKUP(C894,'[3]청소년용 전자책'!$A$4:$E$1521,5,0)</f>
        <v>kEPUB</v>
      </c>
    </row>
    <row r="895" spans="1:11" s="6" customFormat="1" ht="24.75" customHeight="1">
      <c r="A895" s="11">
        <v>892</v>
      </c>
      <c r="B895" s="11" t="s">
        <v>53</v>
      </c>
      <c r="C895" s="14" t="s">
        <v>1295</v>
      </c>
      <c r="D895" s="14" t="s">
        <v>1606</v>
      </c>
      <c r="E895" s="14" t="s">
        <v>1607</v>
      </c>
      <c r="F895" s="38">
        <f>VLOOKUP(C895,'[3]청소년용 전자책'!$A$4:$E$1521,2,0)</f>
        <v>18000</v>
      </c>
      <c r="G895" s="11">
        <f>VLOOKUP(C895,'[3]청소년용 전자책'!$A$4:$E$1521,3,0)</f>
        <v>1</v>
      </c>
      <c r="H895" s="7">
        <v>18000</v>
      </c>
      <c r="I895" s="11" t="str">
        <f>VLOOKUP(C895,'[3]청소년용 전자책'!$A$4:$E$1521,4,0)</f>
        <v>4808992371629</v>
      </c>
      <c r="J895" s="11" t="s">
        <v>1608</v>
      </c>
      <c r="K895" s="11" t="str">
        <f>VLOOKUP(C895,'[3]청소년용 전자책'!$A$4:$E$1521,5,0)</f>
        <v>kEPUB</v>
      </c>
    </row>
    <row r="896" spans="1:11" s="6" customFormat="1" ht="24.75" customHeight="1">
      <c r="A896" s="18">
        <v>893</v>
      </c>
      <c r="B896" s="11" t="s">
        <v>53</v>
      </c>
      <c r="C896" s="14" t="s">
        <v>2963</v>
      </c>
      <c r="D896" s="14" t="s">
        <v>1276</v>
      </c>
      <c r="E896" s="14" t="s">
        <v>29</v>
      </c>
      <c r="F896" s="38">
        <f>VLOOKUP(C896,'[3]청소년용 전자책'!$A$4:$E$1521,2,0)</f>
        <v>19800</v>
      </c>
      <c r="G896" s="11">
        <f>VLOOKUP(C896,'[3]청소년용 전자책'!$A$4:$E$1521,3,0)</f>
        <v>1</v>
      </c>
      <c r="H896" s="7">
        <v>19800</v>
      </c>
      <c r="I896" s="11" t="str">
        <f>VLOOKUP(C896,'[3]청소년용 전자책'!$A$4:$E$1521,4,0)</f>
        <v>4801189584796</v>
      </c>
      <c r="J896" s="11" t="s">
        <v>1608</v>
      </c>
      <c r="K896" s="11" t="str">
        <f>VLOOKUP(C896,'[3]청소년용 전자책'!$A$4:$E$1521,5,0)</f>
        <v>kEPUB</v>
      </c>
    </row>
    <row r="897" spans="1:11" s="6" customFormat="1" ht="24.75" customHeight="1">
      <c r="A897" s="18">
        <v>894</v>
      </c>
      <c r="B897" s="11" t="s">
        <v>53</v>
      </c>
      <c r="C897" s="14" t="s">
        <v>2892</v>
      </c>
      <c r="D897" s="14" t="s">
        <v>1633</v>
      </c>
      <c r="E897" s="14" t="s">
        <v>1634</v>
      </c>
      <c r="F897" s="38">
        <f>VLOOKUP(C897,'[3]청소년용 전자책'!$A$4:$E$1521,2,0)</f>
        <v>18540</v>
      </c>
      <c r="G897" s="11">
        <f>VLOOKUP(C897,'[3]청소년용 전자책'!$A$4:$E$1521,3,0)</f>
        <v>1</v>
      </c>
      <c r="H897" s="7">
        <v>18540</v>
      </c>
      <c r="I897" s="11" t="str">
        <f>VLOOKUP(C897,'[3]청소년용 전자책'!$A$4:$E$1521,4,0)</f>
        <v>4801197065980</v>
      </c>
      <c r="J897" s="11" t="s">
        <v>1540</v>
      </c>
      <c r="K897" s="11" t="str">
        <f>VLOOKUP(C897,'[3]청소년용 전자책'!$A$4:$E$1521,5,0)</f>
        <v>kEPUB</v>
      </c>
    </row>
    <row r="898" spans="1:11" s="6" customFormat="1" ht="24.75" customHeight="1">
      <c r="A898" s="18">
        <v>895</v>
      </c>
      <c r="B898" s="11" t="s">
        <v>53</v>
      </c>
      <c r="C898" s="14" t="s">
        <v>2773</v>
      </c>
      <c r="D898" s="14" t="s">
        <v>4145</v>
      </c>
      <c r="E898" s="14" t="s">
        <v>17</v>
      </c>
      <c r="F898" s="38">
        <f>VLOOKUP(C898,'[3]청소년용 전자책'!$A$4:$E$1521,2,0)</f>
        <v>21170</v>
      </c>
      <c r="G898" s="11">
        <f>VLOOKUP(C898,'[3]청소년용 전자책'!$A$4:$E$1521,3,0)</f>
        <v>1</v>
      </c>
      <c r="H898" s="7">
        <v>21170</v>
      </c>
      <c r="I898" s="11" t="str">
        <f>VLOOKUP(C898,'[3]청소년용 전자책'!$A$4:$E$1521,4,0)</f>
        <v>4801158740673</v>
      </c>
      <c r="J898" s="11" t="s">
        <v>1540</v>
      </c>
      <c r="K898" s="11" t="str">
        <f>VLOOKUP(C898,'[3]청소년용 전자책'!$A$4:$E$1521,5,0)</f>
        <v>kEPUB</v>
      </c>
    </row>
    <row r="899" spans="1:11" s="6" customFormat="1" ht="24.75" customHeight="1">
      <c r="A899" s="11">
        <v>896</v>
      </c>
      <c r="B899" s="11" t="s">
        <v>53</v>
      </c>
      <c r="C899" s="14" t="s">
        <v>2192</v>
      </c>
      <c r="D899" s="14" t="s">
        <v>4117</v>
      </c>
      <c r="E899" s="14" t="s">
        <v>4118</v>
      </c>
      <c r="F899" s="38">
        <f>VLOOKUP(C899,'[3]청소년용 전자책'!$A$4:$E$1521,2,0)</f>
        <v>23400</v>
      </c>
      <c r="G899" s="11">
        <f>VLOOKUP(C899,'[3]청소년용 전자책'!$A$4:$E$1521,3,0)</f>
        <v>1</v>
      </c>
      <c r="H899" s="7">
        <v>23400</v>
      </c>
      <c r="I899" s="11" t="str">
        <f>VLOOKUP(C899,'[3]청소년용 전자책'!$A$4:$E$1521,4,0)</f>
        <v>4808952239358</v>
      </c>
      <c r="J899" s="11" t="s">
        <v>643</v>
      </c>
      <c r="K899" s="11" t="str">
        <f>VLOOKUP(C899,'[3]청소년용 전자책'!$A$4:$E$1521,5,0)</f>
        <v>kEPUB</v>
      </c>
    </row>
    <row r="900" spans="1:11" s="6" customFormat="1" ht="24.75" customHeight="1">
      <c r="A900" s="18">
        <v>897</v>
      </c>
      <c r="B900" s="11" t="s">
        <v>53</v>
      </c>
      <c r="C900" s="14" t="s">
        <v>2611</v>
      </c>
      <c r="D900" s="14" t="s">
        <v>4134</v>
      </c>
      <c r="E900" s="14" t="s">
        <v>678</v>
      </c>
      <c r="F900" s="38">
        <f>VLOOKUP(C900,'[3]청소년용 전자책'!$A$4:$E$1521,2,0)</f>
        <v>10800</v>
      </c>
      <c r="G900" s="11">
        <f>VLOOKUP(C900,'[3]청소년용 전자책'!$A$4:$E$1521,3,0)</f>
        <v>1</v>
      </c>
      <c r="H900" s="7">
        <v>10800</v>
      </c>
      <c r="I900" s="11" t="str">
        <f>VLOOKUP(C900,'[3]청소년용 전자책'!$A$4:$E$1521,4,0)</f>
        <v>480D200100270</v>
      </c>
      <c r="J900" s="11" t="s">
        <v>643</v>
      </c>
      <c r="K900" s="11" t="str">
        <f>VLOOKUP(C900,'[3]청소년용 전자책'!$A$4:$E$1521,5,0)</f>
        <v>kEPUB</v>
      </c>
    </row>
    <row r="901" spans="1:11" s="6" customFormat="1" ht="24.75" customHeight="1">
      <c r="A901" s="11">
        <v>898</v>
      </c>
      <c r="B901" s="11" t="s">
        <v>53</v>
      </c>
      <c r="C901" s="14" t="s">
        <v>3707</v>
      </c>
      <c r="D901" s="14" t="s">
        <v>4164</v>
      </c>
      <c r="E901" s="14" t="s">
        <v>4165</v>
      </c>
      <c r="F901" s="38">
        <f>VLOOKUP(C901,'[3]청소년용 전자책'!$A$4:$E$1521,2,0)</f>
        <v>20160</v>
      </c>
      <c r="G901" s="11">
        <f>VLOOKUP(C901,'[3]청소년용 전자책'!$A$4:$E$1521,3,0)</f>
        <v>1</v>
      </c>
      <c r="H901" s="7">
        <v>20160</v>
      </c>
      <c r="I901" s="11" t="str">
        <f>VLOOKUP(C901,'[3]청소년용 전자책'!$A$4:$E$1521,4,0)</f>
        <v>4808998746445</v>
      </c>
      <c r="J901" s="11" t="s">
        <v>643</v>
      </c>
      <c r="K901" s="11" t="str">
        <f>VLOOKUP(C901,'[3]청소년용 전자책'!$A$4:$E$1521,5,0)</f>
        <v>kEPUB</v>
      </c>
    </row>
    <row r="902" spans="1:11" s="6" customFormat="1" ht="24.75" customHeight="1">
      <c r="A902" s="11">
        <v>899</v>
      </c>
      <c r="B902" s="11" t="s">
        <v>53</v>
      </c>
      <c r="C902" s="14" t="s">
        <v>2748</v>
      </c>
      <c r="D902" s="14" t="s">
        <v>4912</v>
      </c>
      <c r="E902" s="14" t="s">
        <v>678</v>
      </c>
      <c r="F902" s="38">
        <f>VLOOKUP(C902,'[3]청소년용 전자책'!$A$4:$E$1521,2,0)</f>
        <v>14490</v>
      </c>
      <c r="G902" s="11">
        <f>VLOOKUP(C902,'[3]청소년용 전자책'!$A$4:$E$1521,3,0)</f>
        <v>1</v>
      </c>
      <c r="H902" s="7">
        <v>14490</v>
      </c>
      <c r="I902" s="11" t="str">
        <f>VLOOKUP(C902,'[3]청소년용 전자책'!$A$4:$E$1521,4,0)</f>
        <v>4808954442152</v>
      </c>
      <c r="J902" s="11" t="s">
        <v>643</v>
      </c>
      <c r="K902" s="11" t="str">
        <f>VLOOKUP(C902,'[3]청소년용 전자책'!$A$4:$E$1521,5,0)</f>
        <v>kEPUB</v>
      </c>
    </row>
    <row r="903" spans="1:11" s="6" customFormat="1" ht="24.75" customHeight="1">
      <c r="A903" s="11">
        <v>900</v>
      </c>
      <c r="B903" s="11" t="s">
        <v>53</v>
      </c>
      <c r="C903" s="14" t="s">
        <v>2473</v>
      </c>
      <c r="D903" s="14" t="s">
        <v>822</v>
      </c>
      <c r="E903" s="14" t="s">
        <v>92</v>
      </c>
      <c r="F903" s="38">
        <f>VLOOKUP(C903,'[3]청소년용 전자책'!$A$4:$E$1521,2,0)</f>
        <v>16130</v>
      </c>
      <c r="G903" s="11">
        <f>VLOOKUP(C903,'[3]청소년용 전자책'!$A$4:$E$1521,3,0)</f>
        <v>1</v>
      </c>
      <c r="H903" s="7">
        <v>16130</v>
      </c>
      <c r="I903" s="11" t="str">
        <f>VLOOKUP(C903,'[3]청소년용 전자책'!$A$4:$E$1521,4,0)</f>
        <v>4801162180700</v>
      </c>
      <c r="J903" s="11" t="s">
        <v>643</v>
      </c>
      <c r="K903" s="11" t="str">
        <f>VLOOKUP(C903,'[3]청소년용 전자책'!$A$4:$E$1521,5,0)</f>
        <v>kEPUB</v>
      </c>
    </row>
    <row r="904" spans="1:11" s="6" customFormat="1" ht="24.75" customHeight="1">
      <c r="A904" s="18">
        <v>901</v>
      </c>
      <c r="B904" s="11" t="s">
        <v>53</v>
      </c>
      <c r="C904" s="14" t="s">
        <v>2516</v>
      </c>
      <c r="D904" s="14" t="s">
        <v>4009</v>
      </c>
      <c r="E904" s="14" t="s">
        <v>92</v>
      </c>
      <c r="F904" s="38">
        <f>VLOOKUP(C904,'[3]청소년용 전자책'!$A$4:$E$1521,2,0)</f>
        <v>16130</v>
      </c>
      <c r="G904" s="11">
        <f>VLOOKUP(C904,'[3]청소년용 전자책'!$A$4:$E$1521,3,0)</f>
        <v>1</v>
      </c>
      <c r="H904" s="7">
        <v>16130</v>
      </c>
      <c r="I904" s="11" t="str">
        <f>VLOOKUP(C904,'[3]청소년용 전자책'!$A$4:$E$1521,4,0)</f>
        <v>4801162180779</v>
      </c>
      <c r="J904" s="11" t="s">
        <v>643</v>
      </c>
      <c r="K904" s="11" t="str">
        <f>VLOOKUP(C904,'[3]청소년용 전자책'!$A$4:$E$1521,5,0)</f>
        <v>kEPUB</v>
      </c>
    </row>
    <row r="905" spans="1:11" s="6" customFormat="1" ht="24.75" customHeight="1">
      <c r="A905" s="18">
        <v>902</v>
      </c>
      <c r="B905" s="11" t="s">
        <v>53</v>
      </c>
      <c r="C905" s="14" t="s">
        <v>3550</v>
      </c>
      <c r="D905" s="14" t="s">
        <v>826</v>
      </c>
      <c r="E905" s="14" t="s">
        <v>92</v>
      </c>
      <c r="F905" s="38">
        <f>VLOOKUP(C905,'[3]청소년용 전자책'!$A$4:$E$1521,2,0)</f>
        <v>16130</v>
      </c>
      <c r="G905" s="11">
        <f>VLOOKUP(C905,'[3]청소년용 전자책'!$A$4:$E$1521,3,0)</f>
        <v>1</v>
      </c>
      <c r="H905" s="7">
        <v>16130</v>
      </c>
      <c r="I905" s="11" t="str">
        <f>VLOOKUP(C905,'[3]청소년용 전자책'!$A$4:$E$1521,4,0)</f>
        <v>4801162180144</v>
      </c>
      <c r="J905" s="11" t="s">
        <v>643</v>
      </c>
      <c r="K905" s="11" t="str">
        <f>VLOOKUP(C905,'[3]청소년용 전자책'!$A$4:$E$1521,5,0)</f>
        <v>kEPUB</v>
      </c>
    </row>
    <row r="906" spans="1:11" s="6" customFormat="1" ht="24.75" customHeight="1">
      <c r="A906" s="18">
        <v>903</v>
      </c>
      <c r="B906" s="11" t="s">
        <v>53</v>
      </c>
      <c r="C906" s="14" t="s">
        <v>2412</v>
      </c>
      <c r="D906" s="14" t="s">
        <v>826</v>
      </c>
      <c r="E906" s="14" t="s">
        <v>92</v>
      </c>
      <c r="F906" s="38">
        <f>VLOOKUP(C906,'[3]청소년용 전자책'!$A$4:$E$1521,2,0)</f>
        <v>16130</v>
      </c>
      <c r="G906" s="11">
        <f>VLOOKUP(C906,'[3]청소년용 전자책'!$A$4:$E$1521,3,0)</f>
        <v>1</v>
      </c>
      <c r="H906" s="7">
        <v>16130</v>
      </c>
      <c r="I906" s="11" t="str">
        <f>VLOOKUP(C906,'[3]청소년용 전자책'!$A$4:$E$1521,4,0)</f>
        <v>4801162180649</v>
      </c>
      <c r="J906" s="11" t="s">
        <v>643</v>
      </c>
      <c r="K906" s="11" t="str">
        <f>VLOOKUP(C906,'[3]청소년용 전자책'!$A$4:$E$1521,5,0)</f>
        <v>kEPUB</v>
      </c>
    </row>
    <row r="907" spans="1:11" s="6" customFormat="1" ht="24.75" customHeight="1">
      <c r="A907" s="11">
        <v>904</v>
      </c>
      <c r="B907" s="11" t="s">
        <v>53</v>
      </c>
      <c r="C907" s="14" t="s">
        <v>2447</v>
      </c>
      <c r="D907" s="14" t="s">
        <v>4122</v>
      </c>
      <c r="E907" s="14" t="s">
        <v>720</v>
      </c>
      <c r="F907" s="38">
        <f>VLOOKUP(C907,'[3]청소년용 전자책'!$A$4:$E$1521,2,0)</f>
        <v>17640</v>
      </c>
      <c r="G907" s="11">
        <f>VLOOKUP(C907,'[3]청소년용 전자책'!$A$4:$E$1521,3,0)</f>
        <v>1</v>
      </c>
      <c r="H907" s="7">
        <v>17640</v>
      </c>
      <c r="I907" s="11" t="str">
        <f>VLOOKUP(C907,'[3]청소년용 전자책'!$A$4:$E$1521,4,0)</f>
        <v>4801156332528</v>
      </c>
      <c r="J907" s="11" t="s">
        <v>643</v>
      </c>
      <c r="K907" s="11" t="str">
        <f>VLOOKUP(C907,'[3]청소년용 전자책'!$A$4:$E$1521,5,0)</f>
        <v>kEPUB</v>
      </c>
    </row>
    <row r="908" spans="1:11" s="6" customFormat="1" ht="24.75" customHeight="1">
      <c r="A908" s="18">
        <v>905</v>
      </c>
      <c r="B908" s="11" t="s">
        <v>53</v>
      </c>
      <c r="C908" s="14" t="s">
        <v>2610</v>
      </c>
      <c r="D908" s="14" t="s">
        <v>4133</v>
      </c>
      <c r="E908" s="14" t="s">
        <v>678</v>
      </c>
      <c r="F908" s="38">
        <f>VLOOKUP(C908,'[3]청소년용 전자책'!$A$4:$E$1521,2,0)</f>
        <v>10800</v>
      </c>
      <c r="G908" s="11">
        <f>VLOOKUP(C908,'[3]청소년용 전자책'!$A$4:$E$1521,3,0)</f>
        <v>1</v>
      </c>
      <c r="H908" s="7">
        <v>10800</v>
      </c>
      <c r="I908" s="11" t="str">
        <f>VLOOKUP(C908,'[3]청소년용 전자책'!$A$4:$E$1521,4,0)</f>
        <v>480D200100290</v>
      </c>
      <c r="J908" s="11" t="s">
        <v>643</v>
      </c>
      <c r="K908" s="11" t="str">
        <f>VLOOKUP(C908,'[3]청소년용 전자책'!$A$4:$E$1521,5,0)</f>
        <v>kEPUB</v>
      </c>
    </row>
    <row r="909" spans="1:11" s="6" customFormat="1" ht="24.75" customHeight="1">
      <c r="A909" s="11">
        <v>906</v>
      </c>
      <c r="B909" s="11" t="s">
        <v>53</v>
      </c>
      <c r="C909" s="14" t="s">
        <v>2601</v>
      </c>
      <c r="D909" s="14" t="s">
        <v>1387</v>
      </c>
      <c r="E909" s="14" t="s">
        <v>678</v>
      </c>
      <c r="F909" s="38">
        <f>VLOOKUP(C909,'[3]청소년용 전자책'!$A$4:$E$1521,2,0)</f>
        <v>10800</v>
      </c>
      <c r="G909" s="11">
        <f>VLOOKUP(C909,'[3]청소년용 전자책'!$A$4:$E$1521,3,0)</f>
        <v>1</v>
      </c>
      <c r="H909" s="7">
        <v>10800</v>
      </c>
      <c r="I909" s="11" t="str">
        <f>VLOOKUP(C909,'[3]청소년용 전자책'!$A$4:$E$1521,4,0)</f>
        <v>480D191241240</v>
      </c>
      <c r="J909" s="11" t="s">
        <v>643</v>
      </c>
      <c r="K909" s="11" t="str">
        <f>VLOOKUP(C909,'[3]청소년용 전자책'!$A$4:$E$1521,5,0)</f>
        <v>kEPUB</v>
      </c>
    </row>
    <row r="910" spans="1:11" s="6" customFormat="1" ht="24.75" customHeight="1">
      <c r="A910" s="11">
        <v>907</v>
      </c>
      <c r="B910" s="11" t="s">
        <v>53</v>
      </c>
      <c r="C910" s="14" t="s">
        <v>2597</v>
      </c>
      <c r="D910" s="14" t="s">
        <v>4060</v>
      </c>
      <c r="E910" s="14" t="s">
        <v>678</v>
      </c>
      <c r="F910" s="38">
        <f>VLOOKUP(C910,'[3]청소년용 전자책'!$A$4:$E$1521,2,0)</f>
        <v>10800</v>
      </c>
      <c r="G910" s="11">
        <f>VLOOKUP(C910,'[3]청소년용 전자책'!$A$4:$E$1521,3,0)</f>
        <v>1</v>
      </c>
      <c r="H910" s="7">
        <v>10800</v>
      </c>
      <c r="I910" s="11" t="str">
        <f>VLOOKUP(C910,'[3]청소년용 전자책'!$A$4:$E$1521,4,0)</f>
        <v>480D191237740</v>
      </c>
      <c r="J910" s="11" t="s">
        <v>643</v>
      </c>
      <c r="K910" s="11" t="str">
        <f>VLOOKUP(C910,'[3]청소년용 전자책'!$A$4:$E$1521,5,0)</f>
        <v>kEPUB</v>
      </c>
    </row>
    <row r="911" spans="1:11" s="6" customFormat="1" ht="24.75" customHeight="1">
      <c r="A911" s="11">
        <v>908</v>
      </c>
      <c r="B911" s="11" t="s">
        <v>53</v>
      </c>
      <c r="C911" s="14" t="s">
        <v>2596</v>
      </c>
      <c r="D911" s="14" t="s">
        <v>4060</v>
      </c>
      <c r="E911" s="14" t="s">
        <v>678</v>
      </c>
      <c r="F911" s="38">
        <f>VLOOKUP(C911,'[3]청소년용 전자책'!$A$4:$E$1521,2,0)</f>
        <v>10800</v>
      </c>
      <c r="G911" s="11">
        <f>VLOOKUP(C911,'[3]청소년용 전자책'!$A$4:$E$1521,3,0)</f>
        <v>1</v>
      </c>
      <c r="H911" s="7">
        <v>10800</v>
      </c>
      <c r="I911" s="11" t="str">
        <f>VLOOKUP(C911,'[3]청소년용 전자책'!$A$4:$E$1521,4,0)</f>
        <v>480D191236770</v>
      </c>
      <c r="J911" s="11" t="s">
        <v>643</v>
      </c>
      <c r="K911" s="11" t="str">
        <f>VLOOKUP(C911,'[3]청소년용 전자책'!$A$4:$E$1521,5,0)</f>
        <v>kEPUB</v>
      </c>
    </row>
    <row r="912" spans="1:11" s="6" customFormat="1" ht="24.75" customHeight="1">
      <c r="A912" s="18">
        <v>909</v>
      </c>
      <c r="B912" s="11" t="s">
        <v>53</v>
      </c>
      <c r="C912" s="14" t="s">
        <v>2062</v>
      </c>
      <c r="D912" s="14" t="s">
        <v>4660</v>
      </c>
      <c r="E912" s="14" t="s">
        <v>41</v>
      </c>
      <c r="F912" s="38">
        <f>VLOOKUP(C912,'[3]청소년용 전자책'!$A$4:$E$1521,2,0)</f>
        <v>18720</v>
      </c>
      <c r="G912" s="11">
        <f>VLOOKUP(C912,'[3]청소년용 전자책'!$A$4:$E$1521,3,0)</f>
        <v>1</v>
      </c>
      <c r="H912" s="7">
        <v>18720</v>
      </c>
      <c r="I912" s="11" t="str">
        <f>VLOOKUP(C912,'[3]청소년용 전자책'!$A$4:$E$1521,4,0)</f>
        <v>4808970136530</v>
      </c>
      <c r="J912" s="11" t="s">
        <v>643</v>
      </c>
      <c r="K912" s="11" t="str">
        <f>VLOOKUP(C912,'[3]청소년용 전자책'!$A$4:$E$1521,5,0)</f>
        <v>kEPUB</v>
      </c>
    </row>
    <row r="913" spans="1:11" s="6" customFormat="1" ht="24.75" customHeight="1">
      <c r="A913" s="18">
        <v>910</v>
      </c>
      <c r="B913" s="11" t="s">
        <v>53</v>
      </c>
      <c r="C913" s="14" t="s">
        <v>2316</v>
      </c>
      <c r="D913" s="14" t="s">
        <v>4666</v>
      </c>
      <c r="E913" s="14" t="s">
        <v>581</v>
      </c>
      <c r="F913" s="38">
        <f>VLOOKUP(C913,'[3]청소년용 전자책'!$A$4:$E$1521,2,0)</f>
        <v>16380</v>
      </c>
      <c r="G913" s="11">
        <f>VLOOKUP(C913,'[3]청소년용 전자책'!$A$4:$E$1521,3,0)</f>
        <v>1</v>
      </c>
      <c r="H913" s="7">
        <v>16380</v>
      </c>
      <c r="I913" s="11" t="str">
        <f>VLOOKUP(C913,'[3]청소년용 전자책'!$A$4:$E$1521,4,0)</f>
        <v>4801161727302</v>
      </c>
      <c r="J913" s="11" t="s">
        <v>643</v>
      </c>
      <c r="K913" s="11" t="str">
        <f>VLOOKUP(C913,'[3]청소년용 전자책'!$A$4:$E$1521,5,0)</f>
        <v>kPDF+kEPUB</v>
      </c>
    </row>
    <row r="914" spans="1:11" s="6" customFormat="1" ht="24.75" customHeight="1">
      <c r="A914" s="18">
        <v>911</v>
      </c>
      <c r="B914" s="11" t="s">
        <v>53</v>
      </c>
      <c r="C914" s="14" t="s">
        <v>2608</v>
      </c>
      <c r="D914" s="14" t="s">
        <v>4128</v>
      </c>
      <c r="E914" s="14" t="s">
        <v>678</v>
      </c>
      <c r="F914" s="38">
        <f>VLOOKUP(C914,'[3]청소년용 전자책'!$A$4:$E$1521,2,0)</f>
        <v>10800</v>
      </c>
      <c r="G914" s="11">
        <f>VLOOKUP(C914,'[3]청소년용 전자책'!$A$4:$E$1521,3,0)</f>
        <v>1</v>
      </c>
      <c r="H914" s="7">
        <v>10800</v>
      </c>
      <c r="I914" s="11" t="str">
        <f>VLOOKUP(C914,'[3]청소년용 전자책'!$A$4:$E$1521,4,0)</f>
        <v>480D200100530</v>
      </c>
      <c r="J914" s="11" t="s">
        <v>643</v>
      </c>
      <c r="K914" s="11" t="str">
        <f>VLOOKUP(C914,'[3]청소년용 전자책'!$A$4:$E$1521,5,0)</f>
        <v>kEPUB</v>
      </c>
    </row>
    <row r="915" spans="1:11" s="6" customFormat="1" ht="24.75" customHeight="1">
      <c r="A915" s="11">
        <v>912</v>
      </c>
      <c r="B915" s="11" t="s">
        <v>53</v>
      </c>
      <c r="C915" s="14" t="s">
        <v>2451</v>
      </c>
      <c r="D915" s="14" t="s">
        <v>4123</v>
      </c>
      <c r="E915" s="14" t="s">
        <v>581</v>
      </c>
      <c r="F915" s="38">
        <f>VLOOKUP(C915,'[3]청소년용 전자책'!$A$4:$E$1521,2,0)</f>
        <v>16380</v>
      </c>
      <c r="G915" s="11">
        <f>VLOOKUP(C915,'[3]청소년용 전자책'!$A$4:$E$1521,3,0)</f>
        <v>1</v>
      </c>
      <c r="H915" s="7">
        <v>16380</v>
      </c>
      <c r="I915" s="11" t="str">
        <f>VLOOKUP(C915,'[3]청소년용 전자책'!$A$4:$E$1521,4,0)</f>
        <v>4801161727418</v>
      </c>
      <c r="J915" s="11" t="s">
        <v>643</v>
      </c>
      <c r="K915" s="11" t="str">
        <f>VLOOKUP(C915,'[3]청소년용 전자책'!$A$4:$E$1521,5,0)</f>
        <v>kPDF+kEPUB</v>
      </c>
    </row>
    <row r="916" spans="1:11" s="6" customFormat="1" ht="24.75" customHeight="1">
      <c r="A916" s="18">
        <v>913</v>
      </c>
      <c r="B916" s="11" t="s">
        <v>53</v>
      </c>
      <c r="C916" s="14" t="s">
        <v>2482</v>
      </c>
      <c r="D916" s="14" t="s">
        <v>4909</v>
      </c>
      <c r="E916" s="14" t="s">
        <v>581</v>
      </c>
      <c r="F916" s="38">
        <f>VLOOKUP(C916,'[3]청소년용 전자책'!$A$4:$E$1521,2,0)</f>
        <v>16380</v>
      </c>
      <c r="G916" s="11">
        <f>VLOOKUP(C916,'[3]청소년용 전자책'!$A$4:$E$1521,3,0)</f>
        <v>1</v>
      </c>
      <c r="H916" s="7">
        <v>16380</v>
      </c>
      <c r="I916" s="11" t="str">
        <f>VLOOKUP(C916,'[3]청소년용 전자책'!$A$4:$E$1521,4,0)</f>
        <v>4801161727463</v>
      </c>
      <c r="J916" s="11" t="s">
        <v>643</v>
      </c>
      <c r="K916" s="11" t="str">
        <f>VLOOKUP(C916,'[3]청소년용 전자책'!$A$4:$E$1521,5,0)</f>
        <v>kPDF+kEPUB</v>
      </c>
    </row>
    <row r="917" spans="1:11" s="6" customFormat="1" ht="24.75" customHeight="1">
      <c r="A917" s="11">
        <v>914</v>
      </c>
      <c r="B917" s="11" t="s">
        <v>53</v>
      </c>
      <c r="C917" s="14" t="s">
        <v>2061</v>
      </c>
      <c r="D917" s="14" t="s">
        <v>4115</v>
      </c>
      <c r="E917" s="14" t="s">
        <v>41</v>
      </c>
      <c r="F917" s="38">
        <f>VLOOKUP(C917,'[3]청소년용 전자책'!$A$4:$E$1521,2,0)</f>
        <v>18720</v>
      </c>
      <c r="G917" s="11">
        <f>VLOOKUP(C917,'[3]청소년용 전자책'!$A$4:$E$1521,3,0)</f>
        <v>1</v>
      </c>
      <c r="H917" s="7">
        <v>18720</v>
      </c>
      <c r="I917" s="11" t="str">
        <f>VLOOKUP(C917,'[3]청소년용 전자책'!$A$4:$E$1521,4,0)</f>
        <v>4808970136295</v>
      </c>
      <c r="J917" s="11" t="s">
        <v>643</v>
      </c>
      <c r="K917" s="11" t="str">
        <f>VLOOKUP(C917,'[3]청소년용 전자책'!$A$4:$E$1521,5,0)</f>
        <v>kEPUB</v>
      </c>
    </row>
    <row r="918" spans="1:11" s="6" customFormat="1" ht="24.75" customHeight="1">
      <c r="A918" s="11">
        <v>915</v>
      </c>
      <c r="B918" s="11" t="s">
        <v>53</v>
      </c>
      <c r="C918" s="14" t="s">
        <v>2188</v>
      </c>
      <c r="D918" s="14" t="s">
        <v>4663</v>
      </c>
      <c r="E918" s="14" t="s">
        <v>85</v>
      </c>
      <c r="F918" s="38">
        <f>VLOOKUP(C918,'[3]청소년용 전자책'!$A$4:$E$1521,2,0)</f>
        <v>49140</v>
      </c>
      <c r="G918" s="11">
        <f>VLOOKUP(C918,'[3]청소년용 전자책'!$A$4:$E$1521,3,0)</f>
        <v>2</v>
      </c>
      <c r="H918" s="7">
        <v>98280</v>
      </c>
      <c r="I918" s="11" t="str">
        <f>VLOOKUP(C918,'[3]청소년용 전자책'!$A$4:$E$1521,4,0)</f>
        <v>4801186900520</v>
      </c>
      <c r="J918" s="11" t="s">
        <v>643</v>
      </c>
      <c r="K918" s="11" t="str">
        <f>VLOOKUP(C918,'[3]청소년용 전자책'!$A$4:$E$1521,5,0)</f>
        <v>kPDF</v>
      </c>
    </row>
    <row r="919" spans="1:11" s="6" customFormat="1" ht="24.75" customHeight="1">
      <c r="A919" s="11">
        <v>916</v>
      </c>
      <c r="B919" s="11" t="s">
        <v>53</v>
      </c>
      <c r="C919" s="14" t="s">
        <v>2432</v>
      </c>
      <c r="D919" s="14" t="s">
        <v>4907</v>
      </c>
      <c r="E919" s="14" t="s">
        <v>85</v>
      </c>
      <c r="F919" s="38">
        <f>VLOOKUP(C919,'[3]청소년용 전자책'!$A$4:$E$1521,2,0)</f>
        <v>49140</v>
      </c>
      <c r="G919" s="11">
        <f>VLOOKUP(C919,'[3]청소년용 전자책'!$A$4:$E$1521,3,0)</f>
        <v>2</v>
      </c>
      <c r="H919" s="7">
        <v>98280</v>
      </c>
      <c r="I919" s="11" t="str">
        <f>VLOOKUP(C919,'[3]청소년용 전자책'!$A$4:$E$1521,4,0)</f>
        <v>4801186900896</v>
      </c>
      <c r="J919" s="11" t="s">
        <v>643</v>
      </c>
      <c r="K919" s="11" t="str">
        <f>VLOOKUP(C919,'[3]청소년용 전자책'!$A$4:$E$1521,5,0)</f>
        <v>kPDF</v>
      </c>
    </row>
    <row r="920" spans="1:11" s="6" customFormat="1" ht="24.75" customHeight="1">
      <c r="A920" s="18">
        <v>917</v>
      </c>
      <c r="B920" s="11" t="s">
        <v>53</v>
      </c>
      <c r="C920" s="14" t="s">
        <v>3709</v>
      </c>
      <c r="D920" s="14" t="s">
        <v>4159</v>
      </c>
      <c r="E920" s="14" t="s">
        <v>1368</v>
      </c>
      <c r="F920" s="38">
        <f>VLOOKUP(C920,'[3]청소년용 전자책'!$A$4:$E$1521,2,0)</f>
        <v>16380</v>
      </c>
      <c r="G920" s="11">
        <f>VLOOKUP(C920,'[3]청소년용 전자책'!$A$4:$E$1521,3,0)</f>
        <v>1</v>
      </c>
      <c r="H920" s="7">
        <v>16380</v>
      </c>
      <c r="I920" s="11" t="str">
        <f>VLOOKUP(C920,'[3]청소년용 전자책'!$A$4:$E$1521,4,0)</f>
        <v>4801186361772</v>
      </c>
      <c r="J920" s="11" t="s">
        <v>643</v>
      </c>
      <c r="K920" s="11" t="str">
        <f>VLOOKUP(C920,'[3]청소년용 전자책'!$A$4:$E$1521,5,0)</f>
        <v>kEPUB</v>
      </c>
    </row>
    <row r="921" spans="1:11" s="6" customFormat="1" ht="24.75" customHeight="1">
      <c r="A921" s="18">
        <v>918</v>
      </c>
      <c r="B921" s="11" t="s">
        <v>53</v>
      </c>
      <c r="C921" s="14" t="s">
        <v>2607</v>
      </c>
      <c r="D921" s="14" t="s">
        <v>4131</v>
      </c>
      <c r="E921" s="14" t="s">
        <v>678</v>
      </c>
      <c r="F921" s="38">
        <f>VLOOKUP(C921,'[3]청소년용 전자책'!$A$4:$E$1521,2,0)</f>
        <v>10800</v>
      </c>
      <c r="G921" s="11">
        <f>VLOOKUP(C921,'[3]청소년용 전자책'!$A$4:$E$1521,3,0)</f>
        <v>1</v>
      </c>
      <c r="H921" s="7">
        <v>10800</v>
      </c>
      <c r="I921" s="11" t="str">
        <f>VLOOKUP(C921,'[3]청소년용 전자책'!$A$4:$E$1521,4,0)</f>
        <v>480D200100540</v>
      </c>
      <c r="J921" s="11" t="s">
        <v>643</v>
      </c>
      <c r="K921" s="11" t="str">
        <f>VLOOKUP(C921,'[3]청소년용 전자책'!$A$4:$E$1521,5,0)</f>
        <v>kEPUB</v>
      </c>
    </row>
    <row r="922" spans="1:11" s="6" customFormat="1" ht="24.75" customHeight="1">
      <c r="A922" s="18">
        <v>919</v>
      </c>
      <c r="B922" s="11" t="s">
        <v>53</v>
      </c>
      <c r="C922" s="14" t="s">
        <v>2613</v>
      </c>
      <c r="D922" s="14" t="s">
        <v>4136</v>
      </c>
      <c r="E922" s="14" t="s">
        <v>678</v>
      </c>
      <c r="F922" s="38">
        <f>VLOOKUP(C922,'[3]청소년용 전자책'!$A$4:$E$1521,2,0)</f>
        <v>10800</v>
      </c>
      <c r="G922" s="11">
        <f>VLOOKUP(C922,'[3]청소년용 전자책'!$A$4:$E$1521,3,0)</f>
        <v>1</v>
      </c>
      <c r="H922" s="7">
        <v>10800</v>
      </c>
      <c r="I922" s="11" t="str">
        <f>VLOOKUP(C922,'[3]청소년용 전자책'!$A$4:$E$1521,4,0)</f>
        <v>480D200100640</v>
      </c>
      <c r="J922" s="11" t="s">
        <v>643</v>
      </c>
      <c r="K922" s="11" t="str">
        <f>VLOOKUP(C922,'[3]청소년용 전자책'!$A$4:$E$1521,5,0)</f>
        <v>kEPUB</v>
      </c>
    </row>
    <row r="923" spans="1:11" s="6" customFormat="1" ht="24.75" customHeight="1">
      <c r="A923" s="11">
        <v>920</v>
      </c>
      <c r="B923" s="11" t="s">
        <v>53</v>
      </c>
      <c r="C923" s="14" t="s">
        <v>2330</v>
      </c>
      <c r="D923" s="14" t="s">
        <v>4121</v>
      </c>
      <c r="E923" s="14" t="s">
        <v>67</v>
      </c>
      <c r="F923" s="38">
        <f>VLOOKUP(C923,'[3]청소년용 전자책'!$A$4:$E$1521,2,0)</f>
        <v>17100</v>
      </c>
      <c r="G923" s="11">
        <f>VLOOKUP(C923,'[3]청소년용 전자책'!$A$4:$E$1521,3,0)</f>
        <v>1</v>
      </c>
      <c r="H923" s="7">
        <v>17100</v>
      </c>
      <c r="I923" s="11" t="str">
        <f>VLOOKUP(C923,'[3]청소년용 전자책'!$A$4:$E$1521,4,0)</f>
        <v>4801186639987</v>
      </c>
      <c r="J923" s="11" t="s">
        <v>643</v>
      </c>
      <c r="K923" s="11" t="str">
        <f>VLOOKUP(C923,'[3]청소년용 전자책'!$A$4:$E$1521,5,0)</f>
        <v>kEPUB</v>
      </c>
    </row>
    <row r="924" spans="1:11" s="6" customFormat="1" ht="24.75" customHeight="1">
      <c r="A924" s="18">
        <v>921</v>
      </c>
      <c r="B924" s="11" t="s">
        <v>53</v>
      </c>
      <c r="C924" s="14" t="s">
        <v>2331</v>
      </c>
      <c r="D924" s="14" t="s">
        <v>4121</v>
      </c>
      <c r="E924" s="14" t="s">
        <v>67</v>
      </c>
      <c r="F924" s="38">
        <f>VLOOKUP(C924,'[3]청소년용 전자책'!$A$4:$E$1521,2,0)</f>
        <v>17100</v>
      </c>
      <c r="G924" s="11">
        <f>VLOOKUP(C924,'[3]청소년용 전자책'!$A$4:$E$1521,3,0)</f>
        <v>1</v>
      </c>
      <c r="H924" s="7">
        <v>17100</v>
      </c>
      <c r="I924" s="11" t="str">
        <f>VLOOKUP(C924,'[3]청소년용 전자책'!$A$4:$E$1521,4,0)</f>
        <v>4801186639994</v>
      </c>
      <c r="J924" s="11" t="s">
        <v>643</v>
      </c>
      <c r="K924" s="11" t="str">
        <f>VLOOKUP(C924,'[3]청소년용 전자책'!$A$4:$E$1521,5,0)</f>
        <v>kEPUB</v>
      </c>
    </row>
    <row r="925" spans="1:11" s="6" customFormat="1" ht="24.75" customHeight="1">
      <c r="A925" s="11">
        <v>922</v>
      </c>
      <c r="B925" s="11" t="s">
        <v>53</v>
      </c>
      <c r="C925" s="14" t="s">
        <v>2787</v>
      </c>
      <c r="D925" s="14" t="s">
        <v>1626</v>
      </c>
      <c r="E925" s="14" t="s">
        <v>104</v>
      </c>
      <c r="F925" s="38">
        <f>VLOOKUP(C925,'[3]청소년용 전자책'!$A$4:$E$1521,2,0)</f>
        <v>16200</v>
      </c>
      <c r="G925" s="11">
        <f>VLOOKUP(C925,'[3]청소년용 전자책'!$A$4:$E$1521,3,0)</f>
        <v>1</v>
      </c>
      <c r="H925" s="7">
        <v>16200</v>
      </c>
      <c r="I925" s="11" t="str">
        <f>VLOOKUP(C925,'[3]청소년용 전자책'!$A$4:$E$1521,4,0)</f>
        <v>4801170263273</v>
      </c>
      <c r="J925" s="11" t="s">
        <v>643</v>
      </c>
      <c r="K925" s="11" t="str">
        <f>VLOOKUP(C925,'[3]청소년용 전자책'!$A$4:$E$1521,5,0)</f>
        <v>kEPUB</v>
      </c>
    </row>
    <row r="926" spans="1:11" s="6" customFormat="1" ht="24.75" customHeight="1">
      <c r="A926" s="11">
        <v>923</v>
      </c>
      <c r="B926" s="11" t="s">
        <v>53</v>
      </c>
      <c r="C926" s="14" t="s">
        <v>2609</v>
      </c>
      <c r="D926" s="14" t="s">
        <v>4132</v>
      </c>
      <c r="E926" s="14" t="s">
        <v>678</v>
      </c>
      <c r="F926" s="38">
        <f>VLOOKUP(C926,'[3]청소년용 전자책'!$A$4:$E$1521,2,0)</f>
        <v>10800</v>
      </c>
      <c r="G926" s="11">
        <f>VLOOKUP(C926,'[3]청소년용 전자책'!$A$4:$E$1521,3,0)</f>
        <v>1</v>
      </c>
      <c r="H926" s="7">
        <v>10800</v>
      </c>
      <c r="I926" s="11" t="str">
        <f>VLOOKUP(C926,'[3]청소년용 전자책'!$A$4:$E$1521,4,0)</f>
        <v>480D200100410</v>
      </c>
      <c r="J926" s="11" t="s">
        <v>643</v>
      </c>
      <c r="K926" s="11" t="str">
        <f>VLOOKUP(C926,'[3]청소년용 전자책'!$A$4:$E$1521,5,0)</f>
        <v>kEPUB</v>
      </c>
    </row>
    <row r="927" spans="1:11" s="6" customFormat="1" ht="24.75" customHeight="1">
      <c r="A927" s="11">
        <v>924</v>
      </c>
      <c r="B927" s="11" t="s">
        <v>53</v>
      </c>
      <c r="C927" s="14" t="s">
        <v>2603</v>
      </c>
      <c r="D927" s="14" t="s">
        <v>4060</v>
      </c>
      <c r="E927" s="14" t="s">
        <v>678</v>
      </c>
      <c r="F927" s="38">
        <f>VLOOKUP(C927,'[3]청소년용 전자책'!$A$4:$E$1521,2,0)</f>
        <v>10800</v>
      </c>
      <c r="G927" s="11">
        <f>VLOOKUP(C927,'[3]청소년용 전자책'!$A$4:$E$1521,3,0)</f>
        <v>1</v>
      </c>
      <c r="H927" s="7">
        <v>10800</v>
      </c>
      <c r="I927" s="11" t="str">
        <f>VLOOKUP(C927,'[3]청소년용 전자책'!$A$4:$E$1521,4,0)</f>
        <v>480D191240760</v>
      </c>
      <c r="J927" s="11" t="s">
        <v>643</v>
      </c>
      <c r="K927" s="11" t="str">
        <f>VLOOKUP(C927,'[3]청소년용 전자책'!$A$4:$E$1521,5,0)</f>
        <v>kEPUB</v>
      </c>
    </row>
    <row r="928" spans="1:11" s="6" customFormat="1" ht="24.75" customHeight="1">
      <c r="A928" s="18">
        <v>925</v>
      </c>
      <c r="B928" s="11" t="s">
        <v>53</v>
      </c>
      <c r="C928" s="14" t="s">
        <v>3480</v>
      </c>
      <c r="D928" s="14" t="s">
        <v>4679</v>
      </c>
      <c r="E928" s="14" t="s">
        <v>107</v>
      </c>
      <c r="F928" s="38">
        <f>VLOOKUP(C928,'[3]청소년용 전자책'!$A$4:$E$1521,2,0)</f>
        <v>16200</v>
      </c>
      <c r="G928" s="11">
        <f>VLOOKUP(C928,'[3]청소년용 전자책'!$A$4:$E$1521,3,0)</f>
        <v>1</v>
      </c>
      <c r="H928" s="7">
        <v>16200</v>
      </c>
      <c r="I928" s="11" t="str">
        <f>VLOOKUP(C928,'[3]청소년용 전자책'!$A$4:$E$1521,4,0)</f>
        <v>4801187980354</v>
      </c>
      <c r="J928" s="11" t="s">
        <v>643</v>
      </c>
      <c r="K928" s="11" t="str">
        <f>VLOOKUP(C928,'[3]청소년용 전자책'!$A$4:$E$1521,5,0)</f>
        <v>kEPUB</v>
      </c>
    </row>
    <row r="929" spans="1:11" s="6" customFormat="1" ht="24.75" customHeight="1">
      <c r="A929" s="18">
        <v>926</v>
      </c>
      <c r="B929" s="11" t="s">
        <v>53</v>
      </c>
      <c r="C929" s="14" t="s">
        <v>2652</v>
      </c>
      <c r="D929" s="14" t="s">
        <v>4666</v>
      </c>
      <c r="E929" s="14" t="s">
        <v>581</v>
      </c>
      <c r="F929" s="38">
        <f>VLOOKUP(C929,'[3]청소년용 전자책'!$A$4:$E$1521,2,0)</f>
        <v>16380</v>
      </c>
      <c r="G929" s="11">
        <f>VLOOKUP(C929,'[3]청소년용 전자책'!$A$4:$E$1521,3,0)</f>
        <v>1</v>
      </c>
      <c r="H929" s="7">
        <v>16380</v>
      </c>
      <c r="I929" s="11" t="str">
        <f>VLOOKUP(C929,'[3]청소년용 전자책'!$A$4:$E$1521,4,0)</f>
        <v>4801161727630</v>
      </c>
      <c r="J929" s="11" t="s">
        <v>643</v>
      </c>
      <c r="K929" s="11" t="str">
        <f>VLOOKUP(C929,'[3]청소년용 전자책'!$A$4:$E$1521,5,0)</f>
        <v>kPDF+kEPUB</v>
      </c>
    </row>
    <row r="930" spans="1:11" s="6" customFormat="1" ht="24.75" customHeight="1">
      <c r="A930" s="18">
        <v>927</v>
      </c>
      <c r="B930" s="11" t="s">
        <v>53</v>
      </c>
      <c r="C930" s="14" t="s">
        <v>2604</v>
      </c>
      <c r="D930" s="14" t="s">
        <v>4130</v>
      </c>
      <c r="E930" s="14" t="s">
        <v>678</v>
      </c>
      <c r="F930" s="38">
        <f>VLOOKUP(C930,'[3]청소년용 전자책'!$A$4:$E$1521,2,0)</f>
        <v>10800</v>
      </c>
      <c r="G930" s="11">
        <f>VLOOKUP(C930,'[3]청소년용 전자책'!$A$4:$E$1521,3,0)</f>
        <v>1</v>
      </c>
      <c r="H930" s="7">
        <v>10800</v>
      </c>
      <c r="I930" s="11" t="str">
        <f>VLOOKUP(C930,'[3]청소년용 전자책'!$A$4:$E$1521,4,0)</f>
        <v>480D191240520</v>
      </c>
      <c r="J930" s="11" t="s">
        <v>643</v>
      </c>
      <c r="K930" s="11" t="str">
        <f>VLOOKUP(C930,'[3]청소년용 전자책'!$A$4:$E$1521,5,0)</f>
        <v>kEPUB</v>
      </c>
    </row>
    <row r="931" spans="1:11" s="6" customFormat="1" ht="24.75" customHeight="1">
      <c r="A931" s="11">
        <v>928</v>
      </c>
      <c r="B931" s="11" t="s">
        <v>53</v>
      </c>
      <c r="C931" s="14" t="s">
        <v>3363</v>
      </c>
      <c r="D931" s="14" t="s">
        <v>4692</v>
      </c>
      <c r="E931" s="14" t="s">
        <v>4118</v>
      </c>
      <c r="F931" s="38">
        <f>VLOOKUP(C931,'[3]청소년용 전자책'!$A$4:$E$1521,2,0)</f>
        <v>23400</v>
      </c>
      <c r="G931" s="11">
        <f>VLOOKUP(C931,'[3]청소년용 전자책'!$A$4:$E$1521,3,0)</f>
        <v>1</v>
      </c>
      <c r="H931" s="7">
        <v>23400</v>
      </c>
      <c r="I931" s="11" t="str">
        <f>VLOOKUP(C931,'[3]청소년용 전자책'!$A$4:$E$1521,4,0)</f>
        <v>4808952236173</v>
      </c>
      <c r="J931" s="11" t="s">
        <v>643</v>
      </c>
      <c r="K931" s="11" t="str">
        <f>VLOOKUP(C931,'[3]청소년용 전자책'!$A$4:$E$1521,5,0)</f>
        <v>kEPUB</v>
      </c>
    </row>
    <row r="932" spans="1:11" s="6" customFormat="1" ht="24.75" customHeight="1">
      <c r="A932" s="18">
        <v>929</v>
      </c>
      <c r="B932" s="11" t="s">
        <v>53</v>
      </c>
      <c r="C932" s="14" t="s">
        <v>2388</v>
      </c>
      <c r="D932" s="14" t="s">
        <v>4672</v>
      </c>
      <c r="E932" s="14" t="s">
        <v>4118</v>
      </c>
      <c r="F932" s="38">
        <f>VLOOKUP(C932,'[3]청소년용 전자책'!$A$4:$E$1521,2,0)</f>
        <v>23400</v>
      </c>
      <c r="G932" s="11">
        <f>VLOOKUP(C932,'[3]청소년용 전자책'!$A$4:$E$1521,3,0)</f>
        <v>1</v>
      </c>
      <c r="H932" s="7">
        <v>23400</v>
      </c>
      <c r="I932" s="11" t="str">
        <f>VLOOKUP(C932,'[3]청소년용 전자책'!$A$4:$E$1521,4,0)</f>
        <v>4808952240484</v>
      </c>
      <c r="J932" s="11" t="s">
        <v>643</v>
      </c>
      <c r="K932" s="11" t="str">
        <f>VLOOKUP(C932,'[3]청소년용 전자책'!$A$4:$E$1521,5,0)</f>
        <v>kEPUB</v>
      </c>
    </row>
    <row r="933" spans="1:11" s="6" customFormat="1" ht="24.75" customHeight="1">
      <c r="A933" s="11">
        <v>930</v>
      </c>
      <c r="B933" s="11" t="s">
        <v>53</v>
      </c>
      <c r="C933" s="14" t="s">
        <v>2187</v>
      </c>
      <c r="D933" s="14" t="s">
        <v>1277</v>
      </c>
      <c r="E933" s="14" t="s">
        <v>104</v>
      </c>
      <c r="F933" s="38">
        <f>VLOOKUP(C933,'[3]청소년용 전자책'!$A$4:$E$1521,2,0)</f>
        <v>16200</v>
      </c>
      <c r="G933" s="11">
        <f>VLOOKUP(C933,'[3]청소년용 전자책'!$A$4:$E$1521,3,0)</f>
        <v>1</v>
      </c>
      <c r="H933" s="7">
        <v>16200</v>
      </c>
      <c r="I933" s="11" t="str">
        <f>VLOOKUP(C933,'[3]청소년용 전자책'!$A$4:$E$1521,4,0)</f>
        <v>4801170262016</v>
      </c>
      <c r="J933" s="11" t="s">
        <v>643</v>
      </c>
      <c r="K933" s="11" t="str">
        <f>VLOOKUP(C933,'[3]청소년용 전자책'!$A$4:$E$1521,5,0)</f>
        <v>kEPUB</v>
      </c>
    </row>
    <row r="934" spans="1:11" s="6" customFormat="1" ht="24.75" customHeight="1">
      <c r="A934" s="11">
        <v>931</v>
      </c>
      <c r="B934" s="11" t="s">
        <v>53</v>
      </c>
      <c r="C934" s="14" t="s">
        <v>2238</v>
      </c>
      <c r="D934" s="14" t="s">
        <v>4664</v>
      </c>
      <c r="E934" s="14" t="s">
        <v>1368</v>
      </c>
      <c r="F934" s="38">
        <f>VLOOKUP(C934,'[3]청소년용 전자책'!$A$4:$E$1521,2,0)</f>
        <v>16380</v>
      </c>
      <c r="G934" s="11">
        <f>VLOOKUP(C934,'[3]청소년용 전자책'!$A$4:$E$1521,3,0)</f>
        <v>1</v>
      </c>
      <c r="H934" s="7">
        <v>16380</v>
      </c>
      <c r="I934" s="11" t="str">
        <f>VLOOKUP(C934,'[3]청소년용 전자책'!$A$4:$E$1521,4,0)</f>
        <v>4801186361802</v>
      </c>
      <c r="J934" s="11" t="s">
        <v>643</v>
      </c>
      <c r="K934" s="11" t="str">
        <f>VLOOKUP(C934,'[3]청소년용 전자책'!$A$4:$E$1521,5,0)</f>
        <v>kEPUB</v>
      </c>
    </row>
    <row r="935" spans="1:11" s="6" customFormat="1" ht="24.75" customHeight="1">
      <c r="A935" s="11">
        <v>932</v>
      </c>
      <c r="B935" s="11" t="s">
        <v>53</v>
      </c>
      <c r="C935" s="14" t="s">
        <v>2598</v>
      </c>
      <c r="D935" s="14" t="s">
        <v>4060</v>
      </c>
      <c r="E935" s="14" t="s">
        <v>678</v>
      </c>
      <c r="F935" s="38">
        <f>VLOOKUP(C935,'[3]청소년용 전자책'!$A$4:$E$1521,2,0)</f>
        <v>10800</v>
      </c>
      <c r="G935" s="11">
        <f>VLOOKUP(C935,'[3]청소년용 전자책'!$A$4:$E$1521,3,0)</f>
        <v>1</v>
      </c>
      <c r="H935" s="7">
        <v>10800</v>
      </c>
      <c r="I935" s="11" t="str">
        <f>VLOOKUP(C935,'[3]청소년용 전자책'!$A$4:$E$1521,4,0)</f>
        <v>480D191237550</v>
      </c>
      <c r="J935" s="11" t="s">
        <v>643</v>
      </c>
      <c r="K935" s="11" t="str">
        <f>VLOOKUP(C935,'[3]청소년용 전자책'!$A$4:$E$1521,5,0)</f>
        <v>kEPUB</v>
      </c>
    </row>
    <row r="936" spans="1:11" s="6" customFormat="1" ht="24.75" customHeight="1">
      <c r="A936" s="18">
        <v>933</v>
      </c>
      <c r="B936" s="11" t="s">
        <v>53</v>
      </c>
      <c r="C936" s="14" t="s">
        <v>1300</v>
      </c>
      <c r="D936" s="14" t="s">
        <v>1617</v>
      </c>
      <c r="E936" s="14" t="s">
        <v>1450</v>
      </c>
      <c r="F936" s="38">
        <f>VLOOKUP(C936,'[3]청소년용 전자책'!$A$4:$E$1521,2,0)</f>
        <v>18360</v>
      </c>
      <c r="G936" s="11">
        <f>VLOOKUP(C936,'[3]청소년용 전자책'!$A$4:$E$1521,3,0)</f>
        <v>1</v>
      </c>
      <c r="H936" s="7">
        <v>18360</v>
      </c>
      <c r="I936" s="11" t="str">
        <f>VLOOKUP(C936,'[3]청소년용 전자책'!$A$4:$E$1521,4,0)</f>
        <v>4801190116177</v>
      </c>
      <c r="J936" s="11" t="s">
        <v>643</v>
      </c>
      <c r="K936" s="11" t="str">
        <f>VLOOKUP(C936,'[3]청소년용 전자책'!$A$4:$E$1521,5,0)</f>
        <v>kEPUB</v>
      </c>
    </row>
    <row r="937" spans="1:11" s="6" customFormat="1" ht="24.75" customHeight="1">
      <c r="A937" s="18">
        <v>934</v>
      </c>
      <c r="B937" s="11" t="s">
        <v>53</v>
      </c>
      <c r="C937" s="14" t="s">
        <v>2614</v>
      </c>
      <c r="D937" s="14" t="s">
        <v>4134</v>
      </c>
      <c r="E937" s="14" t="s">
        <v>678</v>
      </c>
      <c r="F937" s="38">
        <f>VLOOKUP(C937,'[3]청소년용 전자책'!$A$4:$E$1521,2,0)</f>
        <v>10800</v>
      </c>
      <c r="G937" s="11">
        <f>VLOOKUP(C937,'[3]청소년용 전자책'!$A$4:$E$1521,3,0)</f>
        <v>1</v>
      </c>
      <c r="H937" s="7">
        <v>10800</v>
      </c>
      <c r="I937" s="11" t="str">
        <f>VLOOKUP(C937,'[3]청소년용 전자책'!$A$4:$E$1521,4,0)</f>
        <v>480D200100790</v>
      </c>
      <c r="J937" s="11" t="s">
        <v>643</v>
      </c>
      <c r="K937" s="11" t="str">
        <f>VLOOKUP(C937,'[3]청소년용 전자책'!$A$4:$E$1521,5,0)</f>
        <v>kEPUB</v>
      </c>
    </row>
    <row r="938" spans="1:11" s="6" customFormat="1" ht="24.75" customHeight="1">
      <c r="A938" s="18">
        <v>935</v>
      </c>
      <c r="B938" s="11" t="s">
        <v>53</v>
      </c>
      <c r="C938" s="14" t="s">
        <v>2069</v>
      </c>
      <c r="D938" s="14" t="s">
        <v>4188</v>
      </c>
      <c r="E938" s="14" t="s">
        <v>4189</v>
      </c>
      <c r="F938" s="38">
        <f>VLOOKUP(C938,'[3]청소년용 전자책'!$A$4:$E$1521,2,0)</f>
        <v>43200</v>
      </c>
      <c r="G938" s="11">
        <f>VLOOKUP(C938,'[3]청소년용 전자책'!$A$4:$E$1521,3,0)</f>
        <v>1</v>
      </c>
      <c r="H938" s="7">
        <v>43200</v>
      </c>
      <c r="I938" s="11" t="str">
        <f>VLOOKUP(C938,'[3]청소년용 전자책'!$A$4:$E$1521,4,0)</f>
        <v>4808959793327</v>
      </c>
      <c r="J938" s="11" t="s">
        <v>643</v>
      </c>
      <c r="K938" s="11" t="str">
        <f>VLOOKUP(C938,'[3]청소년용 전자책'!$A$4:$E$1521,5,0)</f>
        <v>kPDF+kEPUB</v>
      </c>
    </row>
    <row r="939" spans="1:11" s="6" customFormat="1" ht="24.75" customHeight="1">
      <c r="A939" s="11">
        <v>936</v>
      </c>
      <c r="B939" s="11" t="s">
        <v>53</v>
      </c>
      <c r="C939" s="14" t="s">
        <v>2602</v>
      </c>
      <c r="D939" s="14" t="s">
        <v>4060</v>
      </c>
      <c r="E939" s="14" t="s">
        <v>678</v>
      </c>
      <c r="F939" s="38">
        <f>VLOOKUP(C939,'[3]청소년용 전자책'!$A$4:$E$1521,2,0)</f>
        <v>10800</v>
      </c>
      <c r="G939" s="11">
        <f>VLOOKUP(C939,'[3]청소년용 전자책'!$A$4:$E$1521,3,0)</f>
        <v>1</v>
      </c>
      <c r="H939" s="7">
        <v>10800</v>
      </c>
      <c r="I939" s="11" t="str">
        <f>VLOOKUP(C939,'[3]청소년용 전자책'!$A$4:$E$1521,4,0)</f>
        <v>480D191241230</v>
      </c>
      <c r="J939" s="11" t="s">
        <v>643</v>
      </c>
      <c r="K939" s="11" t="str">
        <f>VLOOKUP(C939,'[3]청소년용 전자책'!$A$4:$E$1521,5,0)</f>
        <v>kEPUB</v>
      </c>
    </row>
    <row r="940" spans="1:11" s="6" customFormat="1" ht="24.75" customHeight="1">
      <c r="A940" s="18">
        <v>937</v>
      </c>
      <c r="B940" s="11" t="s">
        <v>53</v>
      </c>
      <c r="C940" s="14" t="s">
        <v>2463</v>
      </c>
      <c r="D940" s="14" t="s">
        <v>4908</v>
      </c>
      <c r="E940" s="14" t="s">
        <v>85</v>
      </c>
      <c r="F940" s="38">
        <f>VLOOKUP(C940,'[3]청소년용 전자책'!$A$4:$E$1521,2,0)</f>
        <v>49140</v>
      </c>
      <c r="G940" s="11">
        <f>VLOOKUP(C940,'[3]청소년용 전자책'!$A$4:$E$1521,3,0)</f>
        <v>2</v>
      </c>
      <c r="H940" s="7">
        <v>98280</v>
      </c>
      <c r="I940" s="11" t="str">
        <f>VLOOKUP(C940,'[3]청소년용 전자책'!$A$4:$E$1521,4,0)</f>
        <v>4801186900926</v>
      </c>
      <c r="J940" s="11" t="s">
        <v>643</v>
      </c>
      <c r="K940" s="11" t="str">
        <f>VLOOKUP(C940,'[3]청소년용 전자책'!$A$4:$E$1521,5,0)</f>
        <v>kPDF</v>
      </c>
    </row>
    <row r="941" spans="1:11" s="6" customFormat="1" ht="24.75" customHeight="1">
      <c r="A941" s="11">
        <v>938</v>
      </c>
      <c r="B941" s="11" t="s">
        <v>53</v>
      </c>
      <c r="C941" s="14" t="s">
        <v>2615</v>
      </c>
      <c r="D941" s="14" t="s">
        <v>4137</v>
      </c>
      <c r="E941" s="14" t="s">
        <v>678</v>
      </c>
      <c r="F941" s="38">
        <f>VLOOKUP(C941,'[3]청소년용 전자책'!$A$4:$E$1521,2,0)</f>
        <v>10800</v>
      </c>
      <c r="G941" s="11">
        <f>VLOOKUP(C941,'[3]청소년용 전자책'!$A$4:$E$1521,3,0)</f>
        <v>1</v>
      </c>
      <c r="H941" s="7">
        <v>10800</v>
      </c>
      <c r="I941" s="11" t="str">
        <f>VLOOKUP(C941,'[3]청소년용 전자책'!$A$4:$E$1521,4,0)</f>
        <v>480D200100730</v>
      </c>
      <c r="J941" s="11" t="s">
        <v>643</v>
      </c>
      <c r="K941" s="11" t="str">
        <f>VLOOKUP(C941,'[3]청소년용 전자책'!$A$4:$E$1521,5,0)</f>
        <v>kEPUB</v>
      </c>
    </row>
    <row r="942" spans="1:11" s="6" customFormat="1" ht="24.75" customHeight="1">
      <c r="A942" s="11">
        <v>939</v>
      </c>
      <c r="B942" s="11" t="s">
        <v>53</v>
      </c>
      <c r="C942" s="14" t="s">
        <v>2616</v>
      </c>
      <c r="D942" s="14" t="s">
        <v>4138</v>
      </c>
      <c r="E942" s="14" t="s">
        <v>678</v>
      </c>
      <c r="F942" s="38">
        <f>VLOOKUP(C942,'[3]청소년용 전자책'!$A$4:$E$1521,2,0)</f>
        <v>10800</v>
      </c>
      <c r="G942" s="11">
        <f>VLOOKUP(C942,'[3]청소년용 전자책'!$A$4:$E$1521,3,0)</f>
        <v>1</v>
      </c>
      <c r="H942" s="7">
        <v>10800</v>
      </c>
      <c r="I942" s="11" t="str">
        <f>VLOOKUP(C942,'[3]청소년용 전자책'!$A$4:$E$1521,4,0)</f>
        <v>480D200100680</v>
      </c>
      <c r="J942" s="11" t="s">
        <v>643</v>
      </c>
      <c r="K942" s="11" t="str">
        <f>VLOOKUP(C942,'[3]청소년용 전자책'!$A$4:$E$1521,5,0)</f>
        <v>kEPUB</v>
      </c>
    </row>
    <row r="943" spans="1:11" s="6" customFormat="1" ht="24.75" customHeight="1">
      <c r="A943" s="11">
        <v>940</v>
      </c>
      <c r="B943" s="11" t="s">
        <v>53</v>
      </c>
      <c r="C943" s="14" t="s">
        <v>3681</v>
      </c>
      <c r="D943" s="14" t="s">
        <v>4163</v>
      </c>
      <c r="E943" s="14" t="s">
        <v>1368</v>
      </c>
      <c r="F943" s="38">
        <f>VLOOKUP(C943,'[3]청소년용 전자책'!$A$4:$E$1521,2,0)</f>
        <v>16380</v>
      </c>
      <c r="G943" s="11">
        <f>VLOOKUP(C943,'[3]청소년용 전자책'!$A$4:$E$1521,3,0)</f>
        <v>1</v>
      </c>
      <c r="H943" s="7">
        <v>16380</v>
      </c>
      <c r="I943" s="11" t="str">
        <f>VLOOKUP(C943,'[3]청소년용 전자책'!$A$4:$E$1521,4,0)</f>
        <v>4801186361758</v>
      </c>
      <c r="J943" s="11" t="s">
        <v>643</v>
      </c>
      <c r="K943" s="11" t="str">
        <f>VLOOKUP(C943,'[3]청소년용 전자책'!$A$4:$E$1521,5,0)</f>
        <v>kEPUB</v>
      </c>
    </row>
    <row r="944" spans="1:11" s="6" customFormat="1" ht="24.75" customHeight="1">
      <c r="A944" s="18">
        <v>941</v>
      </c>
      <c r="B944" s="11" t="s">
        <v>53</v>
      </c>
      <c r="C944" s="14" t="s">
        <v>2595</v>
      </c>
      <c r="D944" s="14" t="s">
        <v>4128</v>
      </c>
      <c r="E944" s="14" t="s">
        <v>678</v>
      </c>
      <c r="F944" s="38">
        <f>VLOOKUP(C944,'[3]청소년용 전자책'!$A$4:$E$1521,2,0)</f>
        <v>10800</v>
      </c>
      <c r="G944" s="11">
        <f>VLOOKUP(C944,'[3]청소년용 전자책'!$A$4:$E$1521,3,0)</f>
        <v>1</v>
      </c>
      <c r="H944" s="7">
        <v>10800</v>
      </c>
      <c r="I944" s="11" t="str">
        <f>VLOOKUP(C944,'[3]청소년용 전자책'!$A$4:$E$1521,4,0)</f>
        <v>480D191236810</v>
      </c>
      <c r="J944" s="11" t="s">
        <v>643</v>
      </c>
      <c r="K944" s="11" t="str">
        <f>VLOOKUP(C944,'[3]청소년용 전자책'!$A$4:$E$1521,5,0)</f>
        <v>kEPUB</v>
      </c>
    </row>
    <row r="945" spans="1:11" s="6" customFormat="1" ht="24.75" customHeight="1">
      <c r="A945" s="18">
        <v>942</v>
      </c>
      <c r="B945" s="11" t="s">
        <v>53</v>
      </c>
      <c r="C945" s="14" t="s">
        <v>2659</v>
      </c>
      <c r="D945" s="14" t="s">
        <v>4675</v>
      </c>
      <c r="E945" s="14" t="s">
        <v>59</v>
      </c>
      <c r="F945" s="38">
        <f>VLOOKUP(C945,'[3]청소년용 전자책'!$A$4:$E$1521,2,0)</f>
        <v>18180</v>
      </c>
      <c r="G945" s="11">
        <f>VLOOKUP(C945,'[3]청소년용 전자책'!$A$4:$E$1521,3,0)</f>
        <v>2</v>
      </c>
      <c r="H945" s="7">
        <v>36360</v>
      </c>
      <c r="I945" s="11" t="str">
        <f>VLOOKUP(C945,'[3]청소년용 전자책'!$A$4:$E$1521,4,0)</f>
        <v>4801160945301</v>
      </c>
      <c r="J945" s="11" t="s">
        <v>643</v>
      </c>
      <c r="K945" s="11" t="str">
        <f>VLOOKUP(C945,'[3]청소년용 전자책'!$A$4:$E$1521,5,0)</f>
        <v>kEPUB</v>
      </c>
    </row>
    <row r="946" spans="1:11" s="6" customFormat="1" ht="24.75" customHeight="1">
      <c r="A946" s="18">
        <v>943</v>
      </c>
      <c r="B946" s="11" t="s">
        <v>53</v>
      </c>
      <c r="C946" s="14" t="s">
        <v>2660</v>
      </c>
      <c r="D946" s="14" t="s">
        <v>4675</v>
      </c>
      <c r="E946" s="14" t="s">
        <v>59</v>
      </c>
      <c r="F946" s="38">
        <f>VLOOKUP(C946,'[3]청소년용 전자책'!$A$4:$E$1521,2,0)</f>
        <v>19440</v>
      </c>
      <c r="G946" s="11">
        <f>VLOOKUP(C946,'[3]청소년용 전자책'!$A$4:$E$1521,3,0)</f>
        <v>2</v>
      </c>
      <c r="H946" s="7">
        <v>38880</v>
      </c>
      <c r="I946" s="11" t="str">
        <f>VLOOKUP(C946,'[3]청소년용 전자책'!$A$4:$E$1521,4,0)</f>
        <v>4801160945318</v>
      </c>
      <c r="J946" s="11" t="s">
        <v>643</v>
      </c>
      <c r="K946" s="11" t="str">
        <f>VLOOKUP(C946,'[3]청소년용 전자책'!$A$4:$E$1521,5,0)</f>
        <v>kEPUB</v>
      </c>
    </row>
    <row r="947" spans="1:11" s="6" customFormat="1" ht="24.75" customHeight="1">
      <c r="A947" s="11">
        <v>944</v>
      </c>
      <c r="B947" s="11" t="s">
        <v>53</v>
      </c>
      <c r="C947" s="14" t="s">
        <v>2606</v>
      </c>
      <c r="D947" s="14" t="s">
        <v>4129</v>
      </c>
      <c r="E947" s="14" t="s">
        <v>678</v>
      </c>
      <c r="F947" s="38">
        <f>VLOOKUP(C947,'[3]청소년용 전자책'!$A$4:$E$1521,2,0)</f>
        <v>10800</v>
      </c>
      <c r="G947" s="11">
        <f>VLOOKUP(C947,'[3]청소년용 전자책'!$A$4:$E$1521,3,0)</f>
        <v>1</v>
      </c>
      <c r="H947" s="7">
        <v>10800</v>
      </c>
      <c r="I947" s="11" t="str">
        <f>VLOOKUP(C947,'[3]청소년용 전자책'!$A$4:$E$1521,4,0)</f>
        <v>480D191241660</v>
      </c>
      <c r="J947" s="11" t="s">
        <v>643</v>
      </c>
      <c r="K947" s="11" t="str">
        <f>VLOOKUP(C947,'[3]청소년용 전자책'!$A$4:$E$1521,5,0)</f>
        <v>kEPUB</v>
      </c>
    </row>
    <row r="948" spans="1:11" s="6" customFormat="1" ht="24.75" customHeight="1">
      <c r="A948" s="18">
        <v>945</v>
      </c>
      <c r="B948" s="11" t="s">
        <v>53</v>
      </c>
      <c r="C948" s="14" t="s">
        <v>3761</v>
      </c>
      <c r="D948" s="14" t="s">
        <v>4157</v>
      </c>
      <c r="E948" s="14" t="s">
        <v>77</v>
      </c>
      <c r="F948" s="38">
        <f>VLOOKUP(C948,'[3]청소년용 전자책'!$A$4:$E$1521,2,0)</f>
        <v>17820</v>
      </c>
      <c r="G948" s="11">
        <f>VLOOKUP(C948,'[3]청소년용 전자책'!$A$4:$E$1521,3,0)</f>
        <v>1</v>
      </c>
      <c r="H948" s="7">
        <v>17820</v>
      </c>
      <c r="I948" s="11" t="str">
        <f>VLOOKUP(C948,'[3]청소년용 전자책'!$A$4:$E$1521,4,0)</f>
        <v>4801188912262</v>
      </c>
      <c r="J948" s="11" t="s">
        <v>643</v>
      </c>
      <c r="K948" s="11" t="str">
        <f>VLOOKUP(C948,'[3]청소년용 전자책'!$A$4:$E$1521,5,0)</f>
        <v>kEPUB</v>
      </c>
    </row>
    <row r="949" spans="1:11" s="6" customFormat="1" ht="24.75" customHeight="1">
      <c r="A949" s="11">
        <v>946</v>
      </c>
      <c r="B949" s="11" t="s">
        <v>53</v>
      </c>
      <c r="C949" s="14" t="s">
        <v>2605</v>
      </c>
      <c r="D949" s="14" t="s">
        <v>4060</v>
      </c>
      <c r="E949" s="14" t="s">
        <v>678</v>
      </c>
      <c r="F949" s="38">
        <f>VLOOKUP(C949,'[3]청소년용 전자책'!$A$4:$E$1521,2,0)</f>
        <v>10800</v>
      </c>
      <c r="G949" s="11">
        <f>VLOOKUP(C949,'[3]청소년용 전자책'!$A$4:$E$1521,3,0)</f>
        <v>1</v>
      </c>
      <c r="H949" s="7">
        <v>10800</v>
      </c>
      <c r="I949" s="11" t="str">
        <f>VLOOKUP(C949,'[3]청소년용 전자책'!$A$4:$E$1521,4,0)</f>
        <v>480D191241680</v>
      </c>
      <c r="J949" s="11" t="s">
        <v>643</v>
      </c>
      <c r="K949" s="11" t="str">
        <f>VLOOKUP(C949,'[3]청소년용 전자책'!$A$4:$E$1521,5,0)</f>
        <v>kEPUB</v>
      </c>
    </row>
    <row r="950" spans="1:11" s="6" customFormat="1" ht="24.75" customHeight="1">
      <c r="A950" s="11">
        <v>947</v>
      </c>
      <c r="B950" s="11" t="s">
        <v>53</v>
      </c>
      <c r="C950" s="14" t="s">
        <v>2492</v>
      </c>
      <c r="D950" s="14" t="s">
        <v>4910</v>
      </c>
      <c r="E950" s="14" t="s">
        <v>720</v>
      </c>
      <c r="F950" s="38">
        <f>VLOOKUP(C950,'[3]청소년용 전자책'!$A$4:$E$1521,2,0)</f>
        <v>17640</v>
      </c>
      <c r="G950" s="11">
        <f>VLOOKUP(C950,'[3]청소년용 전자책'!$A$4:$E$1521,3,0)</f>
        <v>1</v>
      </c>
      <c r="H950" s="7">
        <v>17640</v>
      </c>
      <c r="I950" s="11" t="str">
        <f>VLOOKUP(C950,'[3]청소년용 전자책'!$A$4:$E$1521,4,0)</f>
        <v>4801156332610</v>
      </c>
      <c r="J950" s="11" t="s">
        <v>643</v>
      </c>
      <c r="K950" s="11" t="str">
        <f>VLOOKUP(C950,'[3]청소년용 전자책'!$A$4:$E$1521,5,0)</f>
        <v>kEPUB</v>
      </c>
    </row>
    <row r="951" spans="1:11" s="6" customFormat="1" ht="24.75" customHeight="1">
      <c r="A951" s="11">
        <v>948</v>
      </c>
      <c r="B951" s="11" t="s">
        <v>53</v>
      </c>
      <c r="C951" s="14" t="s">
        <v>3200</v>
      </c>
      <c r="D951" s="14" t="s">
        <v>4677</v>
      </c>
      <c r="E951" s="14" t="s">
        <v>91</v>
      </c>
      <c r="F951" s="38">
        <f>VLOOKUP(C951,'[3]청소년용 전자책'!$A$4:$E$1521,2,0)</f>
        <v>12000</v>
      </c>
      <c r="G951" s="11">
        <f>VLOOKUP(C951,'[3]청소년용 전자책'!$A$4:$E$1521,3,0)</f>
        <v>5</v>
      </c>
      <c r="H951" s="7">
        <v>60000</v>
      </c>
      <c r="I951" s="11" t="str">
        <f>VLOOKUP(C951,'[3]청소년용 전자책'!$A$4:$E$1521,4,0)</f>
        <v>4808954605984</v>
      </c>
      <c r="J951" s="11" t="s">
        <v>643</v>
      </c>
      <c r="K951" s="11" t="str">
        <f>VLOOKUP(C951,'[3]청소년용 전자책'!$A$4:$E$1521,5,0)</f>
        <v>kEPUB</v>
      </c>
    </row>
    <row r="952" spans="1:11" s="6" customFormat="1" ht="24.75" customHeight="1">
      <c r="A952" s="18">
        <v>949</v>
      </c>
      <c r="B952" s="11" t="s">
        <v>53</v>
      </c>
      <c r="C952" s="14" t="s">
        <v>2612</v>
      </c>
      <c r="D952" s="14" t="s">
        <v>4135</v>
      </c>
      <c r="E952" s="14" t="s">
        <v>678</v>
      </c>
      <c r="F952" s="38">
        <f>VLOOKUP(C952,'[3]청소년용 전자책'!$A$4:$E$1521,2,0)</f>
        <v>10800</v>
      </c>
      <c r="G952" s="11">
        <f>VLOOKUP(C952,'[3]청소년용 전자책'!$A$4:$E$1521,3,0)</f>
        <v>1</v>
      </c>
      <c r="H952" s="7">
        <v>10800</v>
      </c>
      <c r="I952" s="11" t="str">
        <f>VLOOKUP(C952,'[3]청소년용 전자책'!$A$4:$E$1521,4,0)</f>
        <v>480D200100240</v>
      </c>
      <c r="J952" s="11" t="s">
        <v>643</v>
      </c>
      <c r="K952" s="11" t="str">
        <f>VLOOKUP(C952,'[3]청소년용 전자책'!$A$4:$E$1521,5,0)</f>
        <v>kEPUB</v>
      </c>
    </row>
    <row r="953" spans="1:11" s="6" customFormat="1" ht="24.75" customHeight="1">
      <c r="A953" s="18">
        <v>950</v>
      </c>
      <c r="B953" s="11" t="s">
        <v>53</v>
      </c>
      <c r="C953" s="14" t="s">
        <v>2600</v>
      </c>
      <c r="D953" s="14" t="s">
        <v>4060</v>
      </c>
      <c r="E953" s="14" t="s">
        <v>678</v>
      </c>
      <c r="F953" s="38">
        <f>VLOOKUP(C953,'[3]청소년용 전자책'!$A$4:$E$1521,2,0)</f>
        <v>10800</v>
      </c>
      <c r="G953" s="11">
        <f>VLOOKUP(C953,'[3]청소년용 전자책'!$A$4:$E$1521,3,0)</f>
        <v>1</v>
      </c>
      <c r="H953" s="7">
        <v>10800</v>
      </c>
      <c r="I953" s="11" t="str">
        <f>VLOOKUP(C953,'[3]청소년용 전자책'!$A$4:$E$1521,4,0)</f>
        <v>480D191241270</v>
      </c>
      <c r="J953" s="11" t="s">
        <v>643</v>
      </c>
      <c r="K953" s="11" t="str">
        <f>VLOOKUP(C953,'[3]청소년용 전자책'!$A$4:$E$1521,5,0)</f>
        <v>kEPUB</v>
      </c>
    </row>
    <row r="954" spans="1:11" s="6" customFormat="1" ht="24.75" customHeight="1">
      <c r="A954" s="18">
        <v>951</v>
      </c>
      <c r="B954" s="11" t="s">
        <v>53</v>
      </c>
      <c r="C954" s="14" t="s">
        <v>2401</v>
      </c>
      <c r="D954" s="14" t="s">
        <v>4906</v>
      </c>
      <c r="E954" s="14" t="s">
        <v>581</v>
      </c>
      <c r="F954" s="38">
        <f>VLOOKUP(C954,'[3]청소년용 전자책'!$A$4:$E$1521,2,0)</f>
        <v>16380</v>
      </c>
      <c r="G954" s="11">
        <f>VLOOKUP(C954,'[3]청소년용 전자책'!$A$4:$E$1521,3,0)</f>
        <v>1</v>
      </c>
      <c r="H954" s="7">
        <v>16380</v>
      </c>
      <c r="I954" s="11" t="str">
        <f>VLOOKUP(C954,'[3]청소년용 전자책'!$A$4:$E$1521,4,0)</f>
        <v>4801161727357</v>
      </c>
      <c r="J954" s="11" t="s">
        <v>643</v>
      </c>
      <c r="K954" s="11" t="str">
        <f>VLOOKUP(C954,'[3]청소년용 전자책'!$A$4:$E$1521,5,0)</f>
        <v>kPDF+kEPUB</v>
      </c>
    </row>
    <row r="955" spans="1:11" s="6" customFormat="1" ht="24.75" customHeight="1">
      <c r="A955" s="11">
        <v>952</v>
      </c>
      <c r="B955" s="11" t="s">
        <v>53</v>
      </c>
      <c r="C955" s="14" t="s">
        <v>2521</v>
      </c>
      <c r="D955" s="14" t="s">
        <v>4673</v>
      </c>
      <c r="E955" s="14" t="s">
        <v>677</v>
      </c>
      <c r="F955" s="38">
        <f>VLOOKUP(C955,'[3]청소년용 전자책'!$A$4:$E$1521,2,0)</f>
        <v>16380</v>
      </c>
      <c r="G955" s="11">
        <f>VLOOKUP(C955,'[3]청소년용 전자책'!$A$4:$E$1521,3,0)</f>
        <v>1</v>
      </c>
      <c r="H955" s="7">
        <v>16380</v>
      </c>
      <c r="I955" s="11" t="str">
        <f>VLOOKUP(C955,'[3]청소년용 전자책'!$A$4:$E$1521,4,0)</f>
        <v>4801163630594</v>
      </c>
      <c r="J955" s="11" t="s">
        <v>643</v>
      </c>
      <c r="K955" s="11" t="str">
        <f>VLOOKUP(C955,'[3]청소년용 전자책'!$A$4:$E$1521,5,0)</f>
        <v>kEPUB</v>
      </c>
    </row>
    <row r="956" spans="1:11" s="6" customFormat="1" ht="24.75" customHeight="1">
      <c r="A956" s="18">
        <v>953</v>
      </c>
      <c r="B956" s="11" t="s">
        <v>53</v>
      </c>
      <c r="C956" s="14" t="s">
        <v>2599</v>
      </c>
      <c r="D956" s="14" t="s">
        <v>4129</v>
      </c>
      <c r="E956" s="14" t="s">
        <v>678</v>
      </c>
      <c r="F956" s="38">
        <f>VLOOKUP(C956,'[3]청소년용 전자책'!$A$4:$E$1521,2,0)</f>
        <v>10800</v>
      </c>
      <c r="G956" s="11">
        <f>VLOOKUP(C956,'[3]청소년용 전자책'!$A$4:$E$1521,3,0)</f>
        <v>1</v>
      </c>
      <c r="H956" s="7">
        <v>10800</v>
      </c>
      <c r="I956" s="11" t="str">
        <f>VLOOKUP(C956,'[3]청소년용 전자책'!$A$4:$E$1521,4,0)</f>
        <v>480D191239600</v>
      </c>
      <c r="J956" s="11" t="s">
        <v>643</v>
      </c>
      <c r="K956" s="11" t="str">
        <f>VLOOKUP(C956,'[3]청소년용 전자책'!$A$4:$E$1521,5,0)</f>
        <v>kEPUB</v>
      </c>
    </row>
    <row r="957" spans="1:11" s="6" customFormat="1" ht="24.75" customHeight="1">
      <c r="A957" s="11">
        <v>954</v>
      </c>
      <c r="B957" s="11" t="s">
        <v>53</v>
      </c>
      <c r="C957" s="14" t="s">
        <v>3237</v>
      </c>
      <c r="D957" s="14" t="s">
        <v>4181</v>
      </c>
      <c r="E957" s="14" t="s">
        <v>571</v>
      </c>
      <c r="F957" s="38">
        <f>VLOOKUP(C957,'[3]청소년용 전자책'!$A$4:$E$1521,2,0)</f>
        <v>25200</v>
      </c>
      <c r="G957" s="11">
        <f>VLOOKUP(C957,'[3]청소년용 전자책'!$A$4:$E$1521,3,0)</f>
        <v>1</v>
      </c>
      <c r="H957" s="7">
        <v>25200</v>
      </c>
      <c r="I957" s="11" t="str">
        <f>VLOOKUP(C957,'[3]청소년용 전자책'!$A$4:$E$1521,4,0)</f>
        <v>4808958629863</v>
      </c>
      <c r="J957" s="11" t="s">
        <v>1573</v>
      </c>
      <c r="K957" s="11" t="str">
        <f>VLOOKUP(C957,'[3]청소년용 전자책'!$A$4:$E$1521,5,0)</f>
        <v>kEPUB</v>
      </c>
    </row>
    <row r="958" spans="1:11" s="6" customFormat="1" ht="24.75" customHeight="1">
      <c r="A958" s="11">
        <v>955</v>
      </c>
      <c r="B958" s="11" t="s">
        <v>53</v>
      </c>
      <c r="C958" s="14" t="s">
        <v>3236</v>
      </c>
      <c r="D958" s="14" t="s">
        <v>4181</v>
      </c>
      <c r="E958" s="14" t="s">
        <v>571</v>
      </c>
      <c r="F958" s="38">
        <f>VLOOKUP(C958,'[3]청소년용 전자책'!$A$4:$E$1521,2,0)</f>
        <v>25200</v>
      </c>
      <c r="G958" s="11">
        <f>VLOOKUP(C958,'[3]청소년용 전자책'!$A$4:$E$1521,3,0)</f>
        <v>1</v>
      </c>
      <c r="H958" s="7">
        <v>25200</v>
      </c>
      <c r="I958" s="11" t="str">
        <f>VLOOKUP(C958,'[3]청소년용 전자책'!$A$4:$E$1521,4,0)</f>
        <v>4808958629870</v>
      </c>
      <c r="J958" s="11" t="s">
        <v>1573</v>
      </c>
      <c r="K958" s="11" t="str">
        <f>VLOOKUP(C958,'[3]청소년용 전자책'!$A$4:$E$1521,5,0)</f>
        <v>kEPUB</v>
      </c>
    </row>
    <row r="959" spans="1:11" s="6" customFormat="1" ht="24.75" customHeight="1">
      <c r="A959" s="11">
        <v>956</v>
      </c>
      <c r="B959" s="11" t="s">
        <v>53</v>
      </c>
      <c r="C959" s="14" t="s">
        <v>3239</v>
      </c>
      <c r="D959" s="14" t="s">
        <v>1670</v>
      </c>
      <c r="E959" s="14" t="s">
        <v>59</v>
      </c>
      <c r="F959" s="38">
        <f>VLOOKUP(C959,'[3]청소년용 전자책'!$A$4:$E$1521,2,0)</f>
        <v>19800</v>
      </c>
      <c r="G959" s="11">
        <f>VLOOKUP(C959,'[3]청소년용 전자책'!$A$4:$E$1521,3,0)</f>
        <v>2</v>
      </c>
      <c r="H959" s="7">
        <v>39600</v>
      </c>
      <c r="I959" s="11" t="str">
        <f>VLOOKUP(C959,'[3]청소년용 전자책'!$A$4:$E$1521,4,0)</f>
        <v>4808958289319</v>
      </c>
      <c r="J959" s="11" t="s">
        <v>1573</v>
      </c>
      <c r="K959" s="11" t="str">
        <f>VLOOKUP(C959,'[3]청소년용 전자책'!$A$4:$E$1521,5,0)</f>
        <v>kEPUB</v>
      </c>
    </row>
    <row r="960" spans="1:11" s="6" customFormat="1" ht="24.75" customHeight="1">
      <c r="A960" s="18">
        <v>957</v>
      </c>
      <c r="B960" s="11" t="s">
        <v>53</v>
      </c>
      <c r="C960" s="14" t="s">
        <v>3179</v>
      </c>
      <c r="D960" s="14" t="s">
        <v>4180</v>
      </c>
      <c r="E960" s="14" t="s">
        <v>571</v>
      </c>
      <c r="F960" s="38">
        <f>VLOOKUP(C960,'[3]청소년용 전자책'!$A$4:$E$1521,2,0)</f>
        <v>12600</v>
      </c>
      <c r="G960" s="11">
        <f>VLOOKUP(C960,'[3]청소년용 전자책'!$A$4:$E$1521,3,0)</f>
        <v>1</v>
      </c>
      <c r="H960" s="7">
        <v>12600</v>
      </c>
      <c r="I960" s="11" t="str">
        <f>VLOOKUP(C960,'[3]청소년용 전자책'!$A$4:$E$1521,4,0)</f>
        <v>4808958626077</v>
      </c>
      <c r="J960" s="11" t="s">
        <v>1573</v>
      </c>
      <c r="K960" s="11" t="str">
        <f>VLOOKUP(C960,'[3]청소년용 전자책'!$A$4:$E$1521,5,0)</f>
        <v>kEPUB</v>
      </c>
    </row>
    <row r="961" spans="1:11" s="6" customFormat="1" ht="24.75" customHeight="1">
      <c r="A961" s="18">
        <v>958</v>
      </c>
      <c r="B961" s="11" t="s">
        <v>53</v>
      </c>
      <c r="C961" s="14" t="s">
        <v>3240</v>
      </c>
      <c r="D961" s="14" t="s">
        <v>4690</v>
      </c>
      <c r="E961" s="14" t="s">
        <v>571</v>
      </c>
      <c r="F961" s="38">
        <f>VLOOKUP(C961,'[3]청소년용 전자책'!$A$4:$E$1521,2,0)</f>
        <v>15120</v>
      </c>
      <c r="G961" s="11">
        <f>VLOOKUP(C961,'[3]청소년용 전자책'!$A$4:$E$1521,3,0)</f>
        <v>1</v>
      </c>
      <c r="H961" s="7">
        <v>15120</v>
      </c>
      <c r="I961" s="11" t="str">
        <f>VLOOKUP(C961,'[3]청소년용 전자책'!$A$4:$E$1521,4,0)</f>
        <v>4808958629825</v>
      </c>
      <c r="J961" s="11" t="s">
        <v>1573</v>
      </c>
      <c r="K961" s="11" t="str">
        <f>VLOOKUP(C961,'[3]청소년용 전자책'!$A$4:$E$1521,5,0)</f>
        <v>kEPUB</v>
      </c>
    </row>
    <row r="962" spans="1:11" s="6" customFormat="1" ht="24.75" customHeight="1">
      <c r="A962" s="18">
        <v>959</v>
      </c>
      <c r="B962" s="11" t="s">
        <v>53</v>
      </c>
      <c r="C962" s="14" t="s">
        <v>3187</v>
      </c>
      <c r="D962" s="14" t="s">
        <v>4174</v>
      </c>
      <c r="E962" s="14" t="s">
        <v>4175</v>
      </c>
      <c r="F962" s="38">
        <f>VLOOKUP(C962,'[3]청소년용 전자책'!$A$4:$E$1521,2,0)</f>
        <v>11970</v>
      </c>
      <c r="G962" s="11">
        <f>VLOOKUP(C962,'[3]청소년용 전자책'!$A$4:$E$1521,3,0)</f>
        <v>1</v>
      </c>
      <c r="H962" s="7">
        <v>11970</v>
      </c>
      <c r="I962" s="11" t="str">
        <f>VLOOKUP(C962,'[3]청소년용 전자책'!$A$4:$E$1521,4,0)</f>
        <v>4808989994947</v>
      </c>
      <c r="J962" s="11" t="s">
        <v>1573</v>
      </c>
      <c r="K962" s="11" t="str">
        <f>VLOOKUP(C962,'[3]청소년용 전자책'!$A$4:$E$1521,5,0)</f>
        <v>kPDF</v>
      </c>
    </row>
    <row r="963" spans="1:11" s="6" customFormat="1" ht="24.75" customHeight="1">
      <c r="A963" s="11">
        <v>960</v>
      </c>
      <c r="B963" s="11" t="s">
        <v>53</v>
      </c>
      <c r="C963" s="14" t="s">
        <v>2071</v>
      </c>
      <c r="D963" s="14" t="s">
        <v>4661</v>
      </c>
      <c r="E963" s="14" t="s">
        <v>38</v>
      </c>
      <c r="F963" s="38">
        <f>VLOOKUP(C963,'[3]청소년용 전자책'!$A$4:$E$1521,2,0)</f>
        <v>16380</v>
      </c>
      <c r="G963" s="11">
        <f>VLOOKUP(C963,'[3]청소년용 전자책'!$A$4:$E$1521,3,0)</f>
        <v>1</v>
      </c>
      <c r="H963" s="7">
        <v>16380</v>
      </c>
      <c r="I963" s="11" t="str">
        <f>VLOOKUP(C963,'[3]청소년용 전자책'!$A$4:$E$1521,4,0)</f>
        <v>4808965700067</v>
      </c>
      <c r="J963" s="11" t="s">
        <v>1535</v>
      </c>
      <c r="K963" s="11" t="str">
        <f>VLOOKUP(C963,'[3]청소년용 전자책'!$A$4:$E$1521,5,0)</f>
        <v>kEPUB</v>
      </c>
    </row>
    <row r="964" spans="1:11" s="6" customFormat="1" ht="24.75" customHeight="1">
      <c r="A964" s="18">
        <v>961</v>
      </c>
      <c r="B964" s="11" t="s">
        <v>53</v>
      </c>
      <c r="C964" s="14" t="s">
        <v>3008</v>
      </c>
      <c r="D964" s="14" t="s">
        <v>4152</v>
      </c>
      <c r="E964" s="14" t="s">
        <v>4037</v>
      </c>
      <c r="F964" s="38">
        <f>VLOOKUP(C964,'[3]청소년용 전자책'!$A$4:$E$1521,2,0)</f>
        <v>10800</v>
      </c>
      <c r="G964" s="11">
        <f>VLOOKUP(C964,'[3]청소년용 전자책'!$A$4:$E$1521,3,0)</f>
        <v>1</v>
      </c>
      <c r="H964" s="7">
        <v>10800</v>
      </c>
      <c r="I964" s="11" t="str">
        <f>VLOOKUP(C964,'[3]청소년용 전자책'!$A$4:$E$1521,4,0)</f>
        <v>4801190532656</v>
      </c>
      <c r="J964" s="11" t="s">
        <v>1535</v>
      </c>
      <c r="K964" s="11" t="str">
        <f>VLOOKUP(C964,'[3]청소년용 전자책'!$A$4:$E$1521,5,0)</f>
        <v>kPDF</v>
      </c>
    </row>
    <row r="965" spans="1:11" s="6" customFormat="1" ht="24.75" customHeight="1">
      <c r="A965" s="11">
        <v>962</v>
      </c>
      <c r="B965" s="11" t="s">
        <v>53</v>
      </c>
      <c r="C965" s="14" t="s">
        <v>2182</v>
      </c>
      <c r="D965" s="14" t="s">
        <v>4662</v>
      </c>
      <c r="E965" s="14" t="s">
        <v>864</v>
      </c>
      <c r="F965" s="38">
        <f>VLOOKUP(C965,'[3]청소년용 전자책'!$A$4:$E$1521,2,0)</f>
        <v>16200</v>
      </c>
      <c r="G965" s="11">
        <f>VLOOKUP(C965,'[3]청소년용 전자책'!$A$4:$E$1521,3,0)</f>
        <v>1</v>
      </c>
      <c r="H965" s="7">
        <v>16200</v>
      </c>
      <c r="I965" s="11" t="str">
        <f>VLOOKUP(C965,'[3]청소년용 전자책'!$A$4:$E$1521,4,0)</f>
        <v>4808926883921</v>
      </c>
      <c r="J965" s="11" t="s">
        <v>1535</v>
      </c>
      <c r="K965" s="11" t="str">
        <f>VLOOKUP(C965,'[3]청소년용 전자책'!$A$4:$E$1521,5,0)</f>
        <v>kPDF</v>
      </c>
    </row>
    <row r="966" spans="1:11" s="6" customFormat="1" ht="24.75" customHeight="1">
      <c r="A966" s="11">
        <v>963</v>
      </c>
      <c r="B966" s="11" t="s">
        <v>53</v>
      </c>
      <c r="C966" s="14" t="s">
        <v>2538</v>
      </c>
      <c r="D966" s="14" t="s">
        <v>1398</v>
      </c>
      <c r="E966" s="14" t="s">
        <v>4125</v>
      </c>
      <c r="F966" s="38">
        <f>VLOOKUP(C966,'[3]청소년용 전자책'!$A$4:$E$1521,2,0)</f>
        <v>8100</v>
      </c>
      <c r="G966" s="11">
        <f>VLOOKUP(C966,'[3]청소년용 전자책'!$A$4:$E$1521,3,0)</f>
        <v>1</v>
      </c>
      <c r="H966" s="7">
        <v>8100</v>
      </c>
      <c r="I966" s="11" t="str">
        <f>VLOOKUP(C966,'[3]청소년용 전자책'!$A$4:$E$1521,4,0)</f>
        <v>4808965112945</v>
      </c>
      <c r="J966" s="11" t="s">
        <v>1535</v>
      </c>
      <c r="K966" s="11" t="str">
        <f>VLOOKUP(C966,'[3]청소년용 전자책'!$A$4:$E$1521,5,0)</f>
        <v>kEPUB</v>
      </c>
    </row>
    <row r="967" spans="1:11" s="6" customFormat="1" ht="24.75" customHeight="1">
      <c r="A967" s="11">
        <v>964</v>
      </c>
      <c r="B967" s="11" t="s">
        <v>53</v>
      </c>
      <c r="C967" s="14" t="s">
        <v>3787</v>
      </c>
      <c r="D967" s="14" t="s">
        <v>4158</v>
      </c>
      <c r="E967" s="14" t="s">
        <v>678</v>
      </c>
      <c r="F967" s="38">
        <f>VLOOKUP(C967,'[3]청소년용 전자책'!$A$4:$E$1521,2,0)</f>
        <v>15120</v>
      </c>
      <c r="G967" s="11">
        <f>VLOOKUP(C967,'[3]청소년용 전자책'!$A$4:$E$1521,3,0)</f>
        <v>1</v>
      </c>
      <c r="H967" s="7">
        <v>15120</v>
      </c>
      <c r="I967" s="11" t="str">
        <f>VLOOKUP(C967,'[3]청소년용 전자책'!$A$4:$E$1521,4,0)</f>
        <v>4808957078778</v>
      </c>
      <c r="J967" s="11" t="s">
        <v>1535</v>
      </c>
      <c r="K967" s="11" t="str">
        <f>VLOOKUP(C967,'[3]청소년용 전자책'!$A$4:$E$1521,5,0)</f>
        <v>kEPUB</v>
      </c>
    </row>
    <row r="968" spans="1:11" s="6" customFormat="1" ht="24.75" customHeight="1">
      <c r="A968" s="18">
        <v>965</v>
      </c>
      <c r="B968" s="11" t="s">
        <v>53</v>
      </c>
      <c r="C968" s="14" t="s">
        <v>3375</v>
      </c>
      <c r="D968" s="14" t="s">
        <v>4200</v>
      </c>
      <c r="E968" s="14" t="s">
        <v>178</v>
      </c>
      <c r="F968" s="38">
        <f>VLOOKUP(C968,'[3]청소년용 전자책'!$A$4:$E$1521,2,0)</f>
        <v>17390</v>
      </c>
      <c r="G968" s="11">
        <f>VLOOKUP(C968,'[3]청소년용 전자책'!$A$4:$E$1521,3,0)</f>
        <v>1</v>
      </c>
      <c r="H968" s="7">
        <v>17390</v>
      </c>
      <c r="I968" s="11" t="str">
        <f>VLOOKUP(C968,'[3]청소년용 전자책'!$A$4:$E$1521,4,0)</f>
        <v>4801186650333</v>
      </c>
      <c r="J968" s="11" t="s">
        <v>1322</v>
      </c>
      <c r="K968" s="11" t="str">
        <f>VLOOKUP(C968,'[3]청소년용 전자책'!$A$4:$E$1521,5,0)</f>
        <v>kEPUB</v>
      </c>
    </row>
    <row r="969" spans="1:11" s="6" customFormat="1" ht="24.75" customHeight="1">
      <c r="A969" s="18">
        <v>966</v>
      </c>
      <c r="B969" s="11" t="s">
        <v>53</v>
      </c>
      <c r="C969" s="14" t="s">
        <v>3664</v>
      </c>
      <c r="D969" s="14" t="s">
        <v>1400</v>
      </c>
      <c r="E969" s="14" t="s">
        <v>77</v>
      </c>
      <c r="F969" s="38">
        <f>VLOOKUP(C969,'[3]청소년용 전자책'!$A$4:$E$1521,2,0)</f>
        <v>15840</v>
      </c>
      <c r="G969" s="11">
        <f>VLOOKUP(C969,'[3]청소년용 전자책'!$A$4:$E$1521,3,0)</f>
        <v>1</v>
      </c>
      <c r="H969" s="7">
        <v>15840</v>
      </c>
      <c r="I969" s="11" t="str">
        <f>VLOOKUP(C969,'[3]청소년용 전자책'!$A$4:$E$1521,4,0)</f>
        <v>4801188912163</v>
      </c>
      <c r="J969" s="11" t="s">
        <v>1322</v>
      </c>
      <c r="K969" s="11" t="str">
        <f>VLOOKUP(C969,'[3]청소년용 전자책'!$A$4:$E$1521,5,0)</f>
        <v>kEPUB</v>
      </c>
    </row>
    <row r="970" spans="1:11" s="6" customFormat="1" ht="24.75" customHeight="1">
      <c r="A970" s="18">
        <v>967</v>
      </c>
      <c r="B970" s="11" t="s">
        <v>53</v>
      </c>
      <c r="C970" s="14" t="s">
        <v>3515</v>
      </c>
      <c r="D970" s="14" t="s">
        <v>262</v>
      </c>
      <c r="E970" s="14" t="s">
        <v>4139</v>
      </c>
      <c r="F970" s="38">
        <f>VLOOKUP(C970,'[3]청소년용 전자책'!$A$4:$E$1521,2,0)</f>
        <v>28440</v>
      </c>
      <c r="G970" s="11">
        <f>VLOOKUP(C970,'[3]청소년용 전자책'!$A$4:$E$1521,3,0)</f>
        <v>1</v>
      </c>
      <c r="H970" s="7">
        <v>28440</v>
      </c>
      <c r="I970" s="11" t="str">
        <f>VLOOKUP(C970,'[3]청소년용 전자책'!$A$4:$E$1521,4,0)</f>
        <v>4801195865469</v>
      </c>
      <c r="J970" s="11" t="s">
        <v>1322</v>
      </c>
      <c r="K970" s="11" t="str">
        <f>VLOOKUP(C970,'[3]청소년용 전자책'!$A$4:$E$1521,5,0)</f>
        <v>kEPUB</v>
      </c>
    </row>
    <row r="971" spans="1:11" s="6" customFormat="1" ht="24.75" customHeight="1">
      <c r="A971" s="11">
        <v>968</v>
      </c>
      <c r="B971" s="11" t="s">
        <v>53</v>
      </c>
      <c r="C971" s="14" t="s">
        <v>3545</v>
      </c>
      <c r="D971" s="14" t="s">
        <v>262</v>
      </c>
      <c r="E971" s="14" t="s">
        <v>4139</v>
      </c>
      <c r="F971" s="38">
        <f>VLOOKUP(C971,'[3]청소년용 전자책'!$A$4:$E$1521,2,0)</f>
        <v>28440</v>
      </c>
      <c r="G971" s="11">
        <f>VLOOKUP(C971,'[3]청소년용 전자책'!$A$4:$E$1521,3,0)</f>
        <v>1</v>
      </c>
      <c r="H971" s="7">
        <v>28440</v>
      </c>
      <c r="I971" s="11" t="str">
        <f>VLOOKUP(C971,'[3]청소년용 전자책'!$A$4:$E$1521,4,0)</f>
        <v>4801195865476</v>
      </c>
      <c r="J971" s="11" t="s">
        <v>1322</v>
      </c>
      <c r="K971" s="11" t="str">
        <f>VLOOKUP(C971,'[3]청소년용 전자책'!$A$4:$E$1521,5,0)</f>
        <v>kEPUB</v>
      </c>
    </row>
    <row r="972" spans="1:11" s="6" customFormat="1" ht="24.75" customHeight="1">
      <c r="A972" s="18">
        <v>969</v>
      </c>
      <c r="B972" s="11" t="s">
        <v>53</v>
      </c>
      <c r="C972" s="14" t="s">
        <v>3629</v>
      </c>
      <c r="D972" s="14" t="s">
        <v>262</v>
      </c>
      <c r="E972" s="14" t="s">
        <v>4139</v>
      </c>
      <c r="F972" s="38">
        <f>VLOOKUP(C972,'[3]청소년용 전자책'!$A$4:$E$1521,2,0)</f>
        <v>28440</v>
      </c>
      <c r="G972" s="11">
        <f>VLOOKUP(C972,'[3]청소년용 전자책'!$A$4:$E$1521,3,0)</f>
        <v>1</v>
      </c>
      <c r="H972" s="7">
        <v>28440</v>
      </c>
      <c r="I972" s="11" t="str">
        <f>VLOOKUP(C972,'[3]청소년용 전자책'!$A$4:$E$1521,4,0)</f>
        <v>4801195865483</v>
      </c>
      <c r="J972" s="11" t="s">
        <v>1322</v>
      </c>
      <c r="K972" s="11" t="str">
        <f>VLOOKUP(C972,'[3]청소년용 전자책'!$A$4:$E$1521,5,0)</f>
        <v>kEPUB</v>
      </c>
    </row>
    <row r="973" spans="1:11" s="6" customFormat="1" ht="24.75" customHeight="1">
      <c r="A973" s="11">
        <v>970</v>
      </c>
      <c r="B973" s="11" t="s">
        <v>53</v>
      </c>
      <c r="C973" s="14" t="s">
        <v>3203</v>
      </c>
      <c r="D973" s="14" t="s">
        <v>4678</v>
      </c>
      <c r="E973" s="14" t="s">
        <v>59</v>
      </c>
      <c r="F973" s="38">
        <f>VLOOKUP(C973,'[3]청소년용 전자책'!$A$4:$E$1521,2,0)</f>
        <v>17280</v>
      </c>
      <c r="G973" s="11">
        <f>VLOOKUP(C973,'[3]청소년용 전자책'!$A$4:$E$1521,3,0)</f>
        <v>2</v>
      </c>
      <c r="H973" s="7">
        <v>34560</v>
      </c>
      <c r="I973" s="11" t="str">
        <f>VLOOKUP(C973,'[3]청소년용 전자책'!$A$4:$E$1521,4,0)</f>
        <v>4808958288466</v>
      </c>
      <c r="J973" s="11" t="s">
        <v>1322</v>
      </c>
      <c r="K973" s="11" t="str">
        <f>VLOOKUP(C973,'[3]청소년용 전자책'!$A$4:$E$1521,5,0)</f>
        <v>kEPUB</v>
      </c>
    </row>
    <row r="974" spans="1:11" s="6" customFormat="1" ht="24.75" customHeight="1">
      <c r="A974" s="11">
        <v>971</v>
      </c>
      <c r="B974" s="11" t="s">
        <v>53</v>
      </c>
      <c r="C974" s="14" t="s">
        <v>2947</v>
      </c>
      <c r="D974" s="14" t="s">
        <v>1379</v>
      </c>
      <c r="E974" s="14" t="s">
        <v>1472</v>
      </c>
      <c r="F974" s="38">
        <f>VLOOKUP(C974,'[3]청소년용 전자책'!$A$4:$E$1521,2,0)</f>
        <v>20160</v>
      </c>
      <c r="G974" s="11">
        <f>VLOOKUP(C974,'[3]청소년용 전자책'!$A$4:$E$1521,3,0)</f>
        <v>1</v>
      </c>
      <c r="H974" s="7">
        <v>20160</v>
      </c>
      <c r="I974" s="11" t="str">
        <f>VLOOKUP(C974,'[3]청소년용 전자책'!$A$4:$E$1521,4,0)</f>
        <v>4801189451029</v>
      </c>
      <c r="J974" s="11" t="s">
        <v>1322</v>
      </c>
      <c r="K974" s="11" t="str">
        <f>VLOOKUP(C974,'[3]청소년용 전자책'!$A$4:$E$1521,5,0)</f>
        <v>kEPUB</v>
      </c>
    </row>
    <row r="975" spans="1:11" s="6" customFormat="1" ht="24.75" customHeight="1">
      <c r="A975" s="11">
        <v>972</v>
      </c>
      <c r="B975" s="11" t="s">
        <v>53</v>
      </c>
      <c r="C975" s="14" t="s">
        <v>2694</v>
      </c>
      <c r="D975" s="14" t="s">
        <v>4140</v>
      </c>
      <c r="E975" s="14" t="s">
        <v>4141</v>
      </c>
      <c r="F975" s="38">
        <f>VLOOKUP(C975,'[3]청소년용 전자책'!$A$4:$E$1521,2,0)</f>
        <v>21600</v>
      </c>
      <c r="G975" s="11">
        <f>VLOOKUP(C975,'[3]청소년용 전자책'!$A$4:$E$1521,3,0)</f>
        <v>1</v>
      </c>
      <c r="H975" s="7">
        <v>21600</v>
      </c>
      <c r="I975" s="11" t="str">
        <f>VLOOKUP(C975,'[3]청소년용 전자책'!$A$4:$E$1521,4,0)</f>
        <v>4801196753475</v>
      </c>
      <c r="J975" s="11" t="s">
        <v>1322</v>
      </c>
      <c r="K975" s="11" t="str">
        <f>VLOOKUP(C975,'[3]청소년용 전자책'!$A$4:$E$1521,5,0)</f>
        <v>kEPUB</v>
      </c>
    </row>
    <row r="976" spans="1:11" s="6" customFormat="1" ht="24.75" customHeight="1">
      <c r="A976" s="18">
        <v>973</v>
      </c>
      <c r="B976" s="11" t="s">
        <v>53</v>
      </c>
      <c r="C976" s="14" t="s">
        <v>3361</v>
      </c>
      <c r="D976" s="14" t="s">
        <v>4693</v>
      </c>
      <c r="E976" s="14" t="s">
        <v>720</v>
      </c>
      <c r="F976" s="38">
        <f>VLOOKUP(C976,'[3]청소년용 전자책'!$A$4:$E$1521,2,0)</f>
        <v>16380</v>
      </c>
      <c r="G976" s="11">
        <f>VLOOKUP(C976,'[3]청소년용 전자책'!$A$4:$E$1521,3,0)</f>
        <v>1</v>
      </c>
      <c r="H976" s="7">
        <v>16380</v>
      </c>
      <c r="I976" s="11" t="str">
        <f>VLOOKUP(C976,'[3]청소년용 전자책'!$A$4:$E$1521,4,0)</f>
        <v>4801156331521</v>
      </c>
      <c r="J976" s="11" t="s">
        <v>1322</v>
      </c>
      <c r="K976" s="11" t="str">
        <f>VLOOKUP(C976,'[3]청소년용 전자책'!$A$4:$E$1521,5,0)</f>
        <v>kEPUB</v>
      </c>
    </row>
    <row r="977" spans="1:11" s="6" customFormat="1" ht="24.75" customHeight="1">
      <c r="A977" s="18">
        <v>974</v>
      </c>
      <c r="B977" s="11" t="s">
        <v>53</v>
      </c>
      <c r="C977" s="14" t="s">
        <v>3206</v>
      </c>
      <c r="D977" s="14" t="s">
        <v>4696</v>
      </c>
      <c r="E977" s="14" t="s">
        <v>4077</v>
      </c>
      <c r="F977" s="38">
        <f>VLOOKUP(C977,'[3]청소년용 전자책'!$A$4:$E$1521,2,0)</f>
        <v>18900</v>
      </c>
      <c r="G977" s="11">
        <f>VLOOKUP(C977,'[3]청소년용 전자책'!$A$4:$E$1521,3,0)</f>
        <v>1</v>
      </c>
      <c r="H977" s="7">
        <v>18900</v>
      </c>
      <c r="I977" s="11" t="str">
        <f>VLOOKUP(C977,'[3]청소년용 전자책'!$A$4:$E$1521,4,0)</f>
        <v>4808962912821</v>
      </c>
      <c r="J977" s="11" t="s">
        <v>1322</v>
      </c>
      <c r="K977" s="11" t="str">
        <f>VLOOKUP(C977,'[3]청소년용 전자책'!$A$4:$E$1521,5,0)</f>
        <v>kPDF+kEPUB</v>
      </c>
    </row>
    <row r="978" spans="1:11" s="6" customFormat="1" ht="24.75" customHeight="1">
      <c r="A978" s="18">
        <v>975</v>
      </c>
      <c r="B978" s="11" t="s">
        <v>53</v>
      </c>
      <c r="C978" s="14" t="s">
        <v>3264</v>
      </c>
      <c r="D978" s="14" t="s">
        <v>4056</v>
      </c>
      <c r="E978" s="14" t="s">
        <v>59</v>
      </c>
      <c r="F978" s="38">
        <f>VLOOKUP(C978,'[3]청소년용 전자책'!$A$4:$E$1521,2,0)</f>
        <v>12240</v>
      </c>
      <c r="G978" s="11">
        <f>VLOOKUP(C978,'[3]청소년용 전자책'!$A$4:$E$1521,3,0)</f>
        <v>2</v>
      </c>
      <c r="H978" s="7">
        <v>24480</v>
      </c>
      <c r="I978" s="11" t="str">
        <f>VLOOKUP(C978,'[3]청소년용 전자책'!$A$4:$E$1521,4,0)</f>
        <v>4808958284703</v>
      </c>
      <c r="J978" s="11" t="s">
        <v>1322</v>
      </c>
      <c r="K978" s="11" t="str">
        <f>VLOOKUP(C978,'[3]청소년용 전자책'!$A$4:$E$1521,5,0)</f>
        <v>kEPUB</v>
      </c>
    </row>
    <row r="979" spans="1:11" s="6" customFormat="1" ht="24.75" customHeight="1">
      <c r="A979" s="11">
        <v>976</v>
      </c>
      <c r="B979" s="11" t="s">
        <v>53</v>
      </c>
      <c r="C979" s="14" t="s">
        <v>2530</v>
      </c>
      <c r="D979" s="14" t="s">
        <v>945</v>
      </c>
      <c r="E979" s="14" t="s">
        <v>720</v>
      </c>
      <c r="F979" s="38">
        <f>VLOOKUP(C979,'[3]청소년용 전자책'!$A$4:$E$1521,2,0)</f>
        <v>17640</v>
      </c>
      <c r="G979" s="11">
        <f>VLOOKUP(C979,'[3]청소년용 전자책'!$A$4:$E$1521,3,0)</f>
        <v>1</v>
      </c>
      <c r="H979" s="7">
        <v>17640</v>
      </c>
      <c r="I979" s="11" t="str">
        <f>VLOOKUP(C979,'[3]청소년용 전자책'!$A$4:$E$1521,4,0)</f>
        <v>4801156332658</v>
      </c>
      <c r="J979" s="11" t="s">
        <v>1322</v>
      </c>
      <c r="K979" s="11" t="str">
        <f>VLOOKUP(C979,'[3]청소년용 전자책'!$A$4:$E$1521,5,0)</f>
        <v>kEPUB</v>
      </c>
    </row>
    <row r="980" spans="1:11" s="6" customFormat="1" ht="24.75" customHeight="1">
      <c r="A980" s="18">
        <v>977</v>
      </c>
      <c r="B980" s="11" t="s">
        <v>53</v>
      </c>
      <c r="C980" s="14" t="s">
        <v>3569</v>
      </c>
      <c r="D980" s="14" t="s">
        <v>4170</v>
      </c>
      <c r="E980" s="14" t="s">
        <v>720</v>
      </c>
      <c r="F980" s="38">
        <f>VLOOKUP(C980,'[3]청소년용 전자책'!$A$4:$E$1521,2,0)</f>
        <v>17640</v>
      </c>
      <c r="G980" s="11">
        <f>VLOOKUP(C980,'[3]청소년용 전자책'!$A$4:$E$1521,3,0)</f>
        <v>1</v>
      </c>
      <c r="H980" s="7">
        <v>17640</v>
      </c>
      <c r="I980" s="11" t="str">
        <f>VLOOKUP(C980,'[3]청소년용 전자책'!$A$4:$E$1521,4,0)</f>
        <v>4801156331897</v>
      </c>
      <c r="J980" s="11" t="s">
        <v>1322</v>
      </c>
      <c r="K980" s="11" t="str">
        <f>VLOOKUP(C980,'[3]청소년용 전자책'!$A$4:$E$1521,5,0)</f>
        <v>kEPUB</v>
      </c>
    </row>
    <row r="981" spans="1:11" s="6" customFormat="1" ht="24.75" customHeight="1">
      <c r="A981" s="11">
        <v>978</v>
      </c>
      <c r="B981" s="11" t="s">
        <v>53</v>
      </c>
      <c r="C981" s="14" t="s">
        <v>3225</v>
      </c>
      <c r="D981" s="14" t="s">
        <v>1327</v>
      </c>
      <c r="E981" s="14" t="s">
        <v>4683</v>
      </c>
      <c r="F981" s="38">
        <f>VLOOKUP(C981,'[3]청소년용 전자책'!$A$4:$E$1521,2,0)</f>
        <v>18650</v>
      </c>
      <c r="G981" s="11">
        <f>VLOOKUP(C981,'[3]청소년용 전자책'!$A$4:$E$1521,3,0)</f>
        <v>1</v>
      </c>
      <c r="H981" s="7">
        <v>18650</v>
      </c>
      <c r="I981" s="11" t="str">
        <f>VLOOKUP(C981,'[3]청소년용 전자책'!$A$4:$E$1521,4,0)</f>
        <v>4808997943333</v>
      </c>
      <c r="J981" s="11" t="s">
        <v>1322</v>
      </c>
      <c r="K981" s="11" t="str">
        <f>VLOOKUP(C981,'[3]청소년용 전자책'!$A$4:$E$1521,5,0)</f>
        <v>kEPUB</v>
      </c>
    </row>
    <row r="982" spans="1:11" s="6" customFormat="1" ht="24.75" customHeight="1">
      <c r="A982" s="11">
        <v>979</v>
      </c>
      <c r="B982" s="11" t="s">
        <v>53</v>
      </c>
      <c r="C982" s="14" t="s">
        <v>2776</v>
      </c>
      <c r="D982" s="14" t="s">
        <v>4032</v>
      </c>
      <c r="E982" s="14" t="s">
        <v>644</v>
      </c>
      <c r="F982" s="38">
        <f>VLOOKUP(C982,'[3]청소년용 전자책'!$A$4:$E$1521,2,0)</f>
        <v>15120</v>
      </c>
      <c r="G982" s="11">
        <f>VLOOKUP(C982,'[3]청소년용 전자책'!$A$4:$E$1521,3,0)</f>
        <v>1</v>
      </c>
      <c r="H982" s="7">
        <v>15120</v>
      </c>
      <c r="I982" s="11" t="str">
        <f>VLOOKUP(C982,'[3]청소년용 전자책'!$A$4:$E$1521,4,0)</f>
        <v>4801160403733</v>
      </c>
      <c r="J982" s="11" t="s">
        <v>1322</v>
      </c>
      <c r="K982" s="11" t="str">
        <f>VLOOKUP(C982,'[3]청소년용 전자책'!$A$4:$E$1521,5,0)</f>
        <v>kEPUB</v>
      </c>
    </row>
    <row r="983" spans="1:11" s="6" customFormat="1" ht="24.75" customHeight="1">
      <c r="A983" s="11">
        <v>980</v>
      </c>
      <c r="B983" s="11" t="s">
        <v>53</v>
      </c>
      <c r="C983" s="14" t="s">
        <v>3495</v>
      </c>
      <c r="D983" s="14" t="s">
        <v>4176</v>
      </c>
      <c r="E983" s="14" t="s">
        <v>178</v>
      </c>
      <c r="F983" s="38">
        <f>VLOOKUP(C983,'[3]청소년용 전자책'!$A$4:$E$1521,2,0)</f>
        <v>19910</v>
      </c>
      <c r="G983" s="11">
        <f>VLOOKUP(C983,'[3]청소년용 전자책'!$A$4:$E$1521,3,0)</f>
        <v>1</v>
      </c>
      <c r="H983" s="7">
        <v>19910</v>
      </c>
      <c r="I983" s="11" t="str">
        <f>VLOOKUP(C983,'[3]청소년용 전자책'!$A$4:$E$1521,4,0)</f>
        <v>4801186650395</v>
      </c>
      <c r="J983" s="11" t="s">
        <v>1322</v>
      </c>
      <c r="K983" s="11" t="str">
        <f>VLOOKUP(C983,'[3]청소년용 전자책'!$A$4:$E$1521,5,0)</f>
        <v>kPDF</v>
      </c>
    </row>
    <row r="984" spans="1:11" s="6" customFormat="1" ht="24.75" customHeight="1">
      <c r="A984" s="18">
        <v>981</v>
      </c>
      <c r="B984" s="11" t="s">
        <v>53</v>
      </c>
      <c r="C984" s="14" t="s">
        <v>3256</v>
      </c>
      <c r="D984" s="14" t="s">
        <v>4695</v>
      </c>
      <c r="E984" s="14" t="s">
        <v>632</v>
      </c>
      <c r="F984" s="38">
        <f>VLOOKUP(C984,'[3]청소년용 전자책'!$A$4:$E$1521,2,0)</f>
        <v>14870</v>
      </c>
      <c r="G984" s="11">
        <f>VLOOKUP(C984,'[3]청소년용 전자책'!$A$4:$E$1521,3,0)</f>
        <v>1</v>
      </c>
      <c r="H984" s="7">
        <v>14870</v>
      </c>
      <c r="I984" s="11" t="str">
        <f>VLOOKUP(C984,'[3]청소년용 전자책'!$A$4:$E$1521,4,0)</f>
        <v>4808974838041</v>
      </c>
      <c r="J984" s="11" t="s">
        <v>1322</v>
      </c>
      <c r="K984" s="11" t="str">
        <f>VLOOKUP(C984,'[3]청소년용 전자책'!$A$4:$E$1521,5,0)</f>
        <v>kEPUB</v>
      </c>
    </row>
    <row r="985" spans="1:11" s="6" customFormat="1" ht="24.75" customHeight="1">
      <c r="A985" s="18">
        <v>982</v>
      </c>
      <c r="B985" s="11" t="s">
        <v>53</v>
      </c>
      <c r="C985" s="14" t="s">
        <v>1841</v>
      </c>
      <c r="D985" s="14" t="s">
        <v>4045</v>
      </c>
      <c r="E985" s="14" t="s">
        <v>5118</v>
      </c>
      <c r="F985" s="38">
        <f>VLOOKUP(C985,'[3]청소년용 전자책'!$A$4:$E$1521,2,0)</f>
        <v>16200</v>
      </c>
      <c r="G985" s="11">
        <f>VLOOKUP(C985,'[3]청소년용 전자책'!$A$4:$E$1521,3,0)</f>
        <v>1</v>
      </c>
      <c r="H985" s="7">
        <v>16200</v>
      </c>
      <c r="I985" s="11" t="str">
        <f>VLOOKUP(C985,'[3]청소년용 전자책'!$A$4:$E$1521,4,0)</f>
        <v>4808977151628</v>
      </c>
      <c r="J985" s="11" t="s">
        <v>5119</v>
      </c>
      <c r="K985" s="11" t="str">
        <f>VLOOKUP(C985,'[3]청소년용 전자책'!$A$4:$E$1521,5,0)</f>
        <v>kPDF</v>
      </c>
    </row>
    <row r="986" spans="1:11" s="6" customFormat="1" ht="24.75" customHeight="1">
      <c r="A986" s="18">
        <v>983</v>
      </c>
      <c r="B986" s="11" t="s">
        <v>53</v>
      </c>
      <c r="C986" s="14" t="s">
        <v>2885</v>
      </c>
      <c r="D986" s="14" t="s">
        <v>1454</v>
      </c>
      <c r="E986" s="14" t="s">
        <v>178</v>
      </c>
      <c r="F986" s="38">
        <f>VLOOKUP(C986,'[3]청소년용 전자책'!$A$4:$E$1521,2,0)</f>
        <v>17390</v>
      </c>
      <c r="G986" s="11">
        <f>VLOOKUP(C986,'[3]청소년용 전자책'!$A$4:$E$1521,3,0)</f>
        <v>1</v>
      </c>
      <c r="H986" s="7">
        <v>17390</v>
      </c>
      <c r="I986" s="11" t="str">
        <f>VLOOKUP(C986,'[3]청소년용 전자책'!$A$4:$E$1521,4,0)</f>
        <v>4801186650890</v>
      </c>
      <c r="J986" s="11" t="s">
        <v>673</v>
      </c>
      <c r="K986" s="11" t="str">
        <f>VLOOKUP(C986,'[3]청소년용 전자책'!$A$4:$E$1521,5,0)</f>
        <v>kEPUB</v>
      </c>
    </row>
    <row r="987" spans="1:11" s="6" customFormat="1" ht="24.75" customHeight="1">
      <c r="A987" s="11">
        <v>984</v>
      </c>
      <c r="B987" s="11" t="s">
        <v>53</v>
      </c>
      <c r="C987" s="14" t="s">
        <v>3209</v>
      </c>
      <c r="D987" s="14" t="s">
        <v>4076</v>
      </c>
      <c r="E987" s="14" t="s">
        <v>1323</v>
      </c>
      <c r="F987" s="38">
        <f>VLOOKUP(C987,'[3]청소년용 전자책'!$A$4:$E$1521,2,0)</f>
        <v>13500</v>
      </c>
      <c r="G987" s="11">
        <f>VLOOKUP(C987,'[3]청소년용 전자책'!$A$4:$E$1521,3,0)</f>
        <v>1</v>
      </c>
      <c r="H987" s="7">
        <v>13500</v>
      </c>
      <c r="I987" s="11" t="str">
        <f>VLOOKUP(C987,'[3]청소년용 전자책'!$A$4:$E$1521,4,0)</f>
        <v>4801186592046</v>
      </c>
      <c r="J987" s="11" t="s">
        <v>673</v>
      </c>
      <c r="K987" s="11" t="str">
        <f>VLOOKUP(C987,'[3]청소년용 전자책'!$A$4:$E$1521,5,0)</f>
        <v>kEPUB</v>
      </c>
    </row>
    <row r="988" spans="1:11" s="6" customFormat="1" ht="24.75" customHeight="1">
      <c r="A988" s="18">
        <v>985</v>
      </c>
      <c r="B988" s="11" t="s">
        <v>53</v>
      </c>
      <c r="C988" s="14" t="s">
        <v>2504</v>
      </c>
      <c r="D988" s="14" t="s">
        <v>4911</v>
      </c>
      <c r="E988" s="14" t="s">
        <v>77</v>
      </c>
      <c r="F988" s="38">
        <f>VLOOKUP(C988,'[3]청소년용 전자책'!$A$4:$E$1521,2,0)</f>
        <v>15120</v>
      </c>
      <c r="G988" s="11">
        <f>VLOOKUP(C988,'[3]청소년용 전자책'!$A$4:$E$1521,3,0)</f>
        <v>1</v>
      </c>
      <c r="H988" s="7">
        <v>15120</v>
      </c>
      <c r="I988" s="11" t="str">
        <f>VLOOKUP(C988,'[3]청소년용 전자책'!$A$4:$E$1521,4,0)</f>
        <v>4801188912538</v>
      </c>
      <c r="J988" s="11" t="s">
        <v>673</v>
      </c>
      <c r="K988" s="11" t="str">
        <f>VLOOKUP(C988,'[3]청소년용 전자책'!$A$4:$E$1521,5,0)</f>
        <v>kEPUB</v>
      </c>
    </row>
    <row r="989" spans="1:11" s="6" customFormat="1" ht="24.75" customHeight="1">
      <c r="A989" s="11">
        <v>986</v>
      </c>
      <c r="B989" s="11" t="s">
        <v>53</v>
      </c>
      <c r="C989" s="14" t="s">
        <v>2351</v>
      </c>
      <c r="D989" s="14" t="s">
        <v>4905</v>
      </c>
      <c r="E989" s="14" t="s">
        <v>678</v>
      </c>
      <c r="F989" s="38">
        <f>VLOOKUP(C989,'[3]청소년용 전자책'!$A$4:$E$1521,2,0)</f>
        <v>17640</v>
      </c>
      <c r="G989" s="11">
        <f>VLOOKUP(C989,'[3]청소년용 전자책'!$A$4:$E$1521,3,0)</f>
        <v>1</v>
      </c>
      <c r="H989" s="7">
        <v>17640</v>
      </c>
      <c r="I989" s="11" t="str">
        <f>VLOOKUP(C989,'[3]청소년용 전자책'!$A$4:$E$1521,4,0)</f>
        <v>4808954439756</v>
      </c>
      <c r="J989" s="11" t="s">
        <v>673</v>
      </c>
      <c r="K989" s="11" t="str">
        <f>VLOOKUP(C989,'[3]청소년용 전자책'!$A$4:$E$1521,5,0)</f>
        <v>kEPUB</v>
      </c>
    </row>
    <row r="990" spans="1:11" s="6" customFormat="1" ht="24.75" customHeight="1">
      <c r="A990" s="11">
        <v>987</v>
      </c>
      <c r="B990" s="11" t="s">
        <v>53</v>
      </c>
      <c r="C990" s="14" t="s">
        <v>3228</v>
      </c>
      <c r="D990" s="14" t="s">
        <v>4070</v>
      </c>
      <c r="E990" s="14" t="s">
        <v>678</v>
      </c>
      <c r="F990" s="38">
        <f>VLOOKUP(C990,'[3]청소년용 전자책'!$A$4:$E$1521,2,0)</f>
        <v>14040</v>
      </c>
      <c r="G990" s="11">
        <f>VLOOKUP(C990,'[3]청소년용 전자책'!$A$4:$E$1521,3,0)</f>
        <v>1</v>
      </c>
      <c r="H990" s="7">
        <v>14040</v>
      </c>
      <c r="I990" s="11" t="str">
        <f>VLOOKUP(C990,'[3]청소년용 전자책'!$A$4:$E$1521,4,0)</f>
        <v>4808954431989</v>
      </c>
      <c r="J990" s="11" t="s">
        <v>673</v>
      </c>
      <c r="K990" s="11" t="str">
        <f>VLOOKUP(C990,'[3]청소년용 전자책'!$A$4:$E$1521,5,0)</f>
        <v>kEPUB</v>
      </c>
    </row>
    <row r="991" spans="1:11" s="6" customFormat="1" ht="24.75" customHeight="1">
      <c r="A991" s="11">
        <v>988</v>
      </c>
      <c r="B991" s="11" t="s">
        <v>53</v>
      </c>
      <c r="C991" s="14" t="s">
        <v>2883</v>
      </c>
      <c r="D991" s="14" t="s">
        <v>4913</v>
      </c>
      <c r="E991" s="14" t="s">
        <v>539</v>
      </c>
      <c r="F991" s="38">
        <f>VLOOKUP(C991,'[3]청소년용 전자책'!$A$4:$E$1521,2,0)</f>
        <v>35280</v>
      </c>
      <c r="G991" s="11">
        <f>VLOOKUP(C991,'[3]청소년용 전자책'!$A$4:$E$1521,3,0)</f>
        <v>2</v>
      </c>
      <c r="H991" s="7">
        <v>70560</v>
      </c>
      <c r="I991" s="11" t="str">
        <f>VLOOKUP(C991,'[3]청소년용 전자책'!$A$4:$E$1521,4,0)</f>
        <v>4801130630114</v>
      </c>
      <c r="J991" s="11" t="s">
        <v>673</v>
      </c>
      <c r="K991" s="11" t="str">
        <f>VLOOKUP(C991,'[3]청소년용 전자책'!$A$4:$E$1521,5,0)</f>
        <v>kEPUB</v>
      </c>
    </row>
    <row r="992" spans="1:11" s="6" customFormat="1" ht="24.75" customHeight="1">
      <c r="A992" s="18">
        <v>989</v>
      </c>
      <c r="B992" s="11" t="s">
        <v>53</v>
      </c>
      <c r="C992" s="14" t="s">
        <v>2717</v>
      </c>
      <c r="D992" s="14" t="s">
        <v>4142</v>
      </c>
      <c r="E992" s="14" t="s">
        <v>4143</v>
      </c>
      <c r="F992" s="38">
        <f>VLOOKUP(C992,'[3]청소년용 전자책'!$A$4:$E$1521,2,0)</f>
        <v>18000</v>
      </c>
      <c r="G992" s="11">
        <f>VLOOKUP(C992,'[3]청소년용 전자책'!$A$4:$E$1521,3,0)</f>
        <v>1</v>
      </c>
      <c r="H992" s="7">
        <v>18000</v>
      </c>
      <c r="I992" s="11" t="str">
        <f>VLOOKUP(C992,'[3]청소년용 전자책'!$A$4:$E$1521,4,0)</f>
        <v>4801190082441</v>
      </c>
      <c r="J992" s="11" t="s">
        <v>673</v>
      </c>
      <c r="K992" s="11" t="str">
        <f>VLOOKUP(C992,'[3]청소년용 전자책'!$A$4:$E$1521,5,0)</f>
        <v>kPDF</v>
      </c>
    </row>
    <row r="993" spans="1:11" s="6" customFormat="1" ht="24.75" customHeight="1">
      <c r="A993" s="18">
        <v>990</v>
      </c>
      <c r="B993" s="11" t="s">
        <v>53</v>
      </c>
      <c r="C993" s="14" t="s">
        <v>3715</v>
      </c>
      <c r="D993" s="14" t="s">
        <v>1494</v>
      </c>
      <c r="E993" s="14" t="s">
        <v>59</v>
      </c>
      <c r="F993" s="38">
        <f>VLOOKUP(C993,'[3]청소년용 전자책'!$A$4:$E$1521,2,0)</f>
        <v>13860</v>
      </c>
      <c r="G993" s="11">
        <f>VLOOKUP(C993,'[3]청소년용 전자책'!$A$4:$E$1521,3,0)</f>
        <v>2</v>
      </c>
      <c r="H993" s="7">
        <v>27720</v>
      </c>
      <c r="I993" s="11" t="str">
        <f>VLOOKUP(C993,'[3]청소년용 전자책'!$A$4:$E$1521,4,0)</f>
        <v>4801160943796</v>
      </c>
      <c r="J993" s="11" t="s">
        <v>673</v>
      </c>
      <c r="K993" s="11" t="str">
        <f>VLOOKUP(C993,'[3]청소년용 전자책'!$A$4:$E$1521,5,0)</f>
        <v>kEPUB</v>
      </c>
    </row>
    <row r="994" spans="1:11" s="6" customFormat="1" ht="24.75" customHeight="1">
      <c r="A994" s="18">
        <v>991</v>
      </c>
      <c r="B994" s="11" t="s">
        <v>53</v>
      </c>
      <c r="C994" s="14" t="s">
        <v>3096</v>
      </c>
      <c r="D994" s="14" t="s">
        <v>4153</v>
      </c>
      <c r="E994" s="14" t="s">
        <v>235</v>
      </c>
      <c r="F994" s="38">
        <f>VLOOKUP(C994,'[3]청소년용 전자책'!$A$4:$E$1521,2,0)</f>
        <v>21060</v>
      </c>
      <c r="G994" s="11">
        <f>VLOOKUP(C994,'[3]청소년용 전자책'!$A$4:$E$1521,3,0)</f>
        <v>1</v>
      </c>
      <c r="H994" s="7">
        <v>21060</v>
      </c>
      <c r="I994" s="11" t="str">
        <f>VLOOKUP(C994,'[3]청소년용 전자책'!$A$4:$E$1521,4,0)</f>
        <v>4801190641303</v>
      </c>
      <c r="J994" s="11" t="s">
        <v>673</v>
      </c>
      <c r="K994" s="11" t="str">
        <f>VLOOKUP(C994,'[3]청소년용 전자책'!$A$4:$E$1521,5,0)</f>
        <v>kEPUB</v>
      </c>
    </row>
    <row r="995" spans="1:11" s="6" customFormat="1" ht="24.75" customHeight="1">
      <c r="A995" s="11">
        <v>992</v>
      </c>
      <c r="B995" s="11" t="s">
        <v>53</v>
      </c>
      <c r="C995" s="14" t="s">
        <v>2531</v>
      </c>
      <c r="D995" s="14" t="s">
        <v>4674</v>
      </c>
      <c r="E995" s="14" t="s">
        <v>720</v>
      </c>
      <c r="F995" s="38">
        <f>VLOOKUP(C995,'[3]청소년용 전자책'!$A$4:$E$1521,2,0)</f>
        <v>18270</v>
      </c>
      <c r="G995" s="11">
        <f>VLOOKUP(C995,'[3]청소년용 전자책'!$A$4:$E$1521,3,0)</f>
        <v>1</v>
      </c>
      <c r="H995" s="7">
        <v>18270</v>
      </c>
      <c r="I995" s="11" t="str">
        <f>VLOOKUP(C995,'[3]청소년용 전자책'!$A$4:$E$1521,4,0)</f>
        <v>4801156332665</v>
      </c>
      <c r="J995" s="11" t="s">
        <v>673</v>
      </c>
      <c r="K995" s="11" t="str">
        <f>VLOOKUP(C995,'[3]청소년용 전자책'!$A$4:$E$1521,5,0)</f>
        <v>kEPUB</v>
      </c>
    </row>
    <row r="996" spans="1:11" s="6" customFormat="1" ht="23.25" customHeight="1">
      <c r="A996" s="18">
        <v>993</v>
      </c>
      <c r="B996" s="11" t="s">
        <v>53</v>
      </c>
      <c r="C996" s="14" t="s">
        <v>2559</v>
      </c>
      <c r="D996" s="14" t="s">
        <v>1610</v>
      </c>
      <c r="E996" s="14" t="s">
        <v>1368</v>
      </c>
      <c r="F996" s="38">
        <f>VLOOKUP(C996,'[3]청소년용 전자책'!$A$4:$E$1521,2,0)</f>
        <v>17010</v>
      </c>
      <c r="G996" s="11">
        <f>VLOOKUP(C996,'[3]청소년용 전자책'!$A$4:$E$1521,3,0)</f>
        <v>1</v>
      </c>
      <c r="H996" s="7">
        <v>17010</v>
      </c>
      <c r="I996" s="11" t="str">
        <f>VLOOKUP(C996,'[3]청소년용 전자책'!$A$4:$E$1521,4,0)</f>
        <v>4801190275072</v>
      </c>
      <c r="J996" s="11" t="s">
        <v>673</v>
      </c>
      <c r="K996" s="11" t="str">
        <f>VLOOKUP(C996,'[3]청소년용 전자책'!$A$4:$E$1521,5,0)</f>
        <v>kEPUB</v>
      </c>
    </row>
    <row r="997" spans="1:11" s="6" customFormat="1" ht="24.75" customHeight="1">
      <c r="A997" s="11">
        <v>994</v>
      </c>
      <c r="B997" s="11" t="s">
        <v>53</v>
      </c>
      <c r="C997" s="14" t="s">
        <v>3127</v>
      </c>
      <c r="D997" s="14" t="s">
        <v>4154</v>
      </c>
      <c r="E997" s="14" t="s">
        <v>45</v>
      </c>
      <c r="F997" s="38">
        <f>VLOOKUP(C997,'[3]청소년용 전자책'!$A$4:$E$1521,2,0)</f>
        <v>21420</v>
      </c>
      <c r="G997" s="11">
        <f>VLOOKUP(C997,'[3]청소년용 전자책'!$A$4:$E$1521,3,0)</f>
        <v>1</v>
      </c>
      <c r="H997" s="7">
        <v>21420</v>
      </c>
      <c r="I997" s="11" t="str">
        <f>VLOOKUP(C997,'[3]청소년용 전자책'!$A$4:$E$1521,4,0)</f>
        <v>4801155813448</v>
      </c>
      <c r="J997" s="11" t="s">
        <v>673</v>
      </c>
      <c r="K997" s="11" t="str">
        <f>VLOOKUP(C997,'[3]청소년용 전자책'!$A$4:$E$1521,5,0)</f>
        <v>kEPUB</v>
      </c>
    </row>
    <row r="998" spans="1:11" s="6" customFormat="1" ht="24.75" customHeight="1">
      <c r="A998" s="11">
        <v>995</v>
      </c>
      <c r="B998" s="11" t="s">
        <v>53</v>
      </c>
      <c r="C998" s="14" t="s">
        <v>2393</v>
      </c>
      <c r="D998" s="14" t="s">
        <v>476</v>
      </c>
      <c r="E998" s="14" t="s">
        <v>77</v>
      </c>
      <c r="F998" s="38">
        <f>VLOOKUP(C998,'[3]청소년용 전자책'!$A$4:$E$1521,2,0)</f>
        <v>15120</v>
      </c>
      <c r="G998" s="11">
        <f>VLOOKUP(C998,'[3]청소년용 전자책'!$A$4:$E$1521,3,0)</f>
        <v>1</v>
      </c>
      <c r="H998" s="7">
        <v>15120</v>
      </c>
      <c r="I998" s="11" t="str">
        <f>VLOOKUP(C998,'[3]청소년용 전자책'!$A$4:$E$1521,4,0)</f>
        <v>4801188912446</v>
      </c>
      <c r="J998" s="11" t="s">
        <v>673</v>
      </c>
      <c r="K998" s="11" t="str">
        <f>VLOOKUP(C998,'[3]청소년용 전자책'!$A$4:$E$1521,5,0)</f>
        <v>kEPUB</v>
      </c>
    </row>
    <row r="999" spans="1:11" s="6" customFormat="1" ht="24.75" customHeight="1">
      <c r="A999" s="11">
        <v>996</v>
      </c>
      <c r="B999" s="11" t="s">
        <v>53</v>
      </c>
      <c r="C999" s="14" t="s">
        <v>2911</v>
      </c>
      <c r="D999" s="14" t="s">
        <v>945</v>
      </c>
      <c r="E999" s="14" t="s">
        <v>678</v>
      </c>
      <c r="F999" s="38">
        <f>VLOOKUP(C999,'[3]청소년용 전자책'!$A$4:$E$1521,2,0)</f>
        <v>17640</v>
      </c>
      <c r="G999" s="11">
        <f>VLOOKUP(C999,'[3]청소년용 전자책'!$A$4:$E$1521,3,0)</f>
        <v>1</v>
      </c>
      <c r="H999" s="7">
        <v>17640</v>
      </c>
      <c r="I999" s="11" t="str">
        <f>VLOOKUP(C999,'[3]청소년용 전자책'!$A$4:$E$1521,4,0)</f>
        <v>4808954442824</v>
      </c>
      <c r="J999" s="11" t="s">
        <v>673</v>
      </c>
      <c r="K999" s="11" t="str">
        <f>VLOOKUP(C999,'[3]청소년용 전자책'!$A$4:$E$1521,5,0)</f>
        <v>kEPUB</v>
      </c>
    </row>
    <row r="1000" spans="1:11" s="6" customFormat="1" ht="24.75" customHeight="1">
      <c r="A1000" s="18">
        <v>997</v>
      </c>
      <c r="B1000" s="11" t="s">
        <v>53</v>
      </c>
      <c r="C1000" s="14" t="s">
        <v>3215</v>
      </c>
      <c r="D1000" s="14" t="s">
        <v>1382</v>
      </c>
      <c r="E1000" s="14" t="s">
        <v>59</v>
      </c>
      <c r="F1000" s="38">
        <f>VLOOKUP(C1000,'[3]청소년용 전자책'!$A$4:$E$1521,2,0)</f>
        <v>12240</v>
      </c>
      <c r="G1000" s="11">
        <f>VLOOKUP(C1000,'[3]청소년용 전자책'!$A$4:$E$1521,3,0)</f>
        <v>2</v>
      </c>
      <c r="H1000" s="7">
        <v>24480</v>
      </c>
      <c r="I1000" s="11" t="str">
        <f>VLOOKUP(C1000,'[3]청소년용 전자책'!$A$4:$E$1521,4,0)</f>
        <v>4808958288978</v>
      </c>
      <c r="J1000" s="11" t="s">
        <v>673</v>
      </c>
      <c r="K1000" s="11" t="str">
        <f>VLOOKUP(C1000,'[3]청소년용 전자책'!$A$4:$E$1521,5,0)</f>
        <v>kEPUB</v>
      </c>
    </row>
    <row r="1001" spans="1:11" s="6" customFormat="1" ht="24.75" customHeight="1">
      <c r="A1001" s="18">
        <v>998</v>
      </c>
      <c r="B1001" s="11" t="s">
        <v>53</v>
      </c>
      <c r="C1001" s="14" t="s">
        <v>2105</v>
      </c>
      <c r="D1001" s="14" t="s">
        <v>4186</v>
      </c>
      <c r="E1001" s="14" t="s">
        <v>581</v>
      </c>
      <c r="F1001" s="38">
        <f>VLOOKUP(C1001,'[3]청소년용 전자책'!$A$4:$E$1521,2,0)</f>
        <v>18900</v>
      </c>
      <c r="G1001" s="11">
        <f>VLOOKUP(C1001,'[3]청소년용 전자책'!$A$4:$E$1521,3,0)</f>
        <v>1</v>
      </c>
      <c r="H1001" s="7">
        <v>18900</v>
      </c>
      <c r="I1001" s="11" t="str">
        <f>VLOOKUP(C1001,'[3]청소년용 전자책'!$A$4:$E$1521,4,0)</f>
        <v>4808974747862</v>
      </c>
      <c r="J1001" s="11" t="s">
        <v>673</v>
      </c>
      <c r="K1001" s="11" t="str">
        <f>VLOOKUP(C1001,'[3]청소년용 전자책'!$A$4:$E$1521,5,0)</f>
        <v>kPDF+kEPUB</v>
      </c>
    </row>
    <row r="1002" spans="1:11" s="6" customFormat="1" ht="24.75" customHeight="1">
      <c r="A1002" s="18">
        <v>999</v>
      </c>
      <c r="B1002" s="11" t="s">
        <v>53</v>
      </c>
      <c r="C1002" s="14" t="s">
        <v>2380</v>
      </c>
      <c r="D1002" s="14" t="s">
        <v>4070</v>
      </c>
      <c r="E1002" s="14" t="s">
        <v>678</v>
      </c>
      <c r="F1002" s="38">
        <f>VLOOKUP(C1002,'[3]청소년용 전자책'!$A$4:$E$1521,2,0)</f>
        <v>17390</v>
      </c>
      <c r="G1002" s="11">
        <f>VLOOKUP(C1002,'[3]청소년용 전자책'!$A$4:$E$1521,3,0)</f>
        <v>1</v>
      </c>
      <c r="H1002" s="7">
        <v>17390</v>
      </c>
      <c r="I1002" s="11" t="str">
        <f>VLOOKUP(C1002,'[3]청소년용 전자책'!$A$4:$E$1521,4,0)</f>
        <v>4808954439800</v>
      </c>
      <c r="J1002" s="11" t="s">
        <v>673</v>
      </c>
      <c r="K1002" s="11" t="str">
        <f>VLOOKUP(C1002,'[3]청소년용 전자책'!$A$4:$E$1521,5,0)</f>
        <v>kEPUB</v>
      </c>
    </row>
    <row r="1003" spans="1:11" s="6" customFormat="1" ht="24.75" customHeight="1">
      <c r="A1003" s="11">
        <v>1000</v>
      </c>
      <c r="B1003" s="11" t="s">
        <v>53</v>
      </c>
      <c r="C1003" s="14" t="s">
        <v>3166</v>
      </c>
      <c r="D1003" s="14" t="s">
        <v>4177</v>
      </c>
      <c r="E1003" s="14" t="s">
        <v>59</v>
      </c>
      <c r="F1003" s="38">
        <f>VLOOKUP(C1003,'[3]청소년용 전자책'!$A$4:$E$1521,2,0)</f>
        <v>17280</v>
      </c>
      <c r="G1003" s="11">
        <f>VLOOKUP(C1003,'[3]청소년용 전자책'!$A$4:$E$1521,3,0)</f>
        <v>2</v>
      </c>
      <c r="H1003" s="7">
        <v>34560</v>
      </c>
      <c r="I1003" s="11" t="str">
        <f>VLOOKUP(C1003,'[3]청소년용 전자책'!$A$4:$E$1521,4,0)</f>
        <v>4808958280064</v>
      </c>
      <c r="J1003" s="11" t="s">
        <v>673</v>
      </c>
      <c r="K1003" s="11" t="str">
        <f>VLOOKUP(C1003,'[3]청소년용 전자책'!$A$4:$E$1521,5,0)</f>
        <v>kEPUB</v>
      </c>
    </row>
    <row r="1004" spans="1:11" s="6" customFormat="1" ht="24.75" customHeight="1">
      <c r="A1004" s="18">
        <v>1001</v>
      </c>
      <c r="B1004" s="11" t="s">
        <v>53</v>
      </c>
      <c r="C1004" s="14" t="s">
        <v>2997</v>
      </c>
      <c r="D1004" s="14" t="s">
        <v>240</v>
      </c>
      <c r="E1004" s="14" t="s">
        <v>678</v>
      </c>
      <c r="F1004" s="38">
        <f>VLOOKUP(C1004,'[3]청소년용 전자책'!$A$4:$E$1521,2,0)</f>
        <v>17460</v>
      </c>
      <c r="G1004" s="11">
        <f>VLOOKUP(C1004,'[3]청소년용 전자책'!$A$4:$E$1521,3,0)</f>
        <v>1</v>
      </c>
      <c r="H1004" s="7">
        <v>17460</v>
      </c>
      <c r="I1004" s="11" t="str">
        <f>VLOOKUP(C1004,'[3]청소년용 전자책'!$A$4:$E$1521,4,0)</f>
        <v>4808954444866</v>
      </c>
      <c r="J1004" s="11" t="s">
        <v>673</v>
      </c>
      <c r="K1004" s="11" t="str">
        <f>VLOOKUP(C1004,'[3]청소년용 전자책'!$A$4:$E$1521,5,0)</f>
        <v>kEPUB</v>
      </c>
    </row>
    <row r="1005" spans="1:11" s="6" customFormat="1" ht="24.75" customHeight="1">
      <c r="A1005" s="11">
        <v>1002</v>
      </c>
      <c r="B1005" s="11" t="s">
        <v>53</v>
      </c>
      <c r="C1005" s="14" t="s">
        <v>2334</v>
      </c>
      <c r="D1005" s="14" t="s">
        <v>4904</v>
      </c>
      <c r="E1005" s="14" t="s">
        <v>104</v>
      </c>
      <c r="F1005" s="38">
        <f>VLOOKUP(C1005,'[3]청소년용 전자책'!$A$4:$E$1521,2,0)</f>
        <v>16200</v>
      </c>
      <c r="G1005" s="11">
        <f>VLOOKUP(C1005,'[3]청소년용 전자책'!$A$4:$E$1521,3,0)</f>
        <v>1</v>
      </c>
      <c r="H1005" s="7">
        <v>16200</v>
      </c>
      <c r="I1005" s="11" t="str">
        <f>VLOOKUP(C1005,'[3]청소년용 전자책'!$A$4:$E$1521,4,0)</f>
        <v>4801170262382</v>
      </c>
      <c r="J1005" s="11" t="s">
        <v>673</v>
      </c>
      <c r="K1005" s="11" t="str">
        <f>VLOOKUP(C1005,'[3]청소년용 전자책'!$A$4:$E$1521,5,0)</f>
        <v>kEPUB</v>
      </c>
    </row>
    <row r="1006" spans="1:11" s="6" customFormat="1" ht="24.75" customHeight="1">
      <c r="A1006" s="11">
        <v>1003</v>
      </c>
      <c r="B1006" s="11" t="s">
        <v>53</v>
      </c>
      <c r="C1006" s="14" t="s">
        <v>2657</v>
      </c>
      <c r="D1006" s="14" t="s">
        <v>1382</v>
      </c>
      <c r="E1006" s="14" t="s">
        <v>59</v>
      </c>
      <c r="F1006" s="38">
        <f>VLOOKUP(C1006,'[3]청소년용 전자책'!$A$4:$E$1521,2,0)</f>
        <v>15120</v>
      </c>
      <c r="G1006" s="11">
        <f>VLOOKUP(C1006,'[3]청소년용 전자책'!$A$4:$E$1521,3,0)</f>
        <v>2</v>
      </c>
      <c r="H1006" s="7">
        <v>30240</v>
      </c>
      <c r="I1006" s="11" t="str">
        <f>VLOOKUP(C1006,'[3]청소년용 전자책'!$A$4:$E$1521,4,0)</f>
        <v>4801160945295</v>
      </c>
      <c r="J1006" s="11" t="s">
        <v>673</v>
      </c>
      <c r="K1006" s="11" t="str">
        <f>VLOOKUP(C1006,'[3]청소년용 전자책'!$A$4:$E$1521,5,0)</f>
        <v>kEPUB</v>
      </c>
    </row>
    <row r="1007" spans="1:11" s="6" customFormat="1" ht="24.75" customHeight="1">
      <c r="A1007" s="11">
        <v>1004</v>
      </c>
      <c r="B1007" s="11" t="s">
        <v>53</v>
      </c>
      <c r="C1007" s="14" t="s">
        <v>2355</v>
      </c>
      <c r="D1007" s="14" t="s">
        <v>4056</v>
      </c>
      <c r="E1007" s="14" t="s">
        <v>59</v>
      </c>
      <c r="F1007" s="38">
        <f>VLOOKUP(C1007,'[3]청소년용 전자책'!$A$4:$E$1521,2,0)</f>
        <v>20160</v>
      </c>
      <c r="G1007" s="11">
        <f>VLOOKUP(C1007,'[3]청소년용 전자책'!$A$4:$E$1521,3,0)</f>
        <v>2</v>
      </c>
      <c r="H1007" s="7">
        <v>40320</v>
      </c>
      <c r="I1007" s="11" t="str">
        <f>VLOOKUP(C1007,'[3]청소년용 전자책'!$A$4:$E$1521,4,0)</f>
        <v>4801160944502</v>
      </c>
      <c r="J1007" s="11" t="s">
        <v>673</v>
      </c>
      <c r="K1007" s="11" t="str">
        <f>VLOOKUP(C1007,'[3]청소년용 전자책'!$A$4:$E$1521,5,0)</f>
        <v>kEPUB</v>
      </c>
    </row>
    <row r="1008" spans="1:11" s="6" customFormat="1" ht="24.75" customHeight="1">
      <c r="A1008" s="18">
        <v>1005</v>
      </c>
      <c r="B1008" s="11" t="s">
        <v>53</v>
      </c>
      <c r="C1008" s="14" t="s">
        <v>2318</v>
      </c>
      <c r="D1008" s="14" t="s">
        <v>4903</v>
      </c>
      <c r="E1008" s="14" t="s">
        <v>720</v>
      </c>
      <c r="F1008" s="38">
        <f>VLOOKUP(C1008,'[3]청소년용 전자책'!$A$4:$E$1521,2,0)</f>
        <v>17640</v>
      </c>
      <c r="G1008" s="11">
        <f>VLOOKUP(C1008,'[3]청소년용 전자책'!$A$4:$E$1521,3,0)</f>
        <v>1</v>
      </c>
      <c r="H1008" s="7">
        <v>17640</v>
      </c>
      <c r="I1008" s="11" t="str">
        <f>VLOOKUP(C1008,'[3]청소년용 전자책'!$A$4:$E$1521,4,0)</f>
        <v>4801156332221</v>
      </c>
      <c r="J1008" s="11" t="s">
        <v>673</v>
      </c>
      <c r="K1008" s="11" t="str">
        <f>VLOOKUP(C1008,'[3]청소년용 전자책'!$A$4:$E$1521,5,0)</f>
        <v>kEPUB</v>
      </c>
    </row>
    <row r="1009" spans="1:11" s="6" customFormat="1" ht="24.75" customHeight="1">
      <c r="A1009" s="18">
        <v>1006</v>
      </c>
      <c r="B1009" s="11" t="s">
        <v>53</v>
      </c>
      <c r="C1009" s="14" t="s">
        <v>2764</v>
      </c>
      <c r="D1009" s="14" t="s">
        <v>4144</v>
      </c>
      <c r="E1009" s="14" t="s">
        <v>710</v>
      </c>
      <c r="F1009" s="38">
        <f>VLOOKUP(C1009,'[3]청소년용 전자책'!$A$4:$E$1521,2,0)</f>
        <v>23040</v>
      </c>
      <c r="G1009" s="11">
        <f>VLOOKUP(C1009,'[3]청소년용 전자책'!$A$4:$E$1521,3,0)</f>
        <v>1</v>
      </c>
      <c r="H1009" s="7">
        <v>23040</v>
      </c>
      <c r="I1009" s="11" t="str">
        <f>VLOOKUP(C1009,'[3]청소년용 전자책'!$A$4:$E$1521,4,0)</f>
        <v>4801157236030</v>
      </c>
      <c r="J1009" s="11" t="s">
        <v>673</v>
      </c>
      <c r="K1009" s="11" t="str">
        <f>VLOOKUP(C1009,'[3]청소년용 전자책'!$A$4:$E$1521,5,0)</f>
        <v>kPDF</v>
      </c>
    </row>
    <row r="1010" spans="1:11" s="6" customFormat="1" ht="24.75" customHeight="1">
      <c r="A1010" s="18">
        <v>1007</v>
      </c>
      <c r="B1010" s="11" t="s">
        <v>53</v>
      </c>
      <c r="C1010" s="14" t="s">
        <v>2258</v>
      </c>
      <c r="D1010" s="14" t="s">
        <v>1382</v>
      </c>
      <c r="E1010" s="14" t="s">
        <v>1383</v>
      </c>
      <c r="F1010" s="38">
        <f>VLOOKUP(C1010,'[3]청소년용 전자책'!$A$4:$E$1521,2,0)</f>
        <v>13860</v>
      </c>
      <c r="G1010" s="11">
        <f>VLOOKUP(C1010,'[3]청소년용 전자책'!$A$4:$E$1521,3,0)</f>
        <v>1</v>
      </c>
      <c r="H1010" s="7">
        <v>13860</v>
      </c>
      <c r="I1010" s="11" t="str">
        <f>VLOOKUP(C1010,'[3]청소년용 전자책'!$A$4:$E$1521,4,0)</f>
        <v>4808980406999</v>
      </c>
      <c r="J1010" s="11" t="s">
        <v>673</v>
      </c>
      <c r="K1010" s="11" t="str">
        <f>VLOOKUP(C1010,'[3]청소년용 전자책'!$A$4:$E$1521,5,0)</f>
        <v>kPDF+kEPUB</v>
      </c>
    </row>
    <row r="1011" spans="1:11" s="6" customFormat="1" ht="24.75" customHeight="1">
      <c r="A1011" s="11">
        <v>1008</v>
      </c>
      <c r="B1011" s="11" t="s">
        <v>53</v>
      </c>
      <c r="C1011" s="14" t="s">
        <v>3422</v>
      </c>
      <c r="D1011" s="14" t="s">
        <v>4688</v>
      </c>
      <c r="E1011" s="14" t="s">
        <v>4119</v>
      </c>
      <c r="F1011" s="38">
        <f>VLOOKUP(C1011,'[3]청소년용 전자책'!$A$4:$E$1521,2,0)</f>
        <v>23400</v>
      </c>
      <c r="G1011" s="11">
        <f>VLOOKUP(C1011,'[3]청소년용 전자책'!$A$4:$E$1521,3,0)</f>
        <v>1</v>
      </c>
      <c r="H1011" s="7">
        <v>23400</v>
      </c>
      <c r="I1011" s="11" t="str">
        <f>VLOOKUP(C1011,'[3]청소년용 전자책'!$A$4:$E$1521,4,0)</f>
        <v>4801186510446</v>
      </c>
      <c r="J1011" s="11" t="s">
        <v>673</v>
      </c>
      <c r="K1011" s="11" t="str">
        <f>VLOOKUP(C1011,'[3]청소년용 전자책'!$A$4:$E$1521,5,0)</f>
        <v>kEPUB</v>
      </c>
    </row>
    <row r="1012" spans="1:11" s="6" customFormat="1" ht="24.75" customHeight="1">
      <c r="A1012" s="18">
        <v>1009</v>
      </c>
      <c r="B1012" s="11" t="s">
        <v>53</v>
      </c>
      <c r="C1012" s="14" t="s">
        <v>2962</v>
      </c>
      <c r="D1012" s="14" t="s">
        <v>4001</v>
      </c>
      <c r="E1012" s="14" t="s">
        <v>720</v>
      </c>
      <c r="F1012" s="38">
        <f>VLOOKUP(C1012,'[3]청소년용 전자책'!$A$4:$E$1521,2,0)</f>
        <v>17640</v>
      </c>
      <c r="G1012" s="11">
        <f>VLOOKUP(C1012,'[3]청소년용 전자책'!$A$4:$E$1521,3,0)</f>
        <v>1</v>
      </c>
      <c r="H1012" s="7">
        <v>17640</v>
      </c>
      <c r="I1012" s="11" t="str">
        <f>VLOOKUP(C1012,'[3]청소년용 전자책'!$A$4:$E$1521,4,0)</f>
        <v>4801156332979</v>
      </c>
      <c r="J1012" s="11" t="s">
        <v>673</v>
      </c>
      <c r="K1012" s="11" t="str">
        <f>VLOOKUP(C1012,'[3]청소년용 전자책'!$A$4:$E$1521,5,0)</f>
        <v>kEPUB</v>
      </c>
    </row>
    <row r="1013" spans="1:11" s="6" customFormat="1" ht="24.75" customHeight="1">
      <c r="A1013" s="11">
        <v>1010</v>
      </c>
      <c r="B1013" s="11" t="s">
        <v>53</v>
      </c>
      <c r="C1013" s="14" t="s">
        <v>3286</v>
      </c>
      <c r="D1013" s="14" t="s">
        <v>3972</v>
      </c>
      <c r="E1013" s="14" t="s">
        <v>252</v>
      </c>
      <c r="F1013" s="38">
        <f>VLOOKUP(C1013,'[3]청소년용 전자책'!$A$4:$E$1521,2,0)</f>
        <v>25200</v>
      </c>
      <c r="G1013" s="11">
        <f>VLOOKUP(C1013,'[3]청소년용 전자책'!$A$4:$E$1521,3,0)</f>
        <v>1</v>
      </c>
      <c r="H1013" s="7">
        <v>25200</v>
      </c>
      <c r="I1013" s="11" t="str">
        <f>VLOOKUP(C1013,'[3]청소년용 전자책'!$A$4:$E$1521,4,0)</f>
        <v>4808967340445</v>
      </c>
      <c r="J1013" s="11" t="s">
        <v>673</v>
      </c>
      <c r="K1013" s="11" t="str">
        <f>VLOOKUP(C1013,'[3]청소년용 전자책'!$A$4:$E$1521,5,0)</f>
        <v>kPDF</v>
      </c>
    </row>
    <row r="1014" spans="1:11" s="6" customFormat="1" ht="24.75" customHeight="1">
      <c r="A1014" s="11">
        <v>1011</v>
      </c>
      <c r="B1014" s="11" t="s">
        <v>53</v>
      </c>
      <c r="C1014" s="14" t="s">
        <v>3290</v>
      </c>
      <c r="D1014" s="14" t="s">
        <v>4184</v>
      </c>
      <c r="E1014" s="14" t="s">
        <v>571</v>
      </c>
      <c r="F1014" s="38">
        <f>VLOOKUP(C1014,'[3]청소년용 전자책'!$A$4:$E$1521,2,0)</f>
        <v>16380</v>
      </c>
      <c r="G1014" s="11">
        <f>VLOOKUP(C1014,'[3]청소년용 전자책'!$A$4:$E$1521,3,0)</f>
        <v>1</v>
      </c>
      <c r="H1014" s="7">
        <v>16380</v>
      </c>
      <c r="I1014" s="11" t="str">
        <f>VLOOKUP(C1014,'[3]청소년용 전자책'!$A$4:$E$1521,4,0)</f>
        <v>4808958629269</v>
      </c>
      <c r="J1014" s="11" t="s">
        <v>673</v>
      </c>
      <c r="K1014" s="11" t="str">
        <f>VLOOKUP(C1014,'[3]청소년용 전자책'!$A$4:$E$1521,5,0)</f>
        <v>kEPUB</v>
      </c>
    </row>
    <row r="1015" spans="1:11" s="6" customFormat="1" ht="24.75" customHeight="1">
      <c r="A1015" s="11">
        <v>1012</v>
      </c>
      <c r="B1015" s="11" t="s">
        <v>53</v>
      </c>
      <c r="C1015" s="14" t="s">
        <v>3250</v>
      </c>
      <c r="D1015" s="14" t="s">
        <v>4190</v>
      </c>
      <c r="E1015" s="14" t="s">
        <v>4191</v>
      </c>
      <c r="F1015" s="38">
        <f>VLOOKUP(C1015,'[3]청소년용 전자책'!$A$4:$E$1521,2,0)</f>
        <v>18900</v>
      </c>
      <c r="G1015" s="11">
        <f>VLOOKUP(C1015,'[3]청소년용 전자책'!$A$4:$E$1521,3,0)</f>
        <v>1</v>
      </c>
      <c r="H1015" s="7">
        <v>18900</v>
      </c>
      <c r="I1015" s="11" t="str">
        <f>VLOOKUP(C1015,'[3]청소년용 전자책'!$A$4:$E$1521,4,0)</f>
        <v>4801185306286</v>
      </c>
      <c r="J1015" s="11" t="s">
        <v>673</v>
      </c>
      <c r="K1015" s="11" t="str">
        <f>VLOOKUP(C1015,'[3]청소년용 전자책'!$A$4:$E$1521,5,0)</f>
        <v>kEPUB</v>
      </c>
    </row>
    <row r="1016" spans="1:11" s="6" customFormat="1" ht="24.75" customHeight="1">
      <c r="A1016" s="18">
        <v>1013</v>
      </c>
      <c r="B1016" s="11" t="s">
        <v>53</v>
      </c>
      <c r="C1016" s="14" t="s">
        <v>2960</v>
      </c>
      <c r="D1016" s="14" t="s">
        <v>4148</v>
      </c>
      <c r="E1016" s="14" t="s">
        <v>4149</v>
      </c>
      <c r="F1016" s="38">
        <f>VLOOKUP(C1016,'[3]청소년용 전자책'!$A$4:$E$1521,2,0)</f>
        <v>23310</v>
      </c>
      <c r="G1016" s="11">
        <f>VLOOKUP(C1016,'[3]청소년용 전자책'!$A$4:$E$1521,3,0)</f>
        <v>1</v>
      </c>
      <c r="H1016" s="7">
        <v>23310</v>
      </c>
      <c r="I1016" s="11" t="str">
        <f>VLOOKUP(C1016,'[3]청소년용 전자책'!$A$4:$E$1521,4,0)</f>
        <v>4801157844372</v>
      </c>
      <c r="J1016" s="11" t="s">
        <v>673</v>
      </c>
      <c r="K1016" s="11" t="str">
        <f>VLOOKUP(C1016,'[3]청소년용 전자책'!$A$4:$E$1521,5,0)</f>
        <v>kEPUB</v>
      </c>
    </row>
    <row r="1017" spans="1:11" s="6" customFormat="1" ht="24.75" customHeight="1">
      <c r="A1017" s="18">
        <v>1014</v>
      </c>
      <c r="B1017" s="11" t="s">
        <v>53</v>
      </c>
      <c r="C1017" s="14" t="s">
        <v>2961</v>
      </c>
      <c r="D1017" s="14" t="s">
        <v>4150</v>
      </c>
      <c r="E1017" s="14" t="s">
        <v>4149</v>
      </c>
      <c r="F1017" s="38">
        <f>VLOOKUP(C1017,'[3]청소년용 전자책'!$A$4:$E$1521,2,0)</f>
        <v>23310</v>
      </c>
      <c r="G1017" s="11">
        <f>VLOOKUP(C1017,'[3]청소년용 전자책'!$A$4:$E$1521,3,0)</f>
        <v>1</v>
      </c>
      <c r="H1017" s="7">
        <v>23310</v>
      </c>
      <c r="I1017" s="11" t="str">
        <f>VLOOKUP(C1017,'[3]청소년용 전자책'!$A$4:$E$1521,4,0)</f>
        <v>4801157844389</v>
      </c>
      <c r="J1017" s="11" t="s">
        <v>673</v>
      </c>
      <c r="K1017" s="11" t="str">
        <f>VLOOKUP(C1017,'[3]청소년용 전자책'!$A$4:$E$1521,5,0)</f>
        <v>kEPUB</v>
      </c>
    </row>
    <row r="1018" spans="1:11" s="6" customFormat="1" ht="24.75" customHeight="1">
      <c r="A1018" s="18">
        <v>1015</v>
      </c>
      <c r="B1018" s="11" t="s">
        <v>53</v>
      </c>
      <c r="C1018" s="14" t="s">
        <v>2556</v>
      </c>
      <c r="D1018" s="14" t="s">
        <v>1382</v>
      </c>
      <c r="E1018" s="14" t="s">
        <v>1383</v>
      </c>
      <c r="F1018" s="38">
        <f>VLOOKUP(C1018,'[3]청소년용 전자책'!$A$4:$E$1521,2,0)</f>
        <v>17640</v>
      </c>
      <c r="G1018" s="11">
        <f>VLOOKUP(C1018,'[3]청소년용 전자책'!$A$4:$E$1521,3,0)</f>
        <v>1</v>
      </c>
      <c r="H1018" s="7">
        <v>17640</v>
      </c>
      <c r="I1018" s="11" t="str">
        <f>VLOOKUP(C1018,'[3]청소년용 전자책'!$A$4:$E$1521,4,0)</f>
        <v>4808980408924</v>
      </c>
      <c r="J1018" s="11" t="s">
        <v>673</v>
      </c>
      <c r="K1018" s="11" t="str">
        <f>VLOOKUP(C1018,'[3]청소년용 전자책'!$A$4:$E$1521,5,0)</f>
        <v>kPDF+kEPUB</v>
      </c>
    </row>
    <row r="1019" spans="1:11" s="6" customFormat="1" ht="24.75" customHeight="1">
      <c r="A1019" s="11">
        <v>1016</v>
      </c>
      <c r="B1019" s="11" t="s">
        <v>53</v>
      </c>
      <c r="C1019" s="14" t="s">
        <v>3453</v>
      </c>
      <c r="D1019" s="14" t="s">
        <v>4684</v>
      </c>
      <c r="E1019" s="14" t="s">
        <v>1274</v>
      </c>
      <c r="F1019" s="38">
        <f>VLOOKUP(C1019,'[3]청소년용 전자책'!$A$4:$E$1521,2,0)</f>
        <v>20700</v>
      </c>
      <c r="G1019" s="11">
        <f>VLOOKUP(C1019,'[3]청소년용 전자책'!$A$4:$E$1521,3,0)</f>
        <v>1</v>
      </c>
      <c r="H1019" s="7">
        <v>20700</v>
      </c>
      <c r="I1019" s="11" t="str">
        <f>VLOOKUP(C1019,'[3]청소년용 전자책'!$A$4:$E$1521,4,0)</f>
        <v>4808955865028</v>
      </c>
      <c r="J1019" s="11" t="s">
        <v>673</v>
      </c>
      <c r="K1019" s="11" t="str">
        <f>VLOOKUP(C1019,'[3]청소년용 전자책'!$A$4:$E$1521,5,0)</f>
        <v>kEPUB</v>
      </c>
    </row>
    <row r="1020" spans="1:11" s="6" customFormat="1" ht="24.75" customHeight="1">
      <c r="A1020" s="18">
        <v>1017</v>
      </c>
      <c r="B1020" s="11" t="s">
        <v>53</v>
      </c>
      <c r="C1020" s="14" t="s">
        <v>3139</v>
      </c>
      <c r="D1020" s="14" t="s">
        <v>4155</v>
      </c>
      <c r="E1020" s="14" t="s">
        <v>502</v>
      </c>
      <c r="F1020" s="38">
        <f>VLOOKUP(C1020,'[3]청소년용 전자책'!$A$4:$E$1521,2,0)</f>
        <v>19800</v>
      </c>
      <c r="G1020" s="11">
        <f>VLOOKUP(C1020,'[3]청소년용 전자책'!$A$4:$E$1521,3,0)</f>
        <v>1</v>
      </c>
      <c r="H1020" s="7">
        <v>19800</v>
      </c>
      <c r="I1020" s="11" t="str">
        <f>VLOOKUP(C1020,'[3]청소년용 전자책'!$A$4:$E$1521,4,0)</f>
        <v>4808976044389</v>
      </c>
      <c r="J1020" s="11" t="s">
        <v>673</v>
      </c>
      <c r="K1020" s="11" t="str">
        <f>VLOOKUP(C1020,'[3]청소년용 전자책'!$A$4:$E$1521,5,0)</f>
        <v>kEPUB</v>
      </c>
    </row>
    <row r="1021" spans="1:11" s="6" customFormat="1" ht="24.75" customHeight="1">
      <c r="A1021" s="11">
        <v>1018</v>
      </c>
      <c r="B1021" s="11" t="s">
        <v>53</v>
      </c>
      <c r="C1021" s="14" t="s">
        <v>3340</v>
      </c>
      <c r="D1021" s="14" t="s">
        <v>4162</v>
      </c>
      <c r="E1021" s="14" t="s">
        <v>59</v>
      </c>
      <c r="F1021" s="38">
        <f>VLOOKUP(C1021,'[3]청소년용 전자책'!$A$4:$E$1521,2,0)</f>
        <v>13860</v>
      </c>
      <c r="G1021" s="11">
        <f>VLOOKUP(C1021,'[3]청소년용 전자책'!$A$4:$E$1521,3,0)</f>
        <v>2</v>
      </c>
      <c r="H1021" s="7">
        <v>27720</v>
      </c>
      <c r="I1021" s="11" t="str">
        <f>VLOOKUP(C1021,'[3]청소년용 전자책'!$A$4:$E$1521,4,0)</f>
        <v>4801160940474</v>
      </c>
      <c r="J1021" s="11" t="s">
        <v>673</v>
      </c>
      <c r="K1021" s="11" t="str">
        <f>VLOOKUP(C1021,'[3]청소년용 전자책'!$A$4:$E$1521,5,0)</f>
        <v>kEPUB</v>
      </c>
    </row>
    <row r="1022" spans="1:11" s="6" customFormat="1" ht="24.75" customHeight="1">
      <c r="A1022" s="11">
        <v>1019</v>
      </c>
      <c r="B1022" s="11" t="s">
        <v>53</v>
      </c>
      <c r="C1022" s="14" t="s">
        <v>3338</v>
      </c>
      <c r="D1022" s="14" t="s">
        <v>4187</v>
      </c>
      <c r="E1022" s="14" t="s">
        <v>4119</v>
      </c>
      <c r="F1022" s="38">
        <f>VLOOKUP(C1022,'[3]청소년용 전자책'!$A$4:$E$1521,2,0)</f>
        <v>24840</v>
      </c>
      <c r="G1022" s="11">
        <f>VLOOKUP(C1022,'[3]청소년용 전자책'!$A$4:$E$1521,3,0)</f>
        <v>1</v>
      </c>
      <c r="H1022" s="7">
        <v>24840</v>
      </c>
      <c r="I1022" s="11" t="str">
        <f>VLOOKUP(C1022,'[3]청소년용 전자책'!$A$4:$E$1521,4,0)</f>
        <v>4801186510408</v>
      </c>
      <c r="J1022" s="11" t="s">
        <v>673</v>
      </c>
      <c r="K1022" s="11" t="str">
        <f>VLOOKUP(C1022,'[3]청소년용 전자책'!$A$4:$E$1521,5,0)</f>
        <v>kEPUB</v>
      </c>
    </row>
    <row r="1023" spans="1:11" s="6" customFormat="1" ht="24.75" customHeight="1">
      <c r="A1023" s="11">
        <v>1020</v>
      </c>
      <c r="B1023" s="11" t="s">
        <v>53</v>
      </c>
      <c r="C1023" s="14" t="s">
        <v>2903</v>
      </c>
      <c r="D1023" s="14" t="s">
        <v>4147</v>
      </c>
      <c r="E1023" s="14" t="s">
        <v>77</v>
      </c>
      <c r="F1023" s="38">
        <f>VLOOKUP(C1023,'[3]청소년용 전자책'!$A$4:$E$1521,2,0)</f>
        <v>21240</v>
      </c>
      <c r="G1023" s="11">
        <f>VLOOKUP(C1023,'[3]청소년용 전자책'!$A$4:$E$1521,3,0)</f>
        <v>1</v>
      </c>
      <c r="H1023" s="7">
        <v>21240</v>
      </c>
      <c r="I1023" s="11" t="str">
        <f>VLOOKUP(C1023,'[3]청소년용 전자책'!$A$4:$E$1521,4,0)</f>
        <v>4801188912798</v>
      </c>
      <c r="J1023" s="11" t="s">
        <v>673</v>
      </c>
      <c r="K1023" s="11" t="str">
        <f>VLOOKUP(C1023,'[3]청소년용 전자책'!$A$4:$E$1521,5,0)</f>
        <v>kPDF</v>
      </c>
    </row>
    <row r="1024" spans="1:11" s="6" customFormat="1" ht="24.75" customHeight="1">
      <c r="A1024" s="18">
        <v>1021</v>
      </c>
      <c r="B1024" s="11" t="s">
        <v>53</v>
      </c>
      <c r="C1024" s="14" t="s">
        <v>3217</v>
      </c>
      <c r="D1024" s="14" t="s">
        <v>1382</v>
      </c>
      <c r="E1024" s="14" t="s">
        <v>678</v>
      </c>
      <c r="F1024" s="38">
        <f>VLOOKUP(C1024,'[3]청소년용 전자책'!$A$4:$E$1521,2,0)</f>
        <v>14940</v>
      </c>
      <c r="G1024" s="11">
        <f>VLOOKUP(C1024,'[3]청소년용 전자책'!$A$4:$E$1521,3,0)</f>
        <v>1</v>
      </c>
      <c r="H1024" s="7">
        <v>14940</v>
      </c>
      <c r="I1024" s="11" t="str">
        <f>VLOOKUP(C1024,'[3]청소년용 전자책'!$A$4:$E$1521,4,0)</f>
        <v>4808954431798</v>
      </c>
      <c r="J1024" s="11" t="s">
        <v>673</v>
      </c>
      <c r="K1024" s="11" t="str">
        <f>VLOOKUP(C1024,'[3]청소년용 전자책'!$A$4:$E$1521,5,0)</f>
        <v>kEPUB</v>
      </c>
    </row>
    <row r="1025" spans="1:11" s="6" customFormat="1" ht="24.75" customHeight="1">
      <c r="A1025" s="18">
        <v>1022</v>
      </c>
      <c r="B1025" s="11" t="s">
        <v>53</v>
      </c>
      <c r="C1025" s="14" t="s">
        <v>3339</v>
      </c>
      <c r="D1025" s="14" t="s">
        <v>1566</v>
      </c>
      <c r="E1025" s="14" t="s">
        <v>678</v>
      </c>
      <c r="F1025" s="38">
        <f>VLOOKUP(C1025,'[3]청소년용 전자책'!$A$4:$E$1521,2,0)</f>
        <v>15660</v>
      </c>
      <c r="G1025" s="11">
        <f>VLOOKUP(C1025,'[3]청소년용 전자책'!$A$4:$E$1521,3,0)</f>
        <v>1</v>
      </c>
      <c r="H1025" s="7">
        <v>15660</v>
      </c>
      <c r="I1025" s="11" t="str">
        <f>VLOOKUP(C1025,'[3]청소년용 전자책'!$A$4:$E$1521,4,0)</f>
        <v>4808954437240</v>
      </c>
      <c r="J1025" s="11" t="s">
        <v>673</v>
      </c>
      <c r="K1025" s="11" t="str">
        <f>VLOOKUP(C1025,'[3]청소년용 전자책'!$A$4:$E$1521,5,0)</f>
        <v>kEPUB</v>
      </c>
    </row>
    <row r="1026" spans="1:11" s="6" customFormat="1" ht="24.75" customHeight="1">
      <c r="A1026" s="18">
        <v>1023</v>
      </c>
      <c r="B1026" s="11" t="s">
        <v>53</v>
      </c>
      <c r="C1026" s="14" t="s">
        <v>2233</v>
      </c>
      <c r="D1026" s="14" t="s">
        <v>4902</v>
      </c>
      <c r="E1026" s="14" t="s">
        <v>678</v>
      </c>
      <c r="F1026" s="38">
        <f>VLOOKUP(C1026,'[3]청소년용 전자책'!$A$4:$E$1521,2,0)</f>
        <v>16380</v>
      </c>
      <c r="G1026" s="11">
        <f>VLOOKUP(C1026,'[3]청소년용 전자책'!$A$4:$E$1521,3,0)</f>
        <v>1</v>
      </c>
      <c r="H1026" s="7">
        <v>16380</v>
      </c>
      <c r="I1026" s="11" t="str">
        <f>VLOOKUP(C1026,'[3]청소년용 전자책'!$A$4:$E$1521,4,0)</f>
        <v>4808954439138</v>
      </c>
      <c r="J1026" s="11" t="s">
        <v>673</v>
      </c>
      <c r="K1026" s="11" t="str">
        <f>VLOOKUP(C1026,'[3]청소년용 전자책'!$A$4:$E$1521,5,0)</f>
        <v>kEPUB</v>
      </c>
    </row>
    <row r="1027" spans="1:11" s="6" customFormat="1" ht="24.75" customHeight="1">
      <c r="A1027" s="11">
        <v>1024</v>
      </c>
      <c r="B1027" s="11" t="s">
        <v>53</v>
      </c>
      <c r="C1027" s="14" t="s">
        <v>3443</v>
      </c>
      <c r="D1027" s="14" t="s">
        <v>4689</v>
      </c>
      <c r="E1027" s="14" t="s">
        <v>17</v>
      </c>
      <c r="F1027" s="38">
        <f>VLOOKUP(C1027,'[3]청소년용 전자책'!$A$4:$E$1521,2,0)</f>
        <v>18650</v>
      </c>
      <c r="G1027" s="11">
        <f>VLOOKUP(C1027,'[3]청소년용 전자책'!$A$4:$E$1521,3,0)</f>
        <v>1</v>
      </c>
      <c r="H1027" s="7">
        <v>18650</v>
      </c>
      <c r="I1027" s="11" t="str">
        <f>VLOOKUP(C1027,'[3]청소년용 전자책'!$A$4:$E$1521,4,0)</f>
        <v>4801158740260</v>
      </c>
      <c r="J1027" s="11" t="s">
        <v>655</v>
      </c>
      <c r="K1027" s="11" t="str">
        <f>VLOOKUP(C1027,'[3]청소년용 전자책'!$A$4:$E$1521,5,0)</f>
        <v>kEPUB</v>
      </c>
    </row>
    <row r="1028" spans="1:11" s="6" customFormat="1" ht="24.75" customHeight="1">
      <c r="A1028" s="18">
        <v>1025</v>
      </c>
      <c r="B1028" s="11" t="s">
        <v>53</v>
      </c>
      <c r="C1028" s="14" t="s">
        <v>3275</v>
      </c>
      <c r="D1028" s="14" t="s">
        <v>4182</v>
      </c>
      <c r="E1028" s="14" t="s">
        <v>62</v>
      </c>
      <c r="F1028" s="38">
        <f>VLOOKUP(C1028,'[3]청소년용 전자책'!$A$4:$E$1521,2,0)</f>
        <v>33840</v>
      </c>
      <c r="G1028" s="11">
        <f>VLOOKUP(C1028,'[3]청소년용 전자책'!$A$4:$E$1521,3,0)</f>
        <v>2</v>
      </c>
      <c r="H1028" s="7">
        <v>67680</v>
      </c>
      <c r="I1028" s="11" t="str">
        <f>VLOOKUP(C1028,'[3]청소년용 전자책'!$A$4:$E$1521,4,0)</f>
        <v>4801160070676</v>
      </c>
      <c r="J1028" s="11" t="s">
        <v>655</v>
      </c>
      <c r="K1028" s="11" t="str">
        <f>VLOOKUP(C1028,'[3]청소년용 전자책'!$A$4:$E$1521,5,0)</f>
        <v>kEPUB</v>
      </c>
    </row>
    <row r="1029" spans="1:11" s="6" customFormat="1" ht="24.75" customHeight="1">
      <c r="A1029" s="11">
        <v>1026</v>
      </c>
      <c r="B1029" s="11" t="s">
        <v>53</v>
      </c>
      <c r="C1029" s="14" t="s">
        <v>2378</v>
      </c>
      <c r="D1029" s="14" t="s">
        <v>4671</v>
      </c>
      <c r="E1029" s="14" t="s">
        <v>539</v>
      </c>
      <c r="F1029" s="38">
        <f>VLOOKUP(C1029,'[3]청소년용 전자책'!$A$4:$E$1521,2,0)</f>
        <v>35280</v>
      </c>
      <c r="G1029" s="11">
        <f>VLOOKUP(C1029,'[3]청소년용 전자책'!$A$4:$E$1521,3,0)</f>
        <v>2</v>
      </c>
      <c r="H1029" s="7">
        <v>70560</v>
      </c>
      <c r="I1029" s="11" t="str">
        <f>VLOOKUP(C1029,'[3]청소년용 전자책'!$A$4:$E$1521,4,0)</f>
        <v>4801130621624</v>
      </c>
      <c r="J1029" s="11" t="s">
        <v>655</v>
      </c>
      <c r="K1029" s="11" t="str">
        <f>VLOOKUP(C1029,'[3]청소년용 전자책'!$A$4:$E$1521,5,0)</f>
        <v>kEPUB</v>
      </c>
    </row>
    <row r="1030" spans="1:11" s="6" customFormat="1" ht="24.75" customHeight="1">
      <c r="A1030" s="11">
        <v>1027</v>
      </c>
      <c r="B1030" s="11" t="s">
        <v>53</v>
      </c>
      <c r="C1030" s="14" t="s">
        <v>3547</v>
      </c>
      <c r="D1030" s="14" t="s">
        <v>4685</v>
      </c>
      <c r="E1030" s="14" t="s">
        <v>4686</v>
      </c>
      <c r="F1030" s="38">
        <f>VLOOKUP(C1030,'[3]청소년용 전자책'!$A$4:$E$1521,2,0)</f>
        <v>20160</v>
      </c>
      <c r="G1030" s="11">
        <f>VLOOKUP(C1030,'[3]청소년용 전자책'!$A$4:$E$1521,3,0)</f>
        <v>1</v>
      </c>
      <c r="H1030" s="7">
        <v>20160</v>
      </c>
      <c r="I1030" s="11" t="str">
        <f>VLOOKUP(C1030,'[3]청소년용 전자책'!$A$4:$E$1521,4,0)</f>
        <v>4808998584139</v>
      </c>
      <c r="J1030" s="11" t="s">
        <v>655</v>
      </c>
      <c r="K1030" s="11" t="str">
        <f>VLOOKUP(C1030,'[3]청소년용 전자책'!$A$4:$E$1521,5,0)</f>
        <v>kEPUB</v>
      </c>
    </row>
    <row r="1031" spans="1:11" s="6" customFormat="1" ht="24.75" customHeight="1">
      <c r="A1031" s="11">
        <v>1028</v>
      </c>
      <c r="B1031" s="11" t="s">
        <v>53</v>
      </c>
      <c r="C1031" s="14" t="s">
        <v>3192</v>
      </c>
      <c r="D1031" s="14" t="s">
        <v>4447</v>
      </c>
      <c r="E1031" s="14" t="s">
        <v>4687</v>
      </c>
      <c r="F1031" s="38">
        <f>VLOOKUP(C1031,'[3]청소년용 전자책'!$A$4:$E$1521,2,0)</f>
        <v>10800</v>
      </c>
      <c r="G1031" s="11">
        <f>VLOOKUP(C1031,'[3]청소년용 전자책'!$A$4:$E$1521,3,0)</f>
        <v>1</v>
      </c>
      <c r="H1031" s="7">
        <v>10800</v>
      </c>
      <c r="I1031" s="11" t="str">
        <f>VLOOKUP(C1031,'[3]청소년용 전자책'!$A$4:$E$1521,4,0)</f>
        <v>4808977183506</v>
      </c>
      <c r="J1031" s="11" t="s">
        <v>655</v>
      </c>
      <c r="K1031" s="11" t="str">
        <f>VLOOKUP(C1031,'[3]청소년용 전자책'!$A$4:$E$1521,5,0)</f>
        <v>kEPUB</v>
      </c>
    </row>
    <row r="1032" spans="1:11" s="6" customFormat="1" ht="24.75" customHeight="1">
      <c r="A1032" s="18">
        <v>1029</v>
      </c>
      <c r="B1032" s="11" t="s">
        <v>53</v>
      </c>
      <c r="C1032" s="14" t="s">
        <v>3560</v>
      </c>
      <c r="D1032" s="14" t="s">
        <v>634</v>
      </c>
      <c r="E1032" s="14" t="s">
        <v>4127</v>
      </c>
      <c r="F1032" s="38">
        <f>VLOOKUP(C1032,'[3]청소년용 전자책'!$A$4:$E$1521,2,0)</f>
        <v>21600</v>
      </c>
      <c r="G1032" s="11">
        <f>VLOOKUP(C1032,'[3]청소년용 전자책'!$A$4:$E$1521,3,0)</f>
        <v>1</v>
      </c>
      <c r="H1032" s="7">
        <v>21600</v>
      </c>
      <c r="I1032" s="11" t="str">
        <f>VLOOKUP(C1032,'[3]청소년용 전자책'!$A$4:$E$1521,4,0)</f>
        <v>4801188091158</v>
      </c>
      <c r="J1032" s="11" t="s">
        <v>655</v>
      </c>
      <c r="K1032" s="11" t="str">
        <f>VLOOKUP(C1032,'[3]청소년용 전자책'!$A$4:$E$1521,5,0)</f>
        <v>kEPUB</v>
      </c>
    </row>
    <row r="1033" spans="1:11" s="6" customFormat="1" ht="24.75" customHeight="1">
      <c r="A1033" s="18">
        <v>1030</v>
      </c>
      <c r="B1033" s="11" t="s">
        <v>53</v>
      </c>
      <c r="C1033" s="14" t="s">
        <v>2350</v>
      </c>
      <c r="D1033" s="14" t="s">
        <v>4667</v>
      </c>
      <c r="E1033" s="14" t="s">
        <v>4223</v>
      </c>
      <c r="F1033" s="38">
        <f>VLOOKUP(C1033,'[3]청소년용 전자책'!$A$4:$E$1521,2,0)</f>
        <v>24300</v>
      </c>
      <c r="G1033" s="11">
        <f>VLOOKUP(C1033,'[3]청소년용 전자책'!$A$4:$E$1521,3,0)</f>
        <v>1</v>
      </c>
      <c r="H1033" s="7">
        <v>24300</v>
      </c>
      <c r="I1033" s="11" t="str">
        <f>VLOOKUP(C1033,'[3]청소년용 전자책'!$A$4:$E$1521,4,0)</f>
        <v>4808998602932</v>
      </c>
      <c r="J1033" s="11" t="s">
        <v>655</v>
      </c>
      <c r="K1033" s="11" t="str">
        <f>VLOOKUP(C1033,'[3]청소년용 전자책'!$A$4:$E$1521,5,0)</f>
        <v>kEPUB</v>
      </c>
    </row>
    <row r="1034" spans="1:11" s="6" customFormat="1" ht="24.75" customHeight="1">
      <c r="A1034" s="18">
        <v>1031</v>
      </c>
      <c r="B1034" s="11" t="s">
        <v>53</v>
      </c>
      <c r="C1034" s="14" t="s">
        <v>3210</v>
      </c>
      <c r="D1034" s="14" t="s">
        <v>4522</v>
      </c>
      <c r="E1034" s="14" t="s">
        <v>3993</v>
      </c>
      <c r="F1034" s="38">
        <f>VLOOKUP(C1034,'[3]청소년용 전자책'!$A$4:$E$1521,2,0)</f>
        <v>19800</v>
      </c>
      <c r="G1034" s="11">
        <f>VLOOKUP(C1034,'[3]청소년용 전자책'!$A$4:$E$1521,3,0)</f>
        <v>1</v>
      </c>
      <c r="H1034" s="7">
        <v>19800</v>
      </c>
      <c r="I1034" s="11" t="str">
        <f>VLOOKUP(C1034,'[3]청소년용 전자책'!$A$4:$E$1521,4,0)</f>
        <v>4808997581733</v>
      </c>
      <c r="J1034" s="11" t="s">
        <v>655</v>
      </c>
      <c r="K1034" s="11" t="str">
        <f>VLOOKUP(C1034,'[3]청소년용 전자책'!$A$4:$E$1521,5,0)</f>
        <v>kPDF+kEPUB</v>
      </c>
    </row>
    <row r="1035" spans="1:11" s="6" customFormat="1" ht="24.75" customHeight="1">
      <c r="A1035" s="11">
        <v>1032</v>
      </c>
      <c r="B1035" s="11" t="s">
        <v>53</v>
      </c>
      <c r="C1035" s="14" t="s">
        <v>3683</v>
      </c>
      <c r="D1035" s="14" t="s">
        <v>4168</v>
      </c>
      <c r="E1035" s="14" t="s">
        <v>4127</v>
      </c>
      <c r="F1035" s="38">
        <f>VLOOKUP(C1035,'[3]청소년용 전자책'!$A$4:$E$1521,2,0)</f>
        <v>21600</v>
      </c>
      <c r="G1035" s="11">
        <f>VLOOKUP(C1035,'[3]청소년용 전자책'!$A$4:$E$1521,3,0)</f>
        <v>1</v>
      </c>
      <c r="H1035" s="7">
        <v>21600</v>
      </c>
      <c r="I1035" s="11" t="str">
        <f>VLOOKUP(C1035,'[3]청소년용 전자책'!$A$4:$E$1521,4,0)</f>
        <v>4801188091202</v>
      </c>
      <c r="J1035" s="11" t="s">
        <v>655</v>
      </c>
      <c r="K1035" s="11" t="str">
        <f>VLOOKUP(C1035,'[3]청소년용 전자책'!$A$4:$E$1521,5,0)</f>
        <v>kEPUB</v>
      </c>
    </row>
    <row r="1036" spans="1:11" s="6" customFormat="1" ht="24.75" customHeight="1">
      <c r="A1036" s="18">
        <v>1033</v>
      </c>
      <c r="B1036" s="11" t="s">
        <v>53</v>
      </c>
      <c r="C1036" s="14" t="s">
        <v>3415</v>
      </c>
      <c r="D1036" s="14" t="s">
        <v>4682</v>
      </c>
      <c r="E1036" s="14" t="s">
        <v>4683</v>
      </c>
      <c r="F1036" s="38">
        <f>VLOOKUP(C1036,'[3]청소년용 전자책'!$A$4:$E$1521,2,0)</f>
        <v>16130</v>
      </c>
      <c r="G1036" s="11">
        <f>VLOOKUP(C1036,'[3]청소년용 전자책'!$A$4:$E$1521,3,0)</f>
        <v>1</v>
      </c>
      <c r="H1036" s="7">
        <v>16130</v>
      </c>
      <c r="I1036" s="11" t="str">
        <f>VLOOKUP(C1036,'[3]청소년용 전자책'!$A$4:$E$1521,4,0)</f>
        <v>4808997943500</v>
      </c>
      <c r="J1036" s="11" t="s">
        <v>655</v>
      </c>
      <c r="K1036" s="11" t="str">
        <f>VLOOKUP(C1036,'[3]청소년용 전자책'!$A$4:$E$1521,5,0)</f>
        <v>kEPUB</v>
      </c>
    </row>
    <row r="1037" spans="1:11" s="6" customFormat="1" ht="24.75" customHeight="1">
      <c r="A1037" s="11">
        <v>1034</v>
      </c>
      <c r="B1037" s="11" t="s">
        <v>53</v>
      </c>
      <c r="C1037" s="14" t="s">
        <v>2558</v>
      </c>
      <c r="D1037" s="14" t="s">
        <v>1648</v>
      </c>
      <c r="E1037" s="14" t="s">
        <v>65</v>
      </c>
      <c r="F1037" s="38">
        <f>VLOOKUP(C1037,'[3]청소년용 전자책'!$A$4:$E$1521,2,0)</f>
        <v>14400</v>
      </c>
      <c r="G1037" s="11">
        <f>VLOOKUP(C1037,'[3]청소년용 전자책'!$A$4:$E$1521,3,0)</f>
        <v>1</v>
      </c>
      <c r="H1037" s="7">
        <v>14400</v>
      </c>
      <c r="I1037" s="11" t="str">
        <f>VLOOKUP(C1037,'[3]청소년용 전자책'!$A$4:$E$1521,4,0)</f>
        <v>4801161252309</v>
      </c>
      <c r="J1037" s="11" t="s">
        <v>655</v>
      </c>
      <c r="K1037" s="11" t="str">
        <f>VLOOKUP(C1037,'[3]청소년용 전자책'!$A$4:$E$1521,5,0)</f>
        <v>kPDF</v>
      </c>
    </row>
    <row r="1038" spans="1:11" s="6" customFormat="1" ht="24.75" customHeight="1">
      <c r="A1038" s="11">
        <v>1035</v>
      </c>
      <c r="B1038" s="11" t="s">
        <v>53</v>
      </c>
      <c r="C1038" s="14" t="s">
        <v>3698</v>
      </c>
      <c r="D1038" s="14" t="s">
        <v>4680</v>
      </c>
      <c r="E1038" s="14" t="s">
        <v>57</v>
      </c>
      <c r="F1038" s="38">
        <f>VLOOKUP(C1038,'[3]청소년용 전자책'!$A$4:$E$1521,2,0)</f>
        <v>17100</v>
      </c>
      <c r="G1038" s="11">
        <f>VLOOKUP(C1038,'[3]청소년용 전자책'!$A$4:$E$1521,3,0)</f>
        <v>1</v>
      </c>
      <c r="H1038" s="7">
        <v>17100</v>
      </c>
      <c r="I1038" s="11" t="str">
        <f>VLOOKUP(C1038,'[3]청소년용 전자책'!$A$4:$E$1521,4,0)</f>
        <v>4808957369593</v>
      </c>
      <c r="J1038" s="11" t="s">
        <v>655</v>
      </c>
      <c r="K1038" s="11" t="str">
        <f>VLOOKUP(C1038,'[3]청소년용 전자책'!$A$4:$E$1521,5,0)</f>
        <v>kEPUB</v>
      </c>
    </row>
    <row r="1039" spans="1:11" s="6" customFormat="1" ht="24.75" customHeight="1">
      <c r="A1039" s="11">
        <v>1036</v>
      </c>
      <c r="B1039" s="11" t="s">
        <v>53</v>
      </c>
      <c r="C1039" s="14" t="s">
        <v>3672</v>
      </c>
      <c r="D1039" s="14" t="s">
        <v>4161</v>
      </c>
      <c r="E1039" s="14" t="s">
        <v>502</v>
      </c>
      <c r="F1039" s="38">
        <f>VLOOKUP(C1039,'[3]청소년용 전자책'!$A$4:$E$1521,2,0)</f>
        <v>16200</v>
      </c>
      <c r="G1039" s="11">
        <f>VLOOKUP(C1039,'[3]청소년용 전자책'!$A$4:$E$1521,3,0)</f>
        <v>1</v>
      </c>
      <c r="H1039" s="7">
        <v>16200</v>
      </c>
      <c r="I1039" s="11" t="str">
        <f>VLOOKUP(C1039,'[3]청소년용 전자책'!$A$4:$E$1521,4,0)</f>
        <v>4808976043665</v>
      </c>
      <c r="J1039" s="11" t="s">
        <v>655</v>
      </c>
      <c r="K1039" s="11" t="str">
        <f>VLOOKUP(C1039,'[3]청소년용 전자책'!$A$4:$E$1521,5,0)</f>
        <v>kEPUB</v>
      </c>
    </row>
    <row r="1040" spans="1:11" s="6" customFormat="1" ht="24.75" customHeight="1">
      <c r="A1040" s="18">
        <v>1037</v>
      </c>
      <c r="B1040" s="11" t="s">
        <v>53</v>
      </c>
      <c r="C1040" s="14" t="s">
        <v>3309</v>
      </c>
      <c r="D1040" s="14" t="s">
        <v>4194</v>
      </c>
      <c r="E1040" s="14" t="s">
        <v>4127</v>
      </c>
      <c r="F1040" s="38">
        <f>VLOOKUP(C1040,'[3]청소년용 전자책'!$A$4:$E$1521,2,0)</f>
        <v>21600</v>
      </c>
      <c r="G1040" s="11">
        <f>VLOOKUP(C1040,'[3]청소년용 전자책'!$A$4:$E$1521,3,0)</f>
        <v>1</v>
      </c>
      <c r="H1040" s="7">
        <v>21600</v>
      </c>
      <c r="I1040" s="11" t="str">
        <f>VLOOKUP(C1040,'[3]청소년용 전자책'!$A$4:$E$1521,4,0)</f>
        <v>4801195874997</v>
      </c>
      <c r="J1040" s="11" t="s">
        <v>655</v>
      </c>
      <c r="K1040" s="11" t="str">
        <f>VLOOKUP(C1040,'[3]청소년용 전자책'!$A$4:$E$1521,5,0)</f>
        <v>kEPUB</v>
      </c>
    </row>
    <row r="1041" spans="1:11" s="6" customFormat="1" ht="24.75" customHeight="1">
      <c r="A1041" s="18">
        <v>1038</v>
      </c>
      <c r="B1041" s="11" t="s">
        <v>53</v>
      </c>
      <c r="C1041" s="14" t="s">
        <v>3432</v>
      </c>
      <c r="D1041" s="14" t="s">
        <v>4179</v>
      </c>
      <c r="E1041" s="14" t="s">
        <v>4127</v>
      </c>
      <c r="F1041" s="38">
        <f>VLOOKUP(C1041,'[3]청소년용 전자책'!$A$4:$E$1521,2,0)</f>
        <v>21600</v>
      </c>
      <c r="G1041" s="11">
        <f>VLOOKUP(C1041,'[3]청소년용 전자책'!$A$4:$E$1521,3,0)</f>
        <v>1</v>
      </c>
      <c r="H1041" s="7">
        <v>21600</v>
      </c>
      <c r="I1041" s="11" t="str">
        <f>VLOOKUP(C1041,'[3]청소년용 전자책'!$A$4:$E$1521,4,0)</f>
        <v>4801188091103</v>
      </c>
      <c r="J1041" s="11" t="s">
        <v>655</v>
      </c>
      <c r="K1041" s="11" t="str">
        <f>VLOOKUP(C1041,'[3]청소년용 전자책'!$A$4:$E$1521,5,0)</f>
        <v>kEPUB</v>
      </c>
    </row>
    <row r="1042" spans="1:11" s="6" customFormat="1" ht="24.75" customHeight="1">
      <c r="A1042" s="18">
        <v>1039</v>
      </c>
      <c r="B1042" s="11" t="s">
        <v>53</v>
      </c>
      <c r="C1042" s="14" t="s">
        <v>3393</v>
      </c>
      <c r="D1042" s="14" t="s">
        <v>4178</v>
      </c>
      <c r="E1042" s="14" t="s">
        <v>4127</v>
      </c>
      <c r="F1042" s="38">
        <f>VLOOKUP(C1042,'[3]청소년용 전자책'!$A$4:$E$1521,2,0)</f>
        <v>21600</v>
      </c>
      <c r="G1042" s="11">
        <f>VLOOKUP(C1042,'[3]청소년용 전자책'!$A$4:$E$1521,3,0)</f>
        <v>1</v>
      </c>
      <c r="H1042" s="7">
        <v>21600</v>
      </c>
      <c r="I1042" s="11" t="str">
        <f>VLOOKUP(C1042,'[3]청소년용 전자책'!$A$4:$E$1521,4,0)</f>
        <v>4801188091080</v>
      </c>
      <c r="J1042" s="11" t="s">
        <v>655</v>
      </c>
      <c r="K1042" s="11" t="str">
        <f>VLOOKUP(C1042,'[3]청소년용 전자책'!$A$4:$E$1521,5,0)</f>
        <v>kEPUB</v>
      </c>
    </row>
    <row r="1043" spans="1:11" s="6" customFormat="1" ht="24.75" customHeight="1">
      <c r="A1043" s="11">
        <v>1040</v>
      </c>
      <c r="B1043" s="11" t="s">
        <v>53</v>
      </c>
      <c r="C1043" s="14" t="s">
        <v>1309</v>
      </c>
      <c r="D1043" s="14" t="s">
        <v>1648</v>
      </c>
      <c r="E1043" s="14" t="s">
        <v>65</v>
      </c>
      <c r="F1043" s="38">
        <f>VLOOKUP(C1043,'[3]청소년용 전자책'!$A$4:$E$1521,2,0)</f>
        <v>14400</v>
      </c>
      <c r="G1043" s="11">
        <f>VLOOKUP(C1043,'[3]청소년용 전자책'!$A$4:$E$1521,3,0)</f>
        <v>1</v>
      </c>
      <c r="H1043" s="7">
        <v>14400</v>
      </c>
      <c r="I1043" s="11" t="str">
        <f>VLOOKUP(C1043,'[3]청소년용 전자책'!$A$4:$E$1521,4,0)</f>
        <v>4801161252750</v>
      </c>
      <c r="J1043" s="11" t="s">
        <v>655</v>
      </c>
      <c r="K1043" s="11" t="str">
        <f>VLOOKUP(C1043,'[3]청소년용 전자책'!$A$4:$E$1521,5,0)</f>
        <v>kPDF</v>
      </c>
    </row>
    <row r="1044" spans="1:11" s="6" customFormat="1" ht="24.75" customHeight="1">
      <c r="A1044" s="18">
        <v>1041</v>
      </c>
      <c r="B1044" s="11" t="s">
        <v>53</v>
      </c>
      <c r="C1044" s="14" t="s">
        <v>2498</v>
      </c>
      <c r="D1044" s="14" t="s">
        <v>4124</v>
      </c>
      <c r="E1044" s="14" t="s">
        <v>17</v>
      </c>
      <c r="F1044" s="38">
        <f>VLOOKUP(C1044,'[3]청소년용 전자책'!$A$4:$E$1521,2,0)</f>
        <v>18650</v>
      </c>
      <c r="G1044" s="11">
        <f>VLOOKUP(C1044,'[3]청소년용 전자책'!$A$4:$E$1521,3,0)</f>
        <v>1</v>
      </c>
      <c r="H1044" s="7">
        <v>18650</v>
      </c>
      <c r="I1044" s="11" t="str">
        <f>VLOOKUP(C1044,'[3]청소년용 전자책'!$A$4:$E$1521,4,0)</f>
        <v>4801158740574</v>
      </c>
      <c r="J1044" s="11" t="s">
        <v>655</v>
      </c>
      <c r="K1044" s="11" t="str">
        <f>VLOOKUP(C1044,'[3]청소년용 전자책'!$A$4:$E$1521,5,0)</f>
        <v>kEPUB</v>
      </c>
    </row>
    <row r="1045" spans="1:11" s="6" customFormat="1" ht="24.75" customHeight="1">
      <c r="A1045" s="11">
        <v>1042</v>
      </c>
      <c r="B1045" s="11" t="s">
        <v>53</v>
      </c>
      <c r="C1045" s="14" t="s">
        <v>2311</v>
      </c>
      <c r="D1045" s="14" t="s">
        <v>4665</v>
      </c>
      <c r="E1045" s="14" t="s">
        <v>4127</v>
      </c>
      <c r="F1045" s="38">
        <f>VLOOKUP(C1045,'[3]청소년용 전자책'!$A$4:$E$1521,2,0)</f>
        <v>21600</v>
      </c>
      <c r="G1045" s="11">
        <f>VLOOKUP(C1045,'[3]청소년용 전자책'!$A$4:$E$1521,3,0)</f>
        <v>1</v>
      </c>
      <c r="H1045" s="7">
        <v>21600</v>
      </c>
      <c r="I1045" s="11" t="str">
        <f>VLOOKUP(C1045,'[3]청소년용 전자책'!$A$4:$E$1521,4,0)</f>
        <v>4801188091547</v>
      </c>
      <c r="J1045" s="11" t="s">
        <v>655</v>
      </c>
      <c r="K1045" s="11" t="str">
        <f>VLOOKUP(C1045,'[3]청소년용 전자책'!$A$4:$E$1521,5,0)</f>
        <v>kEPUB</v>
      </c>
    </row>
    <row r="1046" spans="1:11" s="6" customFormat="1" ht="24.75" customHeight="1">
      <c r="A1046" s="11">
        <v>1043</v>
      </c>
      <c r="B1046" s="11" t="s">
        <v>53</v>
      </c>
      <c r="C1046" s="14" t="s">
        <v>2548</v>
      </c>
      <c r="D1046" s="14" t="s">
        <v>4126</v>
      </c>
      <c r="E1046" s="14" t="s">
        <v>4127</v>
      </c>
      <c r="F1046" s="38">
        <f>VLOOKUP(C1046,'[3]청소년용 전자책'!$A$4:$E$1521,2,0)</f>
        <v>21600</v>
      </c>
      <c r="G1046" s="11">
        <f>VLOOKUP(C1046,'[3]청소년용 전자책'!$A$4:$E$1521,3,0)</f>
        <v>1</v>
      </c>
      <c r="H1046" s="7">
        <v>21600</v>
      </c>
      <c r="I1046" s="11" t="str">
        <f>VLOOKUP(C1046,'[3]청소년용 전자책'!$A$4:$E$1521,4,0)</f>
        <v>4801188091639</v>
      </c>
      <c r="J1046" s="11" t="s">
        <v>655</v>
      </c>
      <c r="K1046" s="11" t="str">
        <f>VLOOKUP(C1046,'[3]청소년용 전자책'!$A$4:$E$1521,5,0)</f>
        <v>kEPUB</v>
      </c>
    </row>
    <row r="1047" spans="1:11" s="6" customFormat="1" ht="24.75" customHeight="1">
      <c r="A1047" s="11">
        <v>1044</v>
      </c>
      <c r="B1047" s="11" t="s">
        <v>53</v>
      </c>
      <c r="C1047" s="14" t="s">
        <v>3087</v>
      </c>
      <c r="D1047" s="14" t="s">
        <v>1043</v>
      </c>
      <c r="E1047" s="14" t="s">
        <v>17</v>
      </c>
      <c r="F1047" s="38">
        <f>VLOOKUP(C1047,'[3]청소년용 전자책'!$A$4:$E$1521,2,0)</f>
        <v>19910</v>
      </c>
      <c r="G1047" s="11">
        <f>VLOOKUP(C1047,'[3]청소년용 전자책'!$A$4:$E$1521,3,0)</f>
        <v>1</v>
      </c>
      <c r="H1047" s="7">
        <v>19910</v>
      </c>
      <c r="I1047" s="11" t="str">
        <f>VLOOKUP(C1047,'[3]청소년용 전자책'!$A$4:$E$1521,4,0)</f>
        <v>4801158741038</v>
      </c>
      <c r="J1047" s="11" t="s">
        <v>655</v>
      </c>
      <c r="K1047" s="11" t="str">
        <f>VLOOKUP(C1047,'[3]청소년용 전자책'!$A$4:$E$1521,5,0)</f>
        <v>kEPUB</v>
      </c>
    </row>
    <row r="1048" spans="1:11" s="6" customFormat="1" ht="24.75" customHeight="1">
      <c r="A1048" s="18">
        <v>1045</v>
      </c>
      <c r="B1048" s="11" t="s">
        <v>53</v>
      </c>
      <c r="C1048" s="14" t="s">
        <v>2881</v>
      </c>
      <c r="D1048" s="14" t="s">
        <v>1648</v>
      </c>
      <c r="E1048" s="14" t="s">
        <v>65</v>
      </c>
      <c r="F1048" s="38">
        <f>VLOOKUP(C1048,'[3]청소년용 전자책'!$A$4:$E$1521,2,0)</f>
        <v>14400</v>
      </c>
      <c r="G1048" s="11">
        <f>VLOOKUP(C1048,'[3]청소년용 전자책'!$A$4:$E$1521,3,0)</f>
        <v>1</v>
      </c>
      <c r="H1048" s="7">
        <v>14400</v>
      </c>
      <c r="I1048" s="11" t="str">
        <f>VLOOKUP(C1048,'[3]청소년용 전자책'!$A$4:$E$1521,4,0)</f>
        <v>4801161252507</v>
      </c>
      <c r="J1048" s="11" t="s">
        <v>655</v>
      </c>
      <c r="K1048" s="11" t="str">
        <f>VLOOKUP(C1048,'[3]청소년용 전자책'!$A$4:$E$1521,5,0)</f>
        <v>kPDF</v>
      </c>
    </row>
    <row r="1049" spans="1:11" s="6" customFormat="1" ht="24.75" customHeight="1">
      <c r="A1049" s="18">
        <v>1046</v>
      </c>
      <c r="B1049" s="11" t="s">
        <v>53</v>
      </c>
      <c r="C1049" s="14" t="s">
        <v>3767</v>
      </c>
      <c r="D1049" s="14" t="s">
        <v>4160</v>
      </c>
      <c r="E1049" s="14" t="s">
        <v>4127</v>
      </c>
      <c r="F1049" s="38">
        <f>VLOOKUP(C1049,'[3]청소년용 전자책'!$A$4:$E$1521,2,0)</f>
        <v>21600</v>
      </c>
      <c r="G1049" s="11">
        <f>VLOOKUP(C1049,'[3]청소년용 전자책'!$A$4:$E$1521,3,0)</f>
        <v>1</v>
      </c>
      <c r="H1049" s="7">
        <v>21600</v>
      </c>
      <c r="I1049" s="11" t="str">
        <f>VLOOKUP(C1049,'[3]청소년용 전자책'!$A$4:$E$1521,4,0)</f>
        <v>4801188091417</v>
      </c>
      <c r="J1049" s="11" t="s">
        <v>655</v>
      </c>
      <c r="K1049" s="11" t="str">
        <f>VLOOKUP(C1049,'[3]청소년용 전자책'!$A$4:$E$1521,5,0)</f>
        <v>kEPUB</v>
      </c>
    </row>
    <row r="1050" spans="1:11" s="6" customFormat="1" ht="24.75" customHeight="1">
      <c r="A1050" s="18">
        <v>1047</v>
      </c>
      <c r="B1050" s="11" t="s">
        <v>53</v>
      </c>
      <c r="C1050" s="14" t="s">
        <v>2637</v>
      </c>
      <c r="D1050" s="14" t="s">
        <v>4650</v>
      </c>
      <c r="E1050" s="14" t="s">
        <v>104</v>
      </c>
      <c r="F1050" s="38">
        <f>VLOOKUP(C1050,'[3]청소년용 전자책'!$A$4:$E$1521,2,0)</f>
        <v>15120</v>
      </c>
      <c r="G1050" s="11">
        <f>VLOOKUP(C1050,'[3]청소년용 전자책'!$A$4:$E$1521,3,0)</f>
        <v>1</v>
      </c>
      <c r="H1050" s="7">
        <v>15120</v>
      </c>
      <c r="I1050" s="11" t="str">
        <f>VLOOKUP(C1050,'[3]청소년용 전자책'!$A$4:$E$1521,4,0)</f>
        <v>4801170263136</v>
      </c>
      <c r="J1050" s="11" t="s">
        <v>655</v>
      </c>
      <c r="K1050" s="11" t="str">
        <f>VLOOKUP(C1050,'[3]청소년용 전자책'!$A$4:$E$1521,5,0)</f>
        <v>kEPUB</v>
      </c>
    </row>
    <row r="1051" spans="1:11" s="6" customFormat="1" ht="24.75" customHeight="1">
      <c r="A1051" s="11">
        <v>1048</v>
      </c>
      <c r="B1051" s="11" t="s">
        <v>53</v>
      </c>
      <c r="C1051" s="14" t="s">
        <v>2839</v>
      </c>
      <c r="D1051" s="14" t="s">
        <v>1494</v>
      </c>
      <c r="E1051" s="14" t="s">
        <v>59</v>
      </c>
      <c r="F1051" s="38">
        <f>VLOOKUP(C1051,'[3]청소년용 전자책'!$A$4:$E$1521,2,0)</f>
        <v>18540</v>
      </c>
      <c r="G1051" s="11">
        <f>VLOOKUP(C1051,'[3]청소년용 전자책'!$A$4:$E$1521,3,0)</f>
        <v>2</v>
      </c>
      <c r="H1051" s="7">
        <v>37080</v>
      </c>
      <c r="I1051" s="11" t="str">
        <f>VLOOKUP(C1051,'[3]청소년용 전자책'!$A$4:$E$1521,4,0)</f>
        <v>4801160946599</v>
      </c>
      <c r="J1051" s="11" t="s">
        <v>655</v>
      </c>
      <c r="K1051" s="11" t="str">
        <f>VLOOKUP(C1051,'[3]청소년용 전자책'!$A$4:$E$1521,5,0)</f>
        <v>kEPUB</v>
      </c>
    </row>
    <row r="1052" spans="1:11" s="6" customFormat="1" ht="24.75" customHeight="1">
      <c r="A1052" s="18">
        <v>1049</v>
      </c>
      <c r="B1052" s="11" t="s">
        <v>53</v>
      </c>
      <c r="C1052" s="14" t="s">
        <v>3753</v>
      </c>
      <c r="D1052" s="14" t="s">
        <v>1134</v>
      </c>
      <c r="E1052" s="14" t="s">
        <v>4127</v>
      </c>
      <c r="F1052" s="38">
        <f>VLOOKUP(C1052,'[3]청소년용 전자책'!$A$4:$E$1521,2,0)</f>
        <v>21600</v>
      </c>
      <c r="G1052" s="11">
        <f>VLOOKUP(C1052,'[3]청소년용 전자책'!$A$4:$E$1521,3,0)</f>
        <v>1</v>
      </c>
      <c r="H1052" s="7">
        <v>21600</v>
      </c>
      <c r="I1052" s="11" t="str">
        <f>VLOOKUP(C1052,'[3]청소년용 전자책'!$A$4:$E$1521,4,0)</f>
        <v>4801188091370</v>
      </c>
      <c r="J1052" s="11" t="s">
        <v>655</v>
      </c>
      <c r="K1052" s="11" t="str">
        <f>VLOOKUP(C1052,'[3]청소년용 전자책'!$A$4:$E$1521,5,0)</f>
        <v>kEPUB</v>
      </c>
    </row>
    <row r="1053" spans="1:11" s="6" customFormat="1" ht="24.75" customHeight="1">
      <c r="A1053" s="11">
        <v>1050</v>
      </c>
      <c r="B1053" s="11" t="s">
        <v>53</v>
      </c>
      <c r="C1053" s="14" t="s">
        <v>2396</v>
      </c>
      <c r="D1053" s="14" t="s">
        <v>1648</v>
      </c>
      <c r="E1053" s="14" t="s">
        <v>65</v>
      </c>
      <c r="F1053" s="38">
        <f>VLOOKUP(C1053,'[3]청소년용 전자책'!$A$4:$E$1521,2,0)</f>
        <v>14400</v>
      </c>
      <c r="G1053" s="11">
        <f>VLOOKUP(C1053,'[3]청소년용 전자책'!$A$4:$E$1521,3,0)</f>
        <v>1</v>
      </c>
      <c r="H1053" s="7">
        <v>14400</v>
      </c>
      <c r="I1053" s="11" t="str">
        <f>VLOOKUP(C1053,'[3]청소년용 전자책'!$A$4:$E$1521,4,0)</f>
        <v>4801161251975</v>
      </c>
      <c r="J1053" s="11" t="s">
        <v>655</v>
      </c>
      <c r="K1053" s="11" t="str">
        <f>VLOOKUP(C1053,'[3]청소년용 전자책'!$A$4:$E$1521,5,0)</f>
        <v>kPDF</v>
      </c>
    </row>
    <row r="1054" spans="1:11" s="6" customFormat="1" ht="24.75" customHeight="1">
      <c r="A1054" s="11">
        <v>1051</v>
      </c>
      <c r="B1054" s="11" t="s">
        <v>53</v>
      </c>
      <c r="C1054" s="14" t="s">
        <v>3760</v>
      </c>
      <c r="D1054" s="14" t="s">
        <v>379</v>
      </c>
      <c r="E1054" s="14" t="s">
        <v>4127</v>
      </c>
      <c r="F1054" s="38">
        <f>VLOOKUP(C1054,'[3]청소년용 전자책'!$A$4:$E$1521,2,0)</f>
        <v>21600</v>
      </c>
      <c r="G1054" s="11">
        <f>VLOOKUP(C1054,'[3]청소년용 전자책'!$A$4:$E$1521,3,0)</f>
        <v>1</v>
      </c>
      <c r="H1054" s="7">
        <v>21600</v>
      </c>
      <c r="I1054" s="11" t="str">
        <f>VLOOKUP(C1054,'[3]청소년용 전자책'!$A$4:$E$1521,4,0)</f>
        <v>4801188091400</v>
      </c>
      <c r="J1054" s="11" t="s">
        <v>655</v>
      </c>
      <c r="K1054" s="11" t="str">
        <f>VLOOKUP(C1054,'[3]청소년용 전자책'!$A$4:$E$1521,5,0)</f>
        <v>kEPUB</v>
      </c>
    </row>
    <row r="1055" spans="1:11" s="6" customFormat="1" ht="24.75" customHeight="1">
      <c r="A1055" s="11">
        <v>1052</v>
      </c>
      <c r="B1055" s="11" t="s">
        <v>53</v>
      </c>
      <c r="C1055" s="14" t="s">
        <v>3201</v>
      </c>
      <c r="D1055" s="14" t="s">
        <v>4694</v>
      </c>
      <c r="E1055" s="14" t="s">
        <v>4183</v>
      </c>
      <c r="F1055" s="38">
        <f>VLOOKUP(C1055,'[3]청소년용 전자책'!$A$4:$E$1521,2,0)</f>
        <v>16200</v>
      </c>
      <c r="G1055" s="11">
        <f>VLOOKUP(C1055,'[3]청소년용 전자책'!$A$4:$E$1521,3,0)</f>
        <v>1</v>
      </c>
      <c r="H1055" s="7">
        <v>16200</v>
      </c>
      <c r="I1055" s="11" t="str">
        <f>VLOOKUP(C1055,'[3]청소년용 전자책'!$A$4:$E$1521,4,0)</f>
        <v>4808997779451</v>
      </c>
      <c r="J1055" s="11" t="s">
        <v>655</v>
      </c>
      <c r="K1055" s="11" t="str">
        <f>VLOOKUP(C1055,'[3]청소년용 전자책'!$A$4:$E$1521,5,0)</f>
        <v>kPDF+kEPUB</v>
      </c>
    </row>
    <row r="1056" spans="1:11" s="6" customFormat="1" ht="24.75" customHeight="1">
      <c r="A1056" s="18">
        <v>1053</v>
      </c>
      <c r="B1056" s="11" t="s">
        <v>53</v>
      </c>
      <c r="C1056" s="14" t="s">
        <v>2358</v>
      </c>
      <c r="D1056" s="14" t="s">
        <v>4668</v>
      </c>
      <c r="E1056" s="14" t="s">
        <v>4127</v>
      </c>
      <c r="F1056" s="38">
        <f>VLOOKUP(C1056,'[3]청소년용 전자책'!$A$4:$E$1521,2,0)</f>
        <v>21600</v>
      </c>
      <c r="G1056" s="11">
        <f>VLOOKUP(C1056,'[3]청소년용 전자책'!$A$4:$E$1521,3,0)</f>
        <v>1</v>
      </c>
      <c r="H1056" s="7">
        <v>21600</v>
      </c>
      <c r="I1056" s="11" t="str">
        <f>VLOOKUP(C1056,'[3]청소년용 전자책'!$A$4:$E$1521,4,0)</f>
        <v>4801188091554</v>
      </c>
      <c r="J1056" s="11" t="s">
        <v>655</v>
      </c>
      <c r="K1056" s="11" t="str">
        <f>VLOOKUP(C1056,'[3]청소년용 전자책'!$A$4:$E$1521,5,0)</f>
        <v>kEPUB</v>
      </c>
    </row>
    <row r="1057" spans="1:11" s="6" customFormat="1" ht="24.75" customHeight="1">
      <c r="A1057" s="18">
        <v>1054</v>
      </c>
      <c r="B1057" s="11" t="s">
        <v>53</v>
      </c>
      <c r="C1057" s="14" t="s">
        <v>3668</v>
      </c>
      <c r="D1057" s="14" t="s">
        <v>4167</v>
      </c>
      <c r="E1057" s="14" t="s">
        <v>4127</v>
      </c>
      <c r="F1057" s="38">
        <f>VLOOKUP(C1057,'[3]청소년용 전자책'!$A$4:$E$1521,2,0)</f>
        <v>21600</v>
      </c>
      <c r="G1057" s="11">
        <f>VLOOKUP(C1057,'[3]청소년용 전자책'!$A$4:$E$1521,3,0)</f>
        <v>1</v>
      </c>
      <c r="H1057" s="7">
        <v>21600</v>
      </c>
      <c r="I1057" s="11" t="str">
        <f>VLOOKUP(C1057,'[3]청소년용 전자책'!$A$4:$E$1521,4,0)</f>
        <v>4801188091219</v>
      </c>
      <c r="J1057" s="11" t="s">
        <v>655</v>
      </c>
      <c r="K1057" s="11" t="str">
        <f>VLOOKUP(C1057,'[3]청소년용 전자책'!$A$4:$E$1521,5,0)</f>
        <v>kEPUB</v>
      </c>
    </row>
    <row r="1058" spans="1:11" s="6" customFormat="1" ht="24.75" customHeight="1">
      <c r="A1058" s="18">
        <v>1055</v>
      </c>
      <c r="B1058" s="11" t="s">
        <v>53</v>
      </c>
      <c r="C1058" s="14" t="s">
        <v>2975</v>
      </c>
      <c r="D1058" s="14" t="s">
        <v>1648</v>
      </c>
      <c r="E1058" s="14" t="s">
        <v>65</v>
      </c>
      <c r="F1058" s="38">
        <f>VLOOKUP(C1058,'[3]청소년용 전자책'!$A$4:$E$1521,2,0)</f>
        <v>14400</v>
      </c>
      <c r="G1058" s="11">
        <f>VLOOKUP(C1058,'[3]청소년용 전자책'!$A$4:$E$1521,3,0)</f>
        <v>1</v>
      </c>
      <c r="H1058" s="7">
        <v>14400</v>
      </c>
      <c r="I1058" s="11" t="str">
        <f>VLOOKUP(C1058,'[3]청소년용 전자책'!$A$4:$E$1521,4,0)</f>
        <v>4801161252668</v>
      </c>
      <c r="J1058" s="11" t="s">
        <v>655</v>
      </c>
      <c r="K1058" s="11" t="str">
        <f>VLOOKUP(C1058,'[3]청소년용 전자책'!$A$4:$E$1521,5,0)</f>
        <v>kPDF</v>
      </c>
    </row>
    <row r="1059" spans="1:11" s="6" customFormat="1" ht="24.75" customHeight="1">
      <c r="A1059" s="11">
        <v>1056</v>
      </c>
      <c r="B1059" s="11" t="s">
        <v>53</v>
      </c>
      <c r="C1059" s="14" t="s">
        <v>3773</v>
      </c>
      <c r="D1059" s="14" t="s">
        <v>4676</v>
      </c>
      <c r="E1059" s="14" t="s">
        <v>4127</v>
      </c>
      <c r="F1059" s="38">
        <f>VLOOKUP(C1059,'[3]청소년용 전자책'!$A$4:$E$1521,2,0)</f>
        <v>21600</v>
      </c>
      <c r="G1059" s="11">
        <f>VLOOKUP(C1059,'[3]청소년용 전자책'!$A$4:$E$1521,3,0)</f>
        <v>1</v>
      </c>
      <c r="H1059" s="7">
        <v>21600</v>
      </c>
      <c r="I1059" s="11" t="str">
        <f>VLOOKUP(C1059,'[3]청소년용 전자책'!$A$4:$E$1521,4,0)</f>
        <v>4801188091462</v>
      </c>
      <c r="J1059" s="11" t="s">
        <v>655</v>
      </c>
      <c r="K1059" s="11" t="str">
        <f>VLOOKUP(C1059,'[3]청소년용 전자책'!$A$4:$E$1521,5,0)</f>
        <v>kEPUB</v>
      </c>
    </row>
    <row r="1060" spans="1:11" s="6" customFormat="1" ht="24.75" customHeight="1">
      <c r="A1060" s="18">
        <v>1057</v>
      </c>
      <c r="B1060" s="11" t="s">
        <v>53</v>
      </c>
      <c r="C1060" s="14" t="s">
        <v>3556</v>
      </c>
      <c r="D1060" s="14" t="s">
        <v>4173</v>
      </c>
      <c r="E1060" s="14" t="s">
        <v>4127</v>
      </c>
      <c r="F1060" s="38">
        <f>VLOOKUP(C1060,'[3]청소년용 전자책'!$A$4:$E$1521,2,0)</f>
        <v>21600</v>
      </c>
      <c r="G1060" s="11">
        <f>VLOOKUP(C1060,'[3]청소년용 전자책'!$A$4:$E$1521,3,0)</f>
        <v>1</v>
      </c>
      <c r="H1060" s="7">
        <v>21600</v>
      </c>
      <c r="I1060" s="11" t="str">
        <f>VLOOKUP(C1060,'[3]청소년용 전자책'!$A$4:$E$1521,4,0)</f>
        <v>4801188091141</v>
      </c>
      <c r="J1060" s="11" t="s">
        <v>655</v>
      </c>
      <c r="K1060" s="11" t="str">
        <f>VLOOKUP(C1060,'[3]청소년용 전자책'!$A$4:$E$1521,5,0)</f>
        <v>kEPUB</v>
      </c>
    </row>
    <row r="1061" spans="1:11" s="6" customFormat="1" ht="24.75" customHeight="1">
      <c r="A1061" s="11">
        <v>1058</v>
      </c>
      <c r="B1061" s="11" t="s">
        <v>53</v>
      </c>
      <c r="C1061" s="14" t="s">
        <v>3334</v>
      </c>
      <c r="D1061" s="14" t="s">
        <v>4185</v>
      </c>
      <c r="E1061" s="14" t="s">
        <v>4127</v>
      </c>
      <c r="F1061" s="38">
        <f>VLOOKUP(C1061,'[3]청소년용 전자책'!$A$4:$E$1521,2,0)</f>
        <v>21600</v>
      </c>
      <c r="G1061" s="11">
        <f>VLOOKUP(C1061,'[3]청소년용 전자책'!$A$4:$E$1521,3,0)</f>
        <v>1</v>
      </c>
      <c r="H1061" s="7">
        <v>21600</v>
      </c>
      <c r="I1061" s="11" t="str">
        <f>VLOOKUP(C1061,'[3]청소년용 전자책'!$A$4:$E$1521,4,0)</f>
        <v>4801188091066</v>
      </c>
      <c r="J1061" s="11" t="s">
        <v>655</v>
      </c>
      <c r="K1061" s="11" t="str">
        <f>VLOOKUP(C1061,'[3]청소년용 전자책'!$A$4:$E$1521,5,0)</f>
        <v>kEPUB</v>
      </c>
    </row>
    <row r="1062" spans="1:11" s="6" customFormat="1" ht="24.75" customHeight="1">
      <c r="A1062" s="11">
        <v>1059</v>
      </c>
      <c r="B1062" s="11" t="s">
        <v>53</v>
      </c>
      <c r="C1062" s="14" t="s">
        <v>2399</v>
      </c>
      <c r="D1062" s="14" t="s">
        <v>4277</v>
      </c>
      <c r="E1062" s="14" t="s">
        <v>4127</v>
      </c>
      <c r="F1062" s="38">
        <f>VLOOKUP(C1062,'[3]청소년용 전자책'!$A$4:$E$1521,2,0)</f>
        <v>21600</v>
      </c>
      <c r="G1062" s="11">
        <f>VLOOKUP(C1062,'[3]청소년용 전자책'!$A$4:$E$1521,3,0)</f>
        <v>1</v>
      </c>
      <c r="H1062" s="7">
        <v>21600</v>
      </c>
      <c r="I1062" s="11" t="str">
        <f>VLOOKUP(C1062,'[3]청소년용 전자책'!$A$4:$E$1521,4,0)</f>
        <v>4801188091561</v>
      </c>
      <c r="J1062" s="11" t="s">
        <v>655</v>
      </c>
      <c r="K1062" s="11" t="str">
        <f>VLOOKUP(C1062,'[3]청소년용 전자책'!$A$4:$E$1521,5,0)</f>
        <v>kEPUB</v>
      </c>
    </row>
    <row r="1063" spans="1:11" s="6" customFormat="1" ht="24.75" customHeight="1">
      <c r="A1063" s="11">
        <v>1060</v>
      </c>
      <c r="B1063" s="11" t="s">
        <v>53</v>
      </c>
      <c r="C1063" s="14" t="s">
        <v>2537</v>
      </c>
      <c r="D1063" s="14" t="s">
        <v>4282</v>
      </c>
      <c r="E1063" s="14" t="s">
        <v>89</v>
      </c>
      <c r="F1063" s="38">
        <f>VLOOKUP(C1063,'[3]청소년용 전자책'!$A$4:$E$1521,2,0)</f>
        <v>18900</v>
      </c>
      <c r="G1063" s="11">
        <f>VLOOKUP(C1063,'[3]청소년용 전자책'!$A$4:$E$1521,3,0)</f>
        <v>1</v>
      </c>
      <c r="H1063" s="7">
        <v>18900</v>
      </c>
      <c r="I1063" s="11" t="str">
        <f>VLOOKUP(C1063,'[3]청소년용 전자책'!$A$4:$E$1521,4,0)</f>
        <v>4801187962794</v>
      </c>
      <c r="J1063" s="11" t="s">
        <v>655</v>
      </c>
      <c r="K1063" s="11" t="str">
        <f>VLOOKUP(C1063,'[3]청소년용 전자책'!$A$4:$E$1521,5,0)</f>
        <v>kEPUB</v>
      </c>
    </row>
    <row r="1064" spans="1:11" s="6" customFormat="1" ht="24.75" customHeight="1">
      <c r="A1064" s="18">
        <v>1061</v>
      </c>
      <c r="B1064" s="11" t="s">
        <v>53</v>
      </c>
      <c r="C1064" s="14" t="s">
        <v>3714</v>
      </c>
      <c r="D1064" s="14" t="s">
        <v>4169</v>
      </c>
      <c r="E1064" s="14" t="s">
        <v>4127</v>
      </c>
      <c r="F1064" s="38">
        <f>VLOOKUP(C1064,'[3]청소년용 전자책'!$A$4:$E$1521,2,0)</f>
        <v>21600</v>
      </c>
      <c r="G1064" s="11">
        <f>VLOOKUP(C1064,'[3]청소년용 전자책'!$A$4:$E$1521,3,0)</f>
        <v>1</v>
      </c>
      <c r="H1064" s="7">
        <v>21600</v>
      </c>
      <c r="I1064" s="11" t="str">
        <f>VLOOKUP(C1064,'[3]청소년용 전자책'!$A$4:$E$1521,4,0)</f>
        <v>4801188091301</v>
      </c>
      <c r="J1064" s="11" t="s">
        <v>655</v>
      </c>
      <c r="K1064" s="11" t="str">
        <f>VLOOKUP(C1064,'[3]청소년용 전자책'!$A$4:$E$1521,5,0)</f>
        <v>kEPUB</v>
      </c>
    </row>
    <row r="1065" spans="1:11" s="6" customFormat="1" ht="24.75" customHeight="1">
      <c r="A1065" s="18">
        <v>1062</v>
      </c>
      <c r="B1065" s="11" t="s">
        <v>53</v>
      </c>
      <c r="C1065" s="14" t="s">
        <v>2965</v>
      </c>
      <c r="D1065" s="14" t="s">
        <v>4151</v>
      </c>
      <c r="E1065" s="14" t="s">
        <v>562</v>
      </c>
      <c r="F1065" s="38">
        <f>VLOOKUP(C1065,'[3]청소년용 전자책'!$A$4:$E$1521,2,0)</f>
        <v>15120</v>
      </c>
      <c r="G1065" s="11">
        <f>VLOOKUP(C1065,'[3]청소년용 전자책'!$A$4:$E$1521,3,0)</f>
        <v>1</v>
      </c>
      <c r="H1065" s="7">
        <v>15120</v>
      </c>
      <c r="I1065" s="11" t="str">
        <f>VLOOKUP(C1065,'[3]청소년용 전자책'!$A$4:$E$1521,4,0)</f>
        <v>4801165523825</v>
      </c>
      <c r="J1065" s="11" t="s">
        <v>655</v>
      </c>
      <c r="K1065" s="11" t="str">
        <f>VLOOKUP(C1065,'[3]청소년용 전자책'!$A$4:$E$1521,5,0)</f>
        <v>kPDF+kEPUB</v>
      </c>
    </row>
    <row r="1066" spans="1:11" s="6" customFormat="1" ht="24.75" customHeight="1">
      <c r="A1066" s="18">
        <v>1063</v>
      </c>
      <c r="B1066" s="11" t="s">
        <v>53</v>
      </c>
      <c r="C1066" s="14" t="s">
        <v>3701</v>
      </c>
      <c r="D1066" s="14" t="s">
        <v>4681</v>
      </c>
      <c r="E1066" s="14" t="s">
        <v>4127</v>
      </c>
      <c r="F1066" s="38">
        <f>VLOOKUP(C1066,'[3]청소년용 전자책'!$A$4:$E$1521,2,0)</f>
        <v>21600</v>
      </c>
      <c r="G1066" s="11">
        <f>VLOOKUP(C1066,'[3]청소년용 전자책'!$A$4:$E$1521,3,0)</f>
        <v>1</v>
      </c>
      <c r="H1066" s="7">
        <v>21600</v>
      </c>
      <c r="I1066" s="11" t="str">
        <f>VLOOKUP(C1066,'[3]청소년용 전자책'!$A$4:$E$1521,4,0)</f>
        <v>4801188091295</v>
      </c>
      <c r="J1066" s="11" t="s">
        <v>655</v>
      </c>
      <c r="K1066" s="11" t="str">
        <f>VLOOKUP(C1066,'[3]청소년용 전자책'!$A$4:$E$1521,5,0)</f>
        <v>kEPUB</v>
      </c>
    </row>
    <row r="1067" spans="1:11" s="6" customFormat="1" ht="24.75" customHeight="1">
      <c r="A1067" s="11">
        <v>1064</v>
      </c>
      <c r="B1067" s="11" t="s">
        <v>53</v>
      </c>
      <c r="C1067" s="14" t="s">
        <v>2539</v>
      </c>
      <c r="D1067" s="14" t="s">
        <v>1565</v>
      </c>
      <c r="E1067" s="14" t="s">
        <v>631</v>
      </c>
      <c r="F1067" s="38">
        <f>VLOOKUP(C1067,'[3]청소년용 전자책'!$A$4:$E$1521,2,0)</f>
        <v>20160</v>
      </c>
      <c r="G1067" s="11">
        <f>VLOOKUP(C1067,'[3]청소년용 전자책'!$A$4:$E$1521,3,0)</f>
        <v>1</v>
      </c>
      <c r="H1067" s="7">
        <v>20160</v>
      </c>
      <c r="I1067" s="11" t="str">
        <f>VLOOKUP(C1067,'[3]청소년용 전자책'!$A$4:$E$1521,4,0)</f>
        <v>4801189612376</v>
      </c>
      <c r="J1067" s="11" t="s">
        <v>655</v>
      </c>
      <c r="K1067" s="11" t="str">
        <f>VLOOKUP(C1067,'[3]청소년용 전자책'!$A$4:$E$1521,5,0)</f>
        <v>kEPUB</v>
      </c>
    </row>
    <row r="1068" spans="1:11" s="6" customFormat="1" ht="24.75" customHeight="1">
      <c r="A1068" s="18">
        <v>1065</v>
      </c>
      <c r="B1068" s="11" t="s">
        <v>53</v>
      </c>
      <c r="C1068" s="14" t="s">
        <v>5228</v>
      </c>
      <c r="D1068" s="14" t="s">
        <v>4669</v>
      </c>
      <c r="E1068" s="14" t="s">
        <v>607</v>
      </c>
      <c r="F1068" s="38">
        <f>VLOOKUP(C1068,'[3]청소년용 전자책'!$A$4:$E$1521,2,0)</f>
        <v>18650</v>
      </c>
      <c r="G1068" s="11">
        <f>VLOOKUP(C1068,'[3]청소년용 전자책'!$A$4:$E$1521,3,0)</f>
        <v>1</v>
      </c>
      <c r="H1068" s="7">
        <v>18650</v>
      </c>
      <c r="I1068" s="11" t="str">
        <f>VLOOKUP(C1068,'[3]청소년용 전자책'!$A$4:$E$1521,4,0)</f>
        <v>4801196633517</v>
      </c>
      <c r="J1068" s="11" t="s">
        <v>655</v>
      </c>
      <c r="K1068" s="11" t="str">
        <f>VLOOKUP(C1068,'[3]청소년용 전자책'!$A$4:$E$1521,5,0)</f>
        <v>kEPUB</v>
      </c>
    </row>
    <row r="1069" spans="1:11" s="6" customFormat="1" ht="24.75" customHeight="1">
      <c r="A1069" s="11">
        <v>1066</v>
      </c>
      <c r="B1069" s="11" t="s">
        <v>53</v>
      </c>
      <c r="C1069" s="14" t="s">
        <v>3287</v>
      </c>
      <c r="D1069" s="14" t="s">
        <v>4192</v>
      </c>
      <c r="E1069" s="14" t="s">
        <v>4127</v>
      </c>
      <c r="F1069" s="38">
        <f>VLOOKUP(C1069,'[3]청소년용 전자책'!$A$4:$E$1521,2,0)</f>
        <v>21600</v>
      </c>
      <c r="G1069" s="11">
        <f>VLOOKUP(C1069,'[3]청소년용 전자책'!$A$4:$E$1521,3,0)</f>
        <v>1</v>
      </c>
      <c r="H1069" s="7">
        <v>21600</v>
      </c>
      <c r="I1069" s="11" t="str">
        <f>VLOOKUP(C1069,'[3]청소년용 전자책'!$A$4:$E$1521,4,0)</f>
        <v>4801195874959</v>
      </c>
      <c r="J1069" s="11" t="s">
        <v>655</v>
      </c>
      <c r="K1069" s="11" t="str">
        <f>VLOOKUP(C1069,'[3]청소년용 전자책'!$A$4:$E$1521,5,0)</f>
        <v>kEPUB</v>
      </c>
    </row>
    <row r="1070" spans="1:11" s="6" customFormat="1" ht="24.75" customHeight="1">
      <c r="A1070" s="11">
        <v>1067</v>
      </c>
      <c r="B1070" s="11" t="s">
        <v>53</v>
      </c>
      <c r="C1070" s="14" t="s">
        <v>3535</v>
      </c>
      <c r="D1070" s="14" t="s">
        <v>4172</v>
      </c>
      <c r="E1070" s="14" t="s">
        <v>4127</v>
      </c>
      <c r="F1070" s="38">
        <f>VLOOKUP(C1070,'[3]청소년용 전자책'!$A$4:$E$1521,2,0)</f>
        <v>21600</v>
      </c>
      <c r="G1070" s="11">
        <f>VLOOKUP(C1070,'[3]청소년용 전자책'!$A$4:$E$1521,3,0)</f>
        <v>1</v>
      </c>
      <c r="H1070" s="7">
        <v>21600</v>
      </c>
      <c r="I1070" s="11" t="str">
        <f>VLOOKUP(C1070,'[3]청소년용 전자책'!$A$4:$E$1521,4,0)</f>
        <v>4801188091134</v>
      </c>
      <c r="J1070" s="11" t="s">
        <v>655</v>
      </c>
      <c r="K1070" s="11" t="str">
        <f>VLOOKUP(C1070,'[3]청소년용 전자책'!$A$4:$E$1521,5,0)</f>
        <v>kEPUB</v>
      </c>
    </row>
    <row r="1071" spans="1:11" s="6" customFormat="1" ht="24.75" customHeight="1">
      <c r="A1071" s="11">
        <v>1068</v>
      </c>
      <c r="B1071" s="11" t="s">
        <v>53</v>
      </c>
      <c r="C1071" s="14" t="s">
        <v>2375</v>
      </c>
      <c r="D1071" s="14" t="s">
        <v>4670</v>
      </c>
      <c r="E1071" s="14" t="s">
        <v>873</v>
      </c>
      <c r="F1071" s="38">
        <f>VLOOKUP(C1071,'[3]청소년용 전자책'!$A$4:$E$1521,2,0)</f>
        <v>17280</v>
      </c>
      <c r="G1071" s="11">
        <f>VLOOKUP(C1071,'[3]청소년용 전자책'!$A$4:$E$1521,3,0)</f>
        <v>1</v>
      </c>
      <c r="H1071" s="7">
        <v>17280</v>
      </c>
      <c r="I1071" s="11" t="str">
        <f>VLOOKUP(C1071,'[3]청소년용 전자책'!$A$4:$E$1521,4,0)</f>
        <v>4801157767084</v>
      </c>
      <c r="J1071" s="11" t="s">
        <v>655</v>
      </c>
      <c r="K1071" s="11" t="str">
        <f>VLOOKUP(C1071,'[3]청소년용 전자책'!$A$4:$E$1521,5,0)</f>
        <v>kPDF</v>
      </c>
    </row>
    <row r="1072" spans="1:11" s="6" customFormat="1" ht="24.75" customHeight="1">
      <c r="A1072" s="18">
        <v>1069</v>
      </c>
      <c r="B1072" s="11" t="s">
        <v>53</v>
      </c>
      <c r="C1072" s="14" t="s">
        <v>2552</v>
      </c>
      <c r="D1072" s="14" t="s">
        <v>946</v>
      </c>
      <c r="E1072" s="14" t="s">
        <v>1655</v>
      </c>
      <c r="F1072" s="38">
        <f>VLOOKUP(C1072,'[3]청소년용 전자책'!$A$4:$E$1521,2,0)</f>
        <v>16380</v>
      </c>
      <c r="G1072" s="11">
        <f>VLOOKUP(C1072,'[3]청소년용 전자책'!$A$4:$E$1521,3,0)</f>
        <v>1</v>
      </c>
      <c r="H1072" s="7">
        <v>16380</v>
      </c>
      <c r="I1072" s="11" t="str">
        <f>VLOOKUP(C1072,'[3]청소년용 전자책'!$A$4:$E$1521,4,0)</f>
        <v>4801188388944</v>
      </c>
      <c r="J1072" s="11" t="s">
        <v>655</v>
      </c>
      <c r="K1072" s="11" t="str">
        <f>VLOOKUP(C1072,'[3]청소년용 전자책'!$A$4:$E$1521,5,0)</f>
        <v>kEPUB</v>
      </c>
    </row>
    <row r="1073" spans="1:11" s="6" customFormat="1" ht="24.75" customHeight="1">
      <c r="A1073" s="18">
        <v>1070</v>
      </c>
      <c r="B1073" s="11" t="s">
        <v>53</v>
      </c>
      <c r="C1073" s="14" t="s">
        <v>3132</v>
      </c>
      <c r="D1073" s="14" t="s">
        <v>594</v>
      </c>
      <c r="E1073" s="14" t="s">
        <v>1655</v>
      </c>
      <c r="F1073" s="38">
        <f>VLOOKUP(C1073,'[3]청소년용 전자책'!$A$4:$E$1521,2,0)</f>
        <v>16380</v>
      </c>
      <c r="G1073" s="11">
        <f>VLOOKUP(C1073,'[3]청소년용 전자책'!$A$4:$E$1521,3,0)</f>
        <v>1</v>
      </c>
      <c r="H1073" s="7">
        <v>16380</v>
      </c>
      <c r="I1073" s="11" t="str">
        <f>VLOOKUP(C1073,'[3]청소년용 전자책'!$A$4:$E$1521,4,0)</f>
        <v>4801191360074</v>
      </c>
      <c r="J1073" s="11" t="s">
        <v>655</v>
      </c>
      <c r="K1073" s="11" t="str">
        <f>VLOOKUP(C1073,'[3]청소년용 전자책'!$A$4:$E$1521,5,0)</f>
        <v>kEPUB</v>
      </c>
    </row>
    <row r="1074" spans="1:11" s="6" customFormat="1" ht="24.75" customHeight="1">
      <c r="A1074" s="18">
        <v>1071</v>
      </c>
      <c r="B1074" s="11" t="s">
        <v>53</v>
      </c>
      <c r="C1074" s="14" t="s">
        <v>3553</v>
      </c>
      <c r="D1074" s="14" t="s">
        <v>4171</v>
      </c>
      <c r="E1074" s="14" t="s">
        <v>390</v>
      </c>
      <c r="F1074" s="38">
        <f>VLOOKUP(C1074,'[3]청소년용 전자책'!$A$4:$E$1521,2,0)</f>
        <v>10360</v>
      </c>
      <c r="G1074" s="11">
        <f>VLOOKUP(C1074,'[3]청소년용 전자책'!$A$4:$E$1521,3,0)</f>
        <v>2</v>
      </c>
      <c r="H1074" s="7">
        <v>20720</v>
      </c>
      <c r="I1074" s="11" t="str">
        <f>VLOOKUP(C1074,'[3]청소년용 전자책'!$A$4:$E$1521,4,0)</f>
        <v>4808925562858</v>
      </c>
      <c r="J1074" s="11" t="s">
        <v>655</v>
      </c>
      <c r="K1074" s="11" t="str">
        <f>VLOOKUP(C1074,'[3]청소년용 전자책'!$A$4:$E$1521,5,0)</f>
        <v>kEPUB</v>
      </c>
    </row>
    <row r="1075" spans="1:11" s="6" customFormat="1" ht="24.75" customHeight="1">
      <c r="A1075" s="11">
        <v>1072</v>
      </c>
      <c r="B1075" s="11" t="s">
        <v>53</v>
      </c>
      <c r="C1075" s="14" t="s">
        <v>2668</v>
      </c>
      <c r="D1075" s="14" t="s">
        <v>1648</v>
      </c>
      <c r="E1075" s="14" t="s">
        <v>65</v>
      </c>
      <c r="F1075" s="38">
        <f>VLOOKUP(C1075,'[3]청소년용 전자책'!$A$4:$E$1521,2,0)</f>
        <v>14400</v>
      </c>
      <c r="G1075" s="11">
        <f>VLOOKUP(C1075,'[3]청소년용 전자책'!$A$4:$E$1521,3,0)</f>
        <v>1</v>
      </c>
      <c r="H1075" s="7">
        <v>14400</v>
      </c>
      <c r="I1075" s="11" t="str">
        <f>VLOOKUP(C1075,'[3]청소년용 전자책'!$A$4:$E$1521,4,0)</f>
        <v>4801161252385</v>
      </c>
      <c r="J1075" s="11" t="s">
        <v>655</v>
      </c>
      <c r="K1075" s="11" t="str">
        <f>VLOOKUP(C1075,'[3]청소년용 전자책'!$A$4:$E$1521,5,0)</f>
        <v>kPDF</v>
      </c>
    </row>
    <row r="1076" spans="1:11" s="6" customFormat="1" ht="24.75" customHeight="1">
      <c r="A1076" s="18">
        <v>1073</v>
      </c>
      <c r="B1076" s="11" t="s">
        <v>53</v>
      </c>
      <c r="C1076" s="14" t="s">
        <v>2775</v>
      </c>
      <c r="D1076" s="14" t="s">
        <v>4146</v>
      </c>
      <c r="E1076" s="14" t="s">
        <v>4127</v>
      </c>
      <c r="F1076" s="38">
        <f>VLOOKUP(C1076,'[3]청소년용 전자책'!$A$4:$E$1521,2,0)</f>
        <v>21600</v>
      </c>
      <c r="G1076" s="11">
        <f>VLOOKUP(C1076,'[3]청소년용 전자책'!$A$4:$E$1521,3,0)</f>
        <v>1</v>
      </c>
      <c r="H1076" s="7">
        <v>21600</v>
      </c>
      <c r="I1076" s="11" t="str">
        <f>VLOOKUP(C1076,'[3]청소년용 전자책'!$A$4:$E$1521,4,0)</f>
        <v>4801188091721</v>
      </c>
      <c r="J1076" s="11" t="s">
        <v>655</v>
      </c>
      <c r="K1076" s="11" t="str">
        <f>VLOOKUP(C1076,'[3]청소년용 전자책'!$A$4:$E$1521,5,0)</f>
        <v>kEPUB</v>
      </c>
    </row>
    <row r="1077" spans="1:11" s="6" customFormat="1" ht="24.75" customHeight="1">
      <c r="A1077" s="11">
        <v>1074</v>
      </c>
      <c r="B1077" s="11" t="s">
        <v>53</v>
      </c>
      <c r="C1077" s="14" t="s">
        <v>3594</v>
      </c>
      <c r="D1077" s="14" t="s">
        <v>4166</v>
      </c>
      <c r="E1077" s="14" t="s">
        <v>4127</v>
      </c>
      <c r="F1077" s="38">
        <f>VLOOKUP(C1077,'[3]청소년용 전자책'!$A$4:$E$1521,2,0)</f>
        <v>21600</v>
      </c>
      <c r="G1077" s="11">
        <f>VLOOKUP(C1077,'[3]청소년용 전자책'!$A$4:$E$1521,3,0)</f>
        <v>1</v>
      </c>
      <c r="H1077" s="7">
        <v>21600</v>
      </c>
      <c r="I1077" s="11" t="str">
        <f>VLOOKUP(C1077,'[3]청소년용 전자책'!$A$4:$E$1521,4,0)</f>
        <v>4801188091165</v>
      </c>
      <c r="J1077" s="11" t="s">
        <v>655</v>
      </c>
      <c r="K1077" s="11" t="str">
        <f>VLOOKUP(C1077,'[3]청소년용 전자책'!$A$4:$E$1521,5,0)</f>
        <v>kEPUB</v>
      </c>
    </row>
    <row r="1078" spans="1:11" s="6" customFormat="1" ht="24.75" customHeight="1">
      <c r="A1078" s="11">
        <v>1075</v>
      </c>
      <c r="B1078" s="11" t="s">
        <v>53</v>
      </c>
      <c r="C1078" s="14" t="s">
        <v>3791</v>
      </c>
      <c r="D1078" s="14" t="s">
        <v>4156</v>
      </c>
      <c r="E1078" s="14" t="s">
        <v>11</v>
      </c>
      <c r="F1078" s="38">
        <f>VLOOKUP(C1078,'[3]청소년용 전자책'!$A$4:$E$1521,2,0)</f>
        <v>16800</v>
      </c>
      <c r="G1078" s="11">
        <f>VLOOKUP(C1078,'[3]청소년용 전자책'!$A$4:$E$1521,3,0)</f>
        <v>2</v>
      </c>
      <c r="H1078" s="7">
        <v>33600</v>
      </c>
      <c r="I1078" s="11" t="str">
        <f>VLOOKUP(C1078,'[3]청소년용 전자책'!$A$4:$E$1521,4,0)</f>
        <v>4808901229423</v>
      </c>
      <c r="J1078" s="11" t="s">
        <v>5040</v>
      </c>
      <c r="K1078" s="11" t="str">
        <f>VLOOKUP(C1078,'[3]청소년용 전자책'!$A$4:$E$1521,5,0)</f>
        <v>kEPUB</v>
      </c>
    </row>
    <row r="1079" spans="1:11" s="6" customFormat="1" ht="24.75" customHeight="1">
      <c r="A1079" s="11">
        <v>1076</v>
      </c>
      <c r="B1079" s="11" t="s">
        <v>1709</v>
      </c>
      <c r="C1079" s="14" t="s">
        <v>5835</v>
      </c>
      <c r="D1079" s="14" t="s">
        <v>5836</v>
      </c>
      <c r="E1079" s="14" t="s">
        <v>4232</v>
      </c>
      <c r="F1079" s="7">
        <v>20160</v>
      </c>
      <c r="G1079" s="8">
        <v>1</v>
      </c>
      <c r="H1079" s="7">
        <v>20160</v>
      </c>
      <c r="I1079" s="12" t="s">
        <v>6129</v>
      </c>
      <c r="J1079" s="11" t="s">
        <v>346</v>
      </c>
      <c r="K1079" s="12" t="s">
        <v>1708</v>
      </c>
    </row>
    <row r="1080" spans="1:11" s="6" customFormat="1" ht="24.75" customHeight="1">
      <c r="A1080" s="18">
        <v>1077</v>
      </c>
      <c r="B1080" s="11" t="s">
        <v>6094</v>
      </c>
      <c r="C1080" s="14" t="s">
        <v>5837</v>
      </c>
      <c r="D1080" s="14" t="s">
        <v>5838</v>
      </c>
      <c r="E1080" s="14" t="s">
        <v>6095</v>
      </c>
      <c r="F1080" s="7">
        <v>38880</v>
      </c>
      <c r="G1080" s="8">
        <v>1</v>
      </c>
      <c r="H1080" s="7">
        <v>38880</v>
      </c>
      <c r="I1080" s="12" t="s">
        <v>5839</v>
      </c>
      <c r="J1080" s="11" t="s">
        <v>5087</v>
      </c>
      <c r="K1080" s="12" t="s">
        <v>1706</v>
      </c>
    </row>
    <row r="1081" spans="1:11" s="6" customFormat="1" ht="24.75" customHeight="1">
      <c r="A1081" s="18">
        <v>1078</v>
      </c>
      <c r="B1081" s="11" t="s">
        <v>35</v>
      </c>
      <c r="C1081" s="14" t="s">
        <v>5840</v>
      </c>
      <c r="D1081" s="14" t="s">
        <v>5841</v>
      </c>
      <c r="E1081" s="14" t="s">
        <v>4309</v>
      </c>
      <c r="F1081" s="7">
        <v>18000</v>
      </c>
      <c r="G1081" s="8">
        <v>1</v>
      </c>
      <c r="H1081" s="7">
        <v>18000</v>
      </c>
      <c r="I1081" s="12" t="s">
        <v>5842</v>
      </c>
      <c r="J1081" s="11" t="s">
        <v>5087</v>
      </c>
      <c r="K1081" s="12" t="s">
        <v>1708</v>
      </c>
    </row>
    <row r="1082" spans="1:11" s="6" customFormat="1" ht="24.75" customHeight="1">
      <c r="A1082" s="18">
        <v>1079</v>
      </c>
      <c r="B1082" s="11" t="s">
        <v>6094</v>
      </c>
      <c r="C1082" s="14" t="s">
        <v>5843</v>
      </c>
      <c r="D1082" s="14" t="s">
        <v>5844</v>
      </c>
      <c r="E1082" s="14" t="s">
        <v>569</v>
      </c>
      <c r="F1082" s="7">
        <v>38810</v>
      </c>
      <c r="G1082" s="8">
        <v>2</v>
      </c>
      <c r="H1082" s="7">
        <v>77620</v>
      </c>
      <c r="I1082" s="12" t="s">
        <v>6130</v>
      </c>
      <c r="J1082" s="11" t="s">
        <v>382</v>
      </c>
      <c r="K1082" s="12" t="s">
        <v>1708</v>
      </c>
    </row>
    <row r="1083" spans="1:11" s="6" customFormat="1" ht="24.75" customHeight="1">
      <c r="A1083" s="11">
        <v>1080</v>
      </c>
      <c r="B1083" s="11" t="s">
        <v>35</v>
      </c>
      <c r="C1083" s="14" t="s">
        <v>5845</v>
      </c>
      <c r="D1083" s="14" t="s">
        <v>5846</v>
      </c>
      <c r="E1083" s="14" t="s">
        <v>94</v>
      </c>
      <c r="F1083" s="7">
        <v>23400</v>
      </c>
      <c r="G1083" s="8">
        <v>2</v>
      </c>
      <c r="H1083" s="7">
        <v>46800</v>
      </c>
      <c r="I1083" s="12" t="s">
        <v>5847</v>
      </c>
      <c r="J1083" s="11" t="s">
        <v>382</v>
      </c>
      <c r="K1083" s="12" t="s">
        <v>1706</v>
      </c>
    </row>
    <row r="1084" spans="1:11" s="6" customFormat="1" ht="24.75" customHeight="1">
      <c r="A1084" s="18">
        <v>1081</v>
      </c>
      <c r="B1084" s="11" t="s">
        <v>35</v>
      </c>
      <c r="C1084" s="14" t="s">
        <v>5848</v>
      </c>
      <c r="D1084" s="14" t="s">
        <v>4625</v>
      </c>
      <c r="E1084" s="14" t="s">
        <v>1450</v>
      </c>
      <c r="F1084" s="7">
        <v>18360</v>
      </c>
      <c r="G1084" s="8">
        <v>1</v>
      </c>
      <c r="H1084" s="7">
        <v>18360</v>
      </c>
      <c r="I1084" s="12" t="s">
        <v>5849</v>
      </c>
      <c r="J1084" s="11" t="s">
        <v>382</v>
      </c>
      <c r="K1084" s="12" t="s">
        <v>1707</v>
      </c>
    </row>
    <row r="1085" spans="1:11" s="6" customFormat="1" ht="24.75" customHeight="1">
      <c r="A1085" s="11">
        <v>1082</v>
      </c>
      <c r="B1085" s="11" t="s">
        <v>6094</v>
      </c>
      <c r="C1085" s="14" t="s">
        <v>5850</v>
      </c>
      <c r="D1085" s="14" t="s">
        <v>4625</v>
      </c>
      <c r="E1085" s="14" t="s">
        <v>1450</v>
      </c>
      <c r="F1085" s="7">
        <v>17280</v>
      </c>
      <c r="G1085" s="8">
        <v>1</v>
      </c>
      <c r="H1085" s="7">
        <v>17280</v>
      </c>
      <c r="I1085" s="12" t="s">
        <v>6131</v>
      </c>
      <c r="J1085" s="11" t="s">
        <v>6132</v>
      </c>
      <c r="K1085" s="12" t="s">
        <v>1707</v>
      </c>
    </row>
    <row r="1086" spans="1:11" s="6" customFormat="1" ht="24.75" customHeight="1">
      <c r="A1086" s="11">
        <v>1083</v>
      </c>
      <c r="B1086" s="11" t="s">
        <v>35</v>
      </c>
      <c r="C1086" s="14" t="s">
        <v>5851</v>
      </c>
      <c r="D1086" s="14" t="s">
        <v>5852</v>
      </c>
      <c r="E1086" s="14" t="s">
        <v>107</v>
      </c>
      <c r="F1086" s="7">
        <v>27000</v>
      </c>
      <c r="G1086" s="8">
        <v>1</v>
      </c>
      <c r="H1086" s="7">
        <v>27000</v>
      </c>
      <c r="I1086" s="12" t="s">
        <v>5853</v>
      </c>
      <c r="J1086" s="11" t="s">
        <v>382</v>
      </c>
      <c r="K1086" s="12" t="s">
        <v>1708</v>
      </c>
    </row>
    <row r="1087" spans="1:11" s="6" customFormat="1" ht="24.75" customHeight="1">
      <c r="A1087" s="11">
        <v>1084</v>
      </c>
      <c r="B1087" s="11" t="s">
        <v>35</v>
      </c>
      <c r="C1087" s="14" t="s">
        <v>5854</v>
      </c>
      <c r="D1087" s="14" t="s">
        <v>6096</v>
      </c>
      <c r="E1087" s="14" t="s">
        <v>90</v>
      </c>
      <c r="F1087" s="7">
        <v>16920</v>
      </c>
      <c r="G1087" s="8">
        <v>1</v>
      </c>
      <c r="H1087" s="7">
        <v>16920</v>
      </c>
      <c r="I1087" s="12" t="s">
        <v>5855</v>
      </c>
      <c r="J1087" s="11" t="s">
        <v>6133</v>
      </c>
      <c r="K1087" s="12" t="s">
        <v>1708</v>
      </c>
    </row>
    <row r="1088" spans="1:11" s="6" customFormat="1" ht="24.75" customHeight="1">
      <c r="A1088" s="18">
        <v>1085</v>
      </c>
      <c r="B1088" s="11" t="s">
        <v>6094</v>
      </c>
      <c r="C1088" s="14" t="s">
        <v>5856</v>
      </c>
      <c r="D1088" s="14" t="s">
        <v>5857</v>
      </c>
      <c r="E1088" s="14" t="s">
        <v>5858</v>
      </c>
      <c r="F1088" s="7">
        <v>50400</v>
      </c>
      <c r="G1088" s="8">
        <v>1</v>
      </c>
      <c r="H1088" s="7">
        <v>50400</v>
      </c>
      <c r="I1088" s="12" t="s">
        <v>5859</v>
      </c>
      <c r="J1088" s="11" t="s">
        <v>6134</v>
      </c>
      <c r="K1088" s="12" t="s">
        <v>1708</v>
      </c>
    </row>
    <row r="1089" spans="1:11" s="6" customFormat="1" ht="24.75" customHeight="1">
      <c r="A1089" s="18">
        <v>1086</v>
      </c>
      <c r="B1089" s="11" t="s">
        <v>35</v>
      </c>
      <c r="C1089" s="14" t="s">
        <v>5860</v>
      </c>
      <c r="D1089" s="14" t="s">
        <v>5861</v>
      </c>
      <c r="E1089" s="14" t="s">
        <v>622</v>
      </c>
      <c r="F1089" s="7">
        <v>17640</v>
      </c>
      <c r="G1089" s="8">
        <v>1</v>
      </c>
      <c r="H1089" s="7">
        <v>17640</v>
      </c>
      <c r="I1089" s="12" t="s">
        <v>5862</v>
      </c>
      <c r="J1089" s="11" t="s">
        <v>6132</v>
      </c>
      <c r="K1089" s="12" t="s">
        <v>1706</v>
      </c>
    </row>
    <row r="1090" spans="1:11" s="6" customFormat="1" ht="24.75" customHeight="1">
      <c r="A1090" s="18">
        <v>1087</v>
      </c>
      <c r="B1090" s="11" t="s">
        <v>35</v>
      </c>
      <c r="C1090" s="14" t="s">
        <v>5863</v>
      </c>
      <c r="D1090" s="14" t="s">
        <v>600</v>
      </c>
      <c r="E1090" s="14" t="s">
        <v>6097</v>
      </c>
      <c r="F1090" s="7">
        <v>20160</v>
      </c>
      <c r="G1090" s="8">
        <v>1</v>
      </c>
      <c r="H1090" s="7">
        <v>20160</v>
      </c>
      <c r="I1090" s="12" t="s">
        <v>6135</v>
      </c>
      <c r="J1090" s="11" t="s">
        <v>382</v>
      </c>
      <c r="K1090" s="12" t="s">
        <v>1708</v>
      </c>
    </row>
    <row r="1091" spans="1:11" s="6" customFormat="1" ht="24.75" customHeight="1">
      <c r="A1091" s="11">
        <v>1088</v>
      </c>
      <c r="B1091" s="11" t="s">
        <v>35</v>
      </c>
      <c r="C1091" s="14" t="s">
        <v>5865</v>
      </c>
      <c r="D1091" s="14" t="s">
        <v>5866</v>
      </c>
      <c r="E1091" s="14" t="s">
        <v>4367</v>
      </c>
      <c r="F1091" s="7">
        <v>17640</v>
      </c>
      <c r="G1091" s="8">
        <v>1</v>
      </c>
      <c r="H1091" s="7">
        <v>17640</v>
      </c>
      <c r="I1091" s="12" t="s">
        <v>5867</v>
      </c>
      <c r="J1091" s="11" t="s">
        <v>6132</v>
      </c>
      <c r="K1091" s="12" t="s">
        <v>1708</v>
      </c>
    </row>
    <row r="1092" spans="1:11" s="6" customFormat="1" ht="24.75" customHeight="1">
      <c r="A1092" s="18">
        <v>1089</v>
      </c>
      <c r="B1092" s="11" t="s">
        <v>35</v>
      </c>
      <c r="C1092" s="14" t="s">
        <v>5868</v>
      </c>
      <c r="D1092" s="14" t="s">
        <v>5869</v>
      </c>
      <c r="E1092" s="14" t="s">
        <v>345</v>
      </c>
      <c r="F1092" s="7">
        <v>23940</v>
      </c>
      <c r="G1092" s="8">
        <v>1</v>
      </c>
      <c r="H1092" s="7">
        <v>23940</v>
      </c>
      <c r="I1092" s="12" t="s">
        <v>6136</v>
      </c>
      <c r="J1092" s="11" t="s">
        <v>6132</v>
      </c>
      <c r="K1092" s="12" t="s">
        <v>1708</v>
      </c>
    </row>
    <row r="1093" spans="1:11" s="6" customFormat="1" ht="24.75" customHeight="1">
      <c r="A1093" s="11">
        <v>1090</v>
      </c>
      <c r="B1093" s="11" t="s">
        <v>35</v>
      </c>
      <c r="C1093" s="14" t="s">
        <v>5870</v>
      </c>
      <c r="D1093" s="14" t="s">
        <v>5871</v>
      </c>
      <c r="E1093" s="14" t="s">
        <v>4119</v>
      </c>
      <c r="F1093" s="7">
        <v>25200</v>
      </c>
      <c r="G1093" s="8">
        <v>1</v>
      </c>
      <c r="H1093" s="7">
        <v>25200</v>
      </c>
      <c r="I1093" s="12" t="s">
        <v>6137</v>
      </c>
      <c r="J1093" s="11" t="s">
        <v>6132</v>
      </c>
      <c r="K1093" s="12" t="s">
        <v>1708</v>
      </c>
    </row>
    <row r="1094" spans="1:11" s="6" customFormat="1" ht="24.75" customHeight="1">
      <c r="A1094" s="11">
        <v>1091</v>
      </c>
      <c r="B1094" s="11" t="s">
        <v>6094</v>
      </c>
      <c r="C1094" s="14" t="s">
        <v>5872</v>
      </c>
      <c r="D1094" s="14" t="s">
        <v>5873</v>
      </c>
      <c r="E1094" s="14" t="s">
        <v>581</v>
      </c>
      <c r="F1094" s="7">
        <v>28980</v>
      </c>
      <c r="G1094" s="8">
        <v>1</v>
      </c>
      <c r="H1094" s="7">
        <v>28980</v>
      </c>
      <c r="I1094" s="12" t="s">
        <v>5874</v>
      </c>
      <c r="J1094" s="11" t="s">
        <v>382</v>
      </c>
      <c r="K1094" s="12" t="s">
        <v>1707</v>
      </c>
    </row>
    <row r="1095" spans="1:11" s="6" customFormat="1" ht="24.75" customHeight="1">
      <c r="A1095" s="11">
        <v>1092</v>
      </c>
      <c r="B1095" s="11" t="s">
        <v>35</v>
      </c>
      <c r="C1095" s="14" t="s">
        <v>5875</v>
      </c>
      <c r="D1095" s="14" t="s">
        <v>5876</v>
      </c>
      <c r="E1095" s="14" t="s">
        <v>4586</v>
      </c>
      <c r="F1095" s="7">
        <v>41580</v>
      </c>
      <c r="G1095" s="8">
        <v>2</v>
      </c>
      <c r="H1095" s="7">
        <v>83160</v>
      </c>
      <c r="I1095" s="12" t="s">
        <v>5877</v>
      </c>
      <c r="J1095" s="11" t="s">
        <v>6132</v>
      </c>
      <c r="K1095" s="12" t="s">
        <v>1708</v>
      </c>
    </row>
    <row r="1096" spans="1:11" s="6" customFormat="1" ht="24.75" customHeight="1">
      <c r="A1096" s="18">
        <v>1093</v>
      </c>
      <c r="B1096" s="11" t="s">
        <v>35</v>
      </c>
      <c r="C1096" s="14" t="s">
        <v>5878</v>
      </c>
      <c r="D1096" s="14" t="s">
        <v>4590</v>
      </c>
      <c r="E1096" s="14" t="s">
        <v>83</v>
      </c>
      <c r="F1096" s="7">
        <v>27720</v>
      </c>
      <c r="G1096" s="8">
        <v>1</v>
      </c>
      <c r="H1096" s="7">
        <v>27720</v>
      </c>
      <c r="I1096" s="12" t="s">
        <v>6138</v>
      </c>
      <c r="J1096" s="11" t="s">
        <v>382</v>
      </c>
      <c r="K1096" s="12" t="s">
        <v>1708</v>
      </c>
    </row>
    <row r="1097" spans="1:11" s="6" customFormat="1" ht="24.75" customHeight="1">
      <c r="A1097" s="18">
        <v>1094</v>
      </c>
      <c r="B1097" s="11" t="s">
        <v>35</v>
      </c>
      <c r="C1097" s="14" t="s">
        <v>5879</v>
      </c>
      <c r="D1097" s="14" t="s">
        <v>5880</v>
      </c>
      <c r="E1097" s="14" t="s">
        <v>4265</v>
      </c>
      <c r="F1097" s="7">
        <v>19440</v>
      </c>
      <c r="G1097" s="8">
        <v>1</v>
      </c>
      <c r="H1097" s="7">
        <v>19440</v>
      </c>
      <c r="I1097" s="12" t="s">
        <v>6139</v>
      </c>
      <c r="J1097" s="11" t="s">
        <v>382</v>
      </c>
      <c r="K1097" s="12" t="s">
        <v>1708</v>
      </c>
    </row>
    <row r="1098" spans="1:11" s="6" customFormat="1" ht="24.75" customHeight="1">
      <c r="A1098" s="18">
        <v>1095</v>
      </c>
      <c r="B1098" s="11" t="s">
        <v>35</v>
      </c>
      <c r="C1098" s="14" t="s">
        <v>5881</v>
      </c>
      <c r="D1098" s="14" t="s">
        <v>4311</v>
      </c>
      <c r="E1098" s="14" t="s">
        <v>30</v>
      </c>
      <c r="F1098" s="7">
        <v>28440</v>
      </c>
      <c r="G1098" s="8">
        <v>2</v>
      </c>
      <c r="H1098" s="7">
        <v>56880</v>
      </c>
      <c r="I1098" s="12" t="s">
        <v>6140</v>
      </c>
      <c r="J1098" s="11" t="s">
        <v>6132</v>
      </c>
      <c r="K1098" s="12" t="s">
        <v>1706</v>
      </c>
    </row>
    <row r="1099" spans="1:11" s="6" customFormat="1" ht="24.75" customHeight="1">
      <c r="A1099" s="11">
        <v>1096</v>
      </c>
      <c r="B1099" s="11" t="s">
        <v>6094</v>
      </c>
      <c r="C1099" s="14" t="s">
        <v>5882</v>
      </c>
      <c r="D1099" s="14" t="s">
        <v>5883</v>
      </c>
      <c r="E1099" s="14" t="s">
        <v>390</v>
      </c>
      <c r="F1099" s="7">
        <v>18900</v>
      </c>
      <c r="G1099" s="8">
        <v>2</v>
      </c>
      <c r="H1099" s="7">
        <v>37800</v>
      </c>
      <c r="I1099" s="12" t="s">
        <v>5884</v>
      </c>
      <c r="J1099" s="11" t="s">
        <v>382</v>
      </c>
      <c r="K1099" s="12" t="s">
        <v>1708</v>
      </c>
    </row>
    <row r="1100" spans="1:11" s="6" customFormat="1" ht="24.75" customHeight="1">
      <c r="A1100" s="18">
        <v>1097</v>
      </c>
      <c r="B1100" s="11" t="s">
        <v>35</v>
      </c>
      <c r="C1100" s="14" t="s">
        <v>5885</v>
      </c>
      <c r="D1100" s="14" t="s">
        <v>5886</v>
      </c>
      <c r="E1100" s="14" t="s">
        <v>4573</v>
      </c>
      <c r="F1100" s="7">
        <v>10710</v>
      </c>
      <c r="G1100" s="8">
        <v>1</v>
      </c>
      <c r="H1100" s="7">
        <v>10710</v>
      </c>
      <c r="I1100" s="12" t="s">
        <v>5887</v>
      </c>
      <c r="J1100" s="11" t="s">
        <v>6132</v>
      </c>
      <c r="K1100" s="12" t="s">
        <v>1706</v>
      </c>
    </row>
    <row r="1101" spans="1:11" s="6" customFormat="1" ht="24.75" customHeight="1">
      <c r="A1101" s="11">
        <v>1098</v>
      </c>
      <c r="B1101" s="11" t="s">
        <v>35</v>
      </c>
      <c r="C1101" s="14" t="s">
        <v>5888</v>
      </c>
      <c r="D1101" s="14" t="s">
        <v>5889</v>
      </c>
      <c r="E1101" s="14" t="s">
        <v>5864</v>
      </c>
      <c r="F1101" s="7">
        <v>27720</v>
      </c>
      <c r="G1101" s="8">
        <v>1</v>
      </c>
      <c r="H1101" s="7">
        <v>27720</v>
      </c>
      <c r="I1101" s="12" t="s">
        <v>6141</v>
      </c>
      <c r="J1101" s="11" t="s">
        <v>382</v>
      </c>
      <c r="K1101" s="12" t="s">
        <v>1708</v>
      </c>
    </row>
    <row r="1102" spans="1:11" s="6" customFormat="1" ht="24.75" customHeight="1">
      <c r="A1102" s="11">
        <v>1099</v>
      </c>
      <c r="B1102" s="11" t="s">
        <v>6094</v>
      </c>
      <c r="C1102" s="14" t="s">
        <v>5890</v>
      </c>
      <c r="D1102" s="14" t="s">
        <v>5891</v>
      </c>
      <c r="E1102" s="14" t="s">
        <v>5892</v>
      </c>
      <c r="F1102" s="7">
        <v>54000</v>
      </c>
      <c r="G1102" s="8">
        <v>1</v>
      </c>
      <c r="H1102" s="7">
        <v>54000</v>
      </c>
      <c r="I1102" s="12" t="s">
        <v>5893</v>
      </c>
      <c r="J1102" s="11" t="s">
        <v>6132</v>
      </c>
      <c r="K1102" s="12" t="s">
        <v>1708</v>
      </c>
    </row>
    <row r="1103" spans="1:11" s="6" customFormat="1" ht="24.75" customHeight="1">
      <c r="A1103" s="11">
        <v>1100</v>
      </c>
      <c r="B1103" s="11" t="s">
        <v>35</v>
      </c>
      <c r="C1103" s="14" t="s">
        <v>5894</v>
      </c>
      <c r="D1103" s="14" t="s">
        <v>5895</v>
      </c>
      <c r="E1103" s="14" t="s">
        <v>33</v>
      </c>
      <c r="F1103" s="7">
        <v>22680</v>
      </c>
      <c r="G1103" s="8">
        <v>1</v>
      </c>
      <c r="H1103" s="7">
        <v>22680</v>
      </c>
      <c r="I1103" s="12" t="s">
        <v>5896</v>
      </c>
      <c r="J1103" s="11" t="s">
        <v>6132</v>
      </c>
      <c r="K1103" s="12" t="s">
        <v>1708</v>
      </c>
    </row>
    <row r="1104" spans="1:11" s="6" customFormat="1" ht="24.75" customHeight="1">
      <c r="A1104" s="18">
        <v>1101</v>
      </c>
      <c r="B1104" s="11" t="s">
        <v>35</v>
      </c>
      <c r="C1104" s="14" t="s">
        <v>5897</v>
      </c>
      <c r="D1104" s="14" t="s">
        <v>6098</v>
      </c>
      <c r="E1104" s="14" t="s">
        <v>4608</v>
      </c>
      <c r="F1104" s="7">
        <v>21170</v>
      </c>
      <c r="G1104" s="8">
        <v>1</v>
      </c>
      <c r="H1104" s="7">
        <v>21170</v>
      </c>
      <c r="I1104" s="12" t="s">
        <v>5898</v>
      </c>
      <c r="J1104" s="11" t="s">
        <v>382</v>
      </c>
      <c r="K1104" s="12" t="s">
        <v>1708</v>
      </c>
    </row>
    <row r="1105" spans="1:11" s="6" customFormat="1" ht="24.75" customHeight="1">
      <c r="A1105" s="18">
        <v>1102</v>
      </c>
      <c r="B1105" s="11" t="s">
        <v>35</v>
      </c>
      <c r="C1105" s="14" t="s">
        <v>5899</v>
      </c>
      <c r="D1105" s="14" t="s">
        <v>5900</v>
      </c>
      <c r="E1105" s="14" t="s">
        <v>4202</v>
      </c>
      <c r="F1105" s="7">
        <v>16920</v>
      </c>
      <c r="G1105" s="8">
        <v>1</v>
      </c>
      <c r="H1105" s="7">
        <v>16920</v>
      </c>
      <c r="I1105" s="12" t="s">
        <v>5901</v>
      </c>
      <c r="J1105" s="11" t="s">
        <v>5088</v>
      </c>
      <c r="K1105" s="12" t="s">
        <v>1708</v>
      </c>
    </row>
    <row r="1106" spans="1:11" s="6" customFormat="1" ht="24.75" customHeight="1">
      <c r="A1106" s="18">
        <v>1103</v>
      </c>
      <c r="B1106" s="11" t="s">
        <v>35</v>
      </c>
      <c r="C1106" s="14" t="s">
        <v>5902</v>
      </c>
      <c r="D1106" s="14" t="s">
        <v>5903</v>
      </c>
      <c r="E1106" s="14" t="s">
        <v>5904</v>
      </c>
      <c r="F1106" s="7">
        <v>24400</v>
      </c>
      <c r="G1106" s="8">
        <v>2</v>
      </c>
      <c r="H1106" s="7">
        <v>48800</v>
      </c>
      <c r="I1106" s="12" t="s">
        <v>5905</v>
      </c>
      <c r="J1106" s="11" t="s">
        <v>6142</v>
      </c>
      <c r="K1106" s="12" t="s">
        <v>1708</v>
      </c>
    </row>
    <row r="1107" spans="1:11" s="6" customFormat="1" ht="24.75" customHeight="1">
      <c r="A1107" s="11">
        <v>1104</v>
      </c>
      <c r="B1107" s="11" t="s">
        <v>35</v>
      </c>
      <c r="C1107" s="14" t="s">
        <v>5906</v>
      </c>
      <c r="D1107" s="14" t="s">
        <v>5907</v>
      </c>
      <c r="E1107" s="14" t="s">
        <v>693</v>
      </c>
      <c r="F1107" s="7">
        <v>21600</v>
      </c>
      <c r="G1107" s="8">
        <v>1</v>
      </c>
      <c r="H1107" s="7">
        <v>21600</v>
      </c>
      <c r="I1107" s="12" t="s">
        <v>6143</v>
      </c>
      <c r="J1107" s="11" t="s">
        <v>6144</v>
      </c>
      <c r="K1107" s="12" t="s">
        <v>1708</v>
      </c>
    </row>
    <row r="1108" spans="1:11" s="6" customFormat="1" ht="24.75" customHeight="1">
      <c r="A1108" s="18">
        <v>1105</v>
      </c>
      <c r="B1108" s="11" t="s">
        <v>6099</v>
      </c>
      <c r="C1108" s="14" t="s">
        <v>5908</v>
      </c>
      <c r="D1108" s="14" t="s">
        <v>5909</v>
      </c>
      <c r="E1108" s="14" t="s">
        <v>5910</v>
      </c>
      <c r="F1108" s="7">
        <v>17640</v>
      </c>
      <c r="G1108" s="8">
        <v>1</v>
      </c>
      <c r="H1108" s="7">
        <v>17640</v>
      </c>
      <c r="I1108" s="12" t="s">
        <v>5911</v>
      </c>
      <c r="J1108" s="11" t="s">
        <v>6145</v>
      </c>
      <c r="K1108" s="12" t="s">
        <v>1706</v>
      </c>
    </row>
    <row r="1109" spans="1:11" s="6" customFormat="1" ht="24.75" customHeight="1">
      <c r="A1109" s="11">
        <v>1106</v>
      </c>
      <c r="B1109" s="11" t="s">
        <v>300</v>
      </c>
      <c r="C1109" s="14" t="s">
        <v>5912</v>
      </c>
      <c r="D1109" s="14" t="s">
        <v>6100</v>
      </c>
      <c r="E1109" s="14" t="s">
        <v>6101</v>
      </c>
      <c r="F1109" s="7">
        <v>17640</v>
      </c>
      <c r="G1109" s="8">
        <v>1</v>
      </c>
      <c r="H1109" s="7">
        <v>17640</v>
      </c>
      <c r="I1109" s="12" t="s">
        <v>6146</v>
      </c>
      <c r="J1109" s="11" t="s">
        <v>1468</v>
      </c>
      <c r="K1109" s="12" t="s">
        <v>1706</v>
      </c>
    </row>
    <row r="1110" spans="1:11" s="6" customFormat="1" ht="24.75" customHeight="1">
      <c r="A1110" s="11">
        <v>1107</v>
      </c>
      <c r="B1110" s="11" t="s">
        <v>300</v>
      </c>
      <c r="C1110" s="14" t="s">
        <v>5913</v>
      </c>
      <c r="D1110" s="14" t="s">
        <v>5909</v>
      </c>
      <c r="E1110" s="14" t="s">
        <v>5910</v>
      </c>
      <c r="F1110" s="7">
        <v>17640</v>
      </c>
      <c r="G1110" s="8">
        <v>1</v>
      </c>
      <c r="H1110" s="7">
        <v>17640</v>
      </c>
      <c r="I1110" s="12" t="s">
        <v>5914</v>
      </c>
      <c r="J1110" s="11" t="s">
        <v>6147</v>
      </c>
      <c r="K1110" s="12" t="s">
        <v>1706</v>
      </c>
    </row>
    <row r="1111" spans="1:11" s="6" customFormat="1" ht="24.75" customHeight="1">
      <c r="A1111" s="11">
        <v>1108</v>
      </c>
      <c r="B1111" s="11" t="s">
        <v>300</v>
      </c>
      <c r="C1111" s="14" t="s">
        <v>5915</v>
      </c>
      <c r="D1111" s="14" t="s">
        <v>5916</v>
      </c>
      <c r="E1111" s="14" t="s">
        <v>96</v>
      </c>
      <c r="F1111" s="7">
        <v>18720</v>
      </c>
      <c r="G1111" s="8">
        <v>1</v>
      </c>
      <c r="H1111" s="7">
        <v>18720</v>
      </c>
      <c r="I1111" s="12" t="s">
        <v>5917</v>
      </c>
      <c r="J1111" s="11" t="s">
        <v>1468</v>
      </c>
      <c r="K1111" s="12" t="s">
        <v>1706</v>
      </c>
    </row>
    <row r="1112" spans="1:11" s="6" customFormat="1" ht="24.75" customHeight="1">
      <c r="A1112" s="18">
        <v>1109</v>
      </c>
      <c r="B1112" s="11" t="s">
        <v>5918</v>
      </c>
      <c r="C1112" s="14" t="s">
        <v>5919</v>
      </c>
      <c r="D1112" s="14" t="s">
        <v>6102</v>
      </c>
      <c r="E1112" s="14" t="s">
        <v>856</v>
      </c>
      <c r="F1112" s="7">
        <v>16800</v>
      </c>
      <c r="G1112" s="8">
        <v>2</v>
      </c>
      <c r="H1112" s="7">
        <v>33600</v>
      </c>
      <c r="I1112" s="12" t="s">
        <v>5920</v>
      </c>
      <c r="J1112" s="11" t="s">
        <v>363</v>
      </c>
      <c r="K1112" s="12" t="s">
        <v>1708</v>
      </c>
    </row>
    <row r="1113" spans="1:11" s="6" customFormat="1" ht="24.75" customHeight="1">
      <c r="A1113" s="18">
        <v>1110</v>
      </c>
      <c r="B1113" s="11" t="s">
        <v>5918</v>
      </c>
      <c r="C1113" s="14" t="s">
        <v>5921</v>
      </c>
      <c r="D1113" s="14" t="s">
        <v>5922</v>
      </c>
      <c r="E1113" s="14" t="s">
        <v>856</v>
      </c>
      <c r="F1113" s="7">
        <v>9000</v>
      </c>
      <c r="G1113" s="8">
        <v>2</v>
      </c>
      <c r="H1113" s="7">
        <v>18000</v>
      </c>
      <c r="I1113" s="12" t="s">
        <v>5923</v>
      </c>
      <c r="J1113" s="11" t="s">
        <v>392</v>
      </c>
      <c r="K1113" s="12" t="s">
        <v>1708</v>
      </c>
    </row>
    <row r="1114" spans="1:11" s="6" customFormat="1" ht="24.75" customHeight="1">
      <c r="A1114" s="18">
        <v>1111</v>
      </c>
      <c r="B1114" s="11" t="s">
        <v>6103</v>
      </c>
      <c r="C1114" s="14" t="s">
        <v>5924</v>
      </c>
      <c r="D1114" s="14" t="s">
        <v>4498</v>
      </c>
      <c r="E1114" s="14" t="s">
        <v>366</v>
      </c>
      <c r="F1114" s="7">
        <v>30240</v>
      </c>
      <c r="G1114" s="8">
        <v>2</v>
      </c>
      <c r="H1114" s="7">
        <v>60480</v>
      </c>
      <c r="I1114" s="12" t="s">
        <v>5925</v>
      </c>
      <c r="J1114" s="11" t="s">
        <v>6148</v>
      </c>
      <c r="K1114" s="12" t="s">
        <v>1708</v>
      </c>
    </row>
    <row r="1115" spans="1:11" s="6" customFormat="1" ht="24.75" customHeight="1">
      <c r="A1115" s="11">
        <v>1112</v>
      </c>
      <c r="B1115" s="11" t="s">
        <v>5918</v>
      </c>
      <c r="C1115" s="14" t="s">
        <v>5926</v>
      </c>
      <c r="D1115" s="14" t="s">
        <v>4498</v>
      </c>
      <c r="E1115" s="14" t="s">
        <v>366</v>
      </c>
      <c r="F1115" s="7">
        <v>30240</v>
      </c>
      <c r="G1115" s="8">
        <v>2</v>
      </c>
      <c r="H1115" s="7">
        <v>60480</v>
      </c>
      <c r="I1115" s="12" t="s">
        <v>6149</v>
      </c>
      <c r="J1115" s="11" t="s">
        <v>659</v>
      </c>
      <c r="K1115" s="12" t="s">
        <v>1708</v>
      </c>
    </row>
    <row r="1116" spans="1:11" s="6" customFormat="1" ht="24.75" customHeight="1">
      <c r="A1116" s="18">
        <v>1113</v>
      </c>
      <c r="B1116" s="11" t="s">
        <v>5918</v>
      </c>
      <c r="C1116" s="14" t="s">
        <v>5927</v>
      </c>
      <c r="D1116" s="14" t="s">
        <v>5928</v>
      </c>
      <c r="E1116" s="14" t="s">
        <v>840</v>
      </c>
      <c r="F1116" s="7">
        <v>16200</v>
      </c>
      <c r="G1116" s="8">
        <v>1</v>
      </c>
      <c r="H1116" s="7">
        <v>16200</v>
      </c>
      <c r="I1116" s="12" t="s">
        <v>6150</v>
      </c>
      <c r="J1116" s="11" t="s">
        <v>659</v>
      </c>
      <c r="K1116" s="12" t="s">
        <v>1706</v>
      </c>
    </row>
    <row r="1117" spans="1:11" s="6" customFormat="1" ht="24.75" customHeight="1">
      <c r="A1117" s="11">
        <v>1114</v>
      </c>
      <c r="B1117" s="11" t="s">
        <v>5918</v>
      </c>
      <c r="C1117" s="14" t="s">
        <v>5929</v>
      </c>
      <c r="D1117" s="14" t="s">
        <v>5930</v>
      </c>
      <c r="E1117" s="14" t="s">
        <v>6104</v>
      </c>
      <c r="F1117" s="7">
        <v>12960</v>
      </c>
      <c r="G1117" s="8">
        <v>1</v>
      </c>
      <c r="H1117" s="7">
        <v>12960</v>
      </c>
      <c r="I1117" s="12" t="s">
        <v>5931</v>
      </c>
      <c r="J1117" s="11" t="s">
        <v>6151</v>
      </c>
      <c r="K1117" s="12" t="s">
        <v>1708</v>
      </c>
    </row>
    <row r="1118" spans="1:11" s="6" customFormat="1" ht="24.75" customHeight="1">
      <c r="A1118" s="11">
        <v>1115</v>
      </c>
      <c r="B1118" s="11" t="s">
        <v>5918</v>
      </c>
      <c r="C1118" s="14" t="s">
        <v>5932</v>
      </c>
      <c r="D1118" s="14" t="s">
        <v>5933</v>
      </c>
      <c r="E1118" s="14" t="s">
        <v>5934</v>
      </c>
      <c r="F1118" s="7">
        <v>16200</v>
      </c>
      <c r="G1118" s="8">
        <v>1</v>
      </c>
      <c r="H1118" s="7">
        <v>16200</v>
      </c>
      <c r="I1118" s="12" t="s">
        <v>5935</v>
      </c>
      <c r="J1118" s="11" t="s">
        <v>347</v>
      </c>
      <c r="K1118" s="12" t="s">
        <v>1708</v>
      </c>
    </row>
    <row r="1119" spans="1:11" s="6" customFormat="1" ht="24.75" customHeight="1">
      <c r="A1119" s="11">
        <v>1116</v>
      </c>
      <c r="B1119" s="11" t="s">
        <v>5918</v>
      </c>
      <c r="C1119" s="14" t="s">
        <v>5936</v>
      </c>
      <c r="D1119" s="14" t="s">
        <v>5933</v>
      </c>
      <c r="E1119" s="14" t="s">
        <v>5934</v>
      </c>
      <c r="F1119" s="7">
        <v>16200</v>
      </c>
      <c r="G1119" s="8">
        <v>1</v>
      </c>
      <c r="H1119" s="7">
        <v>16200</v>
      </c>
      <c r="I1119" s="12" t="s">
        <v>5937</v>
      </c>
      <c r="J1119" s="11" t="s">
        <v>347</v>
      </c>
      <c r="K1119" s="12" t="s">
        <v>1708</v>
      </c>
    </row>
    <row r="1120" spans="1:11" s="6" customFormat="1" ht="24.75" customHeight="1">
      <c r="A1120" s="18">
        <v>1117</v>
      </c>
      <c r="B1120" s="11" t="s">
        <v>5918</v>
      </c>
      <c r="C1120" s="14" t="s">
        <v>5938</v>
      </c>
      <c r="D1120" s="14" t="s">
        <v>5933</v>
      </c>
      <c r="E1120" s="14" t="s">
        <v>5934</v>
      </c>
      <c r="F1120" s="7">
        <v>16200</v>
      </c>
      <c r="G1120" s="8">
        <v>1</v>
      </c>
      <c r="H1120" s="7">
        <v>16200</v>
      </c>
      <c r="I1120" s="12" t="s">
        <v>5939</v>
      </c>
      <c r="J1120" s="11" t="s">
        <v>347</v>
      </c>
      <c r="K1120" s="12" t="s">
        <v>1708</v>
      </c>
    </row>
    <row r="1121" spans="1:11" s="6" customFormat="1" ht="24.75" customHeight="1">
      <c r="A1121" s="18">
        <v>1118</v>
      </c>
      <c r="B1121" s="11" t="s">
        <v>5918</v>
      </c>
      <c r="C1121" s="14" t="s">
        <v>5940</v>
      </c>
      <c r="D1121" s="14" t="s">
        <v>5933</v>
      </c>
      <c r="E1121" s="14" t="s">
        <v>6105</v>
      </c>
      <c r="F1121" s="7">
        <v>16200</v>
      </c>
      <c r="G1121" s="8">
        <v>1</v>
      </c>
      <c r="H1121" s="7">
        <v>16200</v>
      </c>
      <c r="I1121" s="12" t="s">
        <v>6152</v>
      </c>
      <c r="J1121" s="11" t="s">
        <v>347</v>
      </c>
      <c r="K1121" s="12" t="s">
        <v>1708</v>
      </c>
    </row>
    <row r="1122" spans="1:11" s="6" customFormat="1" ht="24.75" customHeight="1">
      <c r="A1122" s="18">
        <v>1119</v>
      </c>
      <c r="B1122" s="11" t="s">
        <v>5918</v>
      </c>
      <c r="C1122" s="14" t="s">
        <v>5941</v>
      </c>
      <c r="D1122" s="14" t="s">
        <v>5933</v>
      </c>
      <c r="E1122" s="14" t="s">
        <v>5934</v>
      </c>
      <c r="F1122" s="7">
        <v>16200</v>
      </c>
      <c r="G1122" s="8">
        <v>1</v>
      </c>
      <c r="H1122" s="7">
        <v>16200</v>
      </c>
      <c r="I1122" s="12" t="s">
        <v>6153</v>
      </c>
      <c r="J1122" s="11" t="s">
        <v>347</v>
      </c>
      <c r="K1122" s="12" t="s">
        <v>1708</v>
      </c>
    </row>
    <row r="1123" spans="1:11" s="6" customFormat="1" ht="24.75" customHeight="1">
      <c r="A1123" s="11">
        <v>1120</v>
      </c>
      <c r="B1123" s="11" t="s">
        <v>5918</v>
      </c>
      <c r="C1123" s="14" t="s">
        <v>5942</v>
      </c>
      <c r="D1123" s="14" t="s">
        <v>6106</v>
      </c>
      <c r="E1123" s="14" t="s">
        <v>5934</v>
      </c>
      <c r="F1123" s="7">
        <v>16200</v>
      </c>
      <c r="G1123" s="8">
        <v>1</v>
      </c>
      <c r="H1123" s="7">
        <v>16200</v>
      </c>
      <c r="I1123" s="12" t="s">
        <v>5943</v>
      </c>
      <c r="J1123" s="11" t="s">
        <v>347</v>
      </c>
      <c r="K1123" s="12" t="s">
        <v>1708</v>
      </c>
    </row>
    <row r="1124" spans="1:11" s="6" customFormat="1" ht="24.75" customHeight="1">
      <c r="A1124" s="18">
        <v>1121</v>
      </c>
      <c r="B1124" s="11" t="s">
        <v>5918</v>
      </c>
      <c r="C1124" s="14" t="s">
        <v>5944</v>
      </c>
      <c r="D1124" s="14" t="s">
        <v>5933</v>
      </c>
      <c r="E1124" s="14" t="s">
        <v>5934</v>
      </c>
      <c r="F1124" s="7">
        <v>16200</v>
      </c>
      <c r="G1124" s="8">
        <v>1</v>
      </c>
      <c r="H1124" s="7">
        <v>16200</v>
      </c>
      <c r="I1124" s="12" t="s">
        <v>5945</v>
      </c>
      <c r="J1124" s="11" t="s">
        <v>347</v>
      </c>
      <c r="K1124" s="12" t="s">
        <v>1708</v>
      </c>
    </row>
    <row r="1125" spans="1:11" s="6" customFormat="1" ht="24.75" customHeight="1">
      <c r="A1125" s="11">
        <v>1122</v>
      </c>
      <c r="B1125" s="11" t="s">
        <v>6103</v>
      </c>
      <c r="C1125" s="14" t="s">
        <v>5946</v>
      </c>
      <c r="D1125" s="14" t="s">
        <v>5933</v>
      </c>
      <c r="E1125" s="14" t="s">
        <v>5934</v>
      </c>
      <c r="F1125" s="7">
        <v>16200</v>
      </c>
      <c r="G1125" s="8">
        <v>1</v>
      </c>
      <c r="H1125" s="7">
        <v>16200</v>
      </c>
      <c r="I1125" s="12" t="s">
        <v>6154</v>
      </c>
      <c r="J1125" s="11" t="s">
        <v>347</v>
      </c>
      <c r="K1125" s="12" t="s">
        <v>1708</v>
      </c>
    </row>
    <row r="1126" spans="1:11" s="6" customFormat="1" ht="24.75" customHeight="1">
      <c r="A1126" s="11">
        <v>1123</v>
      </c>
      <c r="B1126" s="11" t="s">
        <v>5918</v>
      </c>
      <c r="C1126" s="14" t="s">
        <v>5947</v>
      </c>
      <c r="D1126" s="14" t="s">
        <v>5933</v>
      </c>
      <c r="E1126" s="14" t="s">
        <v>5934</v>
      </c>
      <c r="F1126" s="7">
        <v>16200</v>
      </c>
      <c r="G1126" s="8">
        <v>1</v>
      </c>
      <c r="H1126" s="7">
        <v>16200</v>
      </c>
      <c r="I1126" s="12" t="s">
        <v>5948</v>
      </c>
      <c r="J1126" s="11" t="s">
        <v>347</v>
      </c>
      <c r="K1126" s="12" t="s">
        <v>1708</v>
      </c>
    </row>
    <row r="1127" spans="1:11" s="6" customFormat="1" ht="24.75" customHeight="1">
      <c r="A1127" s="11">
        <v>1124</v>
      </c>
      <c r="B1127" s="11" t="s">
        <v>5918</v>
      </c>
      <c r="C1127" s="14" t="s">
        <v>5949</v>
      </c>
      <c r="D1127" s="14" t="s">
        <v>5933</v>
      </c>
      <c r="E1127" s="14" t="s">
        <v>5934</v>
      </c>
      <c r="F1127" s="7">
        <v>16200</v>
      </c>
      <c r="G1127" s="8">
        <v>1</v>
      </c>
      <c r="H1127" s="7">
        <v>16200</v>
      </c>
      <c r="I1127" s="12" t="s">
        <v>5950</v>
      </c>
      <c r="J1127" s="11" t="s">
        <v>6155</v>
      </c>
      <c r="K1127" s="12" t="s">
        <v>1708</v>
      </c>
    </row>
    <row r="1128" spans="1:11" s="6" customFormat="1" ht="24.75" customHeight="1">
      <c r="A1128" s="18">
        <v>1125</v>
      </c>
      <c r="B1128" s="11" t="s">
        <v>5918</v>
      </c>
      <c r="C1128" s="14" t="s">
        <v>5951</v>
      </c>
      <c r="D1128" s="14" t="s">
        <v>5933</v>
      </c>
      <c r="E1128" s="14" t="s">
        <v>6105</v>
      </c>
      <c r="F1128" s="7">
        <v>16200</v>
      </c>
      <c r="G1128" s="8">
        <v>1</v>
      </c>
      <c r="H1128" s="7">
        <v>16200</v>
      </c>
      <c r="I1128" s="12" t="s">
        <v>5952</v>
      </c>
      <c r="J1128" s="11" t="s">
        <v>6156</v>
      </c>
      <c r="K1128" s="12" t="s">
        <v>1708</v>
      </c>
    </row>
    <row r="1129" spans="1:11" s="6" customFormat="1" ht="24.75" customHeight="1">
      <c r="A1129" s="18">
        <v>1126</v>
      </c>
      <c r="B1129" s="11" t="s">
        <v>5918</v>
      </c>
      <c r="C1129" s="14" t="s">
        <v>5953</v>
      </c>
      <c r="D1129" s="14" t="s">
        <v>5933</v>
      </c>
      <c r="E1129" s="14" t="s">
        <v>5934</v>
      </c>
      <c r="F1129" s="7">
        <v>16200</v>
      </c>
      <c r="G1129" s="8">
        <v>1</v>
      </c>
      <c r="H1129" s="7">
        <v>16200</v>
      </c>
      <c r="I1129" s="12" t="s">
        <v>5954</v>
      </c>
      <c r="J1129" s="11" t="s">
        <v>6156</v>
      </c>
      <c r="K1129" s="12" t="s">
        <v>1708</v>
      </c>
    </row>
    <row r="1130" spans="1:11" s="6" customFormat="1" ht="24.75" customHeight="1">
      <c r="A1130" s="18">
        <v>1127</v>
      </c>
      <c r="B1130" s="11" t="s">
        <v>5918</v>
      </c>
      <c r="C1130" s="14" t="s">
        <v>5955</v>
      </c>
      <c r="D1130" s="14" t="s">
        <v>5933</v>
      </c>
      <c r="E1130" s="14" t="s">
        <v>5934</v>
      </c>
      <c r="F1130" s="7">
        <v>16200</v>
      </c>
      <c r="G1130" s="8">
        <v>1</v>
      </c>
      <c r="H1130" s="7">
        <v>16200</v>
      </c>
      <c r="I1130" s="12" t="s">
        <v>6157</v>
      </c>
      <c r="J1130" s="11" t="s">
        <v>347</v>
      </c>
      <c r="K1130" s="12" t="s">
        <v>1708</v>
      </c>
    </row>
    <row r="1131" spans="1:11" s="6" customFormat="1" ht="24.75" customHeight="1">
      <c r="A1131" s="11">
        <v>1128</v>
      </c>
      <c r="B1131" s="11" t="s">
        <v>6103</v>
      </c>
      <c r="C1131" s="14" t="s">
        <v>5956</v>
      </c>
      <c r="D1131" s="14" t="s">
        <v>5957</v>
      </c>
      <c r="E1131" s="14" t="s">
        <v>77</v>
      </c>
      <c r="F1131" s="7">
        <v>12420</v>
      </c>
      <c r="G1131" s="8">
        <v>1</v>
      </c>
      <c r="H1131" s="7">
        <v>12420</v>
      </c>
      <c r="I1131" s="12" t="s">
        <v>5958</v>
      </c>
      <c r="J1131" s="11" t="s">
        <v>6158</v>
      </c>
      <c r="K1131" s="12" t="s">
        <v>1708</v>
      </c>
    </row>
    <row r="1132" spans="1:11" s="6" customFormat="1" ht="24.75" customHeight="1">
      <c r="A1132" s="18">
        <v>1129</v>
      </c>
      <c r="B1132" s="11" t="s">
        <v>5918</v>
      </c>
      <c r="C1132" s="14" t="s">
        <v>5959</v>
      </c>
      <c r="D1132" s="14" t="s">
        <v>5960</v>
      </c>
      <c r="E1132" s="14" t="s">
        <v>67</v>
      </c>
      <c r="F1132" s="7">
        <v>15120</v>
      </c>
      <c r="G1132" s="8">
        <v>1</v>
      </c>
      <c r="H1132" s="7">
        <v>15120</v>
      </c>
      <c r="I1132" s="12" t="s">
        <v>5961</v>
      </c>
      <c r="J1132" s="11" t="s">
        <v>548</v>
      </c>
      <c r="K1132" s="12" t="s">
        <v>1708</v>
      </c>
    </row>
    <row r="1133" spans="1:11" s="6" customFormat="1" ht="24.75" customHeight="1">
      <c r="A1133" s="11">
        <v>1130</v>
      </c>
      <c r="B1133" s="11" t="s">
        <v>21</v>
      </c>
      <c r="C1133" s="14" t="s">
        <v>5962</v>
      </c>
      <c r="D1133" s="14" t="s">
        <v>6107</v>
      </c>
      <c r="E1133" s="14" t="s">
        <v>856</v>
      </c>
      <c r="F1133" s="7">
        <v>18200</v>
      </c>
      <c r="G1133" s="8">
        <v>2</v>
      </c>
      <c r="H1133" s="7">
        <v>36400</v>
      </c>
      <c r="I1133" s="12" t="s">
        <v>6159</v>
      </c>
      <c r="J1133" s="11" t="s">
        <v>6160</v>
      </c>
      <c r="K1133" s="12" t="s">
        <v>1708</v>
      </c>
    </row>
    <row r="1134" spans="1:11" s="6" customFormat="1" ht="24.75" customHeight="1">
      <c r="A1134" s="11">
        <v>1131</v>
      </c>
      <c r="B1134" s="11" t="s">
        <v>21</v>
      </c>
      <c r="C1134" s="14" t="s">
        <v>5964</v>
      </c>
      <c r="D1134" s="14" t="s">
        <v>5963</v>
      </c>
      <c r="E1134" s="14" t="s">
        <v>856</v>
      </c>
      <c r="F1134" s="7">
        <v>15400</v>
      </c>
      <c r="G1134" s="8">
        <v>2</v>
      </c>
      <c r="H1134" s="7">
        <v>30800</v>
      </c>
      <c r="I1134" s="12" t="s">
        <v>5965</v>
      </c>
      <c r="J1134" s="11" t="s">
        <v>625</v>
      </c>
      <c r="K1134" s="12" t="s">
        <v>1708</v>
      </c>
    </row>
    <row r="1135" spans="1:11" s="6" customFormat="1" ht="24.75" customHeight="1">
      <c r="A1135" s="11">
        <v>1132</v>
      </c>
      <c r="B1135" s="11" t="s">
        <v>21</v>
      </c>
      <c r="C1135" s="14" t="s">
        <v>5966</v>
      </c>
      <c r="D1135" s="14" t="s">
        <v>6108</v>
      </c>
      <c r="E1135" s="14" t="s">
        <v>5967</v>
      </c>
      <c r="F1135" s="7">
        <v>20160</v>
      </c>
      <c r="G1135" s="8">
        <v>1</v>
      </c>
      <c r="H1135" s="7">
        <v>20160</v>
      </c>
      <c r="I1135" s="12" t="s">
        <v>5968</v>
      </c>
      <c r="J1135" s="11" t="s">
        <v>389</v>
      </c>
      <c r="K1135" s="12" t="s">
        <v>1708</v>
      </c>
    </row>
    <row r="1136" spans="1:11" s="6" customFormat="1" ht="24.75" customHeight="1">
      <c r="A1136" s="18">
        <v>1133</v>
      </c>
      <c r="B1136" s="11" t="s">
        <v>21</v>
      </c>
      <c r="C1136" s="14" t="s">
        <v>5969</v>
      </c>
      <c r="D1136" s="14" t="s">
        <v>5970</v>
      </c>
      <c r="E1136" s="14" t="s">
        <v>4223</v>
      </c>
      <c r="F1136" s="7">
        <v>27000</v>
      </c>
      <c r="G1136" s="8">
        <v>1</v>
      </c>
      <c r="H1136" s="7">
        <v>27000</v>
      </c>
      <c r="I1136" s="12" t="s">
        <v>5971</v>
      </c>
      <c r="J1136" s="11" t="s">
        <v>367</v>
      </c>
      <c r="K1136" s="12" t="s">
        <v>1708</v>
      </c>
    </row>
    <row r="1137" spans="1:11" s="6" customFormat="1" ht="24.75" customHeight="1">
      <c r="A1137" s="18">
        <v>1134</v>
      </c>
      <c r="B1137" s="11" t="s">
        <v>21</v>
      </c>
      <c r="C1137" s="14" t="s">
        <v>5972</v>
      </c>
      <c r="D1137" s="14" t="s">
        <v>3994</v>
      </c>
      <c r="E1137" s="14" t="s">
        <v>6109</v>
      </c>
      <c r="F1137" s="7">
        <v>15120</v>
      </c>
      <c r="G1137" s="8">
        <v>1</v>
      </c>
      <c r="H1137" s="7">
        <v>15120</v>
      </c>
      <c r="I1137" s="12" t="s">
        <v>5973</v>
      </c>
      <c r="J1137" s="11" t="s">
        <v>367</v>
      </c>
      <c r="K1137" s="12" t="s">
        <v>1708</v>
      </c>
    </row>
    <row r="1138" spans="1:11" s="6" customFormat="1" ht="24.75" customHeight="1">
      <c r="A1138" s="18">
        <v>1135</v>
      </c>
      <c r="B1138" s="11" t="s">
        <v>21</v>
      </c>
      <c r="C1138" s="14" t="s">
        <v>5974</v>
      </c>
      <c r="D1138" s="14" t="s">
        <v>5975</v>
      </c>
      <c r="E1138" s="14" t="s">
        <v>518</v>
      </c>
      <c r="F1138" s="7">
        <v>18000</v>
      </c>
      <c r="G1138" s="8">
        <v>1</v>
      </c>
      <c r="H1138" s="7">
        <v>18000</v>
      </c>
      <c r="I1138" s="12" t="s">
        <v>5976</v>
      </c>
      <c r="J1138" s="11" t="s">
        <v>6161</v>
      </c>
      <c r="K1138" s="12" t="s">
        <v>1708</v>
      </c>
    </row>
    <row r="1139" spans="1:11" s="6" customFormat="1" ht="24.75" customHeight="1">
      <c r="A1139" s="11">
        <v>1136</v>
      </c>
      <c r="B1139" s="11" t="s">
        <v>48</v>
      </c>
      <c r="C1139" s="14" t="s">
        <v>5977</v>
      </c>
      <c r="D1139" s="14" t="s">
        <v>5978</v>
      </c>
      <c r="E1139" s="14" t="s">
        <v>381</v>
      </c>
      <c r="F1139" s="7">
        <v>42120</v>
      </c>
      <c r="G1139" s="8">
        <v>2</v>
      </c>
      <c r="H1139" s="7">
        <v>84240</v>
      </c>
      <c r="I1139" s="12" t="s">
        <v>6162</v>
      </c>
      <c r="J1139" s="11" t="s">
        <v>472</v>
      </c>
      <c r="K1139" s="12" t="s">
        <v>1708</v>
      </c>
    </row>
    <row r="1140" spans="1:11" s="6" customFormat="1" ht="24.75" customHeight="1">
      <c r="A1140" s="18">
        <v>1137</v>
      </c>
      <c r="B1140" s="11" t="s">
        <v>48</v>
      </c>
      <c r="C1140" s="14" t="s">
        <v>5979</v>
      </c>
      <c r="D1140" s="14" t="s">
        <v>5980</v>
      </c>
      <c r="E1140" s="14" t="s">
        <v>6110</v>
      </c>
      <c r="F1140" s="7">
        <v>14400</v>
      </c>
      <c r="G1140" s="8">
        <v>1</v>
      </c>
      <c r="H1140" s="7">
        <v>14400</v>
      </c>
      <c r="I1140" s="12" t="s">
        <v>6163</v>
      </c>
      <c r="J1140" s="11" t="s">
        <v>6164</v>
      </c>
      <c r="K1140" s="12" t="s">
        <v>1706</v>
      </c>
    </row>
    <row r="1141" spans="1:11" s="6" customFormat="1" ht="24.75" customHeight="1">
      <c r="A1141" s="11">
        <v>1138</v>
      </c>
      <c r="B1141" s="11" t="s">
        <v>48</v>
      </c>
      <c r="C1141" s="14" t="s">
        <v>5981</v>
      </c>
      <c r="D1141" s="14" t="s">
        <v>1210</v>
      </c>
      <c r="E1141" s="14" t="s">
        <v>6111</v>
      </c>
      <c r="F1141" s="7">
        <v>18900</v>
      </c>
      <c r="G1141" s="8">
        <v>1</v>
      </c>
      <c r="H1141" s="7">
        <v>18900</v>
      </c>
      <c r="I1141" s="12" t="s">
        <v>6165</v>
      </c>
      <c r="J1141" s="11" t="s">
        <v>6166</v>
      </c>
      <c r="K1141" s="12" t="s">
        <v>1708</v>
      </c>
    </row>
    <row r="1142" spans="1:11" s="6" customFormat="1" ht="24.75" customHeight="1">
      <c r="A1142" s="11">
        <v>1139</v>
      </c>
      <c r="B1142" s="11" t="s">
        <v>48</v>
      </c>
      <c r="C1142" s="14" t="s">
        <v>5982</v>
      </c>
      <c r="D1142" s="14" t="s">
        <v>5983</v>
      </c>
      <c r="E1142" s="14" t="s">
        <v>107</v>
      </c>
      <c r="F1142" s="7">
        <v>19800</v>
      </c>
      <c r="G1142" s="8">
        <v>1</v>
      </c>
      <c r="H1142" s="7">
        <v>19800</v>
      </c>
      <c r="I1142" s="12" t="s">
        <v>5984</v>
      </c>
      <c r="J1142" s="11" t="s">
        <v>6167</v>
      </c>
      <c r="K1142" s="12" t="s">
        <v>1708</v>
      </c>
    </row>
    <row r="1143" spans="1:11" s="6" customFormat="1" ht="24.75" customHeight="1">
      <c r="A1143" s="11">
        <v>1140</v>
      </c>
      <c r="B1143" s="11" t="s">
        <v>6112</v>
      </c>
      <c r="C1143" s="14" t="s">
        <v>5985</v>
      </c>
      <c r="D1143" s="14" t="s">
        <v>5983</v>
      </c>
      <c r="E1143" s="14" t="s">
        <v>107</v>
      </c>
      <c r="F1143" s="7">
        <v>19800</v>
      </c>
      <c r="G1143" s="8">
        <v>1</v>
      </c>
      <c r="H1143" s="7">
        <v>19800</v>
      </c>
      <c r="I1143" s="12" t="s">
        <v>5986</v>
      </c>
      <c r="J1143" s="11" t="s">
        <v>472</v>
      </c>
      <c r="K1143" s="12" t="s">
        <v>1708</v>
      </c>
    </row>
    <row r="1144" spans="1:11" s="6" customFormat="1" ht="24.75" customHeight="1">
      <c r="A1144" s="18">
        <v>1141</v>
      </c>
      <c r="B1144" s="11" t="s">
        <v>48</v>
      </c>
      <c r="C1144" s="14" t="s">
        <v>5987</v>
      </c>
      <c r="D1144" s="14" t="s">
        <v>5988</v>
      </c>
      <c r="E1144" s="14" t="s">
        <v>6111</v>
      </c>
      <c r="F1144" s="7">
        <v>18900</v>
      </c>
      <c r="G1144" s="8">
        <v>1</v>
      </c>
      <c r="H1144" s="7">
        <v>18900</v>
      </c>
      <c r="I1144" s="12" t="s">
        <v>6168</v>
      </c>
      <c r="J1144" s="11" t="s">
        <v>472</v>
      </c>
      <c r="K1144" s="12" t="s">
        <v>1708</v>
      </c>
    </row>
    <row r="1145" spans="1:11" s="6" customFormat="1" ht="24.75" customHeight="1">
      <c r="A1145" s="18">
        <v>1142</v>
      </c>
      <c r="B1145" s="11" t="s">
        <v>48</v>
      </c>
      <c r="C1145" s="14" t="s">
        <v>5989</v>
      </c>
      <c r="D1145" s="14" t="s">
        <v>5990</v>
      </c>
      <c r="E1145" s="14" t="s">
        <v>5991</v>
      </c>
      <c r="F1145" s="7">
        <v>21600</v>
      </c>
      <c r="G1145" s="8">
        <v>1</v>
      </c>
      <c r="H1145" s="7">
        <v>21600</v>
      </c>
      <c r="I1145" s="12" t="s">
        <v>6169</v>
      </c>
      <c r="J1145" s="11" t="s">
        <v>472</v>
      </c>
      <c r="K1145" s="12" t="s">
        <v>1708</v>
      </c>
    </row>
    <row r="1146" spans="1:11" s="6" customFormat="1" ht="24.75" customHeight="1">
      <c r="A1146" s="18">
        <v>1143</v>
      </c>
      <c r="B1146" s="11" t="s">
        <v>48</v>
      </c>
      <c r="C1146" s="14" t="s">
        <v>5992</v>
      </c>
      <c r="D1146" s="14" t="s">
        <v>5993</v>
      </c>
      <c r="E1146" s="14" t="s">
        <v>5991</v>
      </c>
      <c r="F1146" s="7">
        <v>21600</v>
      </c>
      <c r="G1146" s="8">
        <v>1</v>
      </c>
      <c r="H1146" s="7">
        <v>21600</v>
      </c>
      <c r="I1146" s="12" t="s">
        <v>5994</v>
      </c>
      <c r="J1146" s="11" t="s">
        <v>522</v>
      </c>
      <c r="K1146" s="12" t="s">
        <v>1708</v>
      </c>
    </row>
    <row r="1147" spans="1:11" s="6" customFormat="1" ht="24.75" customHeight="1">
      <c r="A1147" s="11">
        <v>1144</v>
      </c>
      <c r="B1147" s="11" t="s">
        <v>48</v>
      </c>
      <c r="C1147" s="14" t="s">
        <v>5995</v>
      </c>
      <c r="D1147" s="14" t="s">
        <v>5996</v>
      </c>
      <c r="E1147" s="14" t="s">
        <v>720</v>
      </c>
      <c r="F1147" s="7">
        <v>15120</v>
      </c>
      <c r="G1147" s="8">
        <v>1</v>
      </c>
      <c r="H1147" s="7">
        <v>15120</v>
      </c>
      <c r="I1147" s="12" t="s">
        <v>5997</v>
      </c>
      <c r="J1147" s="11" t="s">
        <v>522</v>
      </c>
      <c r="K1147" s="12" t="s">
        <v>1708</v>
      </c>
    </row>
    <row r="1148" spans="1:11" s="6" customFormat="1" ht="24.75" customHeight="1">
      <c r="A1148" s="18">
        <v>1145</v>
      </c>
      <c r="B1148" s="11" t="s">
        <v>6113</v>
      </c>
      <c r="C1148" s="14" t="s">
        <v>5998</v>
      </c>
      <c r="D1148" s="14" t="s">
        <v>5999</v>
      </c>
      <c r="E1148" s="14" t="s">
        <v>390</v>
      </c>
      <c r="F1148" s="7">
        <v>11200</v>
      </c>
      <c r="G1148" s="8">
        <v>2</v>
      </c>
      <c r="H1148" s="7">
        <v>22400</v>
      </c>
      <c r="I1148" s="12" t="s">
        <v>6170</v>
      </c>
      <c r="J1148" s="11" t="s">
        <v>670</v>
      </c>
      <c r="K1148" s="12" t="s">
        <v>1708</v>
      </c>
    </row>
    <row r="1149" spans="1:11" s="6" customFormat="1" ht="24.75" customHeight="1">
      <c r="A1149" s="11">
        <v>1146</v>
      </c>
      <c r="B1149" s="11" t="s">
        <v>6000</v>
      </c>
      <c r="C1149" s="14" t="s">
        <v>6001</v>
      </c>
      <c r="D1149" s="14" t="s">
        <v>6002</v>
      </c>
      <c r="E1149" s="14" t="s">
        <v>46</v>
      </c>
      <c r="F1149" s="7">
        <v>22500</v>
      </c>
      <c r="G1149" s="8">
        <v>1</v>
      </c>
      <c r="H1149" s="7">
        <v>22500</v>
      </c>
      <c r="I1149" s="12" t="s">
        <v>6171</v>
      </c>
      <c r="J1149" s="11" t="s">
        <v>6172</v>
      </c>
      <c r="K1149" s="12" t="s">
        <v>1708</v>
      </c>
    </row>
    <row r="1150" spans="1:11" s="6" customFormat="1" ht="24.75" customHeight="1">
      <c r="A1150" s="11">
        <v>1147</v>
      </c>
      <c r="B1150" s="11" t="s">
        <v>6000</v>
      </c>
      <c r="C1150" s="14" t="s">
        <v>6003</v>
      </c>
      <c r="D1150" s="14" t="s">
        <v>6004</v>
      </c>
      <c r="E1150" s="14" t="s">
        <v>56</v>
      </c>
      <c r="F1150" s="7">
        <v>20160</v>
      </c>
      <c r="G1150" s="8">
        <v>1</v>
      </c>
      <c r="H1150" s="7">
        <v>20160</v>
      </c>
      <c r="I1150" s="12" t="s">
        <v>6173</v>
      </c>
      <c r="J1150" s="11" t="s">
        <v>348</v>
      </c>
      <c r="K1150" s="12" t="s">
        <v>1708</v>
      </c>
    </row>
    <row r="1151" spans="1:11" s="6" customFormat="1" ht="24.75" customHeight="1">
      <c r="A1151" s="11">
        <v>1148</v>
      </c>
      <c r="B1151" s="11" t="s">
        <v>6000</v>
      </c>
      <c r="C1151" s="14" t="s">
        <v>6005</v>
      </c>
      <c r="D1151" s="14" t="s">
        <v>6006</v>
      </c>
      <c r="E1151" s="14" t="s">
        <v>94</v>
      </c>
      <c r="F1151" s="7">
        <v>28800</v>
      </c>
      <c r="G1151" s="8">
        <v>2</v>
      </c>
      <c r="H1151" s="7">
        <v>57600</v>
      </c>
      <c r="I1151" s="12" t="s">
        <v>6174</v>
      </c>
      <c r="J1151" s="11" t="s">
        <v>348</v>
      </c>
      <c r="K1151" s="12" t="s">
        <v>1708</v>
      </c>
    </row>
    <row r="1152" spans="1:11" s="6" customFormat="1" ht="24.75" customHeight="1">
      <c r="A1152" s="18">
        <v>1149</v>
      </c>
      <c r="B1152" s="11" t="s">
        <v>6000</v>
      </c>
      <c r="C1152" s="14" t="s">
        <v>6007</v>
      </c>
      <c r="D1152" s="14" t="s">
        <v>6008</v>
      </c>
      <c r="E1152" s="14" t="s">
        <v>6114</v>
      </c>
      <c r="F1152" s="7">
        <v>26730</v>
      </c>
      <c r="G1152" s="8">
        <v>1</v>
      </c>
      <c r="H1152" s="7">
        <v>26730</v>
      </c>
      <c r="I1152" s="12" t="s">
        <v>6175</v>
      </c>
      <c r="J1152" s="11" t="s">
        <v>348</v>
      </c>
      <c r="K1152" s="12" t="s">
        <v>1708</v>
      </c>
    </row>
    <row r="1153" spans="1:11" s="6" customFormat="1" ht="24.75" customHeight="1">
      <c r="A1153" s="18">
        <v>1150</v>
      </c>
      <c r="B1153" s="11" t="s">
        <v>6115</v>
      </c>
      <c r="C1153" s="14" t="s">
        <v>6009</v>
      </c>
      <c r="D1153" s="14" t="s">
        <v>6010</v>
      </c>
      <c r="E1153" s="14" t="s">
        <v>107</v>
      </c>
      <c r="F1153" s="7">
        <v>21600</v>
      </c>
      <c r="G1153" s="8">
        <v>1</v>
      </c>
      <c r="H1153" s="7">
        <v>21600</v>
      </c>
      <c r="I1153" s="12" t="s">
        <v>6011</v>
      </c>
      <c r="J1153" s="11" t="s">
        <v>348</v>
      </c>
      <c r="K1153" s="12" t="s">
        <v>1708</v>
      </c>
    </row>
    <row r="1154" spans="1:11" s="6" customFormat="1" ht="24.75" customHeight="1">
      <c r="A1154" s="18">
        <v>1151</v>
      </c>
      <c r="B1154" s="11" t="s">
        <v>6000</v>
      </c>
      <c r="C1154" s="14" t="s">
        <v>6012</v>
      </c>
      <c r="D1154" s="14" t="s">
        <v>6013</v>
      </c>
      <c r="E1154" s="14" t="s">
        <v>6116</v>
      </c>
      <c r="F1154" s="7">
        <v>20160</v>
      </c>
      <c r="G1154" s="8">
        <v>1</v>
      </c>
      <c r="H1154" s="7">
        <v>20160</v>
      </c>
      <c r="I1154" s="12" t="s">
        <v>6014</v>
      </c>
      <c r="J1154" s="11" t="s">
        <v>348</v>
      </c>
      <c r="K1154" s="12" t="s">
        <v>1708</v>
      </c>
    </row>
    <row r="1155" spans="1:11" s="6" customFormat="1" ht="24.75" customHeight="1">
      <c r="A1155" s="11">
        <v>1152</v>
      </c>
      <c r="B1155" s="11" t="s">
        <v>6000</v>
      </c>
      <c r="C1155" s="14" t="s">
        <v>6015</v>
      </c>
      <c r="D1155" s="14" t="s">
        <v>4341</v>
      </c>
      <c r="E1155" s="14" t="s">
        <v>50</v>
      </c>
      <c r="F1155" s="7">
        <v>21600</v>
      </c>
      <c r="G1155" s="8">
        <v>1</v>
      </c>
      <c r="H1155" s="7">
        <v>21600</v>
      </c>
      <c r="I1155" s="12" t="s">
        <v>6016</v>
      </c>
      <c r="J1155" s="11" t="s">
        <v>299</v>
      </c>
      <c r="K1155" s="12" t="s">
        <v>1708</v>
      </c>
    </row>
    <row r="1156" spans="1:11" s="6" customFormat="1" ht="24.75" customHeight="1">
      <c r="A1156" s="18">
        <v>1153</v>
      </c>
      <c r="B1156" s="11" t="s">
        <v>6000</v>
      </c>
      <c r="C1156" s="14" t="s">
        <v>6017</v>
      </c>
      <c r="D1156" s="14" t="s">
        <v>6018</v>
      </c>
      <c r="E1156" s="14" t="s">
        <v>5892</v>
      </c>
      <c r="F1156" s="7">
        <v>54000</v>
      </c>
      <c r="G1156" s="8">
        <v>1</v>
      </c>
      <c r="H1156" s="7">
        <v>54000</v>
      </c>
      <c r="I1156" s="12" t="s">
        <v>6019</v>
      </c>
      <c r="J1156" s="11" t="s">
        <v>299</v>
      </c>
      <c r="K1156" s="12" t="s">
        <v>1708</v>
      </c>
    </row>
    <row r="1157" spans="1:11" s="6" customFormat="1" ht="24.75" customHeight="1">
      <c r="A1157" s="11">
        <v>1154</v>
      </c>
      <c r="B1157" s="11" t="s">
        <v>6000</v>
      </c>
      <c r="C1157" s="14" t="s">
        <v>6020</v>
      </c>
      <c r="D1157" s="14" t="s">
        <v>6021</v>
      </c>
      <c r="E1157" s="14" t="s">
        <v>6117</v>
      </c>
      <c r="F1157" s="7">
        <v>20160</v>
      </c>
      <c r="G1157" s="8">
        <v>1</v>
      </c>
      <c r="H1157" s="7">
        <v>20160</v>
      </c>
      <c r="I1157" s="12" t="s">
        <v>6176</v>
      </c>
      <c r="J1157" s="11" t="s">
        <v>6177</v>
      </c>
      <c r="K1157" s="12" t="s">
        <v>1708</v>
      </c>
    </row>
    <row r="1158" spans="1:11" s="6" customFormat="1" ht="24.75" customHeight="1">
      <c r="A1158" s="11">
        <v>1155</v>
      </c>
      <c r="B1158" s="11" t="s">
        <v>6000</v>
      </c>
      <c r="C1158" s="14" t="s">
        <v>6022</v>
      </c>
      <c r="D1158" s="14" t="s">
        <v>6023</v>
      </c>
      <c r="E1158" s="14" t="s">
        <v>93</v>
      </c>
      <c r="F1158" s="7">
        <v>15120</v>
      </c>
      <c r="G1158" s="8">
        <v>1</v>
      </c>
      <c r="H1158" s="7">
        <v>15120</v>
      </c>
      <c r="I1158" s="12" t="s">
        <v>6024</v>
      </c>
      <c r="J1158" s="11" t="s">
        <v>6178</v>
      </c>
      <c r="K1158" s="12" t="s">
        <v>1708</v>
      </c>
    </row>
    <row r="1159" spans="1:11" s="6" customFormat="1" ht="24.75" customHeight="1">
      <c r="A1159" s="11">
        <v>1156</v>
      </c>
      <c r="B1159" s="11" t="s">
        <v>6115</v>
      </c>
      <c r="C1159" s="14" t="s">
        <v>6025</v>
      </c>
      <c r="D1159" s="14" t="s">
        <v>6118</v>
      </c>
      <c r="E1159" s="14" t="s">
        <v>6026</v>
      </c>
      <c r="F1159" s="7">
        <v>32830</v>
      </c>
      <c r="G1159" s="8">
        <v>1</v>
      </c>
      <c r="H1159" s="7">
        <v>32830</v>
      </c>
      <c r="I1159" s="12" t="s">
        <v>6027</v>
      </c>
      <c r="J1159" s="11" t="s">
        <v>6179</v>
      </c>
      <c r="K1159" s="12" t="s">
        <v>1708</v>
      </c>
    </row>
    <row r="1160" spans="1:11" s="6" customFormat="1" ht="24.75" customHeight="1">
      <c r="A1160" s="18">
        <v>1157</v>
      </c>
      <c r="B1160" s="11" t="s">
        <v>6000</v>
      </c>
      <c r="C1160" s="14" t="s">
        <v>6028</v>
      </c>
      <c r="D1160" s="14" t="s">
        <v>6119</v>
      </c>
      <c r="E1160" s="14" t="s">
        <v>4736</v>
      </c>
      <c r="F1160" s="7">
        <v>37800</v>
      </c>
      <c r="G1160" s="8">
        <v>1</v>
      </c>
      <c r="H1160" s="7">
        <v>37800</v>
      </c>
      <c r="I1160" s="12" t="s">
        <v>6029</v>
      </c>
      <c r="J1160" s="11" t="s">
        <v>519</v>
      </c>
      <c r="K1160" s="12" t="s">
        <v>1708</v>
      </c>
    </row>
    <row r="1161" spans="1:11" s="6" customFormat="1" ht="24.75" customHeight="1">
      <c r="A1161" s="18">
        <v>1158</v>
      </c>
      <c r="B1161" s="11" t="s">
        <v>6000</v>
      </c>
      <c r="C1161" s="14" t="s">
        <v>6030</v>
      </c>
      <c r="D1161" s="14" t="s">
        <v>6031</v>
      </c>
      <c r="E1161" s="14" t="s">
        <v>1010</v>
      </c>
      <c r="F1161" s="7">
        <v>20160</v>
      </c>
      <c r="G1161" s="8">
        <v>1</v>
      </c>
      <c r="H1161" s="7">
        <v>20160</v>
      </c>
      <c r="I1161" s="12" t="s">
        <v>6032</v>
      </c>
      <c r="J1161" s="11" t="s">
        <v>1384</v>
      </c>
      <c r="K1161" s="12" t="s">
        <v>1708</v>
      </c>
    </row>
    <row r="1162" spans="1:11" s="6" customFormat="1" ht="24.75" customHeight="1">
      <c r="A1162" s="18">
        <v>1159</v>
      </c>
      <c r="B1162" s="11" t="s">
        <v>6000</v>
      </c>
      <c r="C1162" s="14" t="s">
        <v>6033</v>
      </c>
      <c r="D1162" s="14" t="s">
        <v>6120</v>
      </c>
      <c r="E1162" s="14" t="s">
        <v>629</v>
      </c>
      <c r="F1162" s="7">
        <v>18540</v>
      </c>
      <c r="G1162" s="8">
        <v>1</v>
      </c>
      <c r="H1162" s="7">
        <v>18540</v>
      </c>
      <c r="I1162" s="12" t="s">
        <v>6180</v>
      </c>
      <c r="J1162" s="11" t="s">
        <v>471</v>
      </c>
      <c r="K1162" s="12" t="s">
        <v>1708</v>
      </c>
    </row>
    <row r="1163" spans="1:11" s="6" customFormat="1" ht="24.75" customHeight="1">
      <c r="A1163" s="11">
        <v>1160</v>
      </c>
      <c r="B1163" s="11" t="s">
        <v>6000</v>
      </c>
      <c r="C1163" s="14" t="s">
        <v>6034</v>
      </c>
      <c r="D1163" s="14" t="s">
        <v>6035</v>
      </c>
      <c r="E1163" s="14" t="s">
        <v>6121</v>
      </c>
      <c r="F1163" s="7">
        <v>43200</v>
      </c>
      <c r="G1163" s="8">
        <v>1</v>
      </c>
      <c r="H1163" s="7">
        <v>43200</v>
      </c>
      <c r="I1163" s="12" t="s">
        <v>6036</v>
      </c>
      <c r="J1163" s="11" t="s">
        <v>6181</v>
      </c>
      <c r="K1163" s="12" t="s">
        <v>1708</v>
      </c>
    </row>
    <row r="1164" spans="1:11" s="6" customFormat="1" ht="24.75" customHeight="1">
      <c r="A1164" s="18">
        <v>1161</v>
      </c>
      <c r="B1164" s="11" t="s">
        <v>6000</v>
      </c>
      <c r="C1164" s="14" t="s">
        <v>6037</v>
      </c>
      <c r="D1164" s="14" t="s">
        <v>6038</v>
      </c>
      <c r="E1164" s="14" t="s">
        <v>4119</v>
      </c>
      <c r="F1164" s="7">
        <v>28800</v>
      </c>
      <c r="G1164" s="8">
        <v>1</v>
      </c>
      <c r="H1164" s="7">
        <v>28800</v>
      </c>
      <c r="I1164" s="12" t="s">
        <v>6182</v>
      </c>
      <c r="J1164" s="11" t="s">
        <v>477</v>
      </c>
      <c r="K1164" s="12" t="s">
        <v>1708</v>
      </c>
    </row>
    <row r="1165" spans="1:11" s="6" customFormat="1" ht="24.75" customHeight="1">
      <c r="A1165" s="11">
        <v>1162</v>
      </c>
      <c r="B1165" s="11" t="s">
        <v>6000</v>
      </c>
      <c r="C1165" s="14" t="s">
        <v>6039</v>
      </c>
      <c r="D1165" s="14" t="s">
        <v>6040</v>
      </c>
      <c r="E1165" s="14" t="s">
        <v>97</v>
      </c>
      <c r="F1165" s="7">
        <v>17100</v>
      </c>
      <c r="G1165" s="8">
        <v>1</v>
      </c>
      <c r="H1165" s="7">
        <v>17100</v>
      </c>
      <c r="I1165" s="12" t="s">
        <v>6041</v>
      </c>
      <c r="J1165" s="11" t="s">
        <v>394</v>
      </c>
      <c r="K1165" s="12" t="s">
        <v>1708</v>
      </c>
    </row>
    <row r="1166" spans="1:11" s="6" customFormat="1" ht="24.75" customHeight="1">
      <c r="A1166" s="11">
        <v>1163</v>
      </c>
      <c r="B1166" s="11" t="s">
        <v>6000</v>
      </c>
      <c r="C1166" s="14" t="s">
        <v>6042</v>
      </c>
      <c r="D1166" s="14" t="s">
        <v>6122</v>
      </c>
      <c r="E1166" s="14" t="s">
        <v>76</v>
      </c>
      <c r="F1166" s="7">
        <v>19800</v>
      </c>
      <c r="G1166" s="8">
        <v>1</v>
      </c>
      <c r="H1166" s="7">
        <v>19800</v>
      </c>
      <c r="I1166" s="12" t="s">
        <v>6183</v>
      </c>
      <c r="J1166" s="11" t="s">
        <v>305</v>
      </c>
      <c r="K1166" s="12" t="s">
        <v>1708</v>
      </c>
    </row>
    <row r="1167" spans="1:11" s="6" customFormat="1" ht="24.75" customHeight="1">
      <c r="A1167" s="11">
        <v>1164</v>
      </c>
      <c r="B1167" s="11" t="s">
        <v>6115</v>
      </c>
      <c r="C1167" s="14" t="s">
        <v>6043</v>
      </c>
      <c r="D1167" s="14" t="s">
        <v>6044</v>
      </c>
      <c r="E1167" s="14" t="s">
        <v>5892</v>
      </c>
      <c r="F1167" s="7">
        <v>56880</v>
      </c>
      <c r="G1167" s="8">
        <v>1</v>
      </c>
      <c r="H1167" s="7">
        <v>56880</v>
      </c>
      <c r="I1167" s="12" t="s">
        <v>6045</v>
      </c>
      <c r="J1167" s="11" t="s">
        <v>305</v>
      </c>
      <c r="K1167" s="12" t="s">
        <v>1708</v>
      </c>
    </row>
    <row r="1168" spans="1:11" s="6" customFormat="1" ht="24.75" customHeight="1">
      <c r="A1168" s="18">
        <v>1165</v>
      </c>
      <c r="B1168" s="11" t="s">
        <v>6000</v>
      </c>
      <c r="C1168" s="14" t="s">
        <v>6046</v>
      </c>
      <c r="D1168" s="14" t="s">
        <v>6047</v>
      </c>
      <c r="E1168" s="14" t="s">
        <v>112</v>
      </c>
      <c r="F1168" s="7">
        <v>18900</v>
      </c>
      <c r="G1168" s="8">
        <v>1</v>
      </c>
      <c r="H1168" s="7">
        <v>18900</v>
      </c>
      <c r="I1168" s="12" t="s">
        <v>6048</v>
      </c>
      <c r="J1168" s="11" t="s">
        <v>305</v>
      </c>
      <c r="K1168" s="12" t="s">
        <v>1708</v>
      </c>
    </row>
    <row r="1169" spans="1:11" s="6" customFormat="1" ht="24.75" customHeight="1">
      <c r="A1169" s="18">
        <v>1166</v>
      </c>
      <c r="B1169" s="11" t="s">
        <v>6000</v>
      </c>
      <c r="C1169" s="14" t="s">
        <v>6049</v>
      </c>
      <c r="D1169" s="14" t="s">
        <v>6123</v>
      </c>
      <c r="E1169" s="14" t="s">
        <v>5892</v>
      </c>
      <c r="F1169" s="7">
        <v>54000</v>
      </c>
      <c r="G1169" s="8">
        <v>1</v>
      </c>
      <c r="H1169" s="7">
        <v>54000</v>
      </c>
      <c r="I1169" s="12" t="s">
        <v>6050</v>
      </c>
      <c r="J1169" s="11" t="s">
        <v>305</v>
      </c>
      <c r="K1169" s="12" t="s">
        <v>1708</v>
      </c>
    </row>
    <row r="1170" spans="1:11" s="6" customFormat="1" ht="24.75" customHeight="1">
      <c r="A1170" s="18">
        <v>1167</v>
      </c>
      <c r="B1170" s="11" t="s">
        <v>6000</v>
      </c>
      <c r="C1170" s="14" t="s">
        <v>6051</v>
      </c>
      <c r="D1170" s="14" t="s">
        <v>6052</v>
      </c>
      <c r="E1170" s="14" t="s">
        <v>571</v>
      </c>
      <c r="F1170" s="7">
        <v>25200</v>
      </c>
      <c r="G1170" s="8">
        <v>1</v>
      </c>
      <c r="H1170" s="7">
        <v>25200</v>
      </c>
      <c r="I1170" s="12" t="s">
        <v>6184</v>
      </c>
      <c r="J1170" s="11" t="s">
        <v>305</v>
      </c>
      <c r="K1170" s="12" t="s">
        <v>1708</v>
      </c>
    </row>
    <row r="1171" spans="1:11" s="6" customFormat="1" ht="24.75" customHeight="1">
      <c r="A1171" s="11">
        <v>1168</v>
      </c>
      <c r="B1171" s="11" t="s">
        <v>6115</v>
      </c>
      <c r="C1171" s="14" t="s">
        <v>6053</v>
      </c>
      <c r="D1171" s="14" t="s">
        <v>6054</v>
      </c>
      <c r="E1171" s="14" t="s">
        <v>33</v>
      </c>
      <c r="F1171" s="7">
        <v>21420</v>
      </c>
      <c r="G1171" s="8">
        <v>1</v>
      </c>
      <c r="H1171" s="7">
        <v>21420</v>
      </c>
      <c r="I1171" s="12" t="s">
        <v>6055</v>
      </c>
      <c r="J1171" s="11" t="s">
        <v>305</v>
      </c>
      <c r="K1171" s="12" t="s">
        <v>1708</v>
      </c>
    </row>
    <row r="1172" spans="1:11" s="6" customFormat="1" ht="24.75" customHeight="1">
      <c r="A1172" s="18">
        <v>1169</v>
      </c>
      <c r="B1172" s="11" t="s">
        <v>6000</v>
      </c>
      <c r="C1172" s="14" t="s">
        <v>6056</v>
      </c>
      <c r="D1172" s="14" t="s">
        <v>6057</v>
      </c>
      <c r="E1172" s="14" t="s">
        <v>6058</v>
      </c>
      <c r="F1172" s="7">
        <v>17280</v>
      </c>
      <c r="G1172" s="8">
        <v>1</v>
      </c>
      <c r="H1172" s="7">
        <v>17280</v>
      </c>
      <c r="I1172" s="12" t="s">
        <v>6185</v>
      </c>
      <c r="J1172" s="11" t="s">
        <v>305</v>
      </c>
      <c r="K1172" s="12" t="s">
        <v>1707</v>
      </c>
    </row>
    <row r="1173" spans="1:11" s="6" customFormat="1" ht="24.75" customHeight="1">
      <c r="A1173" s="11">
        <v>1170</v>
      </c>
      <c r="B1173" s="11" t="s">
        <v>6000</v>
      </c>
      <c r="C1173" s="14" t="s">
        <v>6059</v>
      </c>
      <c r="D1173" s="14" t="s">
        <v>6060</v>
      </c>
      <c r="E1173" s="14" t="s">
        <v>41</v>
      </c>
      <c r="F1173" s="7">
        <v>27000</v>
      </c>
      <c r="G1173" s="8">
        <v>1</v>
      </c>
      <c r="H1173" s="7">
        <v>27000</v>
      </c>
      <c r="I1173" s="12" t="s">
        <v>6186</v>
      </c>
      <c r="J1173" s="11" t="s">
        <v>525</v>
      </c>
      <c r="K1173" s="12" t="s">
        <v>1707</v>
      </c>
    </row>
    <row r="1174" spans="1:11" s="6" customFormat="1" ht="24.75" customHeight="1">
      <c r="A1174" s="11">
        <v>1171</v>
      </c>
      <c r="B1174" s="11" t="s">
        <v>6000</v>
      </c>
      <c r="C1174" s="14" t="s">
        <v>6061</v>
      </c>
      <c r="D1174" s="14" t="s">
        <v>1427</v>
      </c>
      <c r="E1174" s="14" t="s">
        <v>6062</v>
      </c>
      <c r="F1174" s="7">
        <v>27360</v>
      </c>
      <c r="G1174" s="8">
        <v>1</v>
      </c>
      <c r="H1174" s="7">
        <v>27360</v>
      </c>
      <c r="I1174" s="12" t="s">
        <v>6063</v>
      </c>
      <c r="J1174" s="11" t="s">
        <v>6187</v>
      </c>
      <c r="K1174" s="12" t="s">
        <v>1708</v>
      </c>
    </row>
    <row r="1175" spans="1:11" s="6" customFormat="1" ht="24.75" customHeight="1">
      <c r="A1175" s="11">
        <v>1172</v>
      </c>
      <c r="B1175" s="11" t="s">
        <v>12</v>
      </c>
      <c r="C1175" s="14" t="s">
        <v>6064</v>
      </c>
      <c r="D1175" s="14" t="s">
        <v>6065</v>
      </c>
      <c r="E1175" s="14" t="s">
        <v>390</v>
      </c>
      <c r="F1175" s="7">
        <v>10150</v>
      </c>
      <c r="G1175" s="8">
        <v>2</v>
      </c>
      <c r="H1175" s="7">
        <v>20300</v>
      </c>
      <c r="I1175" s="12" t="s">
        <v>6188</v>
      </c>
      <c r="J1175" s="11" t="s">
        <v>432</v>
      </c>
      <c r="K1175" s="12" t="s">
        <v>1708</v>
      </c>
    </row>
    <row r="1176" spans="1:11" s="6" customFormat="1" ht="24.75" customHeight="1">
      <c r="A1176" s="18">
        <v>1173</v>
      </c>
      <c r="B1176" s="11" t="s">
        <v>12</v>
      </c>
      <c r="C1176" s="14" t="s">
        <v>6066</v>
      </c>
      <c r="D1176" s="14" t="s">
        <v>6067</v>
      </c>
      <c r="E1176" s="14" t="s">
        <v>405</v>
      </c>
      <c r="F1176" s="7">
        <v>18650</v>
      </c>
      <c r="G1176" s="8">
        <v>1</v>
      </c>
      <c r="H1176" s="7">
        <v>18650</v>
      </c>
      <c r="I1176" s="12" t="s">
        <v>6068</v>
      </c>
      <c r="J1176" s="11" t="s">
        <v>556</v>
      </c>
      <c r="K1176" s="12" t="s">
        <v>1708</v>
      </c>
    </row>
    <row r="1177" spans="1:11" s="6" customFormat="1" ht="24.75" customHeight="1">
      <c r="A1177" s="18">
        <v>1174</v>
      </c>
      <c r="B1177" s="11" t="s">
        <v>12</v>
      </c>
      <c r="C1177" s="14" t="s">
        <v>6069</v>
      </c>
      <c r="D1177" s="14" t="s">
        <v>6070</v>
      </c>
      <c r="E1177" s="14" t="s">
        <v>518</v>
      </c>
      <c r="F1177" s="7">
        <v>18000</v>
      </c>
      <c r="G1177" s="8">
        <v>1</v>
      </c>
      <c r="H1177" s="7">
        <v>18000</v>
      </c>
      <c r="I1177" s="12" t="s">
        <v>6071</v>
      </c>
      <c r="J1177" s="11" t="s">
        <v>556</v>
      </c>
      <c r="K1177" s="12" t="s">
        <v>1708</v>
      </c>
    </row>
    <row r="1178" spans="1:11" s="6" customFormat="1" ht="24.75" customHeight="1">
      <c r="A1178" s="18">
        <v>1175</v>
      </c>
      <c r="B1178" s="11" t="s">
        <v>12</v>
      </c>
      <c r="C1178" s="14" t="s">
        <v>6072</v>
      </c>
      <c r="D1178" s="14" t="s">
        <v>6073</v>
      </c>
      <c r="E1178" s="14" t="s">
        <v>6124</v>
      </c>
      <c r="F1178" s="7">
        <v>18900</v>
      </c>
      <c r="G1178" s="8">
        <v>1</v>
      </c>
      <c r="H1178" s="7">
        <v>18900</v>
      </c>
      <c r="I1178" s="12" t="s">
        <v>6074</v>
      </c>
      <c r="J1178" s="11" t="s">
        <v>6189</v>
      </c>
      <c r="K1178" s="12" t="s">
        <v>1708</v>
      </c>
    </row>
    <row r="1179" spans="1:11" s="6" customFormat="1" ht="24.75" customHeight="1">
      <c r="A1179" s="11">
        <v>1176</v>
      </c>
      <c r="B1179" s="11" t="s">
        <v>12</v>
      </c>
      <c r="C1179" s="14" t="s">
        <v>6075</v>
      </c>
      <c r="D1179" s="14" t="s">
        <v>1205</v>
      </c>
      <c r="E1179" s="14" t="s">
        <v>71</v>
      </c>
      <c r="F1179" s="7">
        <v>23040</v>
      </c>
      <c r="G1179" s="8">
        <v>2</v>
      </c>
      <c r="H1179" s="7">
        <v>46080</v>
      </c>
      <c r="I1179" s="12" t="s">
        <v>6076</v>
      </c>
      <c r="J1179" s="11" t="s">
        <v>310</v>
      </c>
      <c r="K1179" s="12" t="s">
        <v>1708</v>
      </c>
    </row>
    <row r="1180" spans="1:11" s="6" customFormat="1" ht="24.75" customHeight="1">
      <c r="A1180" s="18">
        <v>1177</v>
      </c>
      <c r="B1180" s="11" t="s">
        <v>12</v>
      </c>
      <c r="C1180" s="14" t="s">
        <v>6077</v>
      </c>
      <c r="D1180" s="14" t="s">
        <v>6078</v>
      </c>
      <c r="E1180" s="14" t="s">
        <v>29</v>
      </c>
      <c r="F1180" s="7">
        <v>16200</v>
      </c>
      <c r="G1180" s="8">
        <v>1</v>
      </c>
      <c r="H1180" s="7">
        <v>16200</v>
      </c>
      <c r="I1180" s="12" t="s">
        <v>6190</v>
      </c>
      <c r="J1180" s="11" t="s">
        <v>319</v>
      </c>
      <c r="K1180" s="12" t="s">
        <v>1708</v>
      </c>
    </row>
    <row r="1181" spans="1:11" s="6" customFormat="1" ht="24.75" customHeight="1">
      <c r="A1181" s="11">
        <v>1178</v>
      </c>
      <c r="B1181" s="11" t="s">
        <v>6079</v>
      </c>
      <c r="C1181" s="14" t="s">
        <v>6080</v>
      </c>
      <c r="D1181" s="14" t="s">
        <v>6081</v>
      </c>
      <c r="E1181" s="14" t="s">
        <v>6125</v>
      </c>
      <c r="F1181" s="7">
        <v>18900</v>
      </c>
      <c r="G1181" s="8">
        <v>1</v>
      </c>
      <c r="H1181" s="7">
        <v>18900</v>
      </c>
      <c r="I1181" s="12" t="s">
        <v>6082</v>
      </c>
      <c r="J1181" s="11" t="s">
        <v>414</v>
      </c>
      <c r="K1181" s="12" t="s">
        <v>1708</v>
      </c>
    </row>
    <row r="1182" spans="1:11" s="6" customFormat="1" ht="24.75" customHeight="1">
      <c r="A1182" s="11">
        <v>1179</v>
      </c>
      <c r="B1182" s="11" t="s">
        <v>53</v>
      </c>
      <c r="C1182" s="14" t="s">
        <v>6083</v>
      </c>
      <c r="D1182" s="14" t="s">
        <v>6084</v>
      </c>
      <c r="E1182" s="14" t="s">
        <v>4120</v>
      </c>
      <c r="F1182" s="7">
        <v>28800</v>
      </c>
      <c r="G1182" s="8">
        <v>1</v>
      </c>
      <c r="H1182" s="7">
        <v>28800</v>
      </c>
      <c r="I1182" s="12" t="s">
        <v>6085</v>
      </c>
      <c r="J1182" s="11" t="s">
        <v>6191</v>
      </c>
      <c r="K1182" s="12" t="s">
        <v>1708</v>
      </c>
    </row>
    <row r="1183" spans="1:11" s="6" customFormat="1" ht="24.75" customHeight="1">
      <c r="A1183" s="11">
        <v>1180</v>
      </c>
      <c r="B1183" s="11" t="s">
        <v>53</v>
      </c>
      <c r="C1183" s="14" t="s">
        <v>6086</v>
      </c>
      <c r="D1183" s="14" t="s">
        <v>6126</v>
      </c>
      <c r="E1183" s="14" t="s">
        <v>571</v>
      </c>
      <c r="F1183" s="7">
        <v>15120</v>
      </c>
      <c r="G1183" s="8">
        <v>1</v>
      </c>
      <c r="H1183" s="7">
        <v>15120</v>
      </c>
      <c r="I1183" s="12" t="s">
        <v>6192</v>
      </c>
      <c r="J1183" s="11" t="s">
        <v>6193</v>
      </c>
      <c r="K1183" s="12" t="s">
        <v>1708</v>
      </c>
    </row>
    <row r="1184" spans="1:11" s="6" customFormat="1" ht="24.75" customHeight="1">
      <c r="A1184" s="18">
        <v>1181</v>
      </c>
      <c r="B1184" s="11" t="s">
        <v>53</v>
      </c>
      <c r="C1184" s="14" t="s">
        <v>6087</v>
      </c>
      <c r="D1184" s="14" t="s">
        <v>5996</v>
      </c>
      <c r="E1184" s="14" t="s">
        <v>6127</v>
      </c>
      <c r="F1184" s="7">
        <v>17640</v>
      </c>
      <c r="G1184" s="8">
        <v>1</v>
      </c>
      <c r="H1184" s="7">
        <v>17640</v>
      </c>
      <c r="I1184" s="12" t="s">
        <v>6088</v>
      </c>
      <c r="J1184" s="11" t="s">
        <v>1322</v>
      </c>
      <c r="K1184" s="12" t="s">
        <v>1708</v>
      </c>
    </row>
    <row r="1185" spans="1:11" s="6" customFormat="1" ht="24.75" customHeight="1">
      <c r="A1185" s="18">
        <v>1182</v>
      </c>
      <c r="B1185" s="11" t="s">
        <v>53</v>
      </c>
      <c r="C1185" s="14" t="s">
        <v>6089</v>
      </c>
      <c r="D1185" s="14" t="s">
        <v>1400</v>
      </c>
      <c r="E1185" s="14" t="s">
        <v>678</v>
      </c>
      <c r="F1185" s="7">
        <v>16380</v>
      </c>
      <c r="G1185" s="8">
        <v>1</v>
      </c>
      <c r="H1185" s="7">
        <v>16380</v>
      </c>
      <c r="I1185" s="12" t="s">
        <v>6194</v>
      </c>
      <c r="J1185" s="11" t="s">
        <v>6090</v>
      </c>
      <c r="K1185" s="12" t="s">
        <v>1708</v>
      </c>
    </row>
    <row r="1186" spans="1:11" s="6" customFormat="1" ht="24.75" customHeight="1">
      <c r="A1186" s="18">
        <v>1183</v>
      </c>
      <c r="B1186" s="11" t="s">
        <v>53</v>
      </c>
      <c r="C1186" s="14" t="s">
        <v>6091</v>
      </c>
      <c r="D1186" s="14" t="s">
        <v>6092</v>
      </c>
      <c r="E1186" s="14" t="s">
        <v>6128</v>
      </c>
      <c r="F1186" s="7">
        <v>18650</v>
      </c>
      <c r="G1186" s="8">
        <v>1</v>
      </c>
      <c r="H1186" s="7">
        <v>18650</v>
      </c>
      <c r="I1186" s="12" t="s">
        <v>6093</v>
      </c>
      <c r="J1186" s="11" t="s">
        <v>655</v>
      </c>
      <c r="K1186" s="12" t="s">
        <v>1708</v>
      </c>
    </row>
  </sheetData>
  <sortState ref="A3:W1487">
    <sortCondition ref="B3:B1487"/>
    <sortCondition ref="C3:C1487"/>
  </sortState>
  <mergeCells count="1">
    <mergeCell ref="A1:K1"/>
  </mergeCells>
  <phoneticPr fontId="2" type="noConversion"/>
  <conditionalFormatting sqref="C1079:C1186">
    <cfRule type="duplicateValues" dxfId="1" priority="1"/>
  </conditionalFormatting>
  <printOptions horizontalCentered="1"/>
  <pageMargins left="0.15748031496062992" right="0.11811023622047245" top="0.27559055118110237" bottom="0.15748031496062992" header="0.11811023622047245" footer="0.11811023622047245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79998168889431442"/>
  </sheetPr>
  <dimension ref="A1:L377"/>
  <sheetViews>
    <sheetView showGridLines="0" tabSelected="1" zoomScaleNormal="100" workbookViewId="0">
      <pane ySplit="2" topLeftCell="A3" activePane="bottomLeft" state="frozen"/>
      <selection pane="bottomLeft" activeCell="H4" sqref="H4"/>
    </sheetView>
  </sheetViews>
  <sheetFormatPr defaultRowHeight="24.75" customHeight="1"/>
  <cols>
    <col min="1" max="1" width="5" style="9" customWidth="1"/>
    <col min="2" max="2" width="10.875" style="9" customWidth="1"/>
    <col min="3" max="3" width="44.625" style="10" customWidth="1"/>
    <col min="4" max="5" width="12.375" style="10" customWidth="1"/>
    <col min="6" max="6" width="6.75" style="2" customWidth="1"/>
    <col min="7" max="7" width="5" style="3" customWidth="1"/>
    <col min="8" max="8" width="11.625" style="2" bestFit="1" customWidth="1"/>
    <col min="9" max="9" width="13.5" style="9" bestFit="1" customWidth="1"/>
    <col min="10" max="10" width="11.625" style="9" customWidth="1"/>
    <col min="11" max="11" width="8" style="9" customWidth="1"/>
    <col min="12" max="16384" width="9" style="9"/>
  </cols>
  <sheetData>
    <row r="1" spans="1:12" s="4" customFormat="1" ht="78.75" customHeight="1">
      <c r="A1" s="68" t="s">
        <v>5182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s="5" customFormat="1" ht="25.5" customHeight="1">
      <c r="A2" s="17" t="s">
        <v>1</v>
      </c>
      <c r="B2" s="17" t="s">
        <v>2</v>
      </c>
      <c r="C2" s="17" t="s">
        <v>4</v>
      </c>
      <c r="D2" s="17" t="s">
        <v>4114</v>
      </c>
      <c r="E2" s="17" t="s">
        <v>5</v>
      </c>
      <c r="F2" s="17" t="s">
        <v>6</v>
      </c>
      <c r="G2" s="17" t="s">
        <v>0</v>
      </c>
      <c r="H2" s="17" t="s">
        <v>6259</v>
      </c>
      <c r="I2" s="17" t="s">
        <v>9</v>
      </c>
      <c r="J2" s="17" t="s">
        <v>3</v>
      </c>
      <c r="K2" s="17" t="s">
        <v>7</v>
      </c>
      <c r="L2" s="23"/>
    </row>
    <row r="3" spans="1:12" s="1" customFormat="1" ht="24.75" customHeight="1">
      <c r="A3" s="25">
        <f>COUNT(A4:A377)</f>
        <v>374</v>
      </c>
      <c r="B3" s="26"/>
      <c r="C3" s="27" t="s">
        <v>8</v>
      </c>
      <c r="D3" s="28"/>
      <c r="E3" s="29"/>
      <c r="F3" s="25"/>
      <c r="G3" s="25">
        <f>SUM(G4:G377)</f>
        <v>489</v>
      </c>
      <c r="H3" s="57">
        <f>SUM(H4:H377)</f>
        <v>12649550</v>
      </c>
      <c r="I3" s="27"/>
      <c r="J3" s="27"/>
      <c r="K3" s="30"/>
    </row>
    <row r="4" spans="1:12" s="6" customFormat="1" ht="24.75" customHeight="1">
      <c r="A4" s="11">
        <v>1</v>
      </c>
      <c r="B4" s="11" t="s">
        <v>391</v>
      </c>
      <c r="C4" s="14" t="s">
        <v>2957</v>
      </c>
      <c r="D4" s="14" t="s">
        <v>4290</v>
      </c>
      <c r="E4" s="14" t="s">
        <v>4396</v>
      </c>
      <c r="F4" s="7">
        <v>21600</v>
      </c>
      <c r="G4" s="8">
        <v>1</v>
      </c>
      <c r="H4" s="7">
        <f>F4</f>
        <v>21600</v>
      </c>
      <c r="I4" s="12" t="s">
        <v>5097</v>
      </c>
      <c r="J4" s="11" t="s">
        <v>428</v>
      </c>
      <c r="K4" s="12" t="s">
        <v>1706</v>
      </c>
    </row>
    <row r="5" spans="1:12" s="6" customFormat="1" ht="24.75" customHeight="1">
      <c r="A5" s="11">
        <v>2</v>
      </c>
      <c r="B5" s="11" t="s">
        <v>391</v>
      </c>
      <c r="C5" s="14" t="s">
        <v>1843</v>
      </c>
      <c r="D5" s="14" t="s">
        <v>426</v>
      </c>
      <c r="E5" s="14" t="s">
        <v>149</v>
      </c>
      <c r="F5" s="7">
        <v>45360</v>
      </c>
      <c r="G5" s="8">
        <v>1</v>
      </c>
      <c r="H5" s="7">
        <v>45360</v>
      </c>
      <c r="I5" s="12" t="s">
        <v>427</v>
      </c>
      <c r="J5" s="11" t="s">
        <v>428</v>
      </c>
      <c r="K5" s="12" t="s">
        <v>1706</v>
      </c>
    </row>
    <row r="6" spans="1:12" s="6" customFormat="1" ht="24.75" customHeight="1">
      <c r="A6" s="11">
        <v>3</v>
      </c>
      <c r="B6" s="11" t="s">
        <v>391</v>
      </c>
      <c r="C6" s="14" t="s">
        <v>1844</v>
      </c>
      <c r="D6" s="14" t="s">
        <v>4899</v>
      </c>
      <c r="E6" s="14" t="s">
        <v>576</v>
      </c>
      <c r="F6" s="7">
        <v>30600</v>
      </c>
      <c r="G6" s="8">
        <v>1</v>
      </c>
      <c r="H6" s="7">
        <v>30600</v>
      </c>
      <c r="I6" s="12" t="s">
        <v>3817</v>
      </c>
      <c r="J6" s="11" t="s">
        <v>5095</v>
      </c>
      <c r="K6" s="12" t="s">
        <v>1706</v>
      </c>
    </row>
    <row r="7" spans="1:12" s="6" customFormat="1" ht="24.75" customHeight="1">
      <c r="A7" s="11">
        <v>4</v>
      </c>
      <c r="B7" s="11" t="s">
        <v>391</v>
      </c>
      <c r="C7" s="14" t="s">
        <v>1944</v>
      </c>
      <c r="D7" s="14" t="s">
        <v>4900</v>
      </c>
      <c r="E7" s="14" t="s">
        <v>34</v>
      </c>
      <c r="F7" s="7">
        <v>60480</v>
      </c>
      <c r="G7" s="8">
        <v>2</v>
      </c>
      <c r="H7" s="7">
        <v>120960</v>
      </c>
      <c r="I7" s="12" t="s">
        <v>3866</v>
      </c>
      <c r="J7" s="11" t="s">
        <v>317</v>
      </c>
      <c r="K7" s="12" t="s">
        <v>1708</v>
      </c>
    </row>
    <row r="8" spans="1:12" s="6" customFormat="1" ht="24.75" customHeight="1">
      <c r="A8" s="11">
        <v>5</v>
      </c>
      <c r="B8" s="11" t="s">
        <v>391</v>
      </c>
      <c r="C8" s="14" t="s">
        <v>2032</v>
      </c>
      <c r="D8" s="14" t="s">
        <v>4653</v>
      </c>
      <c r="E8" s="14" t="s">
        <v>4654</v>
      </c>
      <c r="F8" s="7">
        <v>23040</v>
      </c>
      <c r="G8" s="8">
        <v>1</v>
      </c>
      <c r="H8" s="7">
        <v>23040</v>
      </c>
      <c r="I8" s="12" t="s">
        <v>5096</v>
      </c>
      <c r="J8" s="11" t="s">
        <v>316</v>
      </c>
      <c r="K8" s="12" t="s">
        <v>1706</v>
      </c>
    </row>
    <row r="9" spans="1:12" s="6" customFormat="1" ht="24.75" customHeight="1">
      <c r="A9" s="11">
        <v>6</v>
      </c>
      <c r="B9" s="11" t="s">
        <v>391</v>
      </c>
      <c r="C9" s="14" t="s">
        <v>1123</v>
      </c>
      <c r="D9" s="14" t="s">
        <v>1126</v>
      </c>
      <c r="E9" s="14" t="s">
        <v>1127</v>
      </c>
      <c r="F9" s="7">
        <v>21600</v>
      </c>
      <c r="G9" s="8">
        <v>1</v>
      </c>
      <c r="H9" s="7">
        <v>21600</v>
      </c>
      <c r="I9" s="12" t="s">
        <v>1128</v>
      </c>
      <c r="J9" s="11" t="s">
        <v>316</v>
      </c>
      <c r="K9" s="12" t="s">
        <v>1706</v>
      </c>
    </row>
    <row r="10" spans="1:12" s="6" customFormat="1" ht="24.75" customHeight="1">
      <c r="A10" s="11">
        <v>7</v>
      </c>
      <c r="B10" s="11" t="s">
        <v>391</v>
      </c>
      <c r="C10" s="14" t="s">
        <v>1857</v>
      </c>
      <c r="D10" s="14" t="s">
        <v>4901</v>
      </c>
      <c r="E10" s="14" t="s">
        <v>1125</v>
      </c>
      <c r="F10" s="7">
        <v>59400</v>
      </c>
      <c r="G10" s="8">
        <v>2</v>
      </c>
      <c r="H10" s="7">
        <v>118800</v>
      </c>
      <c r="I10" s="12" t="s">
        <v>3848</v>
      </c>
      <c r="J10" s="11" t="s">
        <v>309</v>
      </c>
      <c r="K10" s="12" t="s">
        <v>1706</v>
      </c>
    </row>
    <row r="11" spans="1:12" s="6" customFormat="1" ht="24.75" customHeight="1">
      <c r="A11" s="11">
        <v>8</v>
      </c>
      <c r="B11" s="11" t="s">
        <v>391</v>
      </c>
      <c r="C11" s="14" t="s">
        <v>3164</v>
      </c>
      <c r="D11" s="14" t="s">
        <v>887</v>
      </c>
      <c r="E11" s="14" t="s">
        <v>888</v>
      </c>
      <c r="F11" s="7">
        <v>32400</v>
      </c>
      <c r="G11" s="8">
        <v>1</v>
      </c>
      <c r="H11" s="7">
        <v>32400</v>
      </c>
      <c r="I11" s="12" t="s">
        <v>3894</v>
      </c>
      <c r="J11" s="11" t="s">
        <v>309</v>
      </c>
      <c r="K11" s="12" t="s">
        <v>1708</v>
      </c>
    </row>
    <row r="12" spans="1:12" s="6" customFormat="1" ht="24.75" customHeight="1">
      <c r="A12" s="11">
        <v>9</v>
      </c>
      <c r="B12" s="11" t="s">
        <v>396</v>
      </c>
      <c r="C12" s="14" t="s">
        <v>3084</v>
      </c>
      <c r="D12" s="14" t="s">
        <v>4651</v>
      </c>
      <c r="E12" s="14" t="s">
        <v>69</v>
      </c>
      <c r="F12" s="7">
        <v>19800</v>
      </c>
      <c r="G12" s="8">
        <v>1</v>
      </c>
      <c r="H12" s="7">
        <v>19800</v>
      </c>
      <c r="I12" s="12" t="s">
        <v>3892</v>
      </c>
      <c r="J12" s="11" t="s">
        <v>626</v>
      </c>
      <c r="K12" s="12" t="s">
        <v>1708</v>
      </c>
    </row>
    <row r="13" spans="1:12" s="6" customFormat="1" ht="24.75" customHeight="1">
      <c r="A13" s="11">
        <v>10</v>
      </c>
      <c r="B13" s="11" t="s">
        <v>396</v>
      </c>
      <c r="C13" s="14" t="s">
        <v>2251</v>
      </c>
      <c r="D13" s="14" t="s">
        <v>4649</v>
      </c>
      <c r="E13" s="14" t="s">
        <v>857</v>
      </c>
      <c r="F13" s="7">
        <v>31500</v>
      </c>
      <c r="G13" s="8">
        <v>1</v>
      </c>
      <c r="H13" s="7">
        <v>31500</v>
      </c>
      <c r="I13" s="12" t="s">
        <v>3905</v>
      </c>
      <c r="J13" s="11" t="s">
        <v>303</v>
      </c>
      <c r="K13" s="12" t="s">
        <v>1706</v>
      </c>
    </row>
    <row r="14" spans="1:12" s="6" customFormat="1" ht="24.75" customHeight="1">
      <c r="A14" s="11">
        <v>11</v>
      </c>
      <c r="B14" s="11" t="s">
        <v>396</v>
      </c>
      <c r="C14" s="14" t="s">
        <v>1755</v>
      </c>
      <c r="D14" s="14" t="s">
        <v>401</v>
      </c>
      <c r="E14" s="14" t="s">
        <v>121</v>
      </c>
      <c r="F14" s="7">
        <v>22050</v>
      </c>
      <c r="G14" s="8">
        <v>1</v>
      </c>
      <c r="H14" s="7">
        <v>22050</v>
      </c>
      <c r="I14" s="12" t="s">
        <v>402</v>
      </c>
      <c r="J14" s="11" t="s">
        <v>303</v>
      </c>
      <c r="K14" s="12" t="s">
        <v>1706</v>
      </c>
    </row>
    <row r="15" spans="1:12" s="6" customFormat="1" ht="24.75" customHeight="1">
      <c r="A15" s="11">
        <v>12</v>
      </c>
      <c r="B15" s="11" t="s">
        <v>396</v>
      </c>
      <c r="C15" s="14" t="s">
        <v>1801</v>
      </c>
      <c r="D15" s="14" t="s">
        <v>4266</v>
      </c>
      <c r="E15" s="14" t="s">
        <v>69</v>
      </c>
      <c r="F15" s="7">
        <v>33300</v>
      </c>
      <c r="G15" s="8">
        <v>1</v>
      </c>
      <c r="H15" s="7">
        <v>33300</v>
      </c>
      <c r="I15" s="12" t="s">
        <v>5114</v>
      </c>
      <c r="J15" s="11" t="s">
        <v>303</v>
      </c>
      <c r="K15" s="12" t="s">
        <v>1708</v>
      </c>
    </row>
    <row r="16" spans="1:12" s="6" customFormat="1" ht="24.75" customHeight="1">
      <c r="A16" s="11">
        <v>13</v>
      </c>
      <c r="B16" s="11" t="s">
        <v>396</v>
      </c>
      <c r="C16" s="14" t="s">
        <v>1980</v>
      </c>
      <c r="D16" s="14" t="s">
        <v>4897</v>
      </c>
      <c r="E16" s="14" t="s">
        <v>4043</v>
      </c>
      <c r="F16" s="7">
        <v>19800</v>
      </c>
      <c r="G16" s="8">
        <v>1</v>
      </c>
      <c r="H16" s="7">
        <v>19800</v>
      </c>
      <c r="I16" s="12" t="s">
        <v>3874</v>
      </c>
      <c r="J16" s="11" t="s">
        <v>303</v>
      </c>
      <c r="K16" s="12" t="s">
        <v>1706</v>
      </c>
    </row>
    <row r="17" spans="1:11" s="6" customFormat="1" ht="24.75" customHeight="1">
      <c r="A17" s="11">
        <v>14</v>
      </c>
      <c r="B17" s="11" t="s">
        <v>396</v>
      </c>
      <c r="C17" s="14" t="s">
        <v>3138</v>
      </c>
      <c r="D17" s="14" t="s">
        <v>4652</v>
      </c>
      <c r="E17" s="14" t="s">
        <v>17</v>
      </c>
      <c r="F17" s="7">
        <v>21170</v>
      </c>
      <c r="G17" s="8">
        <v>1</v>
      </c>
      <c r="H17" s="7">
        <v>21170</v>
      </c>
      <c r="I17" s="12" t="s">
        <v>3899</v>
      </c>
      <c r="J17" s="11" t="s">
        <v>315</v>
      </c>
      <c r="K17" s="12" t="s">
        <v>1708</v>
      </c>
    </row>
    <row r="18" spans="1:11" s="6" customFormat="1" ht="24.75" customHeight="1">
      <c r="A18" s="11">
        <v>15</v>
      </c>
      <c r="B18" s="11" t="s">
        <v>396</v>
      </c>
      <c r="C18" s="14" t="s">
        <v>2005</v>
      </c>
      <c r="D18" s="14" t="s">
        <v>511</v>
      </c>
      <c r="E18" s="14" t="s">
        <v>71</v>
      </c>
      <c r="F18" s="7">
        <v>24120</v>
      </c>
      <c r="G18" s="8">
        <v>2</v>
      </c>
      <c r="H18" s="7">
        <v>48240</v>
      </c>
      <c r="I18" s="12" t="s">
        <v>512</v>
      </c>
      <c r="J18" s="11" t="s">
        <v>315</v>
      </c>
      <c r="K18" s="12" t="s">
        <v>1708</v>
      </c>
    </row>
    <row r="19" spans="1:11" s="6" customFormat="1" ht="24.75" customHeight="1">
      <c r="A19" s="11">
        <v>16</v>
      </c>
      <c r="B19" s="11" t="s">
        <v>396</v>
      </c>
      <c r="C19" s="14" t="s">
        <v>1098</v>
      </c>
      <c r="D19" s="14" t="s">
        <v>1130</v>
      </c>
      <c r="E19" s="14" t="s">
        <v>1131</v>
      </c>
      <c r="F19" s="7">
        <v>18000</v>
      </c>
      <c r="G19" s="8">
        <v>1</v>
      </c>
      <c r="H19" s="7">
        <v>18000</v>
      </c>
      <c r="I19" s="12" t="s">
        <v>1132</v>
      </c>
      <c r="J19" s="11" t="s">
        <v>315</v>
      </c>
      <c r="K19" s="12" t="s">
        <v>1708</v>
      </c>
    </row>
    <row r="20" spans="1:11" s="6" customFormat="1" ht="24.75" customHeight="1">
      <c r="A20" s="11">
        <v>17</v>
      </c>
      <c r="B20" s="11" t="s">
        <v>396</v>
      </c>
      <c r="C20" s="14" t="s">
        <v>2045</v>
      </c>
      <c r="D20" s="14" t="s">
        <v>4468</v>
      </c>
      <c r="E20" s="14" t="s">
        <v>527</v>
      </c>
      <c r="F20" s="7">
        <v>23400</v>
      </c>
      <c r="G20" s="8">
        <v>1</v>
      </c>
      <c r="H20" s="7">
        <v>23400</v>
      </c>
      <c r="I20" s="12" t="s">
        <v>3879</v>
      </c>
      <c r="J20" s="11" t="s">
        <v>315</v>
      </c>
      <c r="K20" s="12" t="s">
        <v>1708</v>
      </c>
    </row>
    <row r="21" spans="1:11" s="6" customFormat="1" ht="24.75" customHeight="1">
      <c r="A21" s="11">
        <v>18</v>
      </c>
      <c r="B21" s="11" t="s">
        <v>396</v>
      </c>
      <c r="C21" s="14" t="s">
        <v>1932</v>
      </c>
      <c r="D21" s="14" t="s">
        <v>671</v>
      </c>
      <c r="E21" s="14" t="s">
        <v>71</v>
      </c>
      <c r="F21" s="7">
        <v>24190</v>
      </c>
      <c r="G21" s="8">
        <v>2</v>
      </c>
      <c r="H21" s="7">
        <v>48380</v>
      </c>
      <c r="I21" s="12" t="s">
        <v>672</v>
      </c>
      <c r="J21" s="11" t="s">
        <v>423</v>
      </c>
      <c r="K21" s="12" t="s">
        <v>1708</v>
      </c>
    </row>
    <row r="22" spans="1:11" s="6" customFormat="1" ht="24.75" customHeight="1">
      <c r="A22" s="11">
        <v>19</v>
      </c>
      <c r="B22" s="11" t="s">
        <v>396</v>
      </c>
      <c r="C22" s="14" t="s">
        <v>1964</v>
      </c>
      <c r="D22" s="14" t="s">
        <v>4896</v>
      </c>
      <c r="E22" s="14" t="s">
        <v>71</v>
      </c>
      <c r="F22" s="7">
        <v>23040</v>
      </c>
      <c r="G22" s="8">
        <v>2</v>
      </c>
      <c r="H22" s="7">
        <v>46080</v>
      </c>
      <c r="I22" s="12" t="s">
        <v>3880</v>
      </c>
      <c r="J22" s="11" t="s">
        <v>423</v>
      </c>
      <c r="K22" s="12" t="s">
        <v>1708</v>
      </c>
    </row>
    <row r="23" spans="1:11" s="6" customFormat="1" ht="24.75" customHeight="1">
      <c r="A23" s="11">
        <v>20</v>
      </c>
      <c r="B23" s="11" t="s">
        <v>396</v>
      </c>
      <c r="C23" s="14" t="s">
        <v>2052</v>
      </c>
      <c r="D23" s="14" t="s">
        <v>991</v>
      </c>
      <c r="E23" s="14" t="s">
        <v>17</v>
      </c>
      <c r="F23" s="7">
        <v>18650</v>
      </c>
      <c r="G23" s="8">
        <v>1</v>
      </c>
      <c r="H23" s="7">
        <v>18650</v>
      </c>
      <c r="I23" s="12" t="s">
        <v>992</v>
      </c>
      <c r="J23" s="11" t="s">
        <v>423</v>
      </c>
      <c r="K23" s="12" t="s">
        <v>1708</v>
      </c>
    </row>
    <row r="24" spans="1:11" s="6" customFormat="1" ht="24.75" customHeight="1">
      <c r="A24" s="11">
        <v>21</v>
      </c>
      <c r="B24" s="11" t="s">
        <v>396</v>
      </c>
      <c r="C24" s="14" t="s">
        <v>1896</v>
      </c>
      <c r="D24" s="14" t="s">
        <v>421</v>
      </c>
      <c r="E24" s="14" t="s">
        <v>30</v>
      </c>
      <c r="F24" s="7">
        <v>27000</v>
      </c>
      <c r="G24" s="8">
        <v>2</v>
      </c>
      <c r="H24" s="7">
        <v>54000</v>
      </c>
      <c r="I24" s="12" t="s">
        <v>422</v>
      </c>
      <c r="J24" s="11" t="s">
        <v>423</v>
      </c>
      <c r="K24" s="12" t="s">
        <v>1708</v>
      </c>
    </row>
    <row r="25" spans="1:11" s="6" customFormat="1" ht="24.75" customHeight="1">
      <c r="A25" s="11">
        <v>22</v>
      </c>
      <c r="B25" s="11" t="s">
        <v>396</v>
      </c>
      <c r="C25" s="14" t="s">
        <v>1931</v>
      </c>
      <c r="D25" s="14" t="s">
        <v>4012</v>
      </c>
      <c r="E25" s="14" t="s">
        <v>29</v>
      </c>
      <c r="F25" s="7">
        <v>18000</v>
      </c>
      <c r="G25" s="8">
        <v>1</v>
      </c>
      <c r="H25" s="7">
        <v>18000</v>
      </c>
      <c r="I25" s="12" t="s">
        <v>3850</v>
      </c>
      <c r="J25" s="11" t="s">
        <v>423</v>
      </c>
      <c r="K25" s="12" t="s">
        <v>1708</v>
      </c>
    </row>
    <row r="26" spans="1:11" s="6" customFormat="1" ht="24.75" customHeight="1">
      <c r="A26" s="11">
        <v>23</v>
      </c>
      <c r="B26" s="11" t="s">
        <v>396</v>
      </c>
      <c r="C26" s="14" t="s">
        <v>1986</v>
      </c>
      <c r="D26" s="14" t="s">
        <v>5036</v>
      </c>
      <c r="E26" s="14" t="s">
        <v>849</v>
      </c>
      <c r="F26" s="7">
        <v>17640</v>
      </c>
      <c r="G26" s="8">
        <v>1</v>
      </c>
      <c r="H26" s="7">
        <v>17640</v>
      </c>
      <c r="I26" s="12" t="s">
        <v>3804</v>
      </c>
      <c r="J26" s="11" t="s">
        <v>320</v>
      </c>
      <c r="K26" s="12" t="s">
        <v>1707</v>
      </c>
    </row>
    <row r="27" spans="1:11" s="6" customFormat="1" ht="24.75" customHeight="1">
      <c r="A27" s="11">
        <v>24</v>
      </c>
      <c r="B27" s="11" t="s">
        <v>425</v>
      </c>
      <c r="C27" s="14" t="s">
        <v>1876</v>
      </c>
      <c r="D27" s="14" t="s">
        <v>627</v>
      </c>
      <c r="E27" s="14" t="s">
        <v>461</v>
      </c>
      <c r="F27" s="7">
        <v>23400</v>
      </c>
      <c r="G27" s="8">
        <v>1</v>
      </c>
      <c r="H27" s="7">
        <v>23400</v>
      </c>
      <c r="I27" s="12" t="s">
        <v>628</v>
      </c>
      <c r="J27" s="11" t="s">
        <v>311</v>
      </c>
      <c r="K27" s="12" t="s">
        <v>1708</v>
      </c>
    </row>
    <row r="28" spans="1:11" s="6" customFormat="1" ht="24.75" customHeight="1">
      <c r="A28" s="11">
        <v>25</v>
      </c>
      <c r="B28" s="11" t="s">
        <v>425</v>
      </c>
      <c r="C28" s="14" t="s">
        <v>3092</v>
      </c>
      <c r="D28" s="14" t="s">
        <v>111</v>
      </c>
      <c r="E28" s="14" t="s">
        <v>325</v>
      </c>
      <c r="F28" s="7">
        <v>19800</v>
      </c>
      <c r="G28" s="8">
        <v>1</v>
      </c>
      <c r="H28" s="7">
        <v>19800</v>
      </c>
      <c r="I28" s="12" t="s">
        <v>3855</v>
      </c>
      <c r="J28" s="11" t="s">
        <v>311</v>
      </c>
      <c r="K28" s="12" t="s">
        <v>1708</v>
      </c>
    </row>
    <row r="29" spans="1:11" s="6" customFormat="1" ht="24.75" customHeight="1">
      <c r="A29" s="11">
        <v>26</v>
      </c>
      <c r="B29" s="11" t="s">
        <v>425</v>
      </c>
      <c r="C29" s="14" t="s">
        <v>1955</v>
      </c>
      <c r="D29" s="14" t="s">
        <v>117</v>
      </c>
      <c r="E29" s="14" t="s">
        <v>118</v>
      </c>
      <c r="F29" s="7">
        <v>23400</v>
      </c>
      <c r="G29" s="8">
        <v>1</v>
      </c>
      <c r="H29" s="7">
        <v>23400</v>
      </c>
      <c r="I29" s="12" t="s">
        <v>531</v>
      </c>
      <c r="J29" s="11" t="s">
        <v>313</v>
      </c>
      <c r="K29" s="12" t="s">
        <v>1706</v>
      </c>
    </row>
    <row r="30" spans="1:11" s="6" customFormat="1" ht="24.75" customHeight="1">
      <c r="A30" s="11">
        <v>27</v>
      </c>
      <c r="B30" s="11" t="s">
        <v>425</v>
      </c>
      <c r="C30" s="14" t="s">
        <v>1798</v>
      </c>
      <c r="D30" s="14" t="s">
        <v>627</v>
      </c>
      <c r="E30" s="14" t="s">
        <v>1133</v>
      </c>
      <c r="F30" s="7">
        <v>23040</v>
      </c>
      <c r="G30" s="8">
        <v>1</v>
      </c>
      <c r="H30" s="7">
        <v>23040</v>
      </c>
      <c r="I30" s="12" t="s">
        <v>1135</v>
      </c>
      <c r="J30" s="11" t="s">
        <v>313</v>
      </c>
      <c r="K30" s="12" t="s">
        <v>1708</v>
      </c>
    </row>
    <row r="31" spans="1:11" s="6" customFormat="1" ht="24.75" customHeight="1">
      <c r="A31" s="11">
        <v>28</v>
      </c>
      <c r="B31" s="11" t="s">
        <v>425</v>
      </c>
      <c r="C31" s="14" t="s">
        <v>1929</v>
      </c>
      <c r="D31" s="14" t="s">
        <v>4893</v>
      </c>
      <c r="E31" s="14" t="s">
        <v>631</v>
      </c>
      <c r="F31" s="7">
        <v>16200</v>
      </c>
      <c r="G31" s="8">
        <v>1</v>
      </c>
      <c r="H31" s="7">
        <v>16200</v>
      </c>
      <c r="I31" s="12" t="s">
        <v>3844</v>
      </c>
      <c r="J31" s="11" t="s">
        <v>851</v>
      </c>
      <c r="K31" s="12" t="s">
        <v>1708</v>
      </c>
    </row>
    <row r="32" spans="1:11" s="6" customFormat="1" ht="24.75" customHeight="1">
      <c r="A32" s="11">
        <v>29</v>
      </c>
      <c r="B32" s="11" t="s">
        <v>425</v>
      </c>
      <c r="C32" s="14" t="s">
        <v>2938</v>
      </c>
      <c r="D32" s="14" t="s">
        <v>1136</v>
      </c>
      <c r="E32" s="14" t="s">
        <v>1333</v>
      </c>
      <c r="F32" s="7">
        <v>20700</v>
      </c>
      <c r="G32" s="8">
        <v>1</v>
      </c>
      <c r="H32" s="7">
        <v>20700</v>
      </c>
      <c r="I32" s="12" t="s">
        <v>3912</v>
      </c>
      <c r="J32" s="11" t="s">
        <v>431</v>
      </c>
      <c r="K32" s="12" t="s">
        <v>1708</v>
      </c>
    </row>
    <row r="33" spans="1:11" s="6" customFormat="1" ht="24.75" customHeight="1">
      <c r="A33" s="11">
        <v>30</v>
      </c>
      <c r="B33" s="11" t="s">
        <v>425</v>
      </c>
      <c r="C33" s="14" t="s">
        <v>3028</v>
      </c>
      <c r="D33" s="14" t="s">
        <v>4648</v>
      </c>
      <c r="E33" s="14" t="s">
        <v>4440</v>
      </c>
      <c r="F33" s="7">
        <v>18360</v>
      </c>
      <c r="G33" s="8">
        <v>1</v>
      </c>
      <c r="H33" s="7">
        <v>18360</v>
      </c>
      <c r="I33" s="12" t="s">
        <v>3918</v>
      </c>
      <c r="J33" s="11" t="s">
        <v>431</v>
      </c>
      <c r="K33" s="12" t="s">
        <v>1706</v>
      </c>
    </row>
    <row r="34" spans="1:11" s="6" customFormat="1" ht="24.75" customHeight="1">
      <c r="A34" s="11">
        <v>31</v>
      </c>
      <c r="B34" s="11" t="s">
        <v>1709</v>
      </c>
      <c r="C34" s="14" t="s">
        <v>1991</v>
      </c>
      <c r="D34" s="14" t="s">
        <v>564</v>
      </c>
      <c r="E34" s="14" t="s">
        <v>76</v>
      </c>
      <c r="F34" s="7">
        <v>20700</v>
      </c>
      <c r="G34" s="8">
        <v>1</v>
      </c>
      <c r="H34" s="7">
        <v>20700</v>
      </c>
      <c r="I34" s="12" t="s">
        <v>565</v>
      </c>
      <c r="J34" s="11" t="s">
        <v>365</v>
      </c>
      <c r="K34" s="12" t="s">
        <v>1708</v>
      </c>
    </row>
    <row r="35" spans="1:11" s="6" customFormat="1" ht="24.75" customHeight="1">
      <c r="A35" s="11">
        <v>32</v>
      </c>
      <c r="B35" s="11" t="s">
        <v>1709</v>
      </c>
      <c r="C35" s="14" t="s">
        <v>5172</v>
      </c>
      <c r="D35" s="14" t="s">
        <v>130</v>
      </c>
      <c r="E35" s="14" t="s">
        <v>22</v>
      </c>
      <c r="F35" s="7">
        <v>25920</v>
      </c>
      <c r="G35" s="8">
        <v>1</v>
      </c>
      <c r="H35" s="7">
        <v>25920</v>
      </c>
      <c r="I35" s="12" t="s">
        <v>131</v>
      </c>
      <c r="J35" s="11" t="s">
        <v>365</v>
      </c>
      <c r="K35" s="12" t="s">
        <v>1708</v>
      </c>
    </row>
    <row r="36" spans="1:11" s="6" customFormat="1" ht="24.75" customHeight="1">
      <c r="A36" s="11">
        <v>33</v>
      </c>
      <c r="B36" s="11" t="s">
        <v>1709</v>
      </c>
      <c r="C36" s="14" t="s">
        <v>1821</v>
      </c>
      <c r="D36" s="14" t="s">
        <v>4634</v>
      </c>
      <c r="E36" s="14" t="s">
        <v>4149</v>
      </c>
      <c r="F36" s="7">
        <v>44100</v>
      </c>
      <c r="G36" s="8">
        <v>1</v>
      </c>
      <c r="H36" s="7">
        <v>44100</v>
      </c>
      <c r="I36" s="12" t="s">
        <v>3873</v>
      </c>
      <c r="J36" s="11" t="s">
        <v>5093</v>
      </c>
      <c r="K36" s="12" t="s">
        <v>1708</v>
      </c>
    </row>
    <row r="37" spans="1:11" s="6" customFormat="1" ht="24.75" customHeight="1">
      <c r="A37" s="11">
        <v>34</v>
      </c>
      <c r="B37" s="11" t="s">
        <v>1709</v>
      </c>
      <c r="C37" s="14" t="s">
        <v>1849</v>
      </c>
      <c r="D37" s="14" t="s">
        <v>446</v>
      </c>
      <c r="E37" s="14" t="s">
        <v>38</v>
      </c>
      <c r="F37" s="7">
        <v>22680</v>
      </c>
      <c r="G37" s="8">
        <v>1</v>
      </c>
      <c r="H37" s="7">
        <v>22680</v>
      </c>
      <c r="I37" s="12" t="s">
        <v>447</v>
      </c>
      <c r="J37" s="11" t="s">
        <v>393</v>
      </c>
      <c r="K37" s="12" t="s">
        <v>1708</v>
      </c>
    </row>
    <row r="38" spans="1:11" s="6" customFormat="1" ht="24.75" customHeight="1">
      <c r="A38" s="11">
        <v>35</v>
      </c>
      <c r="B38" s="11" t="s">
        <v>1709</v>
      </c>
      <c r="C38" s="14" t="s">
        <v>1890</v>
      </c>
      <c r="D38" s="14" t="s">
        <v>1129</v>
      </c>
      <c r="E38" s="14" t="s">
        <v>55</v>
      </c>
      <c r="F38" s="7">
        <v>18540</v>
      </c>
      <c r="G38" s="8">
        <v>1</v>
      </c>
      <c r="H38" s="7">
        <v>18540</v>
      </c>
      <c r="I38" s="12" t="s">
        <v>3818</v>
      </c>
      <c r="J38" s="11" t="s">
        <v>393</v>
      </c>
      <c r="K38" s="12" t="s">
        <v>1708</v>
      </c>
    </row>
    <row r="39" spans="1:11" s="6" customFormat="1" ht="24.75" customHeight="1">
      <c r="A39" s="11">
        <v>36</v>
      </c>
      <c r="B39" s="11" t="s">
        <v>1709</v>
      </c>
      <c r="C39" s="14" t="s">
        <v>1837</v>
      </c>
      <c r="D39" s="14" t="s">
        <v>4884</v>
      </c>
      <c r="E39" s="14" t="s">
        <v>39</v>
      </c>
      <c r="F39" s="7">
        <v>22680</v>
      </c>
      <c r="G39" s="8">
        <v>1</v>
      </c>
      <c r="H39" s="7">
        <v>22680</v>
      </c>
      <c r="I39" s="12" t="s">
        <v>3829</v>
      </c>
      <c r="J39" s="11" t="s">
        <v>393</v>
      </c>
      <c r="K39" s="12" t="s">
        <v>1708</v>
      </c>
    </row>
    <row r="40" spans="1:11" s="6" customFormat="1" ht="24.75" customHeight="1">
      <c r="A40" s="11">
        <v>37</v>
      </c>
      <c r="B40" s="11" t="s">
        <v>1709</v>
      </c>
      <c r="C40" s="14" t="s">
        <v>5179</v>
      </c>
      <c r="D40" s="14" t="s">
        <v>4888</v>
      </c>
      <c r="E40" s="14" t="s">
        <v>381</v>
      </c>
      <c r="F40" s="7">
        <v>49680</v>
      </c>
      <c r="G40" s="8">
        <v>2</v>
      </c>
      <c r="H40" s="7">
        <v>99360</v>
      </c>
      <c r="I40" s="12" t="s">
        <v>3887</v>
      </c>
      <c r="J40" s="11" t="s">
        <v>393</v>
      </c>
      <c r="K40" s="12" t="s">
        <v>1708</v>
      </c>
    </row>
    <row r="41" spans="1:11" s="6" customFormat="1" ht="24.75" customHeight="1">
      <c r="A41" s="11">
        <v>38</v>
      </c>
      <c r="B41" s="11" t="s">
        <v>1709</v>
      </c>
      <c r="C41" s="14" t="s">
        <v>3143</v>
      </c>
      <c r="D41" s="14" t="s">
        <v>4638</v>
      </c>
      <c r="E41" s="14" t="s">
        <v>29</v>
      </c>
      <c r="F41" s="7">
        <v>19800</v>
      </c>
      <c r="G41" s="8">
        <v>1</v>
      </c>
      <c r="H41" s="7">
        <v>19800</v>
      </c>
      <c r="I41" s="12" t="s">
        <v>3906</v>
      </c>
      <c r="J41" s="11" t="s">
        <v>393</v>
      </c>
      <c r="K41" s="12" t="s">
        <v>1708</v>
      </c>
    </row>
    <row r="42" spans="1:11" s="6" customFormat="1" ht="24.75" customHeight="1">
      <c r="A42" s="11">
        <v>39</v>
      </c>
      <c r="B42" s="11" t="s">
        <v>1709</v>
      </c>
      <c r="C42" s="14" t="s">
        <v>1758</v>
      </c>
      <c r="D42" s="14" t="s">
        <v>4885</v>
      </c>
      <c r="E42" s="14" t="s">
        <v>45</v>
      </c>
      <c r="F42" s="7">
        <v>22500</v>
      </c>
      <c r="G42" s="8">
        <v>1</v>
      </c>
      <c r="H42" s="7">
        <v>22500</v>
      </c>
      <c r="I42" s="12" t="s">
        <v>3869</v>
      </c>
      <c r="J42" s="11" t="s">
        <v>295</v>
      </c>
      <c r="K42" s="12" t="s">
        <v>1708</v>
      </c>
    </row>
    <row r="43" spans="1:11" s="6" customFormat="1" ht="24.75" customHeight="1">
      <c r="A43" s="11">
        <v>40</v>
      </c>
      <c r="B43" s="11" t="s">
        <v>1709</v>
      </c>
      <c r="C43" s="14" t="s">
        <v>1922</v>
      </c>
      <c r="D43" s="14" t="s">
        <v>5035</v>
      </c>
      <c r="E43" s="14" t="s">
        <v>29</v>
      </c>
      <c r="F43" s="7">
        <v>18000</v>
      </c>
      <c r="G43" s="8">
        <v>1</v>
      </c>
      <c r="H43" s="7">
        <v>18000</v>
      </c>
      <c r="I43" s="12" t="s">
        <v>3835</v>
      </c>
      <c r="J43" s="11" t="s">
        <v>295</v>
      </c>
      <c r="K43" s="12" t="s">
        <v>1708</v>
      </c>
    </row>
    <row r="44" spans="1:11" s="6" customFormat="1" ht="24.75" customHeight="1">
      <c r="A44" s="11">
        <v>41</v>
      </c>
      <c r="B44" s="11" t="s">
        <v>1709</v>
      </c>
      <c r="C44" s="14" t="s">
        <v>3135</v>
      </c>
      <c r="D44" s="14" t="s">
        <v>4636</v>
      </c>
      <c r="E44" s="14" t="s">
        <v>4268</v>
      </c>
      <c r="F44" s="7">
        <v>20160</v>
      </c>
      <c r="G44" s="8">
        <v>1</v>
      </c>
      <c r="H44" s="7">
        <v>20160</v>
      </c>
      <c r="I44" s="12" t="s">
        <v>3882</v>
      </c>
      <c r="J44" s="11" t="s">
        <v>295</v>
      </c>
      <c r="K44" s="12" t="s">
        <v>1708</v>
      </c>
    </row>
    <row r="45" spans="1:11" s="6" customFormat="1" ht="24.75" customHeight="1">
      <c r="A45" s="11">
        <v>42</v>
      </c>
      <c r="B45" s="11" t="s">
        <v>1709</v>
      </c>
      <c r="C45" s="14" t="s">
        <v>1776</v>
      </c>
      <c r="D45" s="14" t="s">
        <v>488</v>
      </c>
      <c r="E45" s="14" t="s">
        <v>50</v>
      </c>
      <c r="F45" s="7">
        <v>21600</v>
      </c>
      <c r="G45" s="8">
        <v>1</v>
      </c>
      <c r="H45" s="7">
        <v>21600</v>
      </c>
      <c r="I45" s="12" t="s">
        <v>3814</v>
      </c>
      <c r="J45" s="11" t="s">
        <v>295</v>
      </c>
      <c r="K45" s="12" t="s">
        <v>1708</v>
      </c>
    </row>
    <row r="46" spans="1:11" s="6" customFormat="1" ht="24.75" customHeight="1">
      <c r="A46" s="11">
        <v>43</v>
      </c>
      <c r="B46" s="11" t="s">
        <v>1709</v>
      </c>
      <c r="C46" s="14" t="s">
        <v>1766</v>
      </c>
      <c r="D46" s="14" t="s">
        <v>4886</v>
      </c>
      <c r="E46" s="14" t="s">
        <v>58</v>
      </c>
      <c r="F46" s="7">
        <v>22400</v>
      </c>
      <c r="G46" s="8">
        <v>2</v>
      </c>
      <c r="H46" s="7">
        <v>44800</v>
      </c>
      <c r="I46" s="12" t="s">
        <v>3875</v>
      </c>
      <c r="J46" s="11" t="s">
        <v>295</v>
      </c>
      <c r="K46" s="12" t="s">
        <v>1708</v>
      </c>
    </row>
    <row r="47" spans="1:11" s="6" customFormat="1" ht="24.75" customHeight="1">
      <c r="A47" s="11">
        <v>44</v>
      </c>
      <c r="B47" s="11" t="s">
        <v>1709</v>
      </c>
      <c r="C47" s="14" t="s">
        <v>2991</v>
      </c>
      <c r="D47" s="14" t="s">
        <v>4632</v>
      </c>
      <c r="E47" s="14" t="s">
        <v>677</v>
      </c>
      <c r="F47" s="7">
        <v>18900</v>
      </c>
      <c r="G47" s="8">
        <v>1</v>
      </c>
      <c r="H47" s="7">
        <v>18900</v>
      </c>
      <c r="I47" s="12" t="s">
        <v>3893</v>
      </c>
      <c r="J47" s="11" t="s">
        <v>295</v>
      </c>
      <c r="K47" s="12" t="s">
        <v>1708</v>
      </c>
    </row>
    <row r="48" spans="1:11" s="6" customFormat="1" ht="24.75" customHeight="1">
      <c r="A48" s="11">
        <v>45</v>
      </c>
      <c r="B48" s="11" t="s">
        <v>1709</v>
      </c>
      <c r="C48" s="14" t="s">
        <v>1834</v>
      </c>
      <c r="D48" s="14" t="s">
        <v>474</v>
      </c>
      <c r="E48" s="14" t="s">
        <v>50</v>
      </c>
      <c r="F48" s="7">
        <v>26640</v>
      </c>
      <c r="G48" s="8">
        <v>1</v>
      </c>
      <c r="H48" s="7">
        <v>26640</v>
      </c>
      <c r="I48" s="12" t="s">
        <v>475</v>
      </c>
      <c r="J48" s="11" t="s">
        <v>295</v>
      </c>
      <c r="K48" s="12" t="s">
        <v>1708</v>
      </c>
    </row>
    <row r="49" spans="1:11" s="6" customFormat="1" ht="24.75" customHeight="1">
      <c r="A49" s="11">
        <v>46</v>
      </c>
      <c r="B49" s="11" t="s">
        <v>1709</v>
      </c>
      <c r="C49" s="14" t="s">
        <v>1953</v>
      </c>
      <c r="D49" s="14" t="s">
        <v>1027</v>
      </c>
      <c r="E49" s="14" t="s">
        <v>72</v>
      </c>
      <c r="F49" s="7">
        <v>19800</v>
      </c>
      <c r="G49" s="8">
        <v>1</v>
      </c>
      <c r="H49" s="7">
        <v>19800</v>
      </c>
      <c r="I49" s="12" t="s">
        <v>1028</v>
      </c>
      <c r="J49" s="11" t="s">
        <v>295</v>
      </c>
      <c r="K49" s="12" t="s">
        <v>1708</v>
      </c>
    </row>
    <row r="50" spans="1:11" s="6" customFormat="1" ht="24.75" customHeight="1">
      <c r="A50" s="11">
        <v>47</v>
      </c>
      <c r="B50" s="11" t="s">
        <v>1709</v>
      </c>
      <c r="C50" s="14" t="s">
        <v>2035</v>
      </c>
      <c r="D50" s="14" t="s">
        <v>872</v>
      </c>
      <c r="E50" s="14" t="s">
        <v>62</v>
      </c>
      <c r="F50" s="7">
        <v>68040</v>
      </c>
      <c r="G50" s="8">
        <v>2</v>
      </c>
      <c r="H50" s="7">
        <v>136080</v>
      </c>
      <c r="I50" s="12" t="s">
        <v>3864</v>
      </c>
      <c r="J50" s="11" t="s">
        <v>295</v>
      </c>
      <c r="K50" s="12" t="s">
        <v>1708</v>
      </c>
    </row>
    <row r="51" spans="1:11" s="6" customFormat="1" ht="24.75" customHeight="1">
      <c r="A51" s="11">
        <v>48</v>
      </c>
      <c r="B51" s="11" t="s">
        <v>1709</v>
      </c>
      <c r="C51" s="14" t="s">
        <v>1080</v>
      </c>
      <c r="D51" s="14" t="s">
        <v>1014</v>
      </c>
      <c r="E51" s="14" t="s">
        <v>95</v>
      </c>
      <c r="F51" s="7">
        <v>17640</v>
      </c>
      <c r="G51" s="8">
        <v>1</v>
      </c>
      <c r="H51" s="7">
        <v>17640</v>
      </c>
      <c r="I51" s="12" t="s">
        <v>1141</v>
      </c>
      <c r="J51" s="11" t="s">
        <v>346</v>
      </c>
      <c r="K51" s="12" t="s">
        <v>1708</v>
      </c>
    </row>
    <row r="52" spans="1:11" s="6" customFormat="1" ht="24.75" customHeight="1">
      <c r="A52" s="11">
        <v>49</v>
      </c>
      <c r="B52" s="11" t="s">
        <v>1709</v>
      </c>
      <c r="C52" s="14" t="s">
        <v>3149</v>
      </c>
      <c r="D52" s="14" t="s">
        <v>4639</v>
      </c>
      <c r="E52" s="14" t="s">
        <v>138</v>
      </c>
      <c r="F52" s="7">
        <v>35280</v>
      </c>
      <c r="G52" s="8">
        <v>1</v>
      </c>
      <c r="H52" s="7">
        <v>35280</v>
      </c>
      <c r="I52" s="12" t="s">
        <v>3911</v>
      </c>
      <c r="J52" s="11" t="s">
        <v>346</v>
      </c>
      <c r="K52" s="12" t="s">
        <v>1708</v>
      </c>
    </row>
    <row r="53" spans="1:11" s="6" customFormat="1" ht="24.75" customHeight="1">
      <c r="A53" s="11">
        <v>50</v>
      </c>
      <c r="B53" s="11" t="s">
        <v>1709</v>
      </c>
      <c r="C53" s="14" t="s">
        <v>3128</v>
      </c>
      <c r="D53" s="14" t="s">
        <v>4635</v>
      </c>
      <c r="E53" s="14" t="s">
        <v>30</v>
      </c>
      <c r="F53" s="7">
        <v>28800</v>
      </c>
      <c r="G53" s="8">
        <v>2</v>
      </c>
      <c r="H53" s="7">
        <v>57600</v>
      </c>
      <c r="I53" s="12" t="s">
        <v>3901</v>
      </c>
      <c r="J53" s="11" t="s">
        <v>346</v>
      </c>
      <c r="K53" s="12" t="s">
        <v>1708</v>
      </c>
    </row>
    <row r="54" spans="1:11" s="6" customFormat="1" ht="24.75" customHeight="1">
      <c r="A54" s="11">
        <v>51</v>
      </c>
      <c r="B54" s="11" t="s">
        <v>1709</v>
      </c>
      <c r="C54" s="14" t="s">
        <v>1803</v>
      </c>
      <c r="D54" s="14" t="s">
        <v>5023</v>
      </c>
      <c r="E54" s="14" t="s">
        <v>4331</v>
      </c>
      <c r="F54" s="7">
        <v>22680</v>
      </c>
      <c r="G54" s="8">
        <v>1</v>
      </c>
      <c r="H54" s="7">
        <v>22680</v>
      </c>
      <c r="I54" s="12" t="s">
        <v>3868</v>
      </c>
      <c r="J54" s="11" t="s">
        <v>346</v>
      </c>
      <c r="K54" s="12" t="s">
        <v>1708</v>
      </c>
    </row>
    <row r="55" spans="1:11" s="6" customFormat="1" ht="24.75" customHeight="1">
      <c r="A55" s="11">
        <v>52</v>
      </c>
      <c r="B55" s="11" t="s">
        <v>1709</v>
      </c>
      <c r="C55" s="14" t="s">
        <v>5155</v>
      </c>
      <c r="D55" s="14" t="s">
        <v>4645</v>
      </c>
      <c r="E55" s="14" t="s">
        <v>370</v>
      </c>
      <c r="F55" s="7">
        <v>20160</v>
      </c>
      <c r="G55" s="8">
        <v>1</v>
      </c>
      <c r="H55" s="7">
        <v>20160</v>
      </c>
      <c r="I55" s="12" t="s">
        <v>3849</v>
      </c>
      <c r="J55" s="11" t="s">
        <v>346</v>
      </c>
      <c r="K55" s="12" t="s">
        <v>1708</v>
      </c>
    </row>
    <row r="56" spans="1:11" s="6" customFormat="1" ht="24.75" customHeight="1">
      <c r="A56" s="11">
        <v>53</v>
      </c>
      <c r="B56" s="11" t="s">
        <v>1709</v>
      </c>
      <c r="C56" s="14" t="s">
        <v>1995</v>
      </c>
      <c r="D56" s="14" t="s">
        <v>4642</v>
      </c>
      <c r="E56" s="14" t="s">
        <v>520</v>
      </c>
      <c r="F56" s="7">
        <v>44100</v>
      </c>
      <c r="G56" s="8">
        <v>1</v>
      </c>
      <c r="H56" s="7">
        <v>44100</v>
      </c>
      <c r="I56" s="12" t="s">
        <v>3812</v>
      </c>
      <c r="J56" s="11" t="s">
        <v>346</v>
      </c>
      <c r="K56" s="12" t="s">
        <v>1708</v>
      </c>
    </row>
    <row r="57" spans="1:11" s="6" customFormat="1" ht="24.75" customHeight="1">
      <c r="A57" s="11">
        <v>54</v>
      </c>
      <c r="B57" s="11" t="s">
        <v>1709</v>
      </c>
      <c r="C57" s="14" t="s">
        <v>1746</v>
      </c>
      <c r="D57" s="14" t="s">
        <v>585</v>
      </c>
      <c r="E57" s="14" t="s">
        <v>586</v>
      </c>
      <c r="F57" s="7">
        <v>21600</v>
      </c>
      <c r="G57" s="8">
        <v>1</v>
      </c>
      <c r="H57" s="7">
        <v>21600</v>
      </c>
      <c r="I57" s="12" t="s">
        <v>587</v>
      </c>
      <c r="J57" s="11" t="s">
        <v>346</v>
      </c>
      <c r="K57" s="12" t="s">
        <v>1708</v>
      </c>
    </row>
    <row r="58" spans="1:11" s="6" customFormat="1" ht="24.75" customHeight="1">
      <c r="A58" s="11">
        <v>55</v>
      </c>
      <c r="B58" s="11" t="s">
        <v>1709</v>
      </c>
      <c r="C58" s="14" t="s">
        <v>1982</v>
      </c>
      <c r="D58" s="14" t="s">
        <v>4629</v>
      </c>
      <c r="E58" s="14" t="s">
        <v>370</v>
      </c>
      <c r="F58" s="7">
        <v>21170</v>
      </c>
      <c r="G58" s="8">
        <v>1</v>
      </c>
      <c r="H58" s="7">
        <v>21170</v>
      </c>
      <c r="I58" s="12" t="s">
        <v>3822</v>
      </c>
      <c r="J58" s="11" t="s">
        <v>346</v>
      </c>
      <c r="K58" s="12" t="s">
        <v>1708</v>
      </c>
    </row>
    <row r="59" spans="1:11" s="6" customFormat="1" ht="24.75" customHeight="1">
      <c r="A59" s="11">
        <v>56</v>
      </c>
      <c r="B59" s="11" t="s">
        <v>1709</v>
      </c>
      <c r="C59" s="14" t="s">
        <v>1091</v>
      </c>
      <c r="D59" s="14" t="s">
        <v>540</v>
      </c>
      <c r="E59" s="14" t="s">
        <v>541</v>
      </c>
      <c r="F59" s="7">
        <v>21420</v>
      </c>
      <c r="G59" s="8">
        <v>1</v>
      </c>
      <c r="H59" s="7">
        <v>21420</v>
      </c>
      <c r="I59" s="12" t="s">
        <v>1140</v>
      </c>
      <c r="J59" s="11" t="s">
        <v>346</v>
      </c>
      <c r="K59" s="12" t="s">
        <v>1706</v>
      </c>
    </row>
    <row r="60" spans="1:11" s="6" customFormat="1" ht="24.75" customHeight="1">
      <c r="A60" s="11">
        <v>57</v>
      </c>
      <c r="B60" s="11" t="s">
        <v>1709</v>
      </c>
      <c r="C60" s="14" t="s">
        <v>1759</v>
      </c>
      <c r="D60" s="14" t="s">
        <v>5021</v>
      </c>
      <c r="E60" s="14" t="s">
        <v>5022</v>
      </c>
      <c r="F60" s="7">
        <v>45360</v>
      </c>
      <c r="G60" s="8">
        <v>2</v>
      </c>
      <c r="H60" s="7">
        <v>90720</v>
      </c>
      <c r="I60" s="12" t="s">
        <v>3857</v>
      </c>
      <c r="J60" s="11" t="s">
        <v>346</v>
      </c>
      <c r="K60" s="12" t="s">
        <v>1708</v>
      </c>
    </row>
    <row r="61" spans="1:11" s="6" customFormat="1" ht="24.75" customHeight="1">
      <c r="A61" s="11">
        <v>58</v>
      </c>
      <c r="B61" s="11" t="s">
        <v>1709</v>
      </c>
      <c r="C61" s="14" t="s">
        <v>1919</v>
      </c>
      <c r="D61" s="14" t="s">
        <v>5034</v>
      </c>
      <c r="E61" s="14" t="s">
        <v>56</v>
      </c>
      <c r="F61" s="7">
        <v>25200</v>
      </c>
      <c r="G61" s="8">
        <v>1</v>
      </c>
      <c r="H61" s="7">
        <v>25200</v>
      </c>
      <c r="I61" s="12" t="s">
        <v>3824</v>
      </c>
      <c r="J61" s="11" t="s">
        <v>346</v>
      </c>
      <c r="K61" s="12" t="s">
        <v>1708</v>
      </c>
    </row>
    <row r="62" spans="1:11" s="6" customFormat="1" ht="24.75" customHeight="1">
      <c r="A62" s="11">
        <v>59</v>
      </c>
      <c r="B62" s="11" t="s">
        <v>1709</v>
      </c>
      <c r="C62" s="14" t="s">
        <v>1074</v>
      </c>
      <c r="D62" s="14" t="s">
        <v>362</v>
      </c>
      <c r="E62" s="14" t="s">
        <v>19</v>
      </c>
      <c r="F62" s="7">
        <v>25200</v>
      </c>
      <c r="G62" s="8">
        <v>1</v>
      </c>
      <c r="H62" s="7">
        <v>25200</v>
      </c>
      <c r="I62" s="12" t="s">
        <v>20</v>
      </c>
      <c r="J62" s="11" t="s">
        <v>346</v>
      </c>
      <c r="K62" s="12" t="s">
        <v>1707</v>
      </c>
    </row>
    <row r="63" spans="1:11" s="6" customFormat="1" ht="24.75" customHeight="1">
      <c r="A63" s="11">
        <v>60</v>
      </c>
      <c r="B63" s="11" t="s">
        <v>1709</v>
      </c>
      <c r="C63" s="14" t="s">
        <v>1756</v>
      </c>
      <c r="D63" s="14" t="s">
        <v>641</v>
      </c>
      <c r="E63" s="14" t="s">
        <v>390</v>
      </c>
      <c r="F63" s="7">
        <v>12600</v>
      </c>
      <c r="G63" s="8">
        <v>2</v>
      </c>
      <c r="H63" s="7">
        <v>25200</v>
      </c>
      <c r="I63" s="12" t="s">
        <v>642</v>
      </c>
      <c r="J63" s="11" t="s">
        <v>346</v>
      </c>
      <c r="K63" s="12" t="s">
        <v>1708</v>
      </c>
    </row>
    <row r="64" spans="1:11" s="6" customFormat="1" ht="24.75" customHeight="1">
      <c r="A64" s="11">
        <v>61</v>
      </c>
      <c r="B64" s="11" t="s">
        <v>1709</v>
      </c>
      <c r="C64" s="14" t="s">
        <v>1072</v>
      </c>
      <c r="D64" s="14" t="s">
        <v>344</v>
      </c>
      <c r="E64" s="14" t="s">
        <v>345</v>
      </c>
      <c r="F64" s="7">
        <v>22680</v>
      </c>
      <c r="G64" s="8">
        <v>1</v>
      </c>
      <c r="H64" s="7">
        <v>22680</v>
      </c>
      <c r="I64" s="12" t="s">
        <v>189</v>
      </c>
      <c r="J64" s="11" t="s">
        <v>346</v>
      </c>
      <c r="K64" s="12" t="s">
        <v>1708</v>
      </c>
    </row>
    <row r="65" spans="1:11" s="6" customFormat="1" ht="24.75" customHeight="1">
      <c r="A65" s="11">
        <v>62</v>
      </c>
      <c r="B65" s="11" t="s">
        <v>1709</v>
      </c>
      <c r="C65" s="14" t="s">
        <v>3156</v>
      </c>
      <c r="D65" s="14" t="s">
        <v>4640</v>
      </c>
      <c r="E65" s="14" t="s">
        <v>4263</v>
      </c>
      <c r="F65" s="7">
        <v>19800</v>
      </c>
      <c r="G65" s="8">
        <v>1</v>
      </c>
      <c r="H65" s="7">
        <v>19800</v>
      </c>
      <c r="I65" s="12" t="s">
        <v>3897</v>
      </c>
      <c r="J65" s="11" t="s">
        <v>346</v>
      </c>
      <c r="K65" s="12" t="s">
        <v>1708</v>
      </c>
    </row>
    <row r="66" spans="1:11" s="6" customFormat="1" ht="24.75" customHeight="1">
      <c r="A66" s="11">
        <v>63</v>
      </c>
      <c r="B66" s="11" t="s">
        <v>1709</v>
      </c>
      <c r="C66" s="14" t="s">
        <v>1936</v>
      </c>
      <c r="D66" s="14" t="s">
        <v>4887</v>
      </c>
      <c r="E66" s="14" t="s">
        <v>26</v>
      </c>
      <c r="F66" s="7">
        <v>64260</v>
      </c>
      <c r="G66" s="8">
        <v>2</v>
      </c>
      <c r="H66" s="7">
        <v>128520</v>
      </c>
      <c r="I66" s="12" t="s">
        <v>3891</v>
      </c>
      <c r="J66" s="11" t="s">
        <v>439</v>
      </c>
      <c r="K66" s="12" t="s">
        <v>1708</v>
      </c>
    </row>
    <row r="67" spans="1:11" s="6" customFormat="1" ht="24.75" customHeight="1">
      <c r="A67" s="11">
        <v>64</v>
      </c>
      <c r="B67" s="11" t="s">
        <v>1709</v>
      </c>
      <c r="C67" s="14" t="s">
        <v>5164</v>
      </c>
      <c r="D67" s="14" t="s">
        <v>4883</v>
      </c>
      <c r="E67" s="14" t="s">
        <v>86</v>
      </c>
      <c r="F67" s="7">
        <v>18630</v>
      </c>
      <c r="G67" s="8">
        <v>1</v>
      </c>
      <c r="H67" s="7">
        <v>18630</v>
      </c>
      <c r="I67" s="12" t="s">
        <v>5113</v>
      </c>
      <c r="J67" s="11" t="s">
        <v>298</v>
      </c>
      <c r="K67" s="12" t="s">
        <v>1707</v>
      </c>
    </row>
    <row r="68" spans="1:11" s="6" customFormat="1" ht="24.75" customHeight="1">
      <c r="A68" s="11">
        <v>65</v>
      </c>
      <c r="B68" s="11" t="s">
        <v>1709</v>
      </c>
      <c r="C68" s="14" t="s">
        <v>1752</v>
      </c>
      <c r="D68" s="14" t="s">
        <v>544</v>
      </c>
      <c r="E68" s="14" t="s">
        <v>545</v>
      </c>
      <c r="F68" s="7">
        <v>21060</v>
      </c>
      <c r="G68" s="8">
        <v>1</v>
      </c>
      <c r="H68" s="7">
        <v>21060</v>
      </c>
      <c r="I68" s="12" t="s">
        <v>546</v>
      </c>
      <c r="J68" s="11" t="s">
        <v>484</v>
      </c>
      <c r="K68" s="12" t="s">
        <v>1708</v>
      </c>
    </row>
    <row r="69" spans="1:11" s="6" customFormat="1" ht="24.75" customHeight="1">
      <c r="A69" s="11">
        <v>66</v>
      </c>
      <c r="B69" s="11" t="s">
        <v>1709</v>
      </c>
      <c r="C69" s="14" t="s">
        <v>1860</v>
      </c>
      <c r="D69" s="14" t="s">
        <v>1026</v>
      </c>
      <c r="E69" s="14" t="s">
        <v>58</v>
      </c>
      <c r="F69" s="7">
        <v>22400</v>
      </c>
      <c r="G69" s="8">
        <v>2</v>
      </c>
      <c r="H69" s="7">
        <v>44800</v>
      </c>
      <c r="I69" s="12" t="s">
        <v>924</v>
      </c>
      <c r="J69" s="11" t="s">
        <v>484</v>
      </c>
      <c r="K69" s="12" t="s">
        <v>1708</v>
      </c>
    </row>
    <row r="70" spans="1:11" s="6" customFormat="1" ht="24.75" customHeight="1">
      <c r="A70" s="11">
        <v>67</v>
      </c>
      <c r="B70" s="11" t="s">
        <v>1709</v>
      </c>
      <c r="C70" s="14" t="s">
        <v>1901</v>
      </c>
      <c r="D70" s="14" t="s">
        <v>4630</v>
      </c>
      <c r="E70" s="14" t="s">
        <v>373</v>
      </c>
      <c r="F70" s="7">
        <v>30600</v>
      </c>
      <c r="G70" s="8">
        <v>2</v>
      </c>
      <c r="H70" s="7">
        <v>61200</v>
      </c>
      <c r="I70" s="12" t="s">
        <v>3827</v>
      </c>
      <c r="J70" s="11" t="s">
        <v>484</v>
      </c>
      <c r="K70" s="12" t="s">
        <v>1708</v>
      </c>
    </row>
    <row r="71" spans="1:11" s="6" customFormat="1" ht="24.75" customHeight="1">
      <c r="A71" s="11">
        <v>68</v>
      </c>
      <c r="B71" s="11" t="s">
        <v>1709</v>
      </c>
      <c r="C71" s="14" t="s">
        <v>1820</v>
      </c>
      <c r="D71" s="14" t="s">
        <v>922</v>
      </c>
      <c r="E71" s="14" t="s">
        <v>345</v>
      </c>
      <c r="F71" s="7">
        <v>21420</v>
      </c>
      <c r="G71" s="8">
        <v>1</v>
      </c>
      <c r="H71" s="7">
        <v>21420</v>
      </c>
      <c r="I71" s="12" t="s">
        <v>3847</v>
      </c>
      <c r="J71" s="11" t="s">
        <v>484</v>
      </c>
      <c r="K71" s="12" t="s">
        <v>1708</v>
      </c>
    </row>
    <row r="72" spans="1:11" s="6" customFormat="1" ht="24.75" customHeight="1">
      <c r="A72" s="11">
        <v>69</v>
      </c>
      <c r="B72" s="11" t="s">
        <v>1709</v>
      </c>
      <c r="C72" s="14" t="s">
        <v>1779</v>
      </c>
      <c r="D72" s="14" t="s">
        <v>494</v>
      </c>
      <c r="E72" s="14" t="s">
        <v>58</v>
      </c>
      <c r="F72" s="7">
        <v>22400</v>
      </c>
      <c r="G72" s="8">
        <v>2</v>
      </c>
      <c r="H72" s="7">
        <v>44800</v>
      </c>
      <c r="I72" s="12" t="s">
        <v>495</v>
      </c>
      <c r="J72" s="11" t="s">
        <v>484</v>
      </c>
      <c r="K72" s="12" t="s">
        <v>1708</v>
      </c>
    </row>
    <row r="73" spans="1:11" s="6" customFormat="1" ht="24.75" customHeight="1">
      <c r="A73" s="11">
        <v>70</v>
      </c>
      <c r="B73" s="11" t="s">
        <v>1709</v>
      </c>
      <c r="C73" s="14" t="s">
        <v>5161</v>
      </c>
      <c r="D73" s="14" t="s">
        <v>4641</v>
      </c>
      <c r="E73" s="14" t="s">
        <v>370</v>
      </c>
      <c r="F73" s="7">
        <v>21170</v>
      </c>
      <c r="G73" s="8">
        <v>1</v>
      </c>
      <c r="H73" s="7">
        <v>21170</v>
      </c>
      <c r="I73" s="12" t="s">
        <v>5094</v>
      </c>
      <c r="J73" s="11" t="s">
        <v>409</v>
      </c>
      <c r="K73" s="12" t="s">
        <v>1708</v>
      </c>
    </row>
    <row r="74" spans="1:11" s="6" customFormat="1" ht="24.75" customHeight="1">
      <c r="A74" s="11">
        <v>71</v>
      </c>
      <c r="B74" s="11" t="s">
        <v>1709</v>
      </c>
      <c r="C74" s="14" t="s">
        <v>1754</v>
      </c>
      <c r="D74" s="14" t="s">
        <v>533</v>
      </c>
      <c r="E74" s="14" t="s">
        <v>373</v>
      </c>
      <c r="F74" s="7">
        <v>27000</v>
      </c>
      <c r="G74" s="8">
        <v>2</v>
      </c>
      <c r="H74" s="7">
        <v>54000</v>
      </c>
      <c r="I74" s="12" t="s">
        <v>534</v>
      </c>
      <c r="J74" s="11" t="s">
        <v>409</v>
      </c>
      <c r="K74" s="12" t="s">
        <v>1708</v>
      </c>
    </row>
    <row r="75" spans="1:11" s="6" customFormat="1" ht="24.75" customHeight="1">
      <c r="A75" s="11">
        <v>72</v>
      </c>
      <c r="B75" s="11" t="s">
        <v>1709</v>
      </c>
      <c r="C75" s="14" t="s">
        <v>1942</v>
      </c>
      <c r="D75" s="14" t="s">
        <v>688</v>
      </c>
      <c r="E75" s="14" t="s">
        <v>110</v>
      </c>
      <c r="F75" s="7">
        <v>20700</v>
      </c>
      <c r="G75" s="8">
        <v>1</v>
      </c>
      <c r="H75" s="7">
        <v>20700</v>
      </c>
      <c r="I75" s="12" t="s">
        <v>689</v>
      </c>
      <c r="J75" s="11" t="s">
        <v>467</v>
      </c>
      <c r="K75" s="12" t="s">
        <v>1708</v>
      </c>
    </row>
    <row r="76" spans="1:11" s="6" customFormat="1" ht="24.75" customHeight="1">
      <c r="A76" s="11">
        <v>73</v>
      </c>
      <c r="B76" s="11" t="s">
        <v>1709</v>
      </c>
      <c r="C76" s="14" t="s">
        <v>3142</v>
      </c>
      <c r="D76" s="14" t="s">
        <v>4637</v>
      </c>
      <c r="E76" s="14" t="s">
        <v>138</v>
      </c>
      <c r="F76" s="7">
        <v>20160</v>
      </c>
      <c r="G76" s="8">
        <v>1</v>
      </c>
      <c r="H76" s="7">
        <v>20160</v>
      </c>
      <c r="I76" s="12" t="s">
        <v>3889</v>
      </c>
      <c r="J76" s="11" t="s">
        <v>467</v>
      </c>
      <c r="K76" s="12" t="s">
        <v>1708</v>
      </c>
    </row>
    <row r="77" spans="1:11" s="6" customFormat="1" ht="24.75" customHeight="1">
      <c r="A77" s="11">
        <v>74</v>
      </c>
      <c r="B77" s="11" t="s">
        <v>1709</v>
      </c>
      <c r="C77" s="14" t="s">
        <v>5225</v>
      </c>
      <c r="D77" s="14" t="s">
        <v>5018</v>
      </c>
      <c r="E77" s="14" t="s">
        <v>4149</v>
      </c>
      <c r="F77" s="7">
        <v>22680</v>
      </c>
      <c r="G77" s="8">
        <v>1</v>
      </c>
      <c r="H77" s="7">
        <v>22680</v>
      </c>
      <c r="I77" s="12" t="s">
        <v>3872</v>
      </c>
      <c r="J77" s="11" t="s">
        <v>318</v>
      </c>
      <c r="K77" s="12" t="s">
        <v>1708</v>
      </c>
    </row>
    <row r="78" spans="1:11" s="6" customFormat="1" ht="24.75" customHeight="1">
      <c r="A78" s="11">
        <v>75</v>
      </c>
      <c r="B78" s="11" t="s">
        <v>1709</v>
      </c>
      <c r="C78" s="14" t="s">
        <v>1743</v>
      </c>
      <c r="D78" s="14" t="s">
        <v>13</v>
      </c>
      <c r="E78" s="14" t="s">
        <v>126</v>
      </c>
      <c r="F78" s="7">
        <v>21170</v>
      </c>
      <c r="G78" s="8">
        <v>1</v>
      </c>
      <c r="H78" s="7">
        <v>21170</v>
      </c>
      <c r="I78" s="12" t="s">
        <v>342</v>
      </c>
      <c r="J78" s="11" t="s">
        <v>318</v>
      </c>
      <c r="K78" s="12" t="s">
        <v>1708</v>
      </c>
    </row>
    <row r="79" spans="1:11" s="6" customFormat="1" ht="24.75" customHeight="1">
      <c r="A79" s="11">
        <v>76</v>
      </c>
      <c r="B79" s="11" t="s">
        <v>1709</v>
      </c>
      <c r="C79" s="14" t="s">
        <v>1750</v>
      </c>
      <c r="D79" s="14" t="s">
        <v>132</v>
      </c>
      <c r="E79" s="14" t="s">
        <v>116</v>
      </c>
      <c r="F79" s="7">
        <v>21600</v>
      </c>
      <c r="G79" s="8">
        <v>1</v>
      </c>
      <c r="H79" s="7">
        <v>21600</v>
      </c>
      <c r="I79" s="12" t="s">
        <v>133</v>
      </c>
      <c r="J79" s="11" t="s">
        <v>318</v>
      </c>
      <c r="K79" s="12" t="s">
        <v>1708</v>
      </c>
    </row>
    <row r="80" spans="1:11" s="6" customFormat="1" ht="24.75" customHeight="1">
      <c r="A80" s="11">
        <v>77</v>
      </c>
      <c r="B80" s="11" t="s">
        <v>1709</v>
      </c>
      <c r="C80" s="14" t="s">
        <v>1751</v>
      </c>
      <c r="D80" s="14" t="s">
        <v>358</v>
      </c>
      <c r="E80" s="14" t="s">
        <v>58</v>
      </c>
      <c r="F80" s="7">
        <v>24600</v>
      </c>
      <c r="G80" s="8">
        <v>2</v>
      </c>
      <c r="H80" s="7">
        <v>49200</v>
      </c>
      <c r="I80" s="12" t="s">
        <v>359</v>
      </c>
      <c r="J80" s="11" t="s">
        <v>318</v>
      </c>
      <c r="K80" s="12" t="s">
        <v>1708</v>
      </c>
    </row>
    <row r="81" spans="1:11" s="6" customFormat="1" ht="24.75" customHeight="1">
      <c r="A81" s="11">
        <v>78</v>
      </c>
      <c r="B81" s="11" t="s">
        <v>1709</v>
      </c>
      <c r="C81" s="14" t="s">
        <v>1748</v>
      </c>
      <c r="D81" s="14" t="s">
        <v>386</v>
      </c>
      <c r="E81" s="14" t="s">
        <v>351</v>
      </c>
      <c r="F81" s="7">
        <v>20160</v>
      </c>
      <c r="G81" s="8">
        <v>1</v>
      </c>
      <c r="H81" s="7">
        <v>20160</v>
      </c>
      <c r="I81" s="12" t="s">
        <v>387</v>
      </c>
      <c r="J81" s="11" t="s">
        <v>318</v>
      </c>
      <c r="K81" s="12" t="s">
        <v>1708</v>
      </c>
    </row>
    <row r="82" spans="1:11" s="6" customFormat="1" ht="24.75" customHeight="1">
      <c r="A82" s="11">
        <v>79</v>
      </c>
      <c r="B82" s="11" t="s">
        <v>1709</v>
      </c>
      <c r="C82" s="14" t="s">
        <v>5153</v>
      </c>
      <c r="D82" s="14" t="s">
        <v>360</v>
      </c>
      <c r="E82" s="14" t="s">
        <v>30</v>
      </c>
      <c r="F82" s="7">
        <v>30600</v>
      </c>
      <c r="G82" s="8">
        <v>2</v>
      </c>
      <c r="H82" s="7">
        <v>61200</v>
      </c>
      <c r="I82" s="12" t="s">
        <v>361</v>
      </c>
      <c r="J82" s="11" t="s">
        <v>318</v>
      </c>
      <c r="K82" s="12" t="s">
        <v>1708</v>
      </c>
    </row>
    <row r="83" spans="1:11" s="6" customFormat="1" ht="24.75" customHeight="1">
      <c r="A83" s="11">
        <v>80</v>
      </c>
      <c r="B83" s="11" t="s">
        <v>1709</v>
      </c>
      <c r="C83" s="14" t="s">
        <v>1740</v>
      </c>
      <c r="D83" s="14" t="s">
        <v>371</v>
      </c>
      <c r="E83" s="14" t="s">
        <v>370</v>
      </c>
      <c r="F83" s="7">
        <v>28980</v>
      </c>
      <c r="G83" s="8">
        <v>1</v>
      </c>
      <c r="H83" s="7">
        <v>28980</v>
      </c>
      <c r="I83" s="12" t="s">
        <v>290</v>
      </c>
      <c r="J83" s="11" t="s">
        <v>343</v>
      </c>
      <c r="K83" s="12" t="s">
        <v>1708</v>
      </c>
    </row>
    <row r="84" spans="1:11" s="6" customFormat="1" ht="24.75" customHeight="1">
      <c r="A84" s="11">
        <v>81</v>
      </c>
      <c r="B84" s="11" t="s">
        <v>1709</v>
      </c>
      <c r="C84" s="14" t="s">
        <v>1737</v>
      </c>
      <c r="D84" s="14" t="s">
        <v>356</v>
      </c>
      <c r="E84" s="14" t="s">
        <v>10</v>
      </c>
      <c r="F84" s="7">
        <v>22680</v>
      </c>
      <c r="G84" s="8">
        <v>1</v>
      </c>
      <c r="H84" s="7">
        <v>22680</v>
      </c>
      <c r="I84" s="12" t="s">
        <v>357</v>
      </c>
      <c r="J84" s="11" t="s">
        <v>343</v>
      </c>
      <c r="K84" s="12" t="s">
        <v>1708</v>
      </c>
    </row>
    <row r="85" spans="1:11" s="6" customFormat="1" ht="24.75" customHeight="1">
      <c r="A85" s="11">
        <v>82</v>
      </c>
      <c r="B85" s="11" t="s">
        <v>35</v>
      </c>
      <c r="C85" s="14" t="s">
        <v>2053</v>
      </c>
      <c r="D85" s="14" t="s">
        <v>1147</v>
      </c>
      <c r="E85" s="14" t="s">
        <v>45</v>
      </c>
      <c r="F85" s="7">
        <v>17390</v>
      </c>
      <c r="G85" s="8">
        <v>1</v>
      </c>
      <c r="H85" s="7">
        <v>17390</v>
      </c>
      <c r="I85" s="12" t="s">
        <v>1148</v>
      </c>
      <c r="J85" s="11" t="s">
        <v>382</v>
      </c>
      <c r="K85" s="12" t="s">
        <v>1708</v>
      </c>
    </row>
    <row r="86" spans="1:11" s="6" customFormat="1" ht="24.75" customHeight="1">
      <c r="A86" s="11">
        <v>83</v>
      </c>
      <c r="B86" s="11" t="s">
        <v>35</v>
      </c>
      <c r="C86" s="14" t="s">
        <v>1968</v>
      </c>
      <c r="D86" s="14" t="s">
        <v>4865</v>
      </c>
      <c r="E86" s="14" t="s">
        <v>26</v>
      </c>
      <c r="F86" s="7">
        <v>69120</v>
      </c>
      <c r="G86" s="8">
        <v>2</v>
      </c>
      <c r="H86" s="7">
        <v>138240</v>
      </c>
      <c r="I86" s="12" t="s">
        <v>3865</v>
      </c>
      <c r="J86" s="11" t="s">
        <v>382</v>
      </c>
      <c r="K86" s="12" t="s">
        <v>1708</v>
      </c>
    </row>
    <row r="87" spans="1:11" s="6" customFormat="1" ht="24.75" customHeight="1">
      <c r="A87" s="11">
        <v>84</v>
      </c>
      <c r="B87" s="11" t="s">
        <v>35</v>
      </c>
      <c r="C87" s="14" t="s">
        <v>1832</v>
      </c>
      <c r="D87" s="14" t="s">
        <v>4601</v>
      </c>
      <c r="E87" s="14" t="s">
        <v>72</v>
      </c>
      <c r="F87" s="7">
        <v>60480</v>
      </c>
      <c r="G87" s="8">
        <v>1</v>
      </c>
      <c r="H87" s="7">
        <v>60480</v>
      </c>
      <c r="I87" s="12" t="s">
        <v>5092</v>
      </c>
      <c r="J87" s="11" t="s">
        <v>5089</v>
      </c>
      <c r="K87" s="12" t="s">
        <v>1706</v>
      </c>
    </row>
    <row r="88" spans="1:11" s="6" customFormat="1" ht="24.75" customHeight="1">
      <c r="A88" s="11">
        <v>85</v>
      </c>
      <c r="B88" s="11" t="s">
        <v>42</v>
      </c>
      <c r="C88" s="14" t="s">
        <v>1089</v>
      </c>
      <c r="D88" s="14" t="s">
        <v>456</v>
      </c>
      <c r="E88" s="14" t="s">
        <v>43</v>
      </c>
      <c r="F88" s="7">
        <v>21600</v>
      </c>
      <c r="G88" s="8">
        <v>1</v>
      </c>
      <c r="H88" s="7">
        <v>21600</v>
      </c>
      <c r="I88" s="12" t="s">
        <v>457</v>
      </c>
      <c r="J88" s="11" t="s">
        <v>308</v>
      </c>
      <c r="K88" s="12" t="s">
        <v>1706</v>
      </c>
    </row>
    <row r="89" spans="1:11" s="6" customFormat="1" ht="24.75" customHeight="1">
      <c r="A89" s="11">
        <v>86</v>
      </c>
      <c r="B89" s="11" t="s">
        <v>42</v>
      </c>
      <c r="C89" s="14" t="s">
        <v>5162</v>
      </c>
      <c r="D89" s="14" t="s">
        <v>463</v>
      </c>
      <c r="E89" s="14" t="s">
        <v>43</v>
      </c>
      <c r="F89" s="7">
        <v>17280</v>
      </c>
      <c r="G89" s="8">
        <v>1</v>
      </c>
      <c r="H89" s="7">
        <v>17280</v>
      </c>
      <c r="I89" s="12" t="s">
        <v>464</v>
      </c>
      <c r="J89" s="11" t="s">
        <v>308</v>
      </c>
      <c r="K89" s="12" t="s">
        <v>1706</v>
      </c>
    </row>
    <row r="90" spans="1:11" s="6" customFormat="1" ht="24.75" customHeight="1">
      <c r="A90" s="11">
        <v>87</v>
      </c>
      <c r="B90" s="11" t="s">
        <v>42</v>
      </c>
      <c r="C90" s="14" t="s">
        <v>1894</v>
      </c>
      <c r="D90" s="14" t="s">
        <v>664</v>
      </c>
      <c r="E90" s="14" t="s">
        <v>622</v>
      </c>
      <c r="F90" s="7">
        <v>21600</v>
      </c>
      <c r="G90" s="8">
        <v>1</v>
      </c>
      <c r="H90" s="7">
        <v>21600</v>
      </c>
      <c r="I90" s="12" t="s">
        <v>665</v>
      </c>
      <c r="J90" s="11" t="s">
        <v>549</v>
      </c>
      <c r="K90" s="12" t="s">
        <v>1706</v>
      </c>
    </row>
    <row r="91" spans="1:11" s="6" customFormat="1" ht="24.75" customHeight="1">
      <c r="A91" s="11">
        <v>88</v>
      </c>
      <c r="B91" s="11" t="s">
        <v>42</v>
      </c>
      <c r="C91" s="14" t="s">
        <v>1862</v>
      </c>
      <c r="D91" s="14" t="s">
        <v>4845</v>
      </c>
      <c r="E91" s="14" t="s">
        <v>622</v>
      </c>
      <c r="F91" s="7">
        <v>19800</v>
      </c>
      <c r="G91" s="8">
        <v>1</v>
      </c>
      <c r="H91" s="7">
        <v>19800</v>
      </c>
      <c r="I91" s="12" t="s">
        <v>3809</v>
      </c>
      <c r="J91" s="11" t="s">
        <v>451</v>
      </c>
      <c r="K91" s="12" t="s">
        <v>1706</v>
      </c>
    </row>
    <row r="92" spans="1:11" s="6" customFormat="1" ht="24.75" customHeight="1">
      <c r="A92" s="11">
        <v>89</v>
      </c>
      <c r="B92" s="11" t="s">
        <v>42</v>
      </c>
      <c r="C92" s="14" t="s">
        <v>1814</v>
      </c>
      <c r="D92" s="14" t="s">
        <v>621</v>
      </c>
      <c r="E92" s="14" t="s">
        <v>622</v>
      </c>
      <c r="F92" s="7">
        <v>19800</v>
      </c>
      <c r="G92" s="8">
        <v>1</v>
      </c>
      <c r="H92" s="7">
        <v>19800</v>
      </c>
      <c r="I92" s="12" t="s">
        <v>623</v>
      </c>
      <c r="J92" s="11" t="s">
        <v>451</v>
      </c>
      <c r="K92" s="12" t="s">
        <v>1706</v>
      </c>
    </row>
    <row r="93" spans="1:11" s="6" customFormat="1" ht="24.75" customHeight="1">
      <c r="A93" s="11">
        <v>90</v>
      </c>
      <c r="B93" s="11" t="s">
        <v>42</v>
      </c>
      <c r="C93" s="14" t="s">
        <v>1863</v>
      </c>
      <c r="D93" s="14" t="s">
        <v>916</v>
      </c>
      <c r="E93" s="14" t="s">
        <v>43</v>
      </c>
      <c r="F93" s="7">
        <v>18720</v>
      </c>
      <c r="G93" s="8">
        <v>1</v>
      </c>
      <c r="H93" s="7">
        <v>18720</v>
      </c>
      <c r="I93" s="12" t="s">
        <v>917</v>
      </c>
      <c r="J93" s="11" t="s">
        <v>451</v>
      </c>
      <c r="K93" s="12" t="s">
        <v>1706</v>
      </c>
    </row>
    <row r="94" spans="1:11" s="6" customFormat="1" ht="24.75" customHeight="1">
      <c r="A94" s="11">
        <v>91</v>
      </c>
      <c r="B94" s="11" t="s">
        <v>42</v>
      </c>
      <c r="C94" s="14" t="s">
        <v>3074</v>
      </c>
      <c r="D94" s="14" t="s">
        <v>4553</v>
      </c>
      <c r="E94" s="14" t="s">
        <v>96</v>
      </c>
      <c r="F94" s="7">
        <v>18900</v>
      </c>
      <c r="G94" s="8">
        <v>1</v>
      </c>
      <c r="H94" s="7">
        <v>18900</v>
      </c>
      <c r="I94" s="12" t="s">
        <v>3910</v>
      </c>
      <c r="J94" s="11" t="s">
        <v>613</v>
      </c>
      <c r="K94" s="12" t="s">
        <v>1706</v>
      </c>
    </row>
    <row r="95" spans="1:11" s="6" customFormat="1" ht="24.75" customHeight="1">
      <c r="A95" s="11">
        <v>92</v>
      </c>
      <c r="B95" s="11" t="s">
        <v>42</v>
      </c>
      <c r="C95" s="14" t="s">
        <v>1846</v>
      </c>
      <c r="D95" s="14" t="s">
        <v>612</v>
      </c>
      <c r="E95" s="14" t="s">
        <v>96</v>
      </c>
      <c r="F95" s="7">
        <v>34200</v>
      </c>
      <c r="G95" s="8">
        <v>1</v>
      </c>
      <c r="H95" s="7">
        <v>34200</v>
      </c>
      <c r="I95" s="12" t="s">
        <v>3833</v>
      </c>
      <c r="J95" s="11" t="s">
        <v>613</v>
      </c>
      <c r="K95" s="12" t="s">
        <v>1706</v>
      </c>
    </row>
    <row r="96" spans="1:11" s="6" customFormat="1" ht="24.75" customHeight="1">
      <c r="A96" s="11">
        <v>93</v>
      </c>
      <c r="B96" s="11" t="s">
        <v>42</v>
      </c>
      <c r="C96" s="14" t="s">
        <v>1960</v>
      </c>
      <c r="D96" s="14" t="s">
        <v>1702</v>
      </c>
      <c r="E96" s="14" t="s">
        <v>1703</v>
      </c>
      <c r="F96" s="7">
        <v>19800</v>
      </c>
      <c r="G96" s="8">
        <v>1</v>
      </c>
      <c r="H96" s="7">
        <v>19800</v>
      </c>
      <c r="I96" s="12" t="s">
        <v>1704</v>
      </c>
      <c r="J96" s="11" t="s">
        <v>1593</v>
      </c>
      <c r="K96" s="12" t="s">
        <v>1708</v>
      </c>
    </row>
    <row r="97" spans="1:11" s="6" customFormat="1" ht="24.75" customHeight="1">
      <c r="A97" s="11">
        <v>94</v>
      </c>
      <c r="B97" s="11" t="s">
        <v>14</v>
      </c>
      <c r="C97" s="14" t="s">
        <v>2635</v>
      </c>
      <c r="D97" s="14" t="s">
        <v>4977</v>
      </c>
      <c r="E97" s="14" t="s">
        <v>37</v>
      </c>
      <c r="F97" s="7">
        <v>53280</v>
      </c>
      <c r="G97" s="8">
        <v>1</v>
      </c>
      <c r="H97" s="7">
        <v>53280</v>
      </c>
      <c r="I97" s="12" t="s">
        <v>3801</v>
      </c>
      <c r="J97" s="11" t="s">
        <v>397</v>
      </c>
      <c r="K97" s="12" t="s">
        <v>1708</v>
      </c>
    </row>
    <row r="98" spans="1:11" s="6" customFormat="1" ht="24.75" customHeight="1">
      <c r="A98" s="11">
        <v>95</v>
      </c>
      <c r="B98" s="11" t="s">
        <v>14</v>
      </c>
      <c r="C98" s="14" t="s">
        <v>3611</v>
      </c>
      <c r="D98" s="14" t="s">
        <v>4534</v>
      </c>
      <c r="E98" s="14" t="s">
        <v>710</v>
      </c>
      <c r="F98" s="7">
        <v>18720</v>
      </c>
      <c r="G98" s="8">
        <v>1</v>
      </c>
      <c r="H98" s="7">
        <v>18720</v>
      </c>
      <c r="I98" s="12" t="s">
        <v>5078</v>
      </c>
      <c r="J98" s="11" t="s">
        <v>363</v>
      </c>
      <c r="K98" s="12" t="s">
        <v>1706</v>
      </c>
    </row>
    <row r="99" spans="1:11" s="6" customFormat="1" ht="24.75" customHeight="1">
      <c r="A99" s="11">
        <v>96</v>
      </c>
      <c r="B99" s="11" t="s">
        <v>14</v>
      </c>
      <c r="C99" s="14" t="s">
        <v>1111</v>
      </c>
      <c r="D99" s="14" t="s">
        <v>1156</v>
      </c>
      <c r="E99" s="14" t="s">
        <v>52</v>
      </c>
      <c r="F99" s="7">
        <v>62100</v>
      </c>
      <c r="G99" s="8">
        <v>2</v>
      </c>
      <c r="H99" s="7">
        <v>124200</v>
      </c>
      <c r="I99" s="12" t="s">
        <v>1157</v>
      </c>
      <c r="J99" s="11" t="s">
        <v>726</v>
      </c>
      <c r="K99" s="12" t="s">
        <v>1708</v>
      </c>
    </row>
    <row r="100" spans="1:11" s="6" customFormat="1" ht="24.75" customHeight="1">
      <c r="A100" s="11">
        <v>97</v>
      </c>
      <c r="B100" s="11" t="s">
        <v>14</v>
      </c>
      <c r="C100" s="14" t="s">
        <v>2040</v>
      </c>
      <c r="D100" s="14" t="s">
        <v>4521</v>
      </c>
      <c r="E100" s="14" t="s">
        <v>438</v>
      </c>
      <c r="F100" s="7">
        <v>17640</v>
      </c>
      <c r="G100" s="8">
        <v>1</v>
      </c>
      <c r="H100" s="7">
        <v>17640</v>
      </c>
      <c r="I100" s="12" t="s">
        <v>5077</v>
      </c>
      <c r="J100" s="11" t="s">
        <v>692</v>
      </c>
      <c r="K100" s="12" t="s">
        <v>1708</v>
      </c>
    </row>
    <row r="101" spans="1:11" s="6" customFormat="1" ht="24.75" customHeight="1">
      <c r="A101" s="11">
        <v>98</v>
      </c>
      <c r="B101" s="11" t="s">
        <v>14</v>
      </c>
      <c r="C101" s="14" t="s">
        <v>1086</v>
      </c>
      <c r="D101" s="14" t="s">
        <v>1158</v>
      </c>
      <c r="E101" s="14" t="s">
        <v>213</v>
      </c>
      <c r="F101" s="7">
        <v>21600</v>
      </c>
      <c r="G101" s="8">
        <v>2</v>
      </c>
      <c r="H101" s="7">
        <v>43200</v>
      </c>
      <c r="I101" s="12" t="s">
        <v>1159</v>
      </c>
      <c r="J101" s="11" t="s">
        <v>692</v>
      </c>
      <c r="K101" s="12" t="s">
        <v>1708</v>
      </c>
    </row>
    <row r="102" spans="1:11" s="6" customFormat="1" ht="24.75" customHeight="1">
      <c r="A102" s="11">
        <v>99</v>
      </c>
      <c r="B102" s="11" t="s">
        <v>14</v>
      </c>
      <c r="C102" s="14" t="s">
        <v>1290</v>
      </c>
      <c r="D102" s="14" t="s">
        <v>730</v>
      </c>
      <c r="E102" s="14" t="s">
        <v>94</v>
      </c>
      <c r="F102" s="7">
        <v>27000</v>
      </c>
      <c r="G102" s="8">
        <v>2</v>
      </c>
      <c r="H102" s="7">
        <v>54000</v>
      </c>
      <c r="I102" s="12" t="s">
        <v>731</v>
      </c>
      <c r="J102" s="11" t="s">
        <v>349</v>
      </c>
      <c r="K102" s="12" t="s">
        <v>1708</v>
      </c>
    </row>
    <row r="103" spans="1:11" s="6" customFormat="1" ht="24.75" customHeight="1">
      <c r="A103" s="11">
        <v>100</v>
      </c>
      <c r="B103" s="11" t="s">
        <v>14</v>
      </c>
      <c r="C103" s="14" t="s">
        <v>5163</v>
      </c>
      <c r="D103" s="14" t="s">
        <v>4819</v>
      </c>
      <c r="E103" s="14" t="s">
        <v>188</v>
      </c>
      <c r="F103" s="7">
        <v>20700</v>
      </c>
      <c r="G103" s="8">
        <v>1</v>
      </c>
      <c r="H103" s="7">
        <v>20700</v>
      </c>
      <c r="I103" s="12" t="s">
        <v>3860</v>
      </c>
      <c r="J103" s="11" t="s">
        <v>349</v>
      </c>
      <c r="K103" s="12" t="s">
        <v>1708</v>
      </c>
    </row>
    <row r="104" spans="1:11" s="6" customFormat="1" ht="24.75" customHeight="1">
      <c r="A104" s="11">
        <v>101</v>
      </c>
      <c r="B104" s="11" t="s">
        <v>14</v>
      </c>
      <c r="C104" s="14" t="s">
        <v>1710</v>
      </c>
      <c r="D104" s="14" t="s">
        <v>909</v>
      </c>
      <c r="E104" s="14" t="s">
        <v>910</v>
      </c>
      <c r="F104" s="7">
        <v>18900</v>
      </c>
      <c r="G104" s="8">
        <v>1</v>
      </c>
      <c r="H104" s="7">
        <v>18900</v>
      </c>
      <c r="I104" s="12" t="s">
        <v>911</v>
      </c>
      <c r="J104" s="11" t="s">
        <v>349</v>
      </c>
      <c r="K104" s="12" t="s">
        <v>1708</v>
      </c>
    </row>
    <row r="105" spans="1:11" s="6" customFormat="1" ht="24.75" customHeight="1">
      <c r="A105" s="11">
        <v>102</v>
      </c>
      <c r="B105" s="11" t="s">
        <v>14</v>
      </c>
      <c r="C105" s="14" t="s">
        <v>1904</v>
      </c>
      <c r="D105" s="14" t="s">
        <v>4493</v>
      </c>
      <c r="E105" s="14" t="s">
        <v>588</v>
      </c>
      <c r="F105" s="7">
        <v>40320</v>
      </c>
      <c r="G105" s="8">
        <v>2</v>
      </c>
      <c r="H105" s="7">
        <v>80640</v>
      </c>
      <c r="I105" s="12" t="s">
        <v>3805</v>
      </c>
      <c r="J105" s="11" t="s">
        <v>349</v>
      </c>
      <c r="K105" s="12" t="s">
        <v>1708</v>
      </c>
    </row>
    <row r="106" spans="1:11" s="6" customFormat="1" ht="24.75" customHeight="1">
      <c r="A106" s="11">
        <v>103</v>
      </c>
      <c r="B106" s="11" t="s">
        <v>14</v>
      </c>
      <c r="C106" s="14" t="s">
        <v>1118</v>
      </c>
      <c r="D106" s="14" t="s">
        <v>591</v>
      </c>
      <c r="E106" s="14" t="s">
        <v>82</v>
      </c>
      <c r="F106" s="7">
        <v>17390</v>
      </c>
      <c r="G106" s="8">
        <v>1</v>
      </c>
      <c r="H106" s="7">
        <v>17390</v>
      </c>
      <c r="I106" s="12" t="s">
        <v>1160</v>
      </c>
      <c r="J106" s="11" t="s">
        <v>514</v>
      </c>
      <c r="K106" s="12" t="s">
        <v>1708</v>
      </c>
    </row>
    <row r="107" spans="1:11" s="6" customFormat="1" ht="24.75" customHeight="1">
      <c r="A107" s="11">
        <v>104</v>
      </c>
      <c r="B107" s="11" t="s">
        <v>14</v>
      </c>
      <c r="C107" s="14" t="s">
        <v>2291</v>
      </c>
      <c r="D107" s="14" t="s">
        <v>4972</v>
      </c>
      <c r="E107" s="14" t="s">
        <v>710</v>
      </c>
      <c r="F107" s="7">
        <v>21600</v>
      </c>
      <c r="G107" s="8">
        <v>1</v>
      </c>
      <c r="H107" s="7">
        <v>21600</v>
      </c>
      <c r="I107" s="12" t="s">
        <v>3802</v>
      </c>
      <c r="J107" s="11" t="s">
        <v>392</v>
      </c>
      <c r="K107" s="12" t="s">
        <v>1708</v>
      </c>
    </row>
    <row r="108" spans="1:11" s="6" customFormat="1" ht="24.75" customHeight="1">
      <c r="A108" s="11">
        <v>105</v>
      </c>
      <c r="B108" s="11" t="s">
        <v>14</v>
      </c>
      <c r="C108" s="14" t="s">
        <v>1864</v>
      </c>
      <c r="D108" s="14" t="s">
        <v>4515</v>
      </c>
      <c r="E108" s="14" t="s">
        <v>63</v>
      </c>
      <c r="F108" s="7">
        <v>27000</v>
      </c>
      <c r="G108" s="8">
        <v>1</v>
      </c>
      <c r="H108" s="7">
        <v>27000</v>
      </c>
      <c r="I108" s="12" t="s">
        <v>5130</v>
      </c>
      <c r="J108" s="11" t="s">
        <v>392</v>
      </c>
      <c r="K108" s="12" t="s">
        <v>1708</v>
      </c>
    </row>
    <row r="109" spans="1:11" s="6" customFormat="1" ht="24.75" customHeight="1">
      <c r="A109" s="11">
        <v>106</v>
      </c>
      <c r="B109" s="11" t="s">
        <v>14</v>
      </c>
      <c r="C109" s="14" t="s">
        <v>1920</v>
      </c>
      <c r="D109" s="14" t="s">
        <v>4980</v>
      </c>
      <c r="E109" s="14" t="s">
        <v>390</v>
      </c>
      <c r="F109" s="7">
        <v>11550</v>
      </c>
      <c r="G109" s="8">
        <v>2</v>
      </c>
      <c r="H109" s="7">
        <v>23100</v>
      </c>
      <c r="I109" s="12" t="s">
        <v>3854</v>
      </c>
      <c r="J109" s="11" t="s">
        <v>392</v>
      </c>
      <c r="K109" s="12" t="s">
        <v>1708</v>
      </c>
    </row>
    <row r="110" spans="1:11" s="6" customFormat="1" ht="24.75" customHeight="1">
      <c r="A110" s="11">
        <v>107</v>
      </c>
      <c r="B110" s="11" t="s">
        <v>14</v>
      </c>
      <c r="C110" s="14" t="s">
        <v>2446</v>
      </c>
      <c r="D110" s="14" t="s">
        <v>1578</v>
      </c>
      <c r="E110" s="14" t="s">
        <v>390</v>
      </c>
      <c r="F110" s="7">
        <v>11550</v>
      </c>
      <c r="G110" s="8">
        <v>2</v>
      </c>
      <c r="H110" s="7">
        <v>23100</v>
      </c>
      <c r="I110" s="12" t="s">
        <v>1579</v>
      </c>
      <c r="J110" s="11" t="s">
        <v>392</v>
      </c>
      <c r="K110" s="12" t="s">
        <v>1708</v>
      </c>
    </row>
    <row r="111" spans="1:11" s="6" customFormat="1" ht="24.75" customHeight="1">
      <c r="A111" s="11">
        <v>108</v>
      </c>
      <c r="B111" s="11" t="s">
        <v>14</v>
      </c>
      <c r="C111" s="14" t="s">
        <v>1075</v>
      </c>
      <c r="D111" s="14" t="s">
        <v>80</v>
      </c>
      <c r="E111" s="14" t="s">
        <v>375</v>
      </c>
      <c r="F111" s="7">
        <v>21240</v>
      </c>
      <c r="G111" s="8">
        <v>1</v>
      </c>
      <c r="H111" s="7">
        <v>21240</v>
      </c>
      <c r="I111" s="12" t="s">
        <v>376</v>
      </c>
      <c r="J111" s="11" t="s">
        <v>377</v>
      </c>
      <c r="K111" s="12" t="s">
        <v>1708</v>
      </c>
    </row>
    <row r="112" spans="1:11" s="6" customFormat="1" ht="24.75" customHeight="1">
      <c r="A112" s="11">
        <v>109</v>
      </c>
      <c r="B112" s="11" t="s">
        <v>14</v>
      </c>
      <c r="C112" s="14" t="s">
        <v>1308</v>
      </c>
      <c r="D112" s="14" t="s">
        <v>914</v>
      </c>
      <c r="E112" s="14" t="s">
        <v>188</v>
      </c>
      <c r="F112" s="7">
        <v>20700</v>
      </c>
      <c r="G112" s="8">
        <v>1</v>
      </c>
      <c r="H112" s="7">
        <v>20700</v>
      </c>
      <c r="I112" s="12" t="s">
        <v>1049</v>
      </c>
      <c r="J112" s="11" t="s">
        <v>377</v>
      </c>
      <c r="K112" s="12" t="s">
        <v>1708</v>
      </c>
    </row>
    <row r="113" spans="1:11" s="6" customFormat="1" ht="24.75" customHeight="1">
      <c r="A113" s="11">
        <v>110</v>
      </c>
      <c r="B113" s="11" t="s">
        <v>14</v>
      </c>
      <c r="C113" s="14" t="s">
        <v>1800</v>
      </c>
      <c r="D113" s="14" t="s">
        <v>80</v>
      </c>
      <c r="E113" s="14" t="s">
        <v>375</v>
      </c>
      <c r="F113" s="7">
        <v>17100</v>
      </c>
      <c r="G113" s="8">
        <v>1</v>
      </c>
      <c r="H113" s="7">
        <v>17100</v>
      </c>
      <c r="I113" s="12" t="s">
        <v>3828</v>
      </c>
      <c r="J113" s="11" t="s">
        <v>377</v>
      </c>
      <c r="K113" s="12" t="s">
        <v>1708</v>
      </c>
    </row>
    <row r="114" spans="1:11" s="6" customFormat="1" ht="24.75" customHeight="1">
      <c r="A114" s="11">
        <v>111</v>
      </c>
      <c r="B114" s="11" t="s">
        <v>14</v>
      </c>
      <c r="C114" s="14" t="s">
        <v>1101</v>
      </c>
      <c r="D114" s="14" t="s">
        <v>80</v>
      </c>
      <c r="E114" s="14" t="s">
        <v>390</v>
      </c>
      <c r="F114" s="7">
        <v>11060</v>
      </c>
      <c r="G114" s="8">
        <v>2</v>
      </c>
      <c r="H114" s="7">
        <v>22120</v>
      </c>
      <c r="I114" s="12" t="s">
        <v>547</v>
      </c>
      <c r="J114" s="11" t="s">
        <v>377</v>
      </c>
      <c r="K114" s="12" t="s">
        <v>1708</v>
      </c>
    </row>
    <row r="115" spans="1:11" s="6" customFormat="1" ht="24.75" customHeight="1">
      <c r="A115" s="11">
        <v>112</v>
      </c>
      <c r="B115" s="11" t="s">
        <v>14</v>
      </c>
      <c r="C115" s="14" t="s">
        <v>3344</v>
      </c>
      <c r="D115" s="14" t="s">
        <v>4504</v>
      </c>
      <c r="E115" s="14" t="s">
        <v>444</v>
      </c>
      <c r="F115" s="7">
        <v>17460</v>
      </c>
      <c r="G115" s="8">
        <v>1</v>
      </c>
      <c r="H115" s="7">
        <v>17460</v>
      </c>
      <c r="I115" s="12" t="s">
        <v>5106</v>
      </c>
      <c r="J115" s="11" t="s">
        <v>5080</v>
      </c>
      <c r="K115" s="12" t="s">
        <v>1708</v>
      </c>
    </row>
    <row r="116" spans="1:11" s="6" customFormat="1" ht="24.75" customHeight="1">
      <c r="A116" s="11">
        <v>113</v>
      </c>
      <c r="B116" s="11" t="s">
        <v>14</v>
      </c>
      <c r="C116" s="14" t="s">
        <v>2374</v>
      </c>
      <c r="D116" s="14" t="s">
        <v>4486</v>
      </c>
      <c r="E116" s="14" t="s">
        <v>37</v>
      </c>
      <c r="F116" s="7">
        <v>39600</v>
      </c>
      <c r="G116" s="8">
        <v>1</v>
      </c>
      <c r="H116" s="7">
        <v>39600</v>
      </c>
      <c r="I116" s="12" t="s">
        <v>3793</v>
      </c>
      <c r="J116" s="11" t="s">
        <v>620</v>
      </c>
      <c r="K116" s="12" t="s">
        <v>1708</v>
      </c>
    </row>
    <row r="117" spans="1:11" s="6" customFormat="1" ht="24.75" customHeight="1">
      <c r="A117" s="11">
        <v>114</v>
      </c>
      <c r="B117" s="11" t="s">
        <v>14</v>
      </c>
      <c r="C117" s="14" t="s">
        <v>2408</v>
      </c>
      <c r="D117" s="14" t="s">
        <v>976</v>
      </c>
      <c r="E117" s="14" t="s">
        <v>366</v>
      </c>
      <c r="F117" s="7">
        <v>35280</v>
      </c>
      <c r="G117" s="8">
        <v>2</v>
      </c>
      <c r="H117" s="7">
        <v>70560</v>
      </c>
      <c r="I117" s="12" t="s">
        <v>3796</v>
      </c>
      <c r="J117" s="11" t="s">
        <v>620</v>
      </c>
      <c r="K117" s="12" t="s">
        <v>1708</v>
      </c>
    </row>
    <row r="118" spans="1:11" s="6" customFormat="1" ht="24.75" customHeight="1">
      <c r="A118" s="11">
        <v>115</v>
      </c>
      <c r="B118" s="11" t="s">
        <v>14</v>
      </c>
      <c r="C118" s="14" t="s">
        <v>2004</v>
      </c>
      <c r="D118" s="14" t="s">
        <v>4390</v>
      </c>
      <c r="E118" s="14" t="s">
        <v>94</v>
      </c>
      <c r="F118" s="7">
        <v>27000</v>
      </c>
      <c r="G118" s="8">
        <v>2</v>
      </c>
      <c r="H118" s="7">
        <v>54000</v>
      </c>
      <c r="I118" s="12" t="s">
        <v>5079</v>
      </c>
      <c r="J118" s="11" t="s">
        <v>620</v>
      </c>
      <c r="K118" s="12" t="s">
        <v>1708</v>
      </c>
    </row>
    <row r="119" spans="1:11" s="6" customFormat="1" ht="24.75" customHeight="1">
      <c r="A119" s="11">
        <v>116</v>
      </c>
      <c r="B119" s="11" t="s">
        <v>14</v>
      </c>
      <c r="C119" s="14" t="s">
        <v>3231</v>
      </c>
      <c r="D119" s="14" t="s">
        <v>716</v>
      </c>
      <c r="E119" s="14" t="s">
        <v>182</v>
      </c>
      <c r="F119" s="7">
        <v>17100</v>
      </c>
      <c r="G119" s="8">
        <v>1</v>
      </c>
      <c r="H119" s="7">
        <v>17100</v>
      </c>
      <c r="I119" s="12" t="s">
        <v>5081</v>
      </c>
      <c r="J119" s="11" t="s">
        <v>620</v>
      </c>
      <c r="K119" s="12" t="s">
        <v>1708</v>
      </c>
    </row>
    <row r="120" spans="1:11" s="6" customFormat="1" ht="24.75" customHeight="1">
      <c r="A120" s="11">
        <v>117</v>
      </c>
      <c r="B120" s="11" t="s">
        <v>14</v>
      </c>
      <c r="C120" s="14" t="s">
        <v>1310</v>
      </c>
      <c r="D120" s="14" t="s">
        <v>80</v>
      </c>
      <c r="E120" s="14" t="s">
        <v>375</v>
      </c>
      <c r="F120" s="7">
        <v>17460</v>
      </c>
      <c r="G120" s="8">
        <v>1</v>
      </c>
      <c r="H120" s="7">
        <v>17460</v>
      </c>
      <c r="I120" s="12" t="s">
        <v>1701</v>
      </c>
      <c r="J120" s="11" t="s">
        <v>620</v>
      </c>
      <c r="K120" s="12" t="s">
        <v>1708</v>
      </c>
    </row>
    <row r="121" spans="1:11" s="6" customFormat="1" ht="24.75" customHeight="1">
      <c r="A121" s="11">
        <v>118</v>
      </c>
      <c r="B121" s="11" t="s">
        <v>14</v>
      </c>
      <c r="C121" s="14" t="s">
        <v>1916</v>
      </c>
      <c r="D121" s="14" t="s">
        <v>4817</v>
      </c>
      <c r="E121" s="14" t="s">
        <v>185</v>
      </c>
      <c r="F121" s="7">
        <v>21600</v>
      </c>
      <c r="G121" s="8">
        <v>1</v>
      </c>
      <c r="H121" s="7">
        <v>21600</v>
      </c>
      <c r="I121" s="12" t="s">
        <v>3838</v>
      </c>
      <c r="J121" s="11" t="s">
        <v>620</v>
      </c>
      <c r="K121" s="12" t="s">
        <v>1708</v>
      </c>
    </row>
    <row r="122" spans="1:11" s="6" customFormat="1" ht="24.75" customHeight="1">
      <c r="A122" s="11">
        <v>119</v>
      </c>
      <c r="B122" s="11" t="s">
        <v>14</v>
      </c>
      <c r="C122" s="14" t="s">
        <v>2008</v>
      </c>
      <c r="D122" s="14" t="s">
        <v>1054</v>
      </c>
      <c r="E122" s="14" t="s">
        <v>147</v>
      </c>
      <c r="F122" s="7">
        <v>18000</v>
      </c>
      <c r="G122" s="8">
        <v>1</v>
      </c>
      <c r="H122" s="7">
        <v>18000</v>
      </c>
      <c r="I122" s="12" t="s">
        <v>1055</v>
      </c>
      <c r="J122" s="11" t="s">
        <v>620</v>
      </c>
      <c r="K122" s="12" t="s">
        <v>1708</v>
      </c>
    </row>
    <row r="123" spans="1:11" s="6" customFormat="1" ht="24.75" customHeight="1">
      <c r="A123" s="11">
        <v>120</v>
      </c>
      <c r="B123" s="11" t="s">
        <v>14</v>
      </c>
      <c r="C123" s="14" t="s">
        <v>1972</v>
      </c>
      <c r="D123" s="14" t="s">
        <v>4810</v>
      </c>
      <c r="E123" s="14" t="s">
        <v>38</v>
      </c>
      <c r="F123" s="7">
        <v>20160</v>
      </c>
      <c r="G123" s="8">
        <v>1</v>
      </c>
      <c r="H123" s="7">
        <v>20160</v>
      </c>
      <c r="I123" s="12" t="s">
        <v>5105</v>
      </c>
      <c r="J123" s="11" t="s">
        <v>510</v>
      </c>
      <c r="K123" s="12" t="s">
        <v>1708</v>
      </c>
    </row>
    <row r="124" spans="1:11" s="6" customFormat="1" ht="24.75" customHeight="1">
      <c r="A124" s="11">
        <v>121</v>
      </c>
      <c r="B124" s="11" t="s">
        <v>14</v>
      </c>
      <c r="C124" s="14" t="s">
        <v>2038</v>
      </c>
      <c r="D124" s="14" t="s">
        <v>4810</v>
      </c>
      <c r="E124" s="14" t="s">
        <v>38</v>
      </c>
      <c r="F124" s="7">
        <v>20160</v>
      </c>
      <c r="G124" s="8">
        <v>1</v>
      </c>
      <c r="H124" s="7">
        <v>20160</v>
      </c>
      <c r="I124" s="12" t="s">
        <v>5104</v>
      </c>
      <c r="J124" s="11" t="s">
        <v>510</v>
      </c>
      <c r="K124" s="12" t="s">
        <v>1708</v>
      </c>
    </row>
    <row r="125" spans="1:11" s="6" customFormat="1" ht="24.75" customHeight="1">
      <c r="A125" s="11">
        <v>122</v>
      </c>
      <c r="B125" s="11" t="s">
        <v>14</v>
      </c>
      <c r="C125" s="14" t="s">
        <v>1716</v>
      </c>
      <c r="D125" s="14" t="s">
        <v>801</v>
      </c>
      <c r="E125" s="14" t="s">
        <v>624</v>
      </c>
      <c r="F125" s="7">
        <v>18000</v>
      </c>
      <c r="G125" s="8">
        <v>1</v>
      </c>
      <c r="H125" s="7">
        <v>18000</v>
      </c>
      <c r="I125" s="12" t="s">
        <v>802</v>
      </c>
      <c r="J125" s="11" t="s">
        <v>510</v>
      </c>
      <c r="K125" s="12" t="s">
        <v>1708</v>
      </c>
    </row>
    <row r="126" spans="1:11" s="6" customFormat="1" ht="24.75" customHeight="1">
      <c r="A126" s="11">
        <v>123</v>
      </c>
      <c r="B126" s="11" t="s">
        <v>14</v>
      </c>
      <c r="C126" s="14" t="s">
        <v>2023</v>
      </c>
      <c r="D126" s="14" t="s">
        <v>404</v>
      </c>
      <c r="E126" s="14" t="s">
        <v>52</v>
      </c>
      <c r="F126" s="7">
        <v>46080</v>
      </c>
      <c r="G126" s="8">
        <v>2</v>
      </c>
      <c r="H126" s="7">
        <v>92160</v>
      </c>
      <c r="I126" s="12" t="s">
        <v>5128</v>
      </c>
      <c r="J126" s="11" t="s">
        <v>302</v>
      </c>
      <c r="K126" s="12" t="s">
        <v>1708</v>
      </c>
    </row>
    <row r="127" spans="1:11" s="6" customFormat="1" ht="24.75" customHeight="1">
      <c r="A127" s="11">
        <v>124</v>
      </c>
      <c r="B127" s="11" t="s">
        <v>14</v>
      </c>
      <c r="C127" s="14" t="s">
        <v>5185</v>
      </c>
      <c r="D127" s="14" t="s">
        <v>404</v>
      </c>
      <c r="E127" s="14" t="s">
        <v>52</v>
      </c>
      <c r="F127" s="7">
        <v>46080</v>
      </c>
      <c r="G127" s="8">
        <v>2</v>
      </c>
      <c r="H127" s="7">
        <v>92160</v>
      </c>
      <c r="I127" s="12" t="s">
        <v>5211</v>
      </c>
      <c r="J127" s="11" t="s">
        <v>302</v>
      </c>
      <c r="K127" s="12" t="s">
        <v>1707</v>
      </c>
    </row>
    <row r="128" spans="1:11" s="6" customFormat="1" ht="24.75" customHeight="1">
      <c r="A128" s="11">
        <v>125</v>
      </c>
      <c r="B128" s="11" t="s">
        <v>14</v>
      </c>
      <c r="C128" s="14" t="s">
        <v>5187</v>
      </c>
      <c r="D128" s="14" t="s">
        <v>404</v>
      </c>
      <c r="E128" s="14" t="s">
        <v>52</v>
      </c>
      <c r="F128" s="7">
        <v>46080</v>
      </c>
      <c r="G128" s="8">
        <v>2</v>
      </c>
      <c r="H128" s="7">
        <v>92160</v>
      </c>
      <c r="I128" s="12" t="s">
        <v>5213</v>
      </c>
      <c r="J128" s="11" t="s">
        <v>302</v>
      </c>
      <c r="K128" s="12" t="s">
        <v>1707</v>
      </c>
    </row>
    <row r="129" spans="1:11" s="6" customFormat="1" ht="24.75" customHeight="1">
      <c r="A129" s="11">
        <v>126</v>
      </c>
      <c r="B129" s="11" t="s">
        <v>14</v>
      </c>
      <c r="C129" s="14" t="s">
        <v>5184</v>
      </c>
      <c r="D129" s="14" t="s">
        <v>404</v>
      </c>
      <c r="E129" s="14" t="s">
        <v>52</v>
      </c>
      <c r="F129" s="7">
        <v>46080</v>
      </c>
      <c r="G129" s="8">
        <v>2</v>
      </c>
      <c r="H129" s="7">
        <v>92160</v>
      </c>
      <c r="I129" s="12" t="s">
        <v>5210</v>
      </c>
      <c r="J129" s="11" t="s">
        <v>302</v>
      </c>
      <c r="K129" s="12" t="s">
        <v>1707</v>
      </c>
    </row>
    <row r="130" spans="1:11" s="6" customFormat="1" ht="24.75" customHeight="1">
      <c r="A130" s="11">
        <v>127</v>
      </c>
      <c r="B130" s="11" t="s">
        <v>14</v>
      </c>
      <c r="C130" s="14" t="s">
        <v>5186</v>
      </c>
      <c r="D130" s="14" t="s">
        <v>404</v>
      </c>
      <c r="E130" s="14" t="s">
        <v>52</v>
      </c>
      <c r="F130" s="7">
        <v>46080</v>
      </c>
      <c r="G130" s="8">
        <v>2</v>
      </c>
      <c r="H130" s="7">
        <v>92160</v>
      </c>
      <c r="I130" s="12" t="s">
        <v>5212</v>
      </c>
      <c r="J130" s="11" t="s">
        <v>302</v>
      </c>
      <c r="K130" s="12" t="s">
        <v>1707</v>
      </c>
    </row>
    <row r="131" spans="1:11" s="6" customFormat="1" ht="24.75" customHeight="1">
      <c r="A131" s="11">
        <v>128</v>
      </c>
      <c r="B131" s="11" t="s">
        <v>14</v>
      </c>
      <c r="C131" s="14" t="s">
        <v>2042</v>
      </c>
      <c r="D131" s="14" t="s">
        <v>4818</v>
      </c>
      <c r="E131" s="14" t="s">
        <v>37</v>
      </c>
      <c r="F131" s="7">
        <v>46800</v>
      </c>
      <c r="G131" s="8">
        <v>1</v>
      </c>
      <c r="H131" s="7">
        <v>46800</v>
      </c>
      <c r="I131" s="12" t="s">
        <v>3842</v>
      </c>
      <c r="J131" s="11" t="s">
        <v>302</v>
      </c>
      <c r="K131" s="12" t="s">
        <v>1708</v>
      </c>
    </row>
    <row r="132" spans="1:11" s="6" customFormat="1" ht="24.75" customHeight="1">
      <c r="A132" s="11">
        <v>129</v>
      </c>
      <c r="B132" s="11" t="s">
        <v>14</v>
      </c>
      <c r="C132" s="14" t="s">
        <v>1110</v>
      </c>
      <c r="D132" s="14" t="s">
        <v>404</v>
      </c>
      <c r="E132" s="14" t="s">
        <v>52</v>
      </c>
      <c r="F132" s="7">
        <v>46080</v>
      </c>
      <c r="G132" s="8">
        <v>2</v>
      </c>
      <c r="H132" s="7">
        <v>92160</v>
      </c>
      <c r="I132" s="12" t="s">
        <v>5129</v>
      </c>
      <c r="J132" s="11" t="s">
        <v>302</v>
      </c>
      <c r="K132" s="12" t="s">
        <v>1708</v>
      </c>
    </row>
    <row r="133" spans="1:11" s="6" customFormat="1" ht="24.75" customHeight="1">
      <c r="A133" s="11">
        <v>130</v>
      </c>
      <c r="B133" s="11" t="s">
        <v>14</v>
      </c>
      <c r="C133" s="14" t="s">
        <v>3303</v>
      </c>
      <c r="D133" s="14" t="s">
        <v>4844</v>
      </c>
      <c r="E133" s="14" t="s">
        <v>37</v>
      </c>
      <c r="F133" s="7">
        <v>46080</v>
      </c>
      <c r="G133" s="8">
        <v>1</v>
      </c>
      <c r="H133" s="7">
        <v>46080</v>
      </c>
      <c r="I133" s="12" t="s">
        <v>5107</v>
      </c>
      <c r="J133" s="11" t="s">
        <v>302</v>
      </c>
      <c r="K133" s="12" t="s">
        <v>1708</v>
      </c>
    </row>
    <row r="134" spans="1:11" s="6" customFormat="1" ht="24.75" customHeight="1">
      <c r="A134" s="11">
        <v>131</v>
      </c>
      <c r="B134" s="11" t="s">
        <v>14</v>
      </c>
      <c r="C134" s="14" t="s">
        <v>1867</v>
      </c>
      <c r="D134" s="14" t="s">
        <v>404</v>
      </c>
      <c r="E134" s="14" t="s">
        <v>52</v>
      </c>
      <c r="F134" s="7">
        <v>46080</v>
      </c>
      <c r="G134" s="8">
        <v>2</v>
      </c>
      <c r="H134" s="7">
        <v>92160</v>
      </c>
      <c r="I134" s="12" t="s">
        <v>3815</v>
      </c>
      <c r="J134" s="11" t="s">
        <v>302</v>
      </c>
      <c r="K134" s="12" t="s">
        <v>1708</v>
      </c>
    </row>
    <row r="135" spans="1:11" s="6" customFormat="1" ht="24.75" customHeight="1">
      <c r="A135" s="11">
        <v>132</v>
      </c>
      <c r="B135" s="11" t="s">
        <v>14</v>
      </c>
      <c r="C135" s="14" t="s">
        <v>5159</v>
      </c>
      <c r="D135" s="14" t="s">
        <v>4490</v>
      </c>
      <c r="E135" s="14" t="s">
        <v>4511</v>
      </c>
      <c r="F135" s="7">
        <v>17820</v>
      </c>
      <c r="G135" s="8">
        <v>1</v>
      </c>
      <c r="H135" s="7">
        <v>17820</v>
      </c>
      <c r="I135" s="12" t="s">
        <v>5075</v>
      </c>
      <c r="J135" s="11" t="s">
        <v>302</v>
      </c>
      <c r="K135" s="12" t="s">
        <v>1706</v>
      </c>
    </row>
    <row r="136" spans="1:11" s="6" customFormat="1" ht="24.75" customHeight="1">
      <c r="A136" s="11">
        <v>133</v>
      </c>
      <c r="B136" s="11" t="s">
        <v>14</v>
      </c>
      <c r="C136" s="14" t="s">
        <v>1106</v>
      </c>
      <c r="D136" s="14" t="s">
        <v>557</v>
      </c>
      <c r="E136" s="14" t="s">
        <v>550</v>
      </c>
      <c r="F136" s="7">
        <v>6480</v>
      </c>
      <c r="G136" s="8">
        <v>1</v>
      </c>
      <c r="H136" s="7">
        <v>6480</v>
      </c>
      <c r="I136" s="12" t="s">
        <v>558</v>
      </c>
      <c r="J136" s="11" t="s">
        <v>302</v>
      </c>
      <c r="K136" s="12" t="s">
        <v>1706</v>
      </c>
    </row>
    <row r="137" spans="1:11" s="6" customFormat="1" ht="24.75" customHeight="1">
      <c r="A137" s="11">
        <v>134</v>
      </c>
      <c r="B137" s="11" t="s">
        <v>14</v>
      </c>
      <c r="C137" s="14" t="s">
        <v>1717</v>
      </c>
      <c r="D137" s="14" t="s">
        <v>567</v>
      </c>
      <c r="E137" s="14" t="s">
        <v>624</v>
      </c>
      <c r="F137" s="7">
        <v>18000</v>
      </c>
      <c r="G137" s="8">
        <v>1</v>
      </c>
      <c r="H137" s="7">
        <v>18000</v>
      </c>
      <c r="I137" s="12" t="s">
        <v>805</v>
      </c>
      <c r="J137" s="11" t="s">
        <v>570</v>
      </c>
      <c r="K137" s="12" t="s">
        <v>1708</v>
      </c>
    </row>
    <row r="138" spans="1:11" s="6" customFormat="1" ht="24.75" customHeight="1">
      <c r="A138" s="11">
        <v>135</v>
      </c>
      <c r="B138" s="11" t="s">
        <v>14</v>
      </c>
      <c r="C138" s="14" t="s">
        <v>3106</v>
      </c>
      <c r="D138" s="14" t="s">
        <v>4514</v>
      </c>
      <c r="E138" s="14" t="s">
        <v>705</v>
      </c>
      <c r="F138" s="7">
        <v>17640</v>
      </c>
      <c r="G138" s="8">
        <v>1</v>
      </c>
      <c r="H138" s="7">
        <v>17640</v>
      </c>
      <c r="I138" s="12" t="s">
        <v>3909</v>
      </c>
      <c r="J138" s="11" t="s">
        <v>570</v>
      </c>
      <c r="K138" s="12" t="s">
        <v>1708</v>
      </c>
    </row>
    <row r="139" spans="1:11" s="6" customFormat="1" ht="24.75" customHeight="1">
      <c r="A139" s="11">
        <v>136</v>
      </c>
      <c r="B139" s="11" t="s">
        <v>14</v>
      </c>
      <c r="C139" s="14" t="s">
        <v>2019</v>
      </c>
      <c r="D139" s="14" t="s">
        <v>440</v>
      </c>
      <c r="E139" s="14" t="s">
        <v>38</v>
      </c>
      <c r="F139" s="7">
        <v>17640</v>
      </c>
      <c r="G139" s="8">
        <v>1</v>
      </c>
      <c r="H139" s="7">
        <v>17640</v>
      </c>
      <c r="I139" s="12" t="s">
        <v>1168</v>
      </c>
      <c r="J139" s="11" t="s">
        <v>649</v>
      </c>
      <c r="K139" s="12" t="s">
        <v>1708</v>
      </c>
    </row>
    <row r="140" spans="1:11" s="6" customFormat="1" ht="24.75" customHeight="1">
      <c r="A140" s="11">
        <v>137</v>
      </c>
      <c r="B140" s="11" t="s">
        <v>14</v>
      </c>
      <c r="C140" s="14" t="s">
        <v>2018</v>
      </c>
      <c r="D140" s="14" t="s">
        <v>440</v>
      </c>
      <c r="E140" s="14" t="s">
        <v>38</v>
      </c>
      <c r="F140" s="7">
        <v>17640</v>
      </c>
      <c r="G140" s="8">
        <v>1</v>
      </c>
      <c r="H140" s="7">
        <v>17640</v>
      </c>
      <c r="I140" s="12" t="s">
        <v>1169</v>
      </c>
      <c r="J140" s="11" t="s">
        <v>649</v>
      </c>
      <c r="K140" s="12" t="s">
        <v>1708</v>
      </c>
    </row>
    <row r="141" spans="1:11" s="6" customFormat="1" ht="24.75" customHeight="1">
      <c r="A141" s="11">
        <v>138</v>
      </c>
      <c r="B141" s="11" t="s">
        <v>14</v>
      </c>
      <c r="C141" s="14" t="s">
        <v>1720</v>
      </c>
      <c r="D141" s="14" t="s">
        <v>532</v>
      </c>
      <c r="E141" s="14" t="s">
        <v>438</v>
      </c>
      <c r="F141" s="7">
        <v>17280</v>
      </c>
      <c r="G141" s="8">
        <v>1</v>
      </c>
      <c r="H141" s="7">
        <v>17280</v>
      </c>
      <c r="I141" s="12" t="s">
        <v>1179</v>
      </c>
      <c r="J141" s="11" t="s">
        <v>347</v>
      </c>
      <c r="K141" s="12" t="s">
        <v>1708</v>
      </c>
    </row>
    <row r="142" spans="1:11" s="6" customFormat="1" ht="24.75" customHeight="1">
      <c r="A142" s="11">
        <v>139</v>
      </c>
      <c r="B142" s="11" t="s">
        <v>14</v>
      </c>
      <c r="C142" s="14" t="s">
        <v>1738</v>
      </c>
      <c r="D142" s="14" t="s">
        <v>127</v>
      </c>
      <c r="E142" s="14" t="s">
        <v>128</v>
      </c>
      <c r="F142" s="7">
        <v>16380</v>
      </c>
      <c r="G142" s="8">
        <v>1</v>
      </c>
      <c r="H142" s="7">
        <v>16380</v>
      </c>
      <c r="I142" s="12" t="s">
        <v>129</v>
      </c>
      <c r="J142" s="11" t="s">
        <v>347</v>
      </c>
      <c r="K142" s="12" t="s">
        <v>1708</v>
      </c>
    </row>
    <row r="143" spans="1:11" s="6" customFormat="1" ht="24.75" customHeight="1">
      <c r="A143" s="11">
        <v>140</v>
      </c>
      <c r="B143" s="11" t="s">
        <v>14</v>
      </c>
      <c r="C143" s="14" t="s">
        <v>1970</v>
      </c>
      <c r="D143" s="14" t="s">
        <v>5143</v>
      </c>
      <c r="E143" s="14" t="s">
        <v>588</v>
      </c>
      <c r="F143" s="7">
        <v>32760</v>
      </c>
      <c r="G143" s="8">
        <v>2</v>
      </c>
      <c r="H143" s="7">
        <v>65520</v>
      </c>
      <c r="I143" s="12" t="s">
        <v>5144</v>
      </c>
      <c r="J143" s="11" t="s">
        <v>347</v>
      </c>
      <c r="K143" s="12" t="s">
        <v>1708</v>
      </c>
    </row>
    <row r="144" spans="1:11" s="6" customFormat="1" ht="24.75" customHeight="1">
      <c r="A144" s="11">
        <v>141</v>
      </c>
      <c r="B144" s="11" t="s">
        <v>14</v>
      </c>
      <c r="C144" s="14" t="s">
        <v>1721</v>
      </c>
      <c r="D144" s="14" t="s">
        <v>1495</v>
      </c>
      <c r="E144" s="14" t="s">
        <v>644</v>
      </c>
      <c r="F144" s="7">
        <v>17640</v>
      </c>
      <c r="G144" s="8">
        <v>1</v>
      </c>
      <c r="H144" s="7">
        <v>17640</v>
      </c>
      <c r="I144" s="12" t="s">
        <v>1584</v>
      </c>
      <c r="J144" s="11" t="s">
        <v>347</v>
      </c>
      <c r="K144" s="12" t="s">
        <v>1708</v>
      </c>
    </row>
    <row r="145" spans="1:11" s="6" customFormat="1" ht="24.75" customHeight="1">
      <c r="A145" s="11">
        <v>142</v>
      </c>
      <c r="B145" s="11" t="s">
        <v>14</v>
      </c>
      <c r="C145" s="14" t="s">
        <v>1722</v>
      </c>
      <c r="D145" s="14" t="s">
        <v>420</v>
      </c>
      <c r="E145" s="14" t="s">
        <v>624</v>
      </c>
      <c r="F145" s="7">
        <v>18000</v>
      </c>
      <c r="G145" s="8">
        <v>1</v>
      </c>
      <c r="H145" s="7">
        <v>18000</v>
      </c>
      <c r="I145" s="12" t="s">
        <v>1178</v>
      </c>
      <c r="J145" s="11" t="s">
        <v>347</v>
      </c>
      <c r="K145" s="12" t="s">
        <v>1708</v>
      </c>
    </row>
    <row r="146" spans="1:11" s="6" customFormat="1" ht="24.75" customHeight="1">
      <c r="A146" s="11">
        <v>143</v>
      </c>
      <c r="B146" s="11" t="s">
        <v>14</v>
      </c>
      <c r="C146" s="14" t="s">
        <v>2522</v>
      </c>
      <c r="D146" s="14" t="s">
        <v>4808</v>
      </c>
      <c r="E146" s="14" t="s">
        <v>4316</v>
      </c>
      <c r="F146" s="7">
        <v>37800</v>
      </c>
      <c r="G146" s="8">
        <v>2</v>
      </c>
      <c r="H146" s="7">
        <v>75600</v>
      </c>
      <c r="I146" s="12" t="s">
        <v>3799</v>
      </c>
      <c r="J146" s="11" t="s">
        <v>347</v>
      </c>
      <c r="K146" s="12" t="s">
        <v>1708</v>
      </c>
    </row>
    <row r="147" spans="1:11" s="6" customFormat="1" ht="24.75" customHeight="1">
      <c r="A147" s="11">
        <v>144</v>
      </c>
      <c r="B147" s="11" t="s">
        <v>14</v>
      </c>
      <c r="C147" s="14" t="s">
        <v>5168</v>
      </c>
      <c r="D147" s="14" t="s">
        <v>440</v>
      </c>
      <c r="E147" s="14" t="s">
        <v>441</v>
      </c>
      <c r="F147" s="7">
        <v>19800</v>
      </c>
      <c r="G147" s="8">
        <v>1</v>
      </c>
      <c r="H147" s="7">
        <v>19800</v>
      </c>
      <c r="I147" s="12" t="s">
        <v>442</v>
      </c>
      <c r="J147" s="11" t="s">
        <v>347</v>
      </c>
      <c r="K147" s="12" t="s">
        <v>1708</v>
      </c>
    </row>
    <row r="148" spans="1:11" s="6" customFormat="1" ht="24.75" customHeight="1">
      <c r="A148" s="11">
        <v>145</v>
      </c>
      <c r="B148" s="11" t="s">
        <v>14</v>
      </c>
      <c r="C148" s="14" t="s">
        <v>1723</v>
      </c>
      <c r="D148" s="14" t="s">
        <v>1172</v>
      </c>
      <c r="E148" s="14" t="s">
        <v>68</v>
      </c>
      <c r="F148" s="7">
        <v>52920</v>
      </c>
      <c r="G148" s="8">
        <v>2</v>
      </c>
      <c r="H148" s="7">
        <v>105840</v>
      </c>
      <c r="I148" s="12" t="s">
        <v>1177</v>
      </c>
      <c r="J148" s="11" t="s">
        <v>347</v>
      </c>
      <c r="K148" s="12" t="s">
        <v>1708</v>
      </c>
    </row>
    <row r="149" spans="1:11" s="6" customFormat="1" ht="24.75" customHeight="1">
      <c r="A149" s="11">
        <v>146</v>
      </c>
      <c r="B149" s="11" t="s">
        <v>14</v>
      </c>
      <c r="C149" s="14" t="s">
        <v>1078</v>
      </c>
      <c r="D149" s="14" t="s">
        <v>532</v>
      </c>
      <c r="E149" s="14" t="s">
        <v>438</v>
      </c>
      <c r="F149" s="7">
        <v>16380</v>
      </c>
      <c r="G149" s="8">
        <v>1</v>
      </c>
      <c r="H149" s="7">
        <v>16380</v>
      </c>
      <c r="I149" s="12" t="s">
        <v>1174</v>
      </c>
      <c r="J149" s="11" t="s">
        <v>347</v>
      </c>
      <c r="K149" s="12" t="s">
        <v>1708</v>
      </c>
    </row>
    <row r="150" spans="1:11" s="6" customFormat="1" ht="24.75" customHeight="1">
      <c r="A150" s="11">
        <v>147</v>
      </c>
      <c r="B150" s="11" t="s">
        <v>14</v>
      </c>
      <c r="C150" s="14" t="s">
        <v>1989</v>
      </c>
      <c r="D150" s="14" t="s">
        <v>4485</v>
      </c>
      <c r="E150" s="14" t="s">
        <v>5123</v>
      </c>
      <c r="F150" s="7">
        <v>5040</v>
      </c>
      <c r="G150" s="8">
        <v>1</v>
      </c>
      <c r="H150" s="7">
        <v>5040</v>
      </c>
      <c r="I150" s="12" t="s">
        <v>5124</v>
      </c>
      <c r="J150" s="11" t="s">
        <v>347</v>
      </c>
      <c r="K150" s="12" t="s">
        <v>1707</v>
      </c>
    </row>
    <row r="151" spans="1:11" s="6" customFormat="1" ht="24.75" customHeight="1">
      <c r="A151" s="11">
        <v>148</v>
      </c>
      <c r="B151" s="11" t="s">
        <v>14</v>
      </c>
      <c r="C151" s="14" t="s">
        <v>1725</v>
      </c>
      <c r="D151" s="14" t="s">
        <v>1175</v>
      </c>
      <c r="E151" s="14" t="s">
        <v>568</v>
      </c>
      <c r="F151" s="7">
        <v>21170</v>
      </c>
      <c r="G151" s="8">
        <v>2</v>
      </c>
      <c r="H151" s="7">
        <v>42340</v>
      </c>
      <c r="I151" s="12" t="s">
        <v>1176</v>
      </c>
      <c r="J151" s="11" t="s">
        <v>347</v>
      </c>
      <c r="K151" s="12" t="s">
        <v>1708</v>
      </c>
    </row>
    <row r="152" spans="1:11" s="6" customFormat="1" ht="24.75" customHeight="1">
      <c r="A152" s="11">
        <v>149</v>
      </c>
      <c r="B152" s="11" t="s">
        <v>14</v>
      </c>
      <c r="C152" s="14" t="s">
        <v>2704</v>
      </c>
      <c r="D152" s="14" t="s">
        <v>532</v>
      </c>
      <c r="E152" s="14" t="s">
        <v>373</v>
      </c>
      <c r="F152" s="7">
        <v>27000</v>
      </c>
      <c r="G152" s="8">
        <v>2</v>
      </c>
      <c r="H152" s="7">
        <v>54000</v>
      </c>
      <c r="I152" s="12" t="s">
        <v>3803</v>
      </c>
      <c r="J152" s="11" t="s">
        <v>347</v>
      </c>
      <c r="K152" s="12" t="s">
        <v>1708</v>
      </c>
    </row>
    <row r="153" spans="1:11" s="6" customFormat="1" ht="24.75" customHeight="1">
      <c r="A153" s="11">
        <v>150</v>
      </c>
      <c r="B153" s="11" t="s">
        <v>14</v>
      </c>
      <c r="C153" s="14" t="s">
        <v>1945</v>
      </c>
      <c r="D153" s="14" t="s">
        <v>4820</v>
      </c>
      <c r="E153" s="14" t="s">
        <v>381</v>
      </c>
      <c r="F153" s="7">
        <v>40320</v>
      </c>
      <c r="G153" s="8">
        <v>2</v>
      </c>
      <c r="H153" s="7">
        <v>80640</v>
      </c>
      <c r="I153" s="12" t="s">
        <v>3877</v>
      </c>
      <c r="J153" s="11" t="s">
        <v>347</v>
      </c>
      <c r="K153" s="12" t="s">
        <v>1708</v>
      </c>
    </row>
    <row r="154" spans="1:11" s="6" customFormat="1" ht="24.75" customHeight="1">
      <c r="A154" s="11">
        <v>151</v>
      </c>
      <c r="B154" s="11" t="s">
        <v>14</v>
      </c>
      <c r="C154" s="14" t="s">
        <v>1727</v>
      </c>
      <c r="D154" s="14" t="s">
        <v>700</v>
      </c>
      <c r="E154" s="14" t="s">
        <v>373</v>
      </c>
      <c r="F154" s="7">
        <v>25200</v>
      </c>
      <c r="G154" s="8">
        <v>2</v>
      </c>
      <c r="H154" s="7">
        <v>50400</v>
      </c>
      <c r="I154" s="12" t="s">
        <v>1173</v>
      </c>
      <c r="J154" s="11" t="s">
        <v>347</v>
      </c>
      <c r="K154" s="12" t="s">
        <v>1708</v>
      </c>
    </row>
    <row r="155" spans="1:11" s="6" customFormat="1" ht="24.75" customHeight="1">
      <c r="A155" s="11">
        <v>152</v>
      </c>
      <c r="B155" s="11" t="s">
        <v>21</v>
      </c>
      <c r="C155" s="14" t="s">
        <v>1088</v>
      </c>
      <c r="D155" s="14" t="s">
        <v>454</v>
      </c>
      <c r="E155" s="14" t="s">
        <v>340</v>
      </c>
      <c r="F155" s="7">
        <v>17100</v>
      </c>
      <c r="G155" s="8">
        <v>1</v>
      </c>
      <c r="H155" s="7">
        <v>17100</v>
      </c>
      <c r="I155" s="12" t="s">
        <v>47</v>
      </c>
      <c r="J155" s="11" t="s">
        <v>455</v>
      </c>
      <c r="K155" s="12" t="s">
        <v>1708</v>
      </c>
    </row>
    <row r="156" spans="1:11" s="6" customFormat="1" ht="24.75" customHeight="1">
      <c r="A156" s="11">
        <v>153</v>
      </c>
      <c r="B156" s="11" t="s">
        <v>21</v>
      </c>
      <c r="C156" s="14" t="s">
        <v>1773</v>
      </c>
      <c r="D156" s="14" t="s">
        <v>4461</v>
      </c>
      <c r="E156" s="14" t="s">
        <v>52</v>
      </c>
      <c r="F156" s="7">
        <v>53280</v>
      </c>
      <c r="G156" s="8">
        <v>2</v>
      </c>
      <c r="H156" s="7">
        <v>106560</v>
      </c>
      <c r="I156" s="12" t="s">
        <v>5073</v>
      </c>
      <c r="J156" s="11" t="s">
        <v>625</v>
      </c>
      <c r="K156" s="12" t="s">
        <v>1708</v>
      </c>
    </row>
    <row r="157" spans="1:11" s="6" customFormat="1" ht="24.75" customHeight="1">
      <c r="A157" s="11">
        <v>154</v>
      </c>
      <c r="B157" s="11" t="s">
        <v>21</v>
      </c>
      <c r="C157" s="14" t="s">
        <v>1796</v>
      </c>
      <c r="D157" s="14" t="s">
        <v>4785</v>
      </c>
      <c r="E157" s="14" t="s">
        <v>4505</v>
      </c>
      <c r="F157" s="7">
        <v>16000</v>
      </c>
      <c r="G157" s="8">
        <v>5</v>
      </c>
      <c r="H157" s="7">
        <v>80000</v>
      </c>
      <c r="I157" s="12" t="s">
        <v>3830</v>
      </c>
      <c r="J157" s="11" t="s">
        <v>625</v>
      </c>
      <c r="K157" s="12" t="s">
        <v>1708</v>
      </c>
    </row>
    <row r="158" spans="1:11" s="6" customFormat="1" ht="24.75" customHeight="1">
      <c r="A158" s="11">
        <v>155</v>
      </c>
      <c r="B158" s="11" t="s">
        <v>21</v>
      </c>
      <c r="C158" s="14" t="s">
        <v>3145</v>
      </c>
      <c r="D158" s="14" t="s">
        <v>4464</v>
      </c>
      <c r="E158" s="14" t="s">
        <v>4465</v>
      </c>
      <c r="F158" s="7">
        <v>56700</v>
      </c>
      <c r="G158" s="8">
        <v>2</v>
      </c>
      <c r="H158" s="7">
        <v>113400</v>
      </c>
      <c r="I158" s="12" t="s">
        <v>3916</v>
      </c>
      <c r="J158" s="11" t="s">
        <v>389</v>
      </c>
      <c r="K158" s="12" t="s">
        <v>1708</v>
      </c>
    </row>
    <row r="159" spans="1:11" s="6" customFormat="1" ht="24.75" customHeight="1">
      <c r="A159" s="11">
        <v>156</v>
      </c>
      <c r="B159" s="11" t="s">
        <v>21</v>
      </c>
      <c r="C159" s="14" t="s">
        <v>5154</v>
      </c>
      <c r="D159" s="14" t="s">
        <v>61</v>
      </c>
      <c r="E159" s="14" t="s">
        <v>481</v>
      </c>
      <c r="F159" s="7">
        <v>14040</v>
      </c>
      <c r="G159" s="8">
        <v>1</v>
      </c>
      <c r="H159" s="7">
        <v>14040</v>
      </c>
      <c r="I159" s="12" t="s">
        <v>1184</v>
      </c>
      <c r="J159" s="11" t="s">
        <v>389</v>
      </c>
      <c r="K159" s="12" t="s">
        <v>1708</v>
      </c>
    </row>
    <row r="160" spans="1:11" s="6" customFormat="1" ht="24.75" customHeight="1">
      <c r="A160" s="11">
        <v>157</v>
      </c>
      <c r="B160" s="11" t="s">
        <v>21</v>
      </c>
      <c r="C160" s="14" t="s">
        <v>1094</v>
      </c>
      <c r="D160" s="14" t="s">
        <v>1182</v>
      </c>
      <c r="E160" s="14" t="s">
        <v>22</v>
      </c>
      <c r="F160" s="7">
        <v>20160</v>
      </c>
      <c r="G160" s="8">
        <v>1</v>
      </c>
      <c r="H160" s="7">
        <v>20160</v>
      </c>
      <c r="I160" s="12" t="s">
        <v>1183</v>
      </c>
      <c r="J160" s="11" t="s">
        <v>389</v>
      </c>
      <c r="K160" s="12" t="s">
        <v>1708</v>
      </c>
    </row>
    <row r="161" spans="1:11" s="6" customFormat="1" ht="24.75" customHeight="1">
      <c r="A161" s="11">
        <v>158</v>
      </c>
      <c r="B161" s="11" t="s">
        <v>21</v>
      </c>
      <c r="C161" s="14" t="s">
        <v>1977</v>
      </c>
      <c r="D161" s="14" t="s">
        <v>403</v>
      </c>
      <c r="E161" s="14" t="s">
        <v>11</v>
      </c>
      <c r="F161" s="7">
        <v>22400</v>
      </c>
      <c r="G161" s="8">
        <v>2</v>
      </c>
      <c r="H161" s="7">
        <v>44800</v>
      </c>
      <c r="I161" s="12" t="s">
        <v>24</v>
      </c>
      <c r="J161" s="11" t="s">
        <v>389</v>
      </c>
      <c r="K161" s="12" t="s">
        <v>1708</v>
      </c>
    </row>
    <row r="162" spans="1:11" s="6" customFormat="1" ht="24.75" customHeight="1">
      <c r="A162" s="11">
        <v>159</v>
      </c>
      <c r="B162" s="11" t="s">
        <v>21</v>
      </c>
      <c r="C162" s="14" t="s">
        <v>1949</v>
      </c>
      <c r="D162" s="14" t="s">
        <v>4064</v>
      </c>
      <c r="E162" s="14" t="s">
        <v>5116</v>
      </c>
      <c r="F162" s="7">
        <v>8100</v>
      </c>
      <c r="G162" s="8">
        <v>1</v>
      </c>
      <c r="H162" s="7">
        <v>8100</v>
      </c>
      <c r="I162" s="12" t="s">
        <v>5117</v>
      </c>
      <c r="J162" s="11" t="s">
        <v>480</v>
      </c>
      <c r="K162" s="12" t="s">
        <v>1707</v>
      </c>
    </row>
    <row r="163" spans="1:11" s="6" customFormat="1" ht="24.75" customHeight="1">
      <c r="A163" s="11">
        <v>160</v>
      </c>
      <c r="B163" s="11" t="s">
        <v>21</v>
      </c>
      <c r="C163" s="14" t="s">
        <v>1842</v>
      </c>
      <c r="D163" s="14" t="s">
        <v>4786</v>
      </c>
      <c r="E163" s="14" t="s">
        <v>11</v>
      </c>
      <c r="F163" s="7">
        <v>21000</v>
      </c>
      <c r="G163" s="8">
        <v>2</v>
      </c>
      <c r="H163" s="7">
        <v>42000</v>
      </c>
      <c r="I163" s="12" t="s">
        <v>3831</v>
      </c>
      <c r="J163" s="11" t="s">
        <v>630</v>
      </c>
      <c r="K163" s="12" t="s">
        <v>1708</v>
      </c>
    </row>
    <row r="164" spans="1:11" s="6" customFormat="1" ht="24.75" customHeight="1">
      <c r="A164" s="11">
        <v>161</v>
      </c>
      <c r="B164" s="11" t="s">
        <v>21</v>
      </c>
      <c r="C164" s="14" t="s">
        <v>2057</v>
      </c>
      <c r="D164" s="14" t="s">
        <v>4113</v>
      </c>
      <c r="E164" s="14" t="s">
        <v>23</v>
      </c>
      <c r="F164" s="7">
        <v>12420</v>
      </c>
      <c r="G164" s="8">
        <v>1</v>
      </c>
      <c r="H164" s="7">
        <v>12420</v>
      </c>
      <c r="I164" s="12" t="s">
        <v>5112</v>
      </c>
      <c r="J164" s="11" t="s">
        <v>291</v>
      </c>
      <c r="K164" s="12" t="s">
        <v>1708</v>
      </c>
    </row>
    <row r="165" spans="1:11" s="6" customFormat="1" ht="24.75" customHeight="1">
      <c r="A165" s="11">
        <v>162</v>
      </c>
      <c r="B165" s="11" t="s">
        <v>21</v>
      </c>
      <c r="C165" s="14" t="s">
        <v>3140</v>
      </c>
      <c r="D165" s="14" t="s">
        <v>4463</v>
      </c>
      <c r="E165" s="14" t="s">
        <v>636</v>
      </c>
      <c r="F165" s="7">
        <v>16380</v>
      </c>
      <c r="G165" s="8">
        <v>1</v>
      </c>
      <c r="H165" s="7">
        <v>16380</v>
      </c>
      <c r="I165" s="12" t="s">
        <v>3917</v>
      </c>
      <c r="J165" s="11" t="s">
        <v>367</v>
      </c>
      <c r="K165" s="12" t="s">
        <v>1708</v>
      </c>
    </row>
    <row r="166" spans="1:11" s="6" customFormat="1" ht="24.75" customHeight="1">
      <c r="A166" s="11">
        <v>163</v>
      </c>
      <c r="B166" s="11" t="s">
        <v>21</v>
      </c>
      <c r="C166" s="14" t="s">
        <v>1947</v>
      </c>
      <c r="D166" s="14" t="s">
        <v>4779</v>
      </c>
      <c r="E166" s="14" t="s">
        <v>373</v>
      </c>
      <c r="F166" s="7">
        <v>26100</v>
      </c>
      <c r="G166" s="8">
        <v>2</v>
      </c>
      <c r="H166" s="7">
        <v>52200</v>
      </c>
      <c r="I166" s="12" t="s">
        <v>3837</v>
      </c>
      <c r="J166" s="11" t="s">
        <v>367</v>
      </c>
      <c r="K166" s="12" t="s">
        <v>1708</v>
      </c>
    </row>
    <row r="167" spans="1:11" s="6" customFormat="1" ht="24.75" customHeight="1">
      <c r="A167" s="11">
        <v>164</v>
      </c>
      <c r="B167" s="11" t="s">
        <v>21</v>
      </c>
      <c r="C167" s="14" t="s">
        <v>1781</v>
      </c>
      <c r="D167" s="14" t="s">
        <v>135</v>
      </c>
      <c r="E167" s="14" t="s">
        <v>1191</v>
      </c>
      <c r="F167" s="7">
        <v>17390</v>
      </c>
      <c r="G167" s="8">
        <v>1</v>
      </c>
      <c r="H167" s="7">
        <v>17390</v>
      </c>
      <c r="I167" s="12" t="s">
        <v>1192</v>
      </c>
      <c r="J167" s="11" t="s">
        <v>367</v>
      </c>
      <c r="K167" s="12" t="s">
        <v>1707</v>
      </c>
    </row>
    <row r="168" spans="1:11" s="6" customFormat="1" ht="24.75" customHeight="1">
      <c r="A168" s="11">
        <v>165</v>
      </c>
      <c r="B168" s="11" t="s">
        <v>21</v>
      </c>
      <c r="C168" s="14" t="s">
        <v>1085</v>
      </c>
      <c r="D168" s="14" t="s">
        <v>418</v>
      </c>
      <c r="E168" s="14" t="s">
        <v>75</v>
      </c>
      <c r="F168" s="7">
        <v>17820</v>
      </c>
      <c r="G168" s="8">
        <v>1</v>
      </c>
      <c r="H168" s="7">
        <v>17820</v>
      </c>
      <c r="I168" s="12" t="s">
        <v>419</v>
      </c>
      <c r="J168" s="11" t="s">
        <v>367</v>
      </c>
      <c r="K168" s="12" t="s">
        <v>1706</v>
      </c>
    </row>
    <row r="169" spans="1:11" s="6" customFormat="1" ht="24.75" customHeight="1">
      <c r="A169" s="11">
        <v>166</v>
      </c>
      <c r="B169" s="11" t="s">
        <v>21</v>
      </c>
      <c r="C169" s="14" t="s">
        <v>1731</v>
      </c>
      <c r="D169" s="14" t="s">
        <v>578</v>
      </c>
      <c r="E169" s="14" t="s">
        <v>579</v>
      </c>
      <c r="F169" s="7">
        <v>30240</v>
      </c>
      <c r="G169" s="8">
        <v>1</v>
      </c>
      <c r="H169" s="7">
        <v>30240</v>
      </c>
      <c r="I169" s="12" t="s">
        <v>877</v>
      </c>
      <c r="J169" s="11" t="s">
        <v>367</v>
      </c>
      <c r="K169" s="12" t="s">
        <v>1708</v>
      </c>
    </row>
    <row r="170" spans="1:11" s="6" customFormat="1" ht="24.75" customHeight="1">
      <c r="A170" s="11">
        <v>167</v>
      </c>
      <c r="B170" s="11" t="s">
        <v>21</v>
      </c>
      <c r="C170" s="14" t="s">
        <v>3032</v>
      </c>
      <c r="D170" s="14" t="s">
        <v>4460</v>
      </c>
      <c r="E170" s="14" t="s">
        <v>1191</v>
      </c>
      <c r="F170" s="7">
        <v>20160</v>
      </c>
      <c r="G170" s="8">
        <v>1</v>
      </c>
      <c r="H170" s="7">
        <v>20160</v>
      </c>
      <c r="I170" s="12" t="s">
        <v>3883</v>
      </c>
      <c r="J170" s="11" t="s">
        <v>367</v>
      </c>
      <c r="K170" s="12" t="s">
        <v>1708</v>
      </c>
    </row>
    <row r="171" spans="1:11" s="6" customFormat="1" ht="24.75" customHeight="1">
      <c r="A171" s="11">
        <v>168</v>
      </c>
      <c r="B171" s="11" t="s">
        <v>21</v>
      </c>
      <c r="C171" s="14" t="s">
        <v>1888</v>
      </c>
      <c r="D171" s="14" t="s">
        <v>4787</v>
      </c>
      <c r="E171" s="14" t="s">
        <v>720</v>
      </c>
      <c r="F171" s="7">
        <v>17640</v>
      </c>
      <c r="G171" s="8">
        <v>1</v>
      </c>
      <c r="H171" s="7">
        <v>17640</v>
      </c>
      <c r="I171" s="12" t="s">
        <v>3863</v>
      </c>
      <c r="J171" s="11" t="s">
        <v>367</v>
      </c>
      <c r="K171" s="12" t="s">
        <v>1708</v>
      </c>
    </row>
    <row r="172" spans="1:11" s="6" customFormat="1" ht="24.75" customHeight="1">
      <c r="A172" s="11">
        <v>169</v>
      </c>
      <c r="B172" s="11" t="s">
        <v>21</v>
      </c>
      <c r="C172" s="14" t="s">
        <v>1878</v>
      </c>
      <c r="D172" s="14" t="s">
        <v>1193</v>
      </c>
      <c r="E172" s="14" t="s">
        <v>57</v>
      </c>
      <c r="F172" s="7">
        <v>17390</v>
      </c>
      <c r="G172" s="8">
        <v>1</v>
      </c>
      <c r="H172" s="7">
        <v>17390</v>
      </c>
      <c r="I172" s="12" t="s">
        <v>1194</v>
      </c>
      <c r="J172" s="11" t="s">
        <v>367</v>
      </c>
      <c r="K172" s="12" t="s">
        <v>1708</v>
      </c>
    </row>
    <row r="173" spans="1:11" s="6" customFormat="1" ht="24.75" customHeight="1">
      <c r="A173" s="11">
        <v>170</v>
      </c>
      <c r="B173" s="11" t="s">
        <v>21</v>
      </c>
      <c r="C173" s="14" t="s">
        <v>5224</v>
      </c>
      <c r="D173" s="14" t="s">
        <v>372</v>
      </c>
      <c r="E173" s="14" t="s">
        <v>373</v>
      </c>
      <c r="F173" s="7">
        <v>26100</v>
      </c>
      <c r="G173" s="8">
        <v>2</v>
      </c>
      <c r="H173" s="7">
        <v>52200</v>
      </c>
      <c r="I173" s="12" t="s">
        <v>374</v>
      </c>
      <c r="J173" s="11" t="s">
        <v>367</v>
      </c>
      <c r="K173" s="12" t="s">
        <v>1708</v>
      </c>
    </row>
    <row r="174" spans="1:11" s="6" customFormat="1" ht="24.75" customHeight="1">
      <c r="A174" s="11">
        <v>171</v>
      </c>
      <c r="B174" s="11" t="s">
        <v>21</v>
      </c>
      <c r="C174" s="14" t="s">
        <v>5165</v>
      </c>
      <c r="D174" s="14" t="s">
        <v>448</v>
      </c>
      <c r="E174" s="14" t="s">
        <v>121</v>
      </c>
      <c r="F174" s="7">
        <v>18270</v>
      </c>
      <c r="G174" s="8">
        <v>1</v>
      </c>
      <c r="H174" s="7">
        <v>18270</v>
      </c>
      <c r="I174" s="12" t="s">
        <v>3825</v>
      </c>
      <c r="J174" s="11" t="s">
        <v>367</v>
      </c>
      <c r="K174" s="12" t="s">
        <v>1708</v>
      </c>
    </row>
    <row r="175" spans="1:11" s="6" customFormat="1" ht="24.75" customHeight="1">
      <c r="A175" s="11">
        <v>172</v>
      </c>
      <c r="B175" s="11" t="s">
        <v>21</v>
      </c>
      <c r="C175" s="14" t="s">
        <v>1732</v>
      </c>
      <c r="D175" s="14" t="s">
        <v>379</v>
      </c>
      <c r="E175" s="14" t="s">
        <v>11</v>
      </c>
      <c r="F175" s="7">
        <v>22400</v>
      </c>
      <c r="G175" s="8">
        <v>2</v>
      </c>
      <c r="H175" s="7">
        <v>44800</v>
      </c>
      <c r="I175" s="12" t="s">
        <v>380</v>
      </c>
      <c r="J175" s="11" t="s">
        <v>367</v>
      </c>
      <c r="K175" s="12" t="s">
        <v>1708</v>
      </c>
    </row>
    <row r="176" spans="1:11" s="6" customFormat="1" ht="24.75" customHeight="1">
      <c r="A176" s="11">
        <v>173</v>
      </c>
      <c r="B176" s="11" t="s">
        <v>21</v>
      </c>
      <c r="C176" s="14" t="s">
        <v>2050</v>
      </c>
      <c r="D176" s="14" t="s">
        <v>606</v>
      </c>
      <c r="E176" s="14" t="s">
        <v>85</v>
      </c>
      <c r="F176" s="7">
        <v>35280</v>
      </c>
      <c r="G176" s="8">
        <v>2</v>
      </c>
      <c r="H176" s="7">
        <v>70560</v>
      </c>
      <c r="I176" s="12" t="s">
        <v>5150</v>
      </c>
      <c r="J176" s="11" t="s">
        <v>367</v>
      </c>
      <c r="K176" s="12" t="s">
        <v>1708</v>
      </c>
    </row>
    <row r="177" spans="1:11" s="6" customFormat="1" ht="24.75" customHeight="1">
      <c r="A177" s="11">
        <v>174</v>
      </c>
      <c r="B177" s="11" t="s">
        <v>21</v>
      </c>
      <c r="C177" s="14" t="s">
        <v>3136</v>
      </c>
      <c r="D177" s="14" t="s">
        <v>4462</v>
      </c>
      <c r="E177" s="14" t="s">
        <v>57</v>
      </c>
      <c r="F177" s="7">
        <v>17640</v>
      </c>
      <c r="G177" s="8">
        <v>1</v>
      </c>
      <c r="H177" s="7">
        <v>17640</v>
      </c>
      <c r="I177" s="12" t="s">
        <v>3914</v>
      </c>
      <c r="J177" s="11" t="s">
        <v>367</v>
      </c>
      <c r="K177" s="12" t="s">
        <v>1708</v>
      </c>
    </row>
    <row r="178" spans="1:11" s="6" customFormat="1" ht="24.75" customHeight="1">
      <c r="A178" s="11">
        <v>175</v>
      </c>
      <c r="B178" s="11" t="s">
        <v>21</v>
      </c>
      <c r="C178" s="14" t="s">
        <v>1768</v>
      </c>
      <c r="D178" s="14" t="s">
        <v>4788</v>
      </c>
      <c r="E178" s="14" t="s">
        <v>22</v>
      </c>
      <c r="F178" s="7">
        <v>21600</v>
      </c>
      <c r="G178" s="8">
        <v>1</v>
      </c>
      <c r="H178" s="7">
        <v>21600</v>
      </c>
      <c r="I178" s="12" t="s">
        <v>3858</v>
      </c>
      <c r="J178" s="11" t="s">
        <v>367</v>
      </c>
      <c r="K178" s="12" t="s">
        <v>1708</v>
      </c>
    </row>
    <row r="179" spans="1:11" s="6" customFormat="1" ht="24.75" customHeight="1">
      <c r="A179" s="11">
        <v>176</v>
      </c>
      <c r="B179" s="11" t="s">
        <v>21</v>
      </c>
      <c r="C179" s="14" t="s">
        <v>1733</v>
      </c>
      <c r="D179" s="14" t="s">
        <v>523</v>
      </c>
      <c r="E179" s="14" t="s">
        <v>59</v>
      </c>
      <c r="F179" s="7">
        <v>18900</v>
      </c>
      <c r="G179" s="8">
        <v>2</v>
      </c>
      <c r="H179" s="7">
        <v>37800</v>
      </c>
      <c r="I179" s="12" t="s">
        <v>524</v>
      </c>
      <c r="J179" s="11" t="s">
        <v>367</v>
      </c>
      <c r="K179" s="12" t="s">
        <v>1708</v>
      </c>
    </row>
    <row r="180" spans="1:11" s="6" customFormat="1" ht="24.75" customHeight="1">
      <c r="A180" s="11">
        <v>177</v>
      </c>
      <c r="B180" s="11" t="s">
        <v>21</v>
      </c>
      <c r="C180" s="14" t="s">
        <v>1836</v>
      </c>
      <c r="D180" s="14" t="s">
        <v>1188</v>
      </c>
      <c r="E180" s="14" t="s">
        <v>1189</v>
      </c>
      <c r="F180" s="7">
        <v>17100</v>
      </c>
      <c r="G180" s="8">
        <v>1</v>
      </c>
      <c r="H180" s="7">
        <v>17100</v>
      </c>
      <c r="I180" s="12" t="s">
        <v>1190</v>
      </c>
      <c r="J180" s="11" t="s">
        <v>367</v>
      </c>
      <c r="K180" s="12" t="s">
        <v>1707</v>
      </c>
    </row>
    <row r="181" spans="1:11" s="6" customFormat="1" ht="24.75" customHeight="1">
      <c r="A181" s="11">
        <v>178</v>
      </c>
      <c r="B181" s="11" t="s">
        <v>21</v>
      </c>
      <c r="C181" s="14" t="s">
        <v>1795</v>
      </c>
      <c r="D181" s="14" t="s">
        <v>1170</v>
      </c>
      <c r="E181" s="14" t="s">
        <v>28</v>
      </c>
      <c r="F181" s="7">
        <v>13500</v>
      </c>
      <c r="G181" s="8">
        <v>5</v>
      </c>
      <c r="H181" s="7">
        <v>67500</v>
      </c>
      <c r="I181" s="12" t="s">
        <v>1202</v>
      </c>
      <c r="J181" s="11" t="s">
        <v>367</v>
      </c>
      <c r="K181" s="12" t="s">
        <v>1708</v>
      </c>
    </row>
    <row r="182" spans="1:11" s="6" customFormat="1" ht="24.75" customHeight="1">
      <c r="A182" s="11">
        <v>179</v>
      </c>
      <c r="B182" s="11" t="s">
        <v>21</v>
      </c>
      <c r="C182" s="14" t="s">
        <v>2009</v>
      </c>
      <c r="D182" s="14" t="s">
        <v>5031</v>
      </c>
      <c r="E182" s="14" t="s">
        <v>36</v>
      </c>
      <c r="F182" s="7">
        <v>17100</v>
      </c>
      <c r="G182" s="8">
        <v>1</v>
      </c>
      <c r="H182" s="7">
        <v>17100</v>
      </c>
      <c r="I182" s="12" t="s">
        <v>3819</v>
      </c>
      <c r="J182" s="11" t="s">
        <v>367</v>
      </c>
      <c r="K182" s="12" t="s">
        <v>1708</v>
      </c>
    </row>
    <row r="183" spans="1:11" s="6" customFormat="1" ht="24.75" customHeight="1">
      <c r="A183" s="11">
        <v>180</v>
      </c>
      <c r="B183" s="11" t="s">
        <v>21</v>
      </c>
      <c r="C183" s="14" t="s">
        <v>3165</v>
      </c>
      <c r="D183" s="14" t="s">
        <v>4466</v>
      </c>
      <c r="E183" s="14" t="s">
        <v>109</v>
      </c>
      <c r="F183" s="7">
        <v>17640</v>
      </c>
      <c r="G183" s="8">
        <v>1</v>
      </c>
      <c r="H183" s="7">
        <v>17640</v>
      </c>
      <c r="I183" s="12" t="s">
        <v>5074</v>
      </c>
      <c r="J183" s="11" t="s">
        <v>367</v>
      </c>
      <c r="K183" s="12" t="s">
        <v>1708</v>
      </c>
    </row>
    <row r="184" spans="1:11" s="6" customFormat="1" ht="24.75" customHeight="1">
      <c r="A184" s="11">
        <v>181</v>
      </c>
      <c r="B184" s="11" t="s">
        <v>21</v>
      </c>
      <c r="C184" s="14" t="s">
        <v>5180</v>
      </c>
      <c r="D184" s="14" t="s">
        <v>490</v>
      </c>
      <c r="E184" s="14" t="s">
        <v>491</v>
      </c>
      <c r="F184" s="7">
        <v>17010</v>
      </c>
      <c r="G184" s="8">
        <v>1</v>
      </c>
      <c r="H184" s="7">
        <v>17010</v>
      </c>
      <c r="I184" s="12" t="s">
        <v>492</v>
      </c>
      <c r="J184" s="11" t="s">
        <v>367</v>
      </c>
      <c r="K184" s="12" t="s">
        <v>1708</v>
      </c>
    </row>
    <row r="185" spans="1:11" s="6" customFormat="1" ht="24.75" customHeight="1">
      <c r="A185" s="11">
        <v>182</v>
      </c>
      <c r="B185" s="11" t="s">
        <v>21</v>
      </c>
      <c r="C185" s="14" t="s">
        <v>1969</v>
      </c>
      <c r="D185" s="14" t="s">
        <v>123</v>
      </c>
      <c r="E185" s="14" t="s">
        <v>112</v>
      </c>
      <c r="F185" s="7">
        <v>17010</v>
      </c>
      <c r="G185" s="8">
        <v>1</v>
      </c>
      <c r="H185" s="7">
        <v>17010</v>
      </c>
      <c r="I185" s="12" t="s">
        <v>661</v>
      </c>
      <c r="J185" s="11" t="s">
        <v>367</v>
      </c>
      <c r="K185" s="12" t="s">
        <v>1708</v>
      </c>
    </row>
    <row r="186" spans="1:11" s="6" customFormat="1" ht="24.75" customHeight="1">
      <c r="A186" s="11">
        <v>183</v>
      </c>
      <c r="B186" s="11" t="s">
        <v>21</v>
      </c>
      <c r="C186" s="14" t="s">
        <v>1804</v>
      </c>
      <c r="D186" s="14" t="s">
        <v>398</v>
      </c>
      <c r="E186" s="14" t="s">
        <v>148</v>
      </c>
      <c r="F186" s="7">
        <v>26100</v>
      </c>
      <c r="G186" s="8">
        <v>1</v>
      </c>
      <c r="H186" s="7">
        <v>26100</v>
      </c>
      <c r="I186" s="12" t="s">
        <v>399</v>
      </c>
      <c r="J186" s="11" t="s">
        <v>367</v>
      </c>
      <c r="K186" s="12" t="s">
        <v>1708</v>
      </c>
    </row>
    <row r="187" spans="1:11" s="6" customFormat="1" ht="24.75" customHeight="1">
      <c r="A187" s="11">
        <v>184</v>
      </c>
      <c r="B187" s="11" t="s">
        <v>21</v>
      </c>
      <c r="C187" s="14" t="s">
        <v>1747</v>
      </c>
      <c r="D187" s="14" t="s">
        <v>412</v>
      </c>
      <c r="E187" s="14" t="s">
        <v>373</v>
      </c>
      <c r="F187" s="7">
        <v>26640</v>
      </c>
      <c r="G187" s="8">
        <v>2</v>
      </c>
      <c r="H187" s="7">
        <v>53280</v>
      </c>
      <c r="I187" s="12" t="s">
        <v>413</v>
      </c>
      <c r="J187" s="11" t="s">
        <v>367</v>
      </c>
      <c r="K187" s="12" t="s">
        <v>1708</v>
      </c>
    </row>
    <row r="188" spans="1:11" s="6" customFormat="1" ht="24.75" customHeight="1">
      <c r="A188" s="11">
        <v>185</v>
      </c>
      <c r="B188" s="11" t="s">
        <v>21</v>
      </c>
      <c r="C188" s="14" t="s">
        <v>1799</v>
      </c>
      <c r="D188" s="14" t="s">
        <v>684</v>
      </c>
      <c r="E188" s="14" t="s">
        <v>491</v>
      </c>
      <c r="F188" s="7">
        <v>17010</v>
      </c>
      <c r="G188" s="8">
        <v>1</v>
      </c>
      <c r="H188" s="7">
        <v>17010</v>
      </c>
      <c r="I188" s="12" t="s">
        <v>685</v>
      </c>
      <c r="J188" s="11" t="s">
        <v>367</v>
      </c>
      <c r="K188" s="12" t="s">
        <v>1708</v>
      </c>
    </row>
    <row r="189" spans="1:11" s="6" customFormat="1" ht="24.75" customHeight="1">
      <c r="A189" s="11">
        <v>186</v>
      </c>
      <c r="B189" s="11" t="s">
        <v>21</v>
      </c>
      <c r="C189" s="14" t="s">
        <v>1734</v>
      </c>
      <c r="D189" s="14" t="s">
        <v>1196</v>
      </c>
      <c r="E189" s="14" t="s">
        <v>1197</v>
      </c>
      <c r="F189" s="7">
        <v>17390</v>
      </c>
      <c r="G189" s="8">
        <v>1</v>
      </c>
      <c r="H189" s="7">
        <v>17390</v>
      </c>
      <c r="I189" s="12" t="s">
        <v>1198</v>
      </c>
      <c r="J189" s="11" t="s">
        <v>367</v>
      </c>
      <c r="K189" s="12" t="s">
        <v>1708</v>
      </c>
    </row>
    <row r="190" spans="1:11" s="6" customFormat="1" ht="24.75" customHeight="1">
      <c r="A190" s="11">
        <v>187</v>
      </c>
      <c r="B190" s="11" t="s">
        <v>21</v>
      </c>
      <c r="C190" s="14" t="s">
        <v>1976</v>
      </c>
      <c r="D190" s="14" t="s">
        <v>1196</v>
      </c>
      <c r="E190" s="14" t="s">
        <v>1197</v>
      </c>
      <c r="F190" s="7">
        <v>17390</v>
      </c>
      <c r="G190" s="8">
        <v>1</v>
      </c>
      <c r="H190" s="7">
        <v>17390</v>
      </c>
      <c r="I190" s="12" t="s">
        <v>3797</v>
      </c>
      <c r="J190" s="11" t="s">
        <v>5227</v>
      </c>
      <c r="K190" s="12" t="s">
        <v>1708</v>
      </c>
    </row>
    <row r="191" spans="1:11" s="6" customFormat="1" ht="24.75" customHeight="1">
      <c r="A191" s="11">
        <v>188</v>
      </c>
      <c r="B191" s="11" t="s">
        <v>21</v>
      </c>
      <c r="C191" s="14" t="s">
        <v>1735</v>
      </c>
      <c r="D191" s="14" t="s">
        <v>639</v>
      </c>
      <c r="E191" s="14" t="s">
        <v>491</v>
      </c>
      <c r="F191" s="7">
        <v>17010</v>
      </c>
      <c r="G191" s="8">
        <v>1</v>
      </c>
      <c r="H191" s="7">
        <v>17010</v>
      </c>
      <c r="I191" s="12" t="s">
        <v>640</v>
      </c>
      <c r="J191" s="11" t="s">
        <v>367</v>
      </c>
      <c r="K191" s="12" t="s">
        <v>1708</v>
      </c>
    </row>
    <row r="192" spans="1:11" s="6" customFormat="1" ht="24.75" customHeight="1">
      <c r="A192" s="11">
        <v>189</v>
      </c>
      <c r="B192" s="11" t="s">
        <v>21</v>
      </c>
      <c r="C192" s="14" t="s">
        <v>1975</v>
      </c>
      <c r="D192" s="14" t="s">
        <v>1201</v>
      </c>
      <c r="E192" s="14" t="s">
        <v>30</v>
      </c>
      <c r="F192" s="7">
        <v>23400</v>
      </c>
      <c r="G192" s="8">
        <v>2</v>
      </c>
      <c r="H192" s="7">
        <v>46800</v>
      </c>
      <c r="I192" s="12" t="s">
        <v>3794</v>
      </c>
      <c r="J192" s="11" t="s">
        <v>367</v>
      </c>
      <c r="K192" s="12" t="s">
        <v>1708</v>
      </c>
    </row>
    <row r="193" spans="1:11" s="6" customFormat="1" ht="24.75" customHeight="1">
      <c r="A193" s="11">
        <v>190</v>
      </c>
      <c r="B193" s="11" t="s">
        <v>21</v>
      </c>
      <c r="C193" s="14" t="s">
        <v>1906</v>
      </c>
      <c r="D193" s="14" t="s">
        <v>1199</v>
      </c>
      <c r="E193" s="14" t="s">
        <v>644</v>
      </c>
      <c r="F193" s="7">
        <v>17280</v>
      </c>
      <c r="G193" s="8">
        <v>1</v>
      </c>
      <c r="H193" s="7">
        <v>17280</v>
      </c>
      <c r="I193" s="12" t="s">
        <v>1200</v>
      </c>
      <c r="J193" s="11" t="s">
        <v>367</v>
      </c>
      <c r="K193" s="12" t="s">
        <v>1708</v>
      </c>
    </row>
    <row r="194" spans="1:11" s="6" customFormat="1" ht="24.75" customHeight="1">
      <c r="A194" s="11">
        <v>191</v>
      </c>
      <c r="B194" s="11" t="s">
        <v>21</v>
      </c>
      <c r="C194" s="14" t="s">
        <v>3121</v>
      </c>
      <c r="D194" s="14" t="s">
        <v>4456</v>
      </c>
      <c r="E194" s="14" t="s">
        <v>4116</v>
      </c>
      <c r="F194" s="7">
        <v>18180</v>
      </c>
      <c r="G194" s="8">
        <v>1</v>
      </c>
      <c r="H194" s="7">
        <v>18180</v>
      </c>
      <c r="I194" s="12" t="s">
        <v>3903</v>
      </c>
      <c r="J194" s="11" t="s">
        <v>367</v>
      </c>
      <c r="K194" s="12" t="s">
        <v>1706</v>
      </c>
    </row>
    <row r="195" spans="1:11" s="6" customFormat="1" ht="24.75" customHeight="1">
      <c r="A195" s="11">
        <v>192</v>
      </c>
      <c r="B195" s="11" t="s">
        <v>21</v>
      </c>
      <c r="C195" s="14" t="s">
        <v>1954</v>
      </c>
      <c r="D195" s="14" t="s">
        <v>4795</v>
      </c>
      <c r="E195" s="14" t="s">
        <v>11</v>
      </c>
      <c r="F195" s="7">
        <v>21000</v>
      </c>
      <c r="G195" s="8">
        <v>2</v>
      </c>
      <c r="H195" s="7">
        <v>42000</v>
      </c>
      <c r="I195" s="12" t="s">
        <v>5103</v>
      </c>
      <c r="J195" s="11" t="s">
        <v>367</v>
      </c>
      <c r="K195" s="12" t="s">
        <v>1708</v>
      </c>
    </row>
    <row r="196" spans="1:11" s="6" customFormat="1" ht="24.75" customHeight="1">
      <c r="A196" s="11">
        <v>193</v>
      </c>
      <c r="B196" s="11" t="s">
        <v>48</v>
      </c>
      <c r="C196" s="14" t="s">
        <v>1882</v>
      </c>
      <c r="D196" s="14" t="s">
        <v>921</v>
      </c>
      <c r="E196" s="14" t="s">
        <v>30</v>
      </c>
      <c r="F196" s="7">
        <v>28800</v>
      </c>
      <c r="G196" s="8">
        <v>2</v>
      </c>
      <c r="H196" s="7">
        <v>57600</v>
      </c>
      <c r="I196" s="12" t="s">
        <v>1058</v>
      </c>
      <c r="J196" s="11" t="s">
        <v>538</v>
      </c>
      <c r="K196" s="12" t="s">
        <v>1708</v>
      </c>
    </row>
    <row r="197" spans="1:11" s="6" customFormat="1" ht="24.75" customHeight="1">
      <c r="A197" s="11">
        <v>194</v>
      </c>
      <c r="B197" s="11" t="s">
        <v>48</v>
      </c>
      <c r="C197" s="14" t="s">
        <v>3055</v>
      </c>
      <c r="D197" s="14" t="s">
        <v>1038</v>
      </c>
      <c r="E197" s="14" t="s">
        <v>22</v>
      </c>
      <c r="F197" s="7">
        <v>40320</v>
      </c>
      <c r="G197" s="8">
        <v>1</v>
      </c>
      <c r="H197" s="7">
        <v>40320</v>
      </c>
      <c r="I197" s="12" t="s">
        <v>918</v>
      </c>
      <c r="J197" s="11" t="s">
        <v>538</v>
      </c>
      <c r="K197" s="12" t="s">
        <v>1708</v>
      </c>
    </row>
    <row r="198" spans="1:11" s="6" customFormat="1" ht="24.75" customHeight="1">
      <c r="A198" s="11">
        <v>195</v>
      </c>
      <c r="B198" s="11" t="s">
        <v>48</v>
      </c>
      <c r="C198" s="14" t="s">
        <v>3026</v>
      </c>
      <c r="D198" s="14" t="s">
        <v>4422</v>
      </c>
      <c r="E198" s="14" t="s">
        <v>4423</v>
      </c>
      <c r="F198" s="7">
        <v>17640</v>
      </c>
      <c r="G198" s="8">
        <v>1</v>
      </c>
      <c r="H198" s="7">
        <v>17640</v>
      </c>
      <c r="I198" s="12" t="s">
        <v>3904</v>
      </c>
      <c r="J198" s="11" t="s">
        <v>538</v>
      </c>
      <c r="K198" s="12" t="s">
        <v>1706</v>
      </c>
    </row>
    <row r="199" spans="1:11" s="6" customFormat="1" ht="24.75" customHeight="1">
      <c r="A199" s="11">
        <v>196</v>
      </c>
      <c r="B199" s="11" t="s">
        <v>48</v>
      </c>
      <c r="C199" s="14" t="s">
        <v>3126</v>
      </c>
      <c r="D199" s="14" t="s">
        <v>4422</v>
      </c>
      <c r="E199" s="14" t="s">
        <v>4423</v>
      </c>
      <c r="F199" s="7">
        <v>18900</v>
      </c>
      <c r="G199" s="8">
        <v>1</v>
      </c>
      <c r="H199" s="7">
        <v>18900</v>
      </c>
      <c r="I199" s="12" t="s">
        <v>3902</v>
      </c>
      <c r="J199" s="11" t="s">
        <v>538</v>
      </c>
      <c r="K199" s="12" t="s">
        <v>1706</v>
      </c>
    </row>
    <row r="200" spans="1:11" s="6" customFormat="1" ht="24.75" customHeight="1">
      <c r="A200" s="11">
        <v>197</v>
      </c>
      <c r="B200" s="11" t="s">
        <v>48</v>
      </c>
      <c r="C200" s="14" t="s">
        <v>1935</v>
      </c>
      <c r="D200" s="14" t="s">
        <v>4770</v>
      </c>
      <c r="E200" s="14" t="s">
        <v>345</v>
      </c>
      <c r="F200" s="7">
        <v>20160</v>
      </c>
      <c r="G200" s="8">
        <v>1</v>
      </c>
      <c r="H200" s="7">
        <v>20160</v>
      </c>
      <c r="I200" s="12" t="s">
        <v>3856</v>
      </c>
      <c r="J200" s="11" t="s">
        <v>813</v>
      </c>
      <c r="K200" s="12" t="s">
        <v>1708</v>
      </c>
    </row>
    <row r="201" spans="1:11" s="6" customFormat="1" ht="24.75" customHeight="1">
      <c r="A201" s="11">
        <v>198</v>
      </c>
      <c r="B201" s="11" t="s">
        <v>48</v>
      </c>
      <c r="C201" s="14" t="s">
        <v>1825</v>
      </c>
      <c r="D201" s="14" t="s">
        <v>5030</v>
      </c>
      <c r="E201" s="14" t="s">
        <v>384</v>
      </c>
      <c r="F201" s="7">
        <v>42840</v>
      </c>
      <c r="G201" s="8">
        <v>2</v>
      </c>
      <c r="H201" s="7">
        <v>85680</v>
      </c>
      <c r="I201" s="12" t="s">
        <v>3853</v>
      </c>
      <c r="J201" s="11" t="s">
        <v>472</v>
      </c>
      <c r="K201" s="12" t="s">
        <v>1708</v>
      </c>
    </row>
    <row r="202" spans="1:11" s="6" customFormat="1" ht="24.75" customHeight="1">
      <c r="A202" s="11">
        <v>199</v>
      </c>
      <c r="B202" s="11" t="s">
        <v>48</v>
      </c>
      <c r="C202" s="14" t="s">
        <v>1873</v>
      </c>
      <c r="D202" s="14" t="s">
        <v>5030</v>
      </c>
      <c r="E202" s="14" t="s">
        <v>384</v>
      </c>
      <c r="F202" s="7">
        <v>42840</v>
      </c>
      <c r="G202" s="8">
        <v>2</v>
      </c>
      <c r="H202" s="7">
        <v>85680</v>
      </c>
      <c r="I202" s="12" t="s">
        <v>3852</v>
      </c>
      <c r="J202" s="11" t="s">
        <v>472</v>
      </c>
      <c r="K202" s="12" t="s">
        <v>1708</v>
      </c>
    </row>
    <row r="203" spans="1:11" s="6" customFormat="1" ht="24.75" customHeight="1">
      <c r="A203" s="11">
        <v>200</v>
      </c>
      <c r="B203" s="11" t="s">
        <v>48</v>
      </c>
      <c r="C203" s="14" t="s">
        <v>3100</v>
      </c>
      <c r="D203" s="14" t="s">
        <v>4424</v>
      </c>
      <c r="E203" s="14" t="s">
        <v>662</v>
      </c>
      <c r="F203" s="7">
        <v>21600</v>
      </c>
      <c r="G203" s="8">
        <v>1</v>
      </c>
      <c r="H203" s="7">
        <v>21600</v>
      </c>
      <c r="I203" s="12" t="s">
        <v>3861</v>
      </c>
      <c r="J203" s="11" t="s">
        <v>472</v>
      </c>
      <c r="K203" s="12" t="s">
        <v>1708</v>
      </c>
    </row>
    <row r="204" spans="1:11" s="6" customFormat="1" ht="24.75" customHeight="1">
      <c r="A204" s="11">
        <v>201</v>
      </c>
      <c r="B204" s="11" t="s">
        <v>48</v>
      </c>
      <c r="C204" s="14" t="s">
        <v>1996</v>
      </c>
      <c r="D204" s="14" t="s">
        <v>824</v>
      </c>
      <c r="E204" s="14" t="s">
        <v>103</v>
      </c>
      <c r="F204" s="7">
        <v>33120</v>
      </c>
      <c r="G204" s="8">
        <v>1</v>
      </c>
      <c r="H204" s="7">
        <v>33120</v>
      </c>
      <c r="I204" s="12" t="s">
        <v>825</v>
      </c>
      <c r="J204" s="11" t="s">
        <v>472</v>
      </c>
      <c r="K204" s="12" t="s">
        <v>1708</v>
      </c>
    </row>
    <row r="205" spans="1:11" s="6" customFormat="1" ht="24.75" customHeight="1">
      <c r="A205" s="11">
        <v>202</v>
      </c>
      <c r="B205" s="11" t="s">
        <v>48</v>
      </c>
      <c r="C205" s="14" t="s">
        <v>1828</v>
      </c>
      <c r="D205" s="14" t="s">
        <v>901</v>
      </c>
      <c r="E205" s="14" t="s">
        <v>879</v>
      </c>
      <c r="F205" s="7">
        <v>21600</v>
      </c>
      <c r="G205" s="8">
        <v>1</v>
      </c>
      <c r="H205" s="7">
        <v>21600</v>
      </c>
      <c r="I205" s="12" t="s">
        <v>1007</v>
      </c>
      <c r="J205" s="11" t="s">
        <v>472</v>
      </c>
      <c r="K205" s="12" t="s">
        <v>1708</v>
      </c>
    </row>
    <row r="206" spans="1:11" s="6" customFormat="1" ht="24.75" customHeight="1">
      <c r="A206" s="11">
        <v>203</v>
      </c>
      <c r="B206" s="11" t="s">
        <v>48</v>
      </c>
      <c r="C206" s="14" t="s">
        <v>3161</v>
      </c>
      <c r="D206" s="14" t="s">
        <v>901</v>
      </c>
      <c r="E206" s="14" t="s">
        <v>879</v>
      </c>
      <c r="F206" s="7">
        <v>21600</v>
      </c>
      <c r="G206" s="8">
        <v>1</v>
      </c>
      <c r="H206" s="7">
        <v>21600</v>
      </c>
      <c r="I206" s="12" t="s">
        <v>3895</v>
      </c>
      <c r="J206" s="11" t="s">
        <v>472</v>
      </c>
      <c r="K206" s="12" t="s">
        <v>1708</v>
      </c>
    </row>
    <row r="207" spans="1:11" s="6" customFormat="1" ht="24.75" customHeight="1">
      <c r="A207" s="11">
        <v>204</v>
      </c>
      <c r="B207" s="11" t="s">
        <v>48</v>
      </c>
      <c r="C207" s="14" t="s">
        <v>1780</v>
      </c>
      <c r="D207" s="14" t="s">
        <v>4771</v>
      </c>
      <c r="E207" s="14" t="s">
        <v>51</v>
      </c>
      <c r="F207" s="7">
        <v>34020</v>
      </c>
      <c r="G207" s="8">
        <v>1</v>
      </c>
      <c r="H207" s="7">
        <v>34020</v>
      </c>
      <c r="I207" s="12" t="s">
        <v>3888</v>
      </c>
      <c r="J207" s="11" t="s">
        <v>563</v>
      </c>
      <c r="K207" s="12" t="s">
        <v>1708</v>
      </c>
    </row>
    <row r="208" spans="1:11" s="6" customFormat="1" ht="24.75" customHeight="1">
      <c r="A208" s="11">
        <v>205</v>
      </c>
      <c r="B208" s="11" t="s">
        <v>48</v>
      </c>
      <c r="C208" s="14" t="s">
        <v>1778</v>
      </c>
      <c r="D208" s="14" t="s">
        <v>604</v>
      </c>
      <c r="E208" s="14" t="s">
        <v>87</v>
      </c>
      <c r="F208" s="7">
        <v>71820</v>
      </c>
      <c r="G208" s="8">
        <v>2</v>
      </c>
      <c r="H208" s="7">
        <v>143640</v>
      </c>
      <c r="I208" s="12" t="s">
        <v>5070</v>
      </c>
      <c r="J208" s="11" t="s">
        <v>522</v>
      </c>
      <c r="K208" s="12" t="s">
        <v>1708</v>
      </c>
    </row>
    <row r="209" spans="1:11" s="6" customFormat="1" ht="24.75" customHeight="1">
      <c r="A209" s="11">
        <v>206</v>
      </c>
      <c r="B209" s="11" t="s">
        <v>48</v>
      </c>
      <c r="C209" s="14" t="s">
        <v>2028</v>
      </c>
      <c r="D209" s="14" t="s">
        <v>923</v>
      </c>
      <c r="E209" s="14" t="s">
        <v>632</v>
      </c>
      <c r="F209" s="7">
        <v>27720</v>
      </c>
      <c r="G209" s="8">
        <v>1</v>
      </c>
      <c r="H209" s="7">
        <v>27720</v>
      </c>
      <c r="I209" s="12" t="s">
        <v>1016</v>
      </c>
      <c r="J209" s="11" t="s">
        <v>522</v>
      </c>
      <c r="K209" s="12" t="s">
        <v>1708</v>
      </c>
    </row>
    <row r="210" spans="1:11" s="6" customFormat="1" ht="24.75" customHeight="1">
      <c r="A210" s="11">
        <v>207</v>
      </c>
      <c r="B210" s="11" t="s">
        <v>48</v>
      </c>
      <c r="C210" s="14" t="s">
        <v>1957</v>
      </c>
      <c r="D210" s="14" t="s">
        <v>4772</v>
      </c>
      <c r="E210" s="14" t="s">
        <v>4431</v>
      </c>
      <c r="F210" s="7">
        <v>27000</v>
      </c>
      <c r="G210" s="8">
        <v>1</v>
      </c>
      <c r="H210" s="7">
        <v>27000</v>
      </c>
      <c r="I210" s="12" t="s">
        <v>5102</v>
      </c>
      <c r="J210" s="11" t="s">
        <v>522</v>
      </c>
      <c r="K210" s="12" t="s">
        <v>1707</v>
      </c>
    </row>
    <row r="211" spans="1:11" s="6" customFormat="1" ht="24.75" customHeight="1">
      <c r="A211" s="11">
        <v>208</v>
      </c>
      <c r="B211" s="11" t="s">
        <v>60</v>
      </c>
      <c r="C211" s="14" t="s">
        <v>1974</v>
      </c>
      <c r="D211" s="14" t="s">
        <v>651</v>
      </c>
      <c r="E211" s="14" t="s">
        <v>438</v>
      </c>
      <c r="F211" s="7">
        <v>23400</v>
      </c>
      <c r="G211" s="8">
        <v>1</v>
      </c>
      <c r="H211" s="7">
        <v>23400</v>
      </c>
      <c r="I211" s="12" t="s">
        <v>652</v>
      </c>
      <c r="J211" s="11" t="s">
        <v>653</v>
      </c>
      <c r="K211" s="12" t="s">
        <v>1708</v>
      </c>
    </row>
    <row r="212" spans="1:11" s="6" customFormat="1" ht="24.75" customHeight="1">
      <c r="A212" s="11">
        <v>209</v>
      </c>
      <c r="B212" s="11" t="s">
        <v>60</v>
      </c>
      <c r="C212" s="14" t="s">
        <v>3134</v>
      </c>
      <c r="D212" s="14" t="s">
        <v>4403</v>
      </c>
      <c r="E212" s="14" t="s">
        <v>693</v>
      </c>
      <c r="F212" s="7">
        <v>21600</v>
      </c>
      <c r="G212" s="8">
        <v>1</v>
      </c>
      <c r="H212" s="7">
        <v>21600</v>
      </c>
      <c r="I212" s="12" t="s">
        <v>3900</v>
      </c>
      <c r="J212" s="11" t="s">
        <v>653</v>
      </c>
      <c r="K212" s="12" t="s">
        <v>1708</v>
      </c>
    </row>
    <row r="213" spans="1:11" s="6" customFormat="1" ht="24.75" customHeight="1">
      <c r="A213" s="11">
        <v>210</v>
      </c>
      <c r="B213" s="11" t="s">
        <v>60</v>
      </c>
      <c r="C213" s="14" t="s">
        <v>1911</v>
      </c>
      <c r="D213" s="14" t="s">
        <v>4759</v>
      </c>
      <c r="E213" s="14" t="s">
        <v>94</v>
      </c>
      <c r="F213" s="7">
        <v>28800</v>
      </c>
      <c r="G213" s="8">
        <v>2</v>
      </c>
      <c r="H213" s="7">
        <v>57600</v>
      </c>
      <c r="I213" s="12" t="s">
        <v>3846</v>
      </c>
      <c r="J213" s="11" t="s">
        <v>603</v>
      </c>
      <c r="K213" s="12" t="s">
        <v>1708</v>
      </c>
    </row>
    <row r="214" spans="1:11" s="6" customFormat="1" ht="24.75" customHeight="1">
      <c r="A214" s="11">
        <v>211</v>
      </c>
      <c r="B214" s="11" t="s">
        <v>60</v>
      </c>
      <c r="C214" s="14" t="s">
        <v>1810</v>
      </c>
      <c r="D214" s="14" t="s">
        <v>601</v>
      </c>
      <c r="E214" s="14" t="s">
        <v>100</v>
      </c>
      <c r="F214" s="7">
        <v>21060</v>
      </c>
      <c r="G214" s="8">
        <v>1</v>
      </c>
      <c r="H214" s="7">
        <v>21060</v>
      </c>
      <c r="I214" s="12" t="s">
        <v>602</v>
      </c>
      <c r="J214" s="11" t="s">
        <v>603</v>
      </c>
      <c r="K214" s="12" t="s">
        <v>1706</v>
      </c>
    </row>
    <row r="215" spans="1:11" s="6" customFormat="1" ht="24.75" customHeight="1">
      <c r="A215" s="11">
        <v>212</v>
      </c>
      <c r="B215" s="11" t="s">
        <v>60</v>
      </c>
      <c r="C215" s="14" t="s">
        <v>1903</v>
      </c>
      <c r="D215" s="14" t="s">
        <v>608</v>
      </c>
      <c r="E215" s="14" t="s">
        <v>609</v>
      </c>
      <c r="F215" s="7">
        <v>16380</v>
      </c>
      <c r="G215" s="8">
        <v>1</v>
      </c>
      <c r="H215" s="7">
        <v>16380</v>
      </c>
      <c r="I215" s="12" t="s">
        <v>610</v>
      </c>
      <c r="J215" s="11" t="s">
        <v>611</v>
      </c>
      <c r="K215" s="12" t="s">
        <v>1706</v>
      </c>
    </row>
    <row r="216" spans="1:11" s="6" customFormat="1" ht="24.75" customHeight="1">
      <c r="A216" s="11">
        <v>213</v>
      </c>
      <c r="B216" s="11" t="s">
        <v>60</v>
      </c>
      <c r="C216" s="14" t="s">
        <v>3123</v>
      </c>
      <c r="D216" s="14" t="s">
        <v>4402</v>
      </c>
      <c r="E216" s="14" t="s">
        <v>4393</v>
      </c>
      <c r="F216" s="7">
        <v>22500</v>
      </c>
      <c r="G216" s="8">
        <v>1</v>
      </c>
      <c r="H216" s="7">
        <v>22500</v>
      </c>
      <c r="I216" s="12" t="s">
        <v>3885</v>
      </c>
      <c r="J216" s="11" t="s">
        <v>611</v>
      </c>
      <c r="K216" s="12" t="s">
        <v>1708</v>
      </c>
    </row>
    <row r="217" spans="1:11" s="6" customFormat="1" ht="24.75" customHeight="1">
      <c r="A217" s="11">
        <v>214</v>
      </c>
      <c r="B217" s="11" t="s">
        <v>60</v>
      </c>
      <c r="C217" s="14" t="s">
        <v>1113</v>
      </c>
      <c r="D217" s="14" t="s">
        <v>580</v>
      </c>
      <c r="E217" s="14" t="s">
        <v>581</v>
      </c>
      <c r="F217" s="7">
        <v>20160</v>
      </c>
      <c r="G217" s="8">
        <v>1</v>
      </c>
      <c r="H217" s="7">
        <v>20160</v>
      </c>
      <c r="I217" s="12" t="s">
        <v>582</v>
      </c>
      <c r="J217" s="11" t="s">
        <v>296</v>
      </c>
      <c r="K217" s="12" t="s">
        <v>1707</v>
      </c>
    </row>
    <row r="218" spans="1:11" s="6" customFormat="1" ht="24.75" customHeight="1">
      <c r="A218" s="11">
        <v>215</v>
      </c>
      <c r="B218" s="11" t="s">
        <v>60</v>
      </c>
      <c r="C218" s="14" t="s">
        <v>3090</v>
      </c>
      <c r="D218" s="14" t="s">
        <v>758</v>
      </c>
      <c r="E218" s="14" t="s">
        <v>4249</v>
      </c>
      <c r="F218" s="7">
        <v>22680</v>
      </c>
      <c r="G218" s="8">
        <v>1</v>
      </c>
      <c r="H218" s="7">
        <v>22680</v>
      </c>
      <c r="I218" s="12" t="s">
        <v>3862</v>
      </c>
      <c r="J218" s="11" t="s">
        <v>297</v>
      </c>
      <c r="K218" s="12" t="s">
        <v>1708</v>
      </c>
    </row>
    <row r="219" spans="1:11" s="6" customFormat="1" ht="24.75" customHeight="1">
      <c r="A219" s="11">
        <v>216</v>
      </c>
      <c r="B219" s="11" t="s">
        <v>16</v>
      </c>
      <c r="C219" s="14" t="s">
        <v>1956</v>
      </c>
      <c r="D219" s="14" t="s">
        <v>1052</v>
      </c>
      <c r="E219" s="14" t="s">
        <v>373</v>
      </c>
      <c r="F219" s="7">
        <v>32400</v>
      </c>
      <c r="G219" s="8">
        <v>2</v>
      </c>
      <c r="H219" s="7">
        <v>64800</v>
      </c>
      <c r="I219" s="12" t="s">
        <v>1053</v>
      </c>
      <c r="J219" s="11" t="s">
        <v>348</v>
      </c>
      <c r="K219" s="12" t="s">
        <v>1708</v>
      </c>
    </row>
    <row r="220" spans="1:11" s="6" customFormat="1" ht="24.75" customHeight="1">
      <c r="A220" s="11">
        <v>217</v>
      </c>
      <c r="B220" s="11" t="s">
        <v>16</v>
      </c>
      <c r="C220" s="14" t="s">
        <v>1921</v>
      </c>
      <c r="D220" s="14" t="s">
        <v>424</v>
      </c>
      <c r="E220" s="14" t="s">
        <v>222</v>
      </c>
      <c r="F220" s="7">
        <v>22400</v>
      </c>
      <c r="G220" s="8">
        <v>2</v>
      </c>
      <c r="H220" s="7">
        <v>44800</v>
      </c>
      <c r="I220" s="12" t="s">
        <v>3881</v>
      </c>
      <c r="J220" s="11" t="s">
        <v>348</v>
      </c>
      <c r="K220" s="12" t="s">
        <v>1708</v>
      </c>
    </row>
    <row r="221" spans="1:11" s="6" customFormat="1" ht="24.75" customHeight="1">
      <c r="A221" s="11">
        <v>218</v>
      </c>
      <c r="B221" s="11" t="s">
        <v>16</v>
      </c>
      <c r="C221" s="14" t="s">
        <v>3108</v>
      </c>
      <c r="D221" s="14" t="s">
        <v>4344</v>
      </c>
      <c r="E221" s="14" t="s">
        <v>969</v>
      </c>
      <c r="F221" s="7">
        <v>16380</v>
      </c>
      <c r="G221" s="8">
        <v>1</v>
      </c>
      <c r="H221" s="7">
        <v>16380</v>
      </c>
      <c r="I221" s="12" t="s">
        <v>3886</v>
      </c>
      <c r="J221" s="11" t="s">
        <v>348</v>
      </c>
      <c r="K221" s="12" t="s">
        <v>1708</v>
      </c>
    </row>
    <row r="222" spans="1:11" s="6" customFormat="1" ht="24.75" customHeight="1">
      <c r="A222" s="11">
        <v>219</v>
      </c>
      <c r="B222" s="11" t="s">
        <v>16</v>
      </c>
      <c r="C222" s="14" t="s">
        <v>2036</v>
      </c>
      <c r="D222" s="14" t="s">
        <v>1213</v>
      </c>
      <c r="E222" s="14" t="s">
        <v>1214</v>
      </c>
      <c r="F222" s="7">
        <v>35280</v>
      </c>
      <c r="G222" s="8">
        <v>2</v>
      </c>
      <c r="H222" s="7">
        <v>70560</v>
      </c>
      <c r="I222" s="12" t="s">
        <v>1215</v>
      </c>
      <c r="J222" s="11" t="s">
        <v>348</v>
      </c>
      <c r="K222" s="12" t="s">
        <v>1708</v>
      </c>
    </row>
    <row r="223" spans="1:11" s="6" customFormat="1" ht="24.75" customHeight="1">
      <c r="A223" s="11">
        <v>220</v>
      </c>
      <c r="B223" s="11" t="s">
        <v>16</v>
      </c>
      <c r="C223" s="14" t="s">
        <v>2010</v>
      </c>
      <c r="D223" s="14" t="s">
        <v>675</v>
      </c>
      <c r="E223" s="14" t="s">
        <v>248</v>
      </c>
      <c r="F223" s="7">
        <v>22320</v>
      </c>
      <c r="G223" s="8">
        <v>1</v>
      </c>
      <c r="H223" s="7">
        <v>22320</v>
      </c>
      <c r="I223" s="12" t="s">
        <v>676</v>
      </c>
      <c r="J223" s="11" t="s">
        <v>348</v>
      </c>
      <c r="K223" s="12" t="s">
        <v>1708</v>
      </c>
    </row>
    <row r="224" spans="1:11" s="6" customFormat="1" ht="24.75" customHeight="1">
      <c r="A224" s="11">
        <v>221</v>
      </c>
      <c r="B224" s="11" t="s">
        <v>16</v>
      </c>
      <c r="C224" s="14" t="s">
        <v>1802</v>
      </c>
      <c r="D224" s="14" t="s">
        <v>4745</v>
      </c>
      <c r="E224" s="14" t="s">
        <v>248</v>
      </c>
      <c r="F224" s="7">
        <v>22950</v>
      </c>
      <c r="G224" s="8">
        <v>1</v>
      </c>
      <c r="H224" s="7">
        <v>22950</v>
      </c>
      <c r="I224" s="12" t="s">
        <v>5101</v>
      </c>
      <c r="J224" s="11" t="s">
        <v>348</v>
      </c>
      <c r="K224" s="12" t="s">
        <v>1708</v>
      </c>
    </row>
    <row r="225" spans="1:11" s="6" customFormat="1" ht="24.75" customHeight="1">
      <c r="A225" s="11">
        <v>222</v>
      </c>
      <c r="B225" s="11" t="s">
        <v>16</v>
      </c>
      <c r="C225" s="14" t="s">
        <v>1744</v>
      </c>
      <c r="D225" s="14" t="s">
        <v>592</v>
      </c>
      <c r="E225" s="14" t="s">
        <v>141</v>
      </c>
      <c r="F225" s="7">
        <v>19600</v>
      </c>
      <c r="G225" s="8">
        <v>2</v>
      </c>
      <c r="H225" s="7">
        <v>39200</v>
      </c>
      <c r="I225" s="12" t="s">
        <v>593</v>
      </c>
      <c r="J225" s="11" t="s">
        <v>348</v>
      </c>
      <c r="K225" s="12" t="s">
        <v>1708</v>
      </c>
    </row>
    <row r="226" spans="1:11" s="6" customFormat="1" ht="24.75" customHeight="1">
      <c r="A226" s="11">
        <v>223</v>
      </c>
      <c r="B226" s="11" t="s">
        <v>16</v>
      </c>
      <c r="C226" s="14" t="s">
        <v>3109</v>
      </c>
      <c r="D226" s="14" t="s">
        <v>4345</v>
      </c>
      <c r="E226" s="14" t="s">
        <v>4346</v>
      </c>
      <c r="F226" s="7">
        <v>19800</v>
      </c>
      <c r="G226" s="8">
        <v>1</v>
      </c>
      <c r="H226" s="7">
        <v>19800</v>
      </c>
      <c r="I226" s="12" t="s">
        <v>3913</v>
      </c>
      <c r="J226" s="11" t="s">
        <v>348</v>
      </c>
      <c r="K226" s="12" t="s">
        <v>1708</v>
      </c>
    </row>
    <row r="227" spans="1:11" s="6" customFormat="1" ht="24.75" customHeight="1">
      <c r="A227" s="11">
        <v>224</v>
      </c>
      <c r="B227" s="11" t="s">
        <v>16</v>
      </c>
      <c r="C227" s="14" t="s">
        <v>1892</v>
      </c>
      <c r="D227" s="14" t="s">
        <v>1022</v>
      </c>
      <c r="E227" s="14" t="s">
        <v>29</v>
      </c>
      <c r="F227" s="7">
        <v>17640</v>
      </c>
      <c r="G227" s="8">
        <v>1</v>
      </c>
      <c r="H227" s="7">
        <v>17640</v>
      </c>
      <c r="I227" s="12" t="s">
        <v>1216</v>
      </c>
      <c r="J227" s="11" t="s">
        <v>348</v>
      </c>
      <c r="K227" s="12" t="s">
        <v>1708</v>
      </c>
    </row>
    <row r="228" spans="1:11" s="6" customFormat="1" ht="24.75" customHeight="1">
      <c r="A228" s="11">
        <v>225</v>
      </c>
      <c r="B228" s="11" t="s">
        <v>16</v>
      </c>
      <c r="C228" s="14" t="s">
        <v>2034</v>
      </c>
      <c r="D228" s="14" t="s">
        <v>4274</v>
      </c>
      <c r="E228" s="14" t="s">
        <v>44</v>
      </c>
      <c r="F228" s="7">
        <v>19800</v>
      </c>
      <c r="G228" s="8">
        <v>1</v>
      </c>
      <c r="H228" s="7">
        <v>19800</v>
      </c>
      <c r="I228" s="12" t="s">
        <v>5099</v>
      </c>
      <c r="J228" s="11" t="s">
        <v>348</v>
      </c>
      <c r="K228" s="12" t="s">
        <v>1708</v>
      </c>
    </row>
    <row r="229" spans="1:11" s="6" customFormat="1" ht="24.75" customHeight="1">
      <c r="A229" s="11">
        <v>226</v>
      </c>
      <c r="B229" s="11" t="s">
        <v>16</v>
      </c>
      <c r="C229" s="14" t="s">
        <v>1742</v>
      </c>
      <c r="D229" s="14" t="s">
        <v>368</v>
      </c>
      <c r="E229" s="14" t="s">
        <v>76</v>
      </c>
      <c r="F229" s="7">
        <v>18900</v>
      </c>
      <c r="G229" s="8">
        <v>1</v>
      </c>
      <c r="H229" s="7">
        <v>18900</v>
      </c>
      <c r="I229" s="12" t="s">
        <v>369</v>
      </c>
      <c r="J229" s="11" t="s">
        <v>348</v>
      </c>
      <c r="K229" s="12" t="s">
        <v>1708</v>
      </c>
    </row>
    <row r="230" spans="1:11" s="6" customFormat="1" ht="24.75" customHeight="1">
      <c r="A230" s="11">
        <v>227</v>
      </c>
      <c r="B230" s="11" t="s">
        <v>16</v>
      </c>
      <c r="C230" s="14" t="s">
        <v>1116</v>
      </c>
      <c r="D230" s="14" t="s">
        <v>604</v>
      </c>
      <c r="E230" s="14" t="s">
        <v>87</v>
      </c>
      <c r="F230" s="7">
        <v>37800</v>
      </c>
      <c r="G230" s="8">
        <v>2</v>
      </c>
      <c r="H230" s="7">
        <v>75600</v>
      </c>
      <c r="I230" s="12" t="s">
        <v>605</v>
      </c>
      <c r="J230" s="11" t="s">
        <v>299</v>
      </c>
      <c r="K230" s="12" t="s">
        <v>1708</v>
      </c>
    </row>
    <row r="231" spans="1:11" s="6" customFormat="1" ht="24.75" customHeight="1">
      <c r="A231" s="11">
        <v>228</v>
      </c>
      <c r="B231" s="11" t="s">
        <v>16</v>
      </c>
      <c r="C231" s="14" t="s">
        <v>2041</v>
      </c>
      <c r="D231" s="14" t="s">
        <v>4381</v>
      </c>
      <c r="E231" s="14" t="s">
        <v>30</v>
      </c>
      <c r="F231" s="7">
        <v>32400</v>
      </c>
      <c r="G231" s="8">
        <v>2</v>
      </c>
      <c r="H231" s="7">
        <v>64800</v>
      </c>
      <c r="I231" s="12" t="s">
        <v>5098</v>
      </c>
      <c r="J231" s="11" t="s">
        <v>299</v>
      </c>
      <c r="K231" s="12" t="s">
        <v>1708</v>
      </c>
    </row>
    <row r="232" spans="1:11" s="6" customFormat="1" ht="24.75" customHeight="1">
      <c r="A232" s="11">
        <v>229</v>
      </c>
      <c r="B232" s="11" t="s">
        <v>16</v>
      </c>
      <c r="C232" s="14" t="s">
        <v>2943</v>
      </c>
      <c r="D232" s="14" t="s">
        <v>5038</v>
      </c>
      <c r="E232" s="14" t="s">
        <v>373</v>
      </c>
      <c r="F232" s="7">
        <v>25200</v>
      </c>
      <c r="G232" s="8">
        <v>2</v>
      </c>
      <c r="H232" s="7">
        <v>50400</v>
      </c>
      <c r="I232" s="12" t="s">
        <v>5039</v>
      </c>
      <c r="J232" s="11" t="s">
        <v>299</v>
      </c>
      <c r="K232" s="12" t="s">
        <v>1706</v>
      </c>
    </row>
    <row r="233" spans="1:11" s="6" customFormat="1" ht="24.75" customHeight="1">
      <c r="A233" s="11">
        <v>230</v>
      </c>
      <c r="B233" s="11" t="s">
        <v>16</v>
      </c>
      <c r="C233" s="14" t="s">
        <v>2030</v>
      </c>
      <c r="D233" s="14" t="s">
        <v>1218</v>
      </c>
      <c r="E233" s="14" t="s">
        <v>95</v>
      </c>
      <c r="F233" s="7">
        <v>21060</v>
      </c>
      <c r="G233" s="8">
        <v>1</v>
      </c>
      <c r="H233" s="7">
        <v>21060</v>
      </c>
      <c r="I233" s="12" t="s">
        <v>1219</v>
      </c>
      <c r="J233" s="11" t="s">
        <v>299</v>
      </c>
      <c r="K233" s="12" t="s">
        <v>1708</v>
      </c>
    </row>
    <row r="234" spans="1:11" s="6" customFormat="1" ht="24.75" customHeight="1">
      <c r="A234" s="11">
        <v>231</v>
      </c>
      <c r="B234" s="11" t="s">
        <v>16</v>
      </c>
      <c r="C234" s="14" t="s">
        <v>3159</v>
      </c>
      <c r="D234" s="14" t="s">
        <v>4350</v>
      </c>
      <c r="E234" s="14" t="s">
        <v>662</v>
      </c>
      <c r="F234" s="7">
        <v>18000</v>
      </c>
      <c r="G234" s="8">
        <v>1</v>
      </c>
      <c r="H234" s="7">
        <v>18000</v>
      </c>
      <c r="I234" s="12" t="s">
        <v>3896</v>
      </c>
      <c r="J234" s="11" t="s">
        <v>299</v>
      </c>
      <c r="K234" s="12" t="s">
        <v>1708</v>
      </c>
    </row>
    <row r="235" spans="1:11" s="6" customFormat="1" ht="24.75" customHeight="1">
      <c r="A235" s="11">
        <v>232</v>
      </c>
      <c r="B235" s="11" t="s">
        <v>16</v>
      </c>
      <c r="C235" s="14" t="s">
        <v>5169</v>
      </c>
      <c r="D235" s="14" t="s">
        <v>488</v>
      </c>
      <c r="E235" s="14" t="s">
        <v>384</v>
      </c>
      <c r="F235" s="7">
        <v>40320</v>
      </c>
      <c r="G235" s="8">
        <v>2</v>
      </c>
      <c r="H235" s="7">
        <v>80640</v>
      </c>
      <c r="I235" s="12" t="s">
        <v>1220</v>
      </c>
      <c r="J235" s="11" t="s">
        <v>299</v>
      </c>
      <c r="K235" s="12" t="s">
        <v>1708</v>
      </c>
    </row>
    <row r="236" spans="1:11" s="6" customFormat="1" ht="24.75" customHeight="1">
      <c r="A236" s="11">
        <v>233</v>
      </c>
      <c r="B236" s="11" t="s">
        <v>16</v>
      </c>
      <c r="C236" s="14" t="s">
        <v>1985</v>
      </c>
      <c r="D236" s="14" t="s">
        <v>488</v>
      </c>
      <c r="E236" s="14" t="s">
        <v>4315</v>
      </c>
      <c r="F236" s="7">
        <v>18900</v>
      </c>
      <c r="G236" s="8">
        <v>1</v>
      </c>
      <c r="H236" s="7">
        <v>18900</v>
      </c>
      <c r="I236" s="12" t="s">
        <v>3798</v>
      </c>
      <c r="J236" s="11" t="s">
        <v>519</v>
      </c>
      <c r="K236" s="12" t="s">
        <v>1708</v>
      </c>
    </row>
    <row r="237" spans="1:11" s="6" customFormat="1" ht="24.75" customHeight="1">
      <c r="A237" s="11">
        <v>234</v>
      </c>
      <c r="B237" s="11" t="s">
        <v>16</v>
      </c>
      <c r="C237" s="14" t="s">
        <v>1967</v>
      </c>
      <c r="D237" s="14" t="s">
        <v>4937</v>
      </c>
      <c r="E237" s="14" t="s">
        <v>596</v>
      </c>
      <c r="F237" s="7">
        <v>18000</v>
      </c>
      <c r="G237" s="8">
        <v>1</v>
      </c>
      <c r="H237" s="7">
        <v>18000</v>
      </c>
      <c r="I237" s="12" t="s">
        <v>3795</v>
      </c>
      <c r="J237" s="11" t="s">
        <v>519</v>
      </c>
      <c r="K237" s="12" t="s">
        <v>1708</v>
      </c>
    </row>
    <row r="238" spans="1:11" s="6" customFormat="1" ht="24.75" customHeight="1">
      <c r="A238" s="11">
        <v>235</v>
      </c>
      <c r="B238" s="11" t="s">
        <v>16</v>
      </c>
      <c r="C238" s="14" t="s">
        <v>5173</v>
      </c>
      <c r="D238" s="14" t="s">
        <v>406</v>
      </c>
      <c r="E238" s="14" t="s">
        <v>27</v>
      </c>
      <c r="F238" s="7">
        <v>20790</v>
      </c>
      <c r="G238" s="8">
        <v>1</v>
      </c>
      <c r="H238" s="7">
        <v>20790</v>
      </c>
      <c r="I238" s="12" t="s">
        <v>407</v>
      </c>
      <c r="J238" s="11" t="s">
        <v>408</v>
      </c>
      <c r="K238" s="12" t="s">
        <v>1708</v>
      </c>
    </row>
    <row r="239" spans="1:11" s="6" customFormat="1" ht="24.75" customHeight="1">
      <c r="A239" s="11">
        <v>236</v>
      </c>
      <c r="B239" s="11" t="s">
        <v>16</v>
      </c>
      <c r="C239" s="14" t="s">
        <v>1745</v>
      </c>
      <c r="D239" s="14" t="s">
        <v>4300</v>
      </c>
      <c r="E239" s="14" t="s">
        <v>863</v>
      </c>
      <c r="F239" s="7">
        <v>40000</v>
      </c>
      <c r="G239" s="8">
        <v>1</v>
      </c>
      <c r="H239" s="7">
        <v>40000</v>
      </c>
      <c r="I239" s="12" t="s">
        <v>5062</v>
      </c>
      <c r="J239" s="11" t="s">
        <v>471</v>
      </c>
      <c r="K239" s="12" t="s">
        <v>1706</v>
      </c>
    </row>
    <row r="240" spans="1:11" s="6" customFormat="1" ht="24.75" customHeight="1">
      <c r="A240" s="11">
        <v>237</v>
      </c>
      <c r="B240" s="11" t="s">
        <v>16</v>
      </c>
      <c r="C240" s="14" t="s">
        <v>5166</v>
      </c>
      <c r="D240" s="14" t="s">
        <v>5028</v>
      </c>
      <c r="E240" s="14" t="s">
        <v>160</v>
      </c>
      <c r="F240" s="7">
        <v>41400</v>
      </c>
      <c r="G240" s="8">
        <v>1</v>
      </c>
      <c r="H240" s="7">
        <v>41400</v>
      </c>
      <c r="I240" s="12" t="s">
        <v>3841</v>
      </c>
      <c r="J240" s="11" t="s">
        <v>471</v>
      </c>
      <c r="K240" s="12" t="s">
        <v>1708</v>
      </c>
    </row>
    <row r="241" spans="1:11" s="6" customFormat="1" ht="24.75" customHeight="1">
      <c r="A241" s="11">
        <v>238</v>
      </c>
      <c r="B241" s="11" t="s">
        <v>16</v>
      </c>
      <c r="C241" s="14" t="s">
        <v>2037</v>
      </c>
      <c r="D241" s="14" t="s">
        <v>5027</v>
      </c>
      <c r="E241" s="14" t="s">
        <v>22</v>
      </c>
      <c r="F241" s="7">
        <v>23040</v>
      </c>
      <c r="G241" s="8">
        <v>1</v>
      </c>
      <c r="H241" s="7">
        <v>23040</v>
      </c>
      <c r="I241" s="12" t="s">
        <v>3810</v>
      </c>
      <c r="J241" s="11" t="s">
        <v>471</v>
      </c>
      <c r="K241" s="12" t="s">
        <v>1708</v>
      </c>
    </row>
    <row r="242" spans="1:11" s="6" customFormat="1" ht="24.75" customHeight="1">
      <c r="A242" s="11">
        <v>239</v>
      </c>
      <c r="B242" s="11" t="s">
        <v>16</v>
      </c>
      <c r="C242" s="14" t="s">
        <v>5226</v>
      </c>
      <c r="D242" s="14" t="s">
        <v>529</v>
      </c>
      <c r="E242" s="14" t="s">
        <v>45</v>
      </c>
      <c r="F242" s="7">
        <v>28620</v>
      </c>
      <c r="G242" s="8">
        <v>1</v>
      </c>
      <c r="H242" s="7">
        <v>28620</v>
      </c>
      <c r="I242" s="12" t="s">
        <v>530</v>
      </c>
      <c r="J242" s="11" t="s">
        <v>471</v>
      </c>
      <c r="K242" s="12" t="s">
        <v>1708</v>
      </c>
    </row>
    <row r="243" spans="1:11" s="6" customFormat="1" ht="24.75" customHeight="1">
      <c r="A243" s="11">
        <v>240</v>
      </c>
      <c r="B243" s="11" t="s">
        <v>16</v>
      </c>
      <c r="C243" s="14" t="s">
        <v>1850</v>
      </c>
      <c r="D243" s="14" t="s">
        <v>4303</v>
      </c>
      <c r="E243" s="14" t="s">
        <v>37</v>
      </c>
      <c r="F243" s="7">
        <v>50400</v>
      </c>
      <c r="G243" s="8">
        <v>1</v>
      </c>
      <c r="H243" s="7">
        <v>50400</v>
      </c>
      <c r="I243" s="12" t="s">
        <v>3806</v>
      </c>
      <c r="J243" s="11" t="s">
        <v>477</v>
      </c>
      <c r="K243" s="12" t="s">
        <v>1708</v>
      </c>
    </row>
    <row r="244" spans="1:11" s="6" customFormat="1" ht="24.75" customHeight="1">
      <c r="A244" s="11">
        <v>241</v>
      </c>
      <c r="B244" s="11" t="s">
        <v>16</v>
      </c>
      <c r="C244" s="14" t="s">
        <v>1908</v>
      </c>
      <c r="D244" s="14" t="s">
        <v>5147</v>
      </c>
      <c r="E244" s="14" t="s">
        <v>92</v>
      </c>
      <c r="F244" s="7">
        <v>18000</v>
      </c>
      <c r="G244" s="8">
        <v>1</v>
      </c>
      <c r="H244" s="7">
        <v>18000</v>
      </c>
      <c r="I244" s="12" t="s">
        <v>5148</v>
      </c>
      <c r="J244" s="11" t="s">
        <v>292</v>
      </c>
      <c r="K244" s="12" t="s">
        <v>1707</v>
      </c>
    </row>
    <row r="245" spans="1:11" s="6" customFormat="1" ht="24.75" customHeight="1">
      <c r="A245" s="11">
        <v>242</v>
      </c>
      <c r="B245" s="11" t="s">
        <v>16</v>
      </c>
      <c r="C245" s="14" t="s">
        <v>1811</v>
      </c>
      <c r="D245" s="14" t="s">
        <v>4312</v>
      </c>
      <c r="E245" s="14" t="s">
        <v>5134</v>
      </c>
      <c r="F245" s="7">
        <v>15120</v>
      </c>
      <c r="G245" s="8">
        <v>1</v>
      </c>
      <c r="H245" s="7">
        <v>15120</v>
      </c>
      <c r="I245" s="12" t="s">
        <v>3820</v>
      </c>
      <c r="J245" s="11" t="s">
        <v>292</v>
      </c>
      <c r="K245" s="12" t="s">
        <v>1707</v>
      </c>
    </row>
    <row r="246" spans="1:11" s="6" customFormat="1" ht="24.75" customHeight="1">
      <c r="A246" s="11">
        <v>243</v>
      </c>
      <c r="B246" s="11" t="s">
        <v>16</v>
      </c>
      <c r="C246" s="14" t="s">
        <v>5174</v>
      </c>
      <c r="D246" s="14" t="s">
        <v>1226</v>
      </c>
      <c r="E246" s="14" t="s">
        <v>30</v>
      </c>
      <c r="F246" s="7">
        <v>28800</v>
      </c>
      <c r="G246" s="8">
        <v>2</v>
      </c>
      <c r="H246" s="7">
        <v>57600</v>
      </c>
      <c r="I246" s="12" t="s">
        <v>1227</v>
      </c>
      <c r="J246" s="11" t="s">
        <v>411</v>
      </c>
      <c r="K246" s="12" t="s">
        <v>1708</v>
      </c>
    </row>
    <row r="247" spans="1:11" s="6" customFormat="1" ht="24.75" customHeight="1">
      <c r="A247" s="11">
        <v>244</v>
      </c>
      <c r="B247" s="11" t="s">
        <v>16</v>
      </c>
      <c r="C247" s="14" t="s">
        <v>1905</v>
      </c>
      <c r="D247" s="14" t="s">
        <v>5132</v>
      </c>
      <c r="E247" s="14" t="s">
        <v>333</v>
      </c>
      <c r="F247" s="7">
        <v>13500</v>
      </c>
      <c r="G247" s="8">
        <v>1</v>
      </c>
      <c r="H247" s="7">
        <v>13500</v>
      </c>
      <c r="I247" s="12" t="s">
        <v>5133</v>
      </c>
      <c r="J247" s="11" t="s">
        <v>394</v>
      </c>
      <c r="K247" s="12" t="s">
        <v>1707</v>
      </c>
    </row>
    <row r="248" spans="1:11" s="6" customFormat="1" ht="24.75" customHeight="1">
      <c r="A248" s="11">
        <v>245</v>
      </c>
      <c r="B248" s="11" t="s">
        <v>16</v>
      </c>
      <c r="C248" s="14" t="s">
        <v>1884</v>
      </c>
      <c r="D248" s="14" t="s">
        <v>4735</v>
      </c>
      <c r="E248" s="14" t="s">
        <v>77</v>
      </c>
      <c r="F248" s="7">
        <v>17280</v>
      </c>
      <c r="G248" s="8">
        <v>1</v>
      </c>
      <c r="H248" s="7">
        <v>17280</v>
      </c>
      <c r="I248" s="12" t="s">
        <v>3808</v>
      </c>
      <c r="J248" s="11" t="s">
        <v>394</v>
      </c>
      <c r="K248" s="12" t="s">
        <v>1708</v>
      </c>
    </row>
    <row r="249" spans="1:11" s="6" customFormat="1" ht="24.75" customHeight="1">
      <c r="A249" s="11">
        <v>246</v>
      </c>
      <c r="B249" s="11" t="s">
        <v>16</v>
      </c>
      <c r="C249" s="14" t="s">
        <v>1763</v>
      </c>
      <c r="D249" s="14" t="s">
        <v>415</v>
      </c>
      <c r="E249" s="14" t="s">
        <v>45</v>
      </c>
      <c r="F249" s="7">
        <v>21600</v>
      </c>
      <c r="G249" s="8">
        <v>1</v>
      </c>
      <c r="H249" s="7">
        <v>21600</v>
      </c>
      <c r="I249" s="12" t="s">
        <v>416</v>
      </c>
      <c r="J249" s="11" t="s">
        <v>417</v>
      </c>
      <c r="K249" s="12" t="s">
        <v>1708</v>
      </c>
    </row>
    <row r="250" spans="1:11" s="6" customFormat="1" ht="24.75" customHeight="1">
      <c r="A250" s="11">
        <v>247</v>
      </c>
      <c r="B250" s="11" t="s">
        <v>16</v>
      </c>
      <c r="C250" s="14" t="s">
        <v>1771</v>
      </c>
      <c r="D250" s="14" t="s">
        <v>1232</v>
      </c>
      <c r="E250" s="14" t="s">
        <v>76</v>
      </c>
      <c r="F250" s="7">
        <v>20700</v>
      </c>
      <c r="G250" s="8">
        <v>1</v>
      </c>
      <c r="H250" s="7">
        <v>20700</v>
      </c>
      <c r="I250" s="12" t="s">
        <v>1233</v>
      </c>
      <c r="J250" s="11" t="s">
        <v>305</v>
      </c>
      <c r="K250" s="12" t="s">
        <v>1708</v>
      </c>
    </row>
    <row r="251" spans="1:11" s="6" customFormat="1" ht="24.75" customHeight="1">
      <c r="A251" s="11">
        <v>248</v>
      </c>
      <c r="B251" s="11" t="s">
        <v>16</v>
      </c>
      <c r="C251" s="14" t="s">
        <v>1307</v>
      </c>
      <c r="D251" s="14" t="s">
        <v>660</v>
      </c>
      <c r="E251" s="14" t="s">
        <v>373</v>
      </c>
      <c r="F251" s="7">
        <v>28800</v>
      </c>
      <c r="G251" s="8">
        <v>2</v>
      </c>
      <c r="H251" s="7">
        <v>57600</v>
      </c>
      <c r="I251" s="12" t="s">
        <v>1021</v>
      </c>
      <c r="J251" s="11" t="s">
        <v>305</v>
      </c>
      <c r="K251" s="12" t="s">
        <v>1708</v>
      </c>
    </row>
    <row r="252" spans="1:11" s="6" customFormat="1" ht="24.75" customHeight="1">
      <c r="A252" s="11">
        <v>249</v>
      </c>
      <c r="B252" s="11" t="s">
        <v>16</v>
      </c>
      <c r="C252" s="14" t="s">
        <v>3076</v>
      </c>
      <c r="D252" s="14" t="s">
        <v>4342</v>
      </c>
      <c r="E252" s="14" t="s">
        <v>4232</v>
      </c>
      <c r="F252" s="7">
        <v>21420</v>
      </c>
      <c r="G252" s="8">
        <v>1</v>
      </c>
      <c r="H252" s="7">
        <v>21420</v>
      </c>
      <c r="I252" s="12" t="s">
        <v>3876</v>
      </c>
      <c r="J252" s="11" t="s">
        <v>305</v>
      </c>
      <c r="K252" s="12" t="s">
        <v>1708</v>
      </c>
    </row>
    <row r="253" spans="1:11" s="6" customFormat="1" ht="24.75" customHeight="1">
      <c r="A253" s="11">
        <v>250</v>
      </c>
      <c r="B253" s="11" t="s">
        <v>16</v>
      </c>
      <c r="C253" s="14" t="s">
        <v>1902</v>
      </c>
      <c r="D253" s="14" t="s">
        <v>1017</v>
      </c>
      <c r="E253" s="14" t="s">
        <v>88</v>
      </c>
      <c r="F253" s="7">
        <v>22680</v>
      </c>
      <c r="G253" s="8">
        <v>1</v>
      </c>
      <c r="H253" s="7">
        <v>22680</v>
      </c>
      <c r="I253" s="12" t="s">
        <v>1018</v>
      </c>
      <c r="J253" s="11" t="s">
        <v>305</v>
      </c>
      <c r="K253" s="12" t="s">
        <v>1708</v>
      </c>
    </row>
    <row r="254" spans="1:11" s="6" customFormat="1" ht="24.75" customHeight="1">
      <c r="A254" s="11">
        <v>251</v>
      </c>
      <c r="B254" s="11" t="s">
        <v>16</v>
      </c>
      <c r="C254" s="14" t="s">
        <v>1859</v>
      </c>
      <c r="D254" s="14" t="s">
        <v>4571</v>
      </c>
      <c r="E254" s="14" t="s">
        <v>381</v>
      </c>
      <c r="F254" s="7">
        <v>50400</v>
      </c>
      <c r="G254" s="8">
        <v>2</v>
      </c>
      <c r="H254" s="7">
        <v>100800</v>
      </c>
      <c r="I254" s="12" t="s">
        <v>3851</v>
      </c>
      <c r="J254" s="11" t="s">
        <v>305</v>
      </c>
      <c r="K254" s="12" t="s">
        <v>1708</v>
      </c>
    </row>
    <row r="255" spans="1:11" s="6" customFormat="1" ht="24.75" customHeight="1">
      <c r="A255" s="11">
        <v>252</v>
      </c>
      <c r="B255" s="11" t="s">
        <v>16</v>
      </c>
      <c r="C255" s="14" t="s">
        <v>1806</v>
      </c>
      <c r="D255" s="14" t="s">
        <v>1241</v>
      </c>
      <c r="E255" s="14" t="s">
        <v>384</v>
      </c>
      <c r="F255" s="7">
        <v>40320</v>
      </c>
      <c r="G255" s="8">
        <v>2</v>
      </c>
      <c r="H255" s="7">
        <v>80640</v>
      </c>
      <c r="I255" s="12" t="s">
        <v>1242</v>
      </c>
      <c r="J255" s="11" t="s">
        <v>305</v>
      </c>
      <c r="K255" s="12" t="s">
        <v>1708</v>
      </c>
    </row>
    <row r="256" spans="1:11" s="6" customFormat="1" ht="24.75" customHeight="1">
      <c r="A256" s="11">
        <v>253</v>
      </c>
      <c r="B256" s="11" t="s">
        <v>16</v>
      </c>
      <c r="C256" s="14" t="s">
        <v>1092</v>
      </c>
      <c r="D256" s="14" t="s">
        <v>1230</v>
      </c>
      <c r="E256" s="14" t="s">
        <v>22</v>
      </c>
      <c r="F256" s="7">
        <v>21600</v>
      </c>
      <c r="G256" s="8">
        <v>1</v>
      </c>
      <c r="H256" s="7">
        <v>21600</v>
      </c>
      <c r="I256" s="12" t="s">
        <v>1231</v>
      </c>
      <c r="J256" s="11" t="s">
        <v>305</v>
      </c>
      <c r="K256" s="12" t="s">
        <v>1708</v>
      </c>
    </row>
    <row r="257" spans="1:11" s="6" customFormat="1" ht="24.75" customHeight="1">
      <c r="A257" s="11">
        <v>254</v>
      </c>
      <c r="B257" s="11" t="s">
        <v>16</v>
      </c>
      <c r="C257" s="14" t="s">
        <v>2048</v>
      </c>
      <c r="D257" s="14" t="s">
        <v>4708</v>
      </c>
      <c r="E257" s="14" t="s">
        <v>36</v>
      </c>
      <c r="F257" s="7">
        <v>20700</v>
      </c>
      <c r="G257" s="8">
        <v>1</v>
      </c>
      <c r="H257" s="7">
        <v>20700</v>
      </c>
      <c r="I257" s="12" t="s">
        <v>3811</v>
      </c>
      <c r="J257" s="11" t="s">
        <v>305</v>
      </c>
      <c r="K257" s="12" t="s">
        <v>1708</v>
      </c>
    </row>
    <row r="258" spans="1:11" s="6" customFormat="1" ht="24.75" customHeight="1">
      <c r="A258" s="11">
        <v>255</v>
      </c>
      <c r="B258" s="11" t="s">
        <v>16</v>
      </c>
      <c r="C258" s="14" t="s">
        <v>1100</v>
      </c>
      <c r="D258" s="14" t="s">
        <v>119</v>
      </c>
      <c r="E258" s="14" t="s">
        <v>68</v>
      </c>
      <c r="F258" s="7">
        <v>39600</v>
      </c>
      <c r="G258" s="8">
        <v>2</v>
      </c>
      <c r="H258" s="7">
        <v>79200</v>
      </c>
      <c r="I258" s="12" t="s">
        <v>535</v>
      </c>
      <c r="J258" s="11" t="s">
        <v>305</v>
      </c>
      <c r="K258" s="12" t="s">
        <v>1708</v>
      </c>
    </row>
    <row r="259" spans="1:11" s="6" customFormat="1" ht="24.75" customHeight="1">
      <c r="A259" s="11">
        <v>256</v>
      </c>
      <c r="B259" s="11" t="s">
        <v>16</v>
      </c>
      <c r="C259" s="14" t="s">
        <v>2044</v>
      </c>
      <c r="D259" s="14" t="s">
        <v>1019</v>
      </c>
      <c r="E259" s="14" t="s">
        <v>93</v>
      </c>
      <c r="F259" s="7">
        <v>25200</v>
      </c>
      <c r="G259" s="8">
        <v>1</v>
      </c>
      <c r="H259" s="7">
        <v>25200</v>
      </c>
      <c r="I259" s="12" t="s">
        <v>1020</v>
      </c>
      <c r="J259" s="11" t="s">
        <v>305</v>
      </c>
      <c r="K259" s="12" t="s">
        <v>1708</v>
      </c>
    </row>
    <row r="260" spans="1:11" s="6" customFormat="1" ht="24.75" customHeight="1">
      <c r="A260" s="11">
        <v>257</v>
      </c>
      <c r="B260" s="11" t="s">
        <v>16</v>
      </c>
      <c r="C260" s="14" t="s">
        <v>5158</v>
      </c>
      <c r="D260" s="14" t="s">
        <v>383</v>
      </c>
      <c r="E260" s="14" t="s">
        <v>384</v>
      </c>
      <c r="F260" s="7">
        <v>45360</v>
      </c>
      <c r="G260" s="8">
        <v>2</v>
      </c>
      <c r="H260" s="7">
        <v>90720</v>
      </c>
      <c r="I260" s="12" t="s">
        <v>385</v>
      </c>
      <c r="J260" s="11" t="s">
        <v>305</v>
      </c>
      <c r="K260" s="12" t="s">
        <v>1708</v>
      </c>
    </row>
    <row r="261" spans="1:11" s="6" customFormat="1" ht="24.75" customHeight="1">
      <c r="A261" s="11">
        <v>258</v>
      </c>
      <c r="B261" s="11" t="s">
        <v>16</v>
      </c>
      <c r="C261" s="14" t="s">
        <v>2011</v>
      </c>
      <c r="D261" s="14" t="s">
        <v>1243</v>
      </c>
      <c r="E261" s="14" t="s">
        <v>1244</v>
      </c>
      <c r="F261" s="7">
        <v>16200</v>
      </c>
      <c r="G261" s="8">
        <v>1</v>
      </c>
      <c r="H261" s="7">
        <v>16200</v>
      </c>
      <c r="I261" s="12" t="s">
        <v>1245</v>
      </c>
      <c r="J261" s="11" t="s">
        <v>305</v>
      </c>
      <c r="K261" s="12" t="s">
        <v>1708</v>
      </c>
    </row>
    <row r="262" spans="1:11" s="6" customFormat="1" ht="24.75" customHeight="1">
      <c r="A262" s="11">
        <v>259</v>
      </c>
      <c r="B262" s="11" t="s">
        <v>16</v>
      </c>
      <c r="C262" s="14" t="s">
        <v>1855</v>
      </c>
      <c r="D262" s="14" t="s">
        <v>410</v>
      </c>
      <c r="E262" s="14" t="s">
        <v>81</v>
      </c>
      <c r="F262" s="7">
        <v>17280</v>
      </c>
      <c r="G262" s="8">
        <v>1</v>
      </c>
      <c r="H262" s="7">
        <v>17280</v>
      </c>
      <c r="I262" s="12" t="s">
        <v>5100</v>
      </c>
      <c r="J262" s="11" t="s">
        <v>305</v>
      </c>
      <c r="K262" s="12" t="s">
        <v>1708</v>
      </c>
    </row>
    <row r="263" spans="1:11" s="6" customFormat="1" ht="24.75" customHeight="1">
      <c r="A263" s="11">
        <v>260</v>
      </c>
      <c r="B263" s="11" t="s">
        <v>16</v>
      </c>
      <c r="C263" s="14" t="s">
        <v>1923</v>
      </c>
      <c r="D263" s="14" t="s">
        <v>604</v>
      </c>
      <c r="E263" s="14" t="s">
        <v>4255</v>
      </c>
      <c r="F263" s="7">
        <v>21600</v>
      </c>
      <c r="G263" s="8">
        <v>1</v>
      </c>
      <c r="H263" s="7">
        <v>21600</v>
      </c>
      <c r="I263" s="12" t="s">
        <v>5125</v>
      </c>
      <c r="J263" s="11" t="s">
        <v>305</v>
      </c>
      <c r="K263" s="12" t="s">
        <v>1707</v>
      </c>
    </row>
    <row r="264" spans="1:11" s="6" customFormat="1" ht="24.75" customHeight="1">
      <c r="A264" s="11">
        <v>261</v>
      </c>
      <c r="B264" s="11" t="s">
        <v>16</v>
      </c>
      <c r="C264" s="14" t="s">
        <v>1851</v>
      </c>
      <c r="D264" s="14" t="s">
        <v>4947</v>
      </c>
      <c r="E264" s="14" t="s">
        <v>30</v>
      </c>
      <c r="F264" s="7">
        <v>28800</v>
      </c>
      <c r="G264" s="8">
        <v>2</v>
      </c>
      <c r="H264" s="7">
        <v>57600</v>
      </c>
      <c r="I264" s="12" t="s">
        <v>3859</v>
      </c>
      <c r="J264" s="11" t="s">
        <v>305</v>
      </c>
      <c r="K264" s="12" t="s">
        <v>1708</v>
      </c>
    </row>
    <row r="265" spans="1:11" s="6" customFormat="1" ht="24.75" customHeight="1">
      <c r="A265" s="11">
        <v>262</v>
      </c>
      <c r="B265" s="11" t="s">
        <v>16</v>
      </c>
      <c r="C265" s="14" t="s">
        <v>1870</v>
      </c>
      <c r="D265" s="14" t="s">
        <v>1228</v>
      </c>
      <c r="E265" s="14" t="s">
        <v>1181</v>
      </c>
      <c r="F265" s="7">
        <v>27000</v>
      </c>
      <c r="G265" s="8">
        <v>2</v>
      </c>
      <c r="H265" s="7">
        <v>54000</v>
      </c>
      <c r="I265" s="12" t="s">
        <v>5127</v>
      </c>
      <c r="J265" s="11" t="s">
        <v>305</v>
      </c>
      <c r="K265" s="12" t="s">
        <v>1708</v>
      </c>
    </row>
    <row r="266" spans="1:11" s="6" customFormat="1" ht="24.75" customHeight="1">
      <c r="A266" s="11">
        <v>263</v>
      </c>
      <c r="B266" s="11" t="s">
        <v>16</v>
      </c>
      <c r="C266" s="14" t="s">
        <v>1783</v>
      </c>
      <c r="D266" s="14" t="s">
        <v>1236</v>
      </c>
      <c r="E266" s="14" t="s">
        <v>384</v>
      </c>
      <c r="F266" s="7">
        <v>37800</v>
      </c>
      <c r="G266" s="8">
        <v>2</v>
      </c>
      <c r="H266" s="7">
        <v>75600</v>
      </c>
      <c r="I266" s="12" t="s">
        <v>1237</v>
      </c>
      <c r="J266" s="11" t="s">
        <v>305</v>
      </c>
      <c r="K266" s="12" t="s">
        <v>1708</v>
      </c>
    </row>
    <row r="267" spans="1:11" s="6" customFormat="1" ht="24.75" customHeight="1">
      <c r="A267" s="11">
        <v>264</v>
      </c>
      <c r="B267" s="11" t="s">
        <v>16</v>
      </c>
      <c r="C267" s="14" t="s">
        <v>3154</v>
      </c>
      <c r="D267" s="14" t="s">
        <v>4349</v>
      </c>
      <c r="E267" s="14" t="s">
        <v>11</v>
      </c>
      <c r="F267" s="7">
        <v>25000</v>
      </c>
      <c r="G267" s="8">
        <v>2</v>
      </c>
      <c r="H267" s="7">
        <v>50000</v>
      </c>
      <c r="I267" s="12" t="s">
        <v>5065</v>
      </c>
      <c r="J267" s="11" t="s">
        <v>305</v>
      </c>
      <c r="K267" s="12" t="s">
        <v>1708</v>
      </c>
    </row>
    <row r="268" spans="1:11" s="6" customFormat="1" ht="24.75" customHeight="1">
      <c r="A268" s="11">
        <v>265</v>
      </c>
      <c r="B268" s="11" t="s">
        <v>16</v>
      </c>
      <c r="C268" s="14" t="s">
        <v>3160</v>
      </c>
      <c r="D268" s="14" t="s">
        <v>4317</v>
      </c>
      <c r="E268" s="14" t="s">
        <v>662</v>
      </c>
      <c r="F268" s="7">
        <v>21600</v>
      </c>
      <c r="G268" s="8">
        <v>1</v>
      </c>
      <c r="H268" s="7">
        <v>21600</v>
      </c>
      <c r="I268" s="12" t="s">
        <v>3915</v>
      </c>
      <c r="J268" s="11" t="s">
        <v>305</v>
      </c>
      <c r="K268" s="12" t="s">
        <v>1708</v>
      </c>
    </row>
    <row r="269" spans="1:11" s="6" customFormat="1" ht="24.75" customHeight="1">
      <c r="A269" s="11">
        <v>266</v>
      </c>
      <c r="B269" s="11" t="s">
        <v>16</v>
      </c>
      <c r="C269" s="14" t="s">
        <v>1978</v>
      </c>
      <c r="D269" s="14" t="s">
        <v>1234</v>
      </c>
      <c r="E269" s="14" t="s">
        <v>11</v>
      </c>
      <c r="F269" s="7">
        <v>24000</v>
      </c>
      <c r="G269" s="8">
        <v>2</v>
      </c>
      <c r="H269" s="7">
        <v>48000</v>
      </c>
      <c r="I269" s="12" t="s">
        <v>1235</v>
      </c>
      <c r="J269" s="11" t="s">
        <v>305</v>
      </c>
      <c r="K269" s="12" t="s">
        <v>1708</v>
      </c>
    </row>
    <row r="270" spans="1:11" s="6" customFormat="1" ht="24.75" customHeight="1">
      <c r="A270" s="11">
        <v>267</v>
      </c>
      <c r="B270" s="11" t="s">
        <v>16</v>
      </c>
      <c r="C270" s="14" t="s">
        <v>1824</v>
      </c>
      <c r="D270" s="14" t="s">
        <v>1238</v>
      </c>
      <c r="E270" s="14" t="s">
        <v>141</v>
      </c>
      <c r="F270" s="7">
        <v>19320</v>
      </c>
      <c r="G270" s="8">
        <v>2</v>
      </c>
      <c r="H270" s="7">
        <v>38640</v>
      </c>
      <c r="I270" s="12" t="s">
        <v>1239</v>
      </c>
      <c r="J270" s="11" t="s">
        <v>305</v>
      </c>
      <c r="K270" s="12" t="s">
        <v>1708</v>
      </c>
    </row>
    <row r="271" spans="1:11" s="6" customFormat="1" ht="24.75" customHeight="1">
      <c r="A271" s="11">
        <v>268</v>
      </c>
      <c r="B271" s="11" t="s">
        <v>16</v>
      </c>
      <c r="C271" s="14" t="s">
        <v>5177</v>
      </c>
      <c r="D271" s="14" t="s">
        <v>4737</v>
      </c>
      <c r="E271" s="14" t="s">
        <v>50</v>
      </c>
      <c r="F271" s="7">
        <v>29700</v>
      </c>
      <c r="G271" s="8">
        <v>1</v>
      </c>
      <c r="H271" s="7">
        <v>29700</v>
      </c>
      <c r="I271" s="12" t="s">
        <v>3890</v>
      </c>
      <c r="J271" s="11" t="s">
        <v>305</v>
      </c>
      <c r="K271" s="12" t="s">
        <v>1708</v>
      </c>
    </row>
    <row r="272" spans="1:11" s="6" customFormat="1" ht="24.75" customHeight="1">
      <c r="A272" s="11">
        <v>269</v>
      </c>
      <c r="B272" s="11" t="s">
        <v>16</v>
      </c>
      <c r="C272" s="14" t="s">
        <v>2483</v>
      </c>
      <c r="D272" s="14" t="s">
        <v>4318</v>
      </c>
      <c r="E272" s="14" t="s">
        <v>4233</v>
      </c>
      <c r="F272" s="7">
        <v>60480</v>
      </c>
      <c r="G272" s="8">
        <v>2</v>
      </c>
      <c r="H272" s="7">
        <v>120960</v>
      </c>
      <c r="I272" s="12" t="s">
        <v>5064</v>
      </c>
      <c r="J272" s="11" t="s">
        <v>453</v>
      </c>
      <c r="K272" s="12" t="s">
        <v>1708</v>
      </c>
    </row>
    <row r="273" spans="1:11" s="6" customFormat="1" ht="24.75" customHeight="1">
      <c r="A273" s="11">
        <v>270</v>
      </c>
      <c r="B273" s="11" t="s">
        <v>12</v>
      </c>
      <c r="C273" s="14" t="s">
        <v>1761</v>
      </c>
      <c r="D273" s="14" t="s">
        <v>4719</v>
      </c>
      <c r="E273" s="14" t="s">
        <v>141</v>
      </c>
      <c r="F273" s="7">
        <v>19600</v>
      </c>
      <c r="G273" s="8">
        <v>2</v>
      </c>
      <c r="H273" s="7">
        <v>39200</v>
      </c>
      <c r="I273" s="12" t="s">
        <v>3813</v>
      </c>
      <c r="J273" s="11" t="s">
        <v>364</v>
      </c>
      <c r="K273" s="12" t="s">
        <v>1708</v>
      </c>
    </row>
    <row r="274" spans="1:11" s="6" customFormat="1" ht="24.75" customHeight="1">
      <c r="A274" s="11">
        <v>271</v>
      </c>
      <c r="B274" s="11" t="s">
        <v>12</v>
      </c>
      <c r="C274" s="14" t="s">
        <v>1805</v>
      </c>
      <c r="D274" s="14" t="s">
        <v>4721</v>
      </c>
      <c r="E274" s="14" t="s">
        <v>1139</v>
      </c>
      <c r="F274" s="7">
        <v>23040</v>
      </c>
      <c r="G274" s="8">
        <v>2</v>
      </c>
      <c r="H274" s="7">
        <v>46080</v>
      </c>
      <c r="I274" s="12" t="s">
        <v>3834</v>
      </c>
      <c r="J274" s="11" t="s">
        <v>364</v>
      </c>
      <c r="K274" s="12" t="s">
        <v>1708</v>
      </c>
    </row>
    <row r="275" spans="1:11" s="6" customFormat="1" ht="24.75" customHeight="1">
      <c r="A275" s="11">
        <v>272</v>
      </c>
      <c r="B275" s="11" t="s">
        <v>12</v>
      </c>
      <c r="C275" s="14" t="s">
        <v>1099</v>
      </c>
      <c r="D275" s="14" t="s">
        <v>1246</v>
      </c>
      <c r="E275" s="14" t="s">
        <v>575</v>
      </c>
      <c r="F275" s="7">
        <v>19800</v>
      </c>
      <c r="G275" s="8">
        <v>1</v>
      </c>
      <c r="H275" s="7">
        <v>19800</v>
      </c>
      <c r="I275" s="12" t="s">
        <v>1247</v>
      </c>
      <c r="J275" s="11" t="s">
        <v>364</v>
      </c>
      <c r="K275" s="12" t="s">
        <v>1708</v>
      </c>
    </row>
    <row r="276" spans="1:11" s="6" customFormat="1" ht="24.75" customHeight="1">
      <c r="A276" s="11">
        <v>273</v>
      </c>
      <c r="B276" s="11" t="s">
        <v>12</v>
      </c>
      <c r="C276" s="14" t="s">
        <v>1741</v>
      </c>
      <c r="D276" s="14" t="s">
        <v>4280</v>
      </c>
      <c r="E276" s="14" t="s">
        <v>370</v>
      </c>
      <c r="F276" s="7">
        <v>21170</v>
      </c>
      <c r="G276" s="8">
        <v>1</v>
      </c>
      <c r="H276" s="7">
        <v>21170</v>
      </c>
      <c r="I276" s="12" t="s">
        <v>5059</v>
      </c>
      <c r="J276" s="11" t="s">
        <v>364</v>
      </c>
      <c r="K276" s="12" t="s">
        <v>1708</v>
      </c>
    </row>
    <row r="277" spans="1:11" s="6" customFormat="1" ht="24.75" customHeight="1">
      <c r="A277" s="11">
        <v>274</v>
      </c>
      <c r="B277" s="11" t="s">
        <v>12</v>
      </c>
      <c r="C277" s="14" t="s">
        <v>1869</v>
      </c>
      <c r="D277" s="14" t="s">
        <v>4275</v>
      </c>
      <c r="E277" s="14" t="s">
        <v>89</v>
      </c>
      <c r="F277" s="7">
        <v>18900</v>
      </c>
      <c r="G277" s="8">
        <v>1</v>
      </c>
      <c r="H277" s="7">
        <v>18900</v>
      </c>
      <c r="I277" s="12" t="s">
        <v>3807</v>
      </c>
      <c r="J277" s="11" t="s">
        <v>364</v>
      </c>
      <c r="K277" s="12" t="s">
        <v>1708</v>
      </c>
    </row>
    <row r="278" spans="1:11" s="6" customFormat="1" ht="24.75" customHeight="1">
      <c r="A278" s="11">
        <v>275</v>
      </c>
      <c r="B278" s="11" t="s">
        <v>12</v>
      </c>
      <c r="C278" s="14" t="s">
        <v>1770</v>
      </c>
      <c r="D278" s="14" t="s">
        <v>1248</v>
      </c>
      <c r="E278" s="14" t="s">
        <v>17</v>
      </c>
      <c r="F278" s="7">
        <v>21170</v>
      </c>
      <c r="G278" s="8">
        <v>1</v>
      </c>
      <c r="H278" s="7">
        <v>21170</v>
      </c>
      <c r="I278" s="12" t="s">
        <v>1249</v>
      </c>
      <c r="J278" s="11" t="s">
        <v>364</v>
      </c>
      <c r="K278" s="12" t="s">
        <v>1708</v>
      </c>
    </row>
    <row r="279" spans="1:11" s="6" customFormat="1" ht="24.75" customHeight="1">
      <c r="A279" s="11">
        <v>276</v>
      </c>
      <c r="B279" s="11" t="s">
        <v>12</v>
      </c>
      <c r="C279" s="14" t="s">
        <v>1886</v>
      </c>
      <c r="D279" s="14" t="s">
        <v>124</v>
      </c>
      <c r="E279" s="14" t="s">
        <v>51</v>
      </c>
      <c r="F279" s="7">
        <v>21600</v>
      </c>
      <c r="G279" s="8">
        <v>1</v>
      </c>
      <c r="H279" s="7">
        <v>21600</v>
      </c>
      <c r="I279" s="12" t="s">
        <v>658</v>
      </c>
      <c r="J279" s="11" t="s">
        <v>489</v>
      </c>
      <c r="K279" s="12" t="s">
        <v>1708</v>
      </c>
    </row>
    <row r="280" spans="1:11" s="6" customFormat="1" ht="24.75" customHeight="1">
      <c r="A280" s="11">
        <v>277</v>
      </c>
      <c r="B280" s="11" t="s">
        <v>12</v>
      </c>
      <c r="C280" s="14" t="s">
        <v>1915</v>
      </c>
      <c r="D280" s="14" t="s">
        <v>4720</v>
      </c>
      <c r="E280" s="14" t="s">
        <v>126</v>
      </c>
      <c r="F280" s="7">
        <v>18900</v>
      </c>
      <c r="G280" s="8">
        <v>1</v>
      </c>
      <c r="H280" s="7">
        <v>18900</v>
      </c>
      <c r="I280" s="12" t="s">
        <v>3845</v>
      </c>
      <c r="J280" s="11" t="s">
        <v>489</v>
      </c>
      <c r="K280" s="12" t="s">
        <v>1708</v>
      </c>
    </row>
    <row r="281" spans="1:11" s="6" customFormat="1" ht="24.75" customHeight="1">
      <c r="A281" s="11">
        <v>278</v>
      </c>
      <c r="B281" s="11" t="s">
        <v>12</v>
      </c>
      <c r="C281" s="14" t="s">
        <v>1880</v>
      </c>
      <c r="D281" s="14" t="s">
        <v>980</v>
      </c>
      <c r="E281" s="14" t="s">
        <v>45</v>
      </c>
      <c r="F281" s="7">
        <v>19620</v>
      </c>
      <c r="G281" s="8">
        <v>1</v>
      </c>
      <c r="H281" s="7">
        <v>19620</v>
      </c>
      <c r="I281" s="12" t="s">
        <v>981</v>
      </c>
      <c r="J281" s="11" t="s">
        <v>462</v>
      </c>
      <c r="K281" s="12" t="s">
        <v>1708</v>
      </c>
    </row>
    <row r="282" spans="1:11" s="6" customFormat="1" ht="24.75" customHeight="1">
      <c r="A282" s="11">
        <v>279</v>
      </c>
      <c r="B282" s="11" t="s">
        <v>12</v>
      </c>
      <c r="C282" s="14" t="s">
        <v>1973</v>
      </c>
      <c r="D282" s="14" t="s">
        <v>1250</v>
      </c>
      <c r="E282" s="14" t="s">
        <v>405</v>
      </c>
      <c r="F282" s="7">
        <v>19910</v>
      </c>
      <c r="G282" s="8">
        <v>1</v>
      </c>
      <c r="H282" s="7">
        <v>19910</v>
      </c>
      <c r="I282" s="12" t="s">
        <v>1662</v>
      </c>
      <c r="J282" s="11" t="s">
        <v>432</v>
      </c>
      <c r="K282" s="12" t="s">
        <v>1708</v>
      </c>
    </row>
    <row r="283" spans="1:11" s="6" customFormat="1" ht="24.75" customHeight="1">
      <c r="A283" s="11">
        <v>280</v>
      </c>
      <c r="B283" s="11" t="s">
        <v>12</v>
      </c>
      <c r="C283" s="14" t="s">
        <v>5178</v>
      </c>
      <c r="D283" s="14" t="s">
        <v>574</v>
      </c>
      <c r="E283" s="14" t="s">
        <v>373</v>
      </c>
      <c r="F283" s="7">
        <v>28800</v>
      </c>
      <c r="G283" s="8">
        <v>2</v>
      </c>
      <c r="H283" s="7">
        <v>57600</v>
      </c>
      <c r="I283" s="12" t="s">
        <v>683</v>
      </c>
      <c r="J283" s="11" t="s">
        <v>656</v>
      </c>
      <c r="K283" s="12" t="s">
        <v>1708</v>
      </c>
    </row>
    <row r="284" spans="1:11" s="6" customFormat="1" ht="24.75" customHeight="1">
      <c r="A284" s="11">
        <v>281</v>
      </c>
      <c r="B284" s="11" t="s">
        <v>12</v>
      </c>
      <c r="C284" s="14" t="s">
        <v>2016</v>
      </c>
      <c r="D284" s="14" t="s">
        <v>1204</v>
      </c>
      <c r="E284" s="14" t="s">
        <v>148</v>
      </c>
      <c r="F284" s="7">
        <v>27000</v>
      </c>
      <c r="G284" s="8">
        <v>1</v>
      </c>
      <c r="H284" s="7">
        <v>27000</v>
      </c>
      <c r="I284" s="12" t="s">
        <v>5142</v>
      </c>
      <c r="J284" s="11" t="s">
        <v>656</v>
      </c>
      <c r="K284" s="12" t="s">
        <v>1707</v>
      </c>
    </row>
    <row r="285" spans="1:11" s="6" customFormat="1" ht="24.75" customHeight="1">
      <c r="A285" s="11">
        <v>282</v>
      </c>
      <c r="B285" s="11" t="s">
        <v>12</v>
      </c>
      <c r="C285" s="14" t="s">
        <v>1793</v>
      </c>
      <c r="D285" s="14" t="s">
        <v>476</v>
      </c>
      <c r="E285" s="14" t="s">
        <v>11</v>
      </c>
      <c r="F285" s="7">
        <v>22000</v>
      </c>
      <c r="G285" s="8">
        <v>2</v>
      </c>
      <c r="H285" s="7">
        <v>44000</v>
      </c>
      <c r="I285" s="12" t="s">
        <v>3821</v>
      </c>
      <c r="J285" s="11" t="s">
        <v>355</v>
      </c>
      <c r="K285" s="12" t="s">
        <v>1708</v>
      </c>
    </row>
    <row r="286" spans="1:11" s="6" customFormat="1" ht="24.75" customHeight="1">
      <c r="A286" s="11">
        <v>283</v>
      </c>
      <c r="B286" s="11" t="s">
        <v>12</v>
      </c>
      <c r="C286" s="14" t="s">
        <v>5175</v>
      </c>
      <c r="D286" s="14" t="s">
        <v>1045</v>
      </c>
      <c r="E286" s="14" t="s">
        <v>575</v>
      </c>
      <c r="F286" s="7">
        <v>19800</v>
      </c>
      <c r="G286" s="8">
        <v>1</v>
      </c>
      <c r="H286" s="7">
        <v>19800</v>
      </c>
      <c r="I286" s="12" t="s">
        <v>925</v>
      </c>
      <c r="J286" s="11" t="s">
        <v>355</v>
      </c>
      <c r="K286" s="12" t="s">
        <v>1708</v>
      </c>
    </row>
    <row r="287" spans="1:11" s="6" customFormat="1" ht="24.75" customHeight="1">
      <c r="A287" s="11">
        <v>284</v>
      </c>
      <c r="B287" s="11" t="s">
        <v>12</v>
      </c>
      <c r="C287" s="14" t="s">
        <v>1760</v>
      </c>
      <c r="D287" s="14" t="s">
        <v>614</v>
      </c>
      <c r="E287" s="14" t="s">
        <v>22</v>
      </c>
      <c r="F287" s="7">
        <v>23040</v>
      </c>
      <c r="G287" s="8">
        <v>1</v>
      </c>
      <c r="H287" s="7">
        <v>23040</v>
      </c>
      <c r="I287" s="12" t="s">
        <v>615</v>
      </c>
      <c r="J287" s="11" t="s">
        <v>355</v>
      </c>
      <c r="K287" s="12" t="s">
        <v>1708</v>
      </c>
    </row>
    <row r="288" spans="1:11" s="6" customFormat="1" ht="24.75" customHeight="1">
      <c r="A288" s="11">
        <v>285</v>
      </c>
      <c r="B288" s="11" t="s">
        <v>12</v>
      </c>
      <c r="C288" s="14" t="s">
        <v>1937</v>
      </c>
      <c r="D288" s="14" t="s">
        <v>1040</v>
      </c>
      <c r="E288" s="14" t="s">
        <v>405</v>
      </c>
      <c r="F288" s="7">
        <v>19980</v>
      </c>
      <c r="G288" s="8">
        <v>1</v>
      </c>
      <c r="H288" s="7">
        <v>19980</v>
      </c>
      <c r="I288" s="12" t="s">
        <v>1041</v>
      </c>
      <c r="J288" s="11" t="s">
        <v>556</v>
      </c>
      <c r="K288" s="12" t="s">
        <v>1708</v>
      </c>
    </row>
    <row r="289" spans="1:11" s="6" customFormat="1" ht="24.75" customHeight="1">
      <c r="A289" s="11">
        <v>286</v>
      </c>
      <c r="B289" s="11" t="s">
        <v>12</v>
      </c>
      <c r="C289" s="14" t="s">
        <v>2012</v>
      </c>
      <c r="D289" s="14" t="s">
        <v>4292</v>
      </c>
      <c r="E289" s="14" t="s">
        <v>4293</v>
      </c>
      <c r="F289" s="7">
        <v>18000</v>
      </c>
      <c r="G289" s="8">
        <v>1</v>
      </c>
      <c r="H289" s="7">
        <v>18000</v>
      </c>
      <c r="I289" s="12" t="s">
        <v>5061</v>
      </c>
      <c r="J289" s="11" t="s">
        <v>556</v>
      </c>
      <c r="K289" s="12" t="s">
        <v>1708</v>
      </c>
    </row>
    <row r="290" spans="1:11" s="6" customFormat="1" ht="24.75" customHeight="1">
      <c r="A290" s="11">
        <v>287</v>
      </c>
      <c r="B290" s="11" t="s">
        <v>12</v>
      </c>
      <c r="C290" s="14" t="s">
        <v>1939</v>
      </c>
      <c r="D290" s="14" t="s">
        <v>1664</v>
      </c>
      <c r="E290" s="14" t="s">
        <v>56</v>
      </c>
      <c r="F290" s="7">
        <v>20160</v>
      </c>
      <c r="G290" s="8">
        <v>1</v>
      </c>
      <c r="H290" s="7">
        <v>20160</v>
      </c>
      <c r="I290" s="12" t="s">
        <v>1665</v>
      </c>
      <c r="J290" s="11" t="s">
        <v>434</v>
      </c>
      <c r="K290" s="12" t="s">
        <v>1708</v>
      </c>
    </row>
    <row r="291" spans="1:11" s="6" customFormat="1" ht="24.75" customHeight="1">
      <c r="A291" s="11">
        <v>288</v>
      </c>
      <c r="B291" s="11" t="s">
        <v>12</v>
      </c>
      <c r="C291" s="14" t="s">
        <v>1784</v>
      </c>
      <c r="D291" s="14" t="s">
        <v>946</v>
      </c>
      <c r="E291" s="14" t="s">
        <v>517</v>
      </c>
      <c r="F291" s="7">
        <v>20160</v>
      </c>
      <c r="G291" s="8">
        <v>1</v>
      </c>
      <c r="H291" s="7">
        <v>20160</v>
      </c>
      <c r="I291" s="12" t="s">
        <v>1024</v>
      </c>
      <c r="J291" s="11" t="s">
        <v>434</v>
      </c>
      <c r="K291" s="12" t="s">
        <v>1708</v>
      </c>
    </row>
    <row r="292" spans="1:11" s="6" customFormat="1" ht="24.75" customHeight="1">
      <c r="A292" s="11">
        <v>289</v>
      </c>
      <c r="B292" s="11" t="s">
        <v>12</v>
      </c>
      <c r="C292" s="14" t="s">
        <v>1839</v>
      </c>
      <c r="D292" s="14" t="s">
        <v>4723</v>
      </c>
      <c r="E292" s="14" t="s">
        <v>51</v>
      </c>
      <c r="F292" s="7">
        <v>20160</v>
      </c>
      <c r="G292" s="8">
        <v>1</v>
      </c>
      <c r="H292" s="7">
        <v>20160</v>
      </c>
      <c r="I292" s="12" t="s">
        <v>3843</v>
      </c>
      <c r="J292" s="11" t="s">
        <v>434</v>
      </c>
      <c r="K292" s="12" t="s">
        <v>1708</v>
      </c>
    </row>
    <row r="293" spans="1:11" s="6" customFormat="1" ht="24.75" customHeight="1">
      <c r="A293" s="11">
        <v>290</v>
      </c>
      <c r="B293" s="11" t="s">
        <v>12</v>
      </c>
      <c r="C293" s="14" t="s">
        <v>3086</v>
      </c>
      <c r="D293" s="14" t="s">
        <v>1047</v>
      </c>
      <c r="E293" s="14" t="s">
        <v>1010</v>
      </c>
      <c r="F293" s="7">
        <v>20160</v>
      </c>
      <c r="G293" s="8">
        <v>1</v>
      </c>
      <c r="H293" s="7">
        <v>20160</v>
      </c>
      <c r="I293" s="12" t="s">
        <v>1048</v>
      </c>
      <c r="J293" s="11" t="s">
        <v>434</v>
      </c>
      <c r="K293" s="12" t="s">
        <v>1708</v>
      </c>
    </row>
    <row r="294" spans="1:11" s="6" customFormat="1" ht="24.75" customHeight="1">
      <c r="A294" s="11">
        <v>291</v>
      </c>
      <c r="B294" s="11" t="s">
        <v>12</v>
      </c>
      <c r="C294" s="14" t="s">
        <v>1829</v>
      </c>
      <c r="D294" s="14" t="s">
        <v>5145</v>
      </c>
      <c r="E294" s="14" t="s">
        <v>370</v>
      </c>
      <c r="F294" s="7">
        <v>20160</v>
      </c>
      <c r="G294" s="8">
        <v>1</v>
      </c>
      <c r="H294" s="7">
        <v>20160</v>
      </c>
      <c r="I294" s="12" t="s">
        <v>5146</v>
      </c>
      <c r="J294" s="11" t="s">
        <v>310</v>
      </c>
      <c r="K294" s="12" t="s">
        <v>1708</v>
      </c>
    </row>
    <row r="295" spans="1:11" s="6" customFormat="1" ht="24.75" customHeight="1">
      <c r="A295" s="11">
        <v>292</v>
      </c>
      <c r="B295" s="11" t="s">
        <v>12</v>
      </c>
      <c r="C295" s="14" t="s">
        <v>1952</v>
      </c>
      <c r="D295" s="14" t="s">
        <v>884</v>
      </c>
      <c r="E295" s="14" t="s">
        <v>56</v>
      </c>
      <c r="F295" s="7">
        <v>18900</v>
      </c>
      <c r="G295" s="8">
        <v>1</v>
      </c>
      <c r="H295" s="7">
        <v>18900</v>
      </c>
      <c r="I295" s="12" t="s">
        <v>1259</v>
      </c>
      <c r="J295" s="11" t="s">
        <v>310</v>
      </c>
      <c r="K295" s="12" t="s">
        <v>1708</v>
      </c>
    </row>
    <row r="296" spans="1:11" s="6" customFormat="1" ht="24.75" customHeight="1">
      <c r="A296" s="11">
        <v>293</v>
      </c>
      <c r="B296" s="11" t="s">
        <v>12</v>
      </c>
      <c r="C296" s="14" t="s">
        <v>5171</v>
      </c>
      <c r="D296" s="14" t="s">
        <v>1262</v>
      </c>
      <c r="E296" s="14" t="s">
        <v>370</v>
      </c>
      <c r="F296" s="7">
        <v>20160</v>
      </c>
      <c r="G296" s="8">
        <v>1</v>
      </c>
      <c r="H296" s="7">
        <v>20160</v>
      </c>
      <c r="I296" s="12" t="s">
        <v>1263</v>
      </c>
      <c r="J296" s="11" t="s">
        <v>310</v>
      </c>
      <c r="K296" s="12" t="s">
        <v>1708</v>
      </c>
    </row>
    <row r="297" spans="1:11" s="6" customFormat="1" ht="24.75" customHeight="1">
      <c r="A297" s="11">
        <v>294</v>
      </c>
      <c r="B297" s="11" t="s">
        <v>12</v>
      </c>
      <c r="C297" s="14" t="s">
        <v>1883</v>
      </c>
      <c r="D297" s="14" t="s">
        <v>136</v>
      </c>
      <c r="E297" s="14" t="s">
        <v>11</v>
      </c>
      <c r="F297" s="7">
        <v>22400</v>
      </c>
      <c r="G297" s="8">
        <v>2</v>
      </c>
      <c r="H297" s="7">
        <v>44800</v>
      </c>
      <c r="I297" s="12" t="s">
        <v>137</v>
      </c>
      <c r="J297" s="11" t="s">
        <v>310</v>
      </c>
      <c r="K297" s="12" t="s">
        <v>1708</v>
      </c>
    </row>
    <row r="298" spans="1:11" s="6" customFormat="1" ht="24.75" customHeight="1">
      <c r="A298" s="11">
        <v>295</v>
      </c>
      <c r="B298" s="11" t="s">
        <v>12</v>
      </c>
      <c r="C298" s="14" t="s">
        <v>1115</v>
      </c>
      <c r="D298" s="14" t="s">
        <v>594</v>
      </c>
      <c r="E298" s="14" t="s">
        <v>517</v>
      </c>
      <c r="F298" s="7">
        <v>19800</v>
      </c>
      <c r="G298" s="8">
        <v>1</v>
      </c>
      <c r="H298" s="7">
        <v>19800</v>
      </c>
      <c r="I298" s="12" t="s">
        <v>1260</v>
      </c>
      <c r="J298" s="11" t="s">
        <v>310</v>
      </c>
      <c r="K298" s="12" t="s">
        <v>1708</v>
      </c>
    </row>
    <row r="299" spans="1:11" s="6" customFormat="1" ht="24.75" customHeight="1">
      <c r="A299" s="11">
        <v>296</v>
      </c>
      <c r="B299" s="11" t="s">
        <v>12</v>
      </c>
      <c r="C299" s="14" t="s">
        <v>1958</v>
      </c>
      <c r="D299" s="14" t="s">
        <v>4286</v>
      </c>
      <c r="E299" s="14" t="s">
        <v>370</v>
      </c>
      <c r="F299" s="7">
        <v>17390</v>
      </c>
      <c r="G299" s="8">
        <v>1</v>
      </c>
      <c r="H299" s="7">
        <v>17390</v>
      </c>
      <c r="I299" s="12" t="s">
        <v>5141</v>
      </c>
      <c r="J299" s="11" t="s">
        <v>310</v>
      </c>
      <c r="K299" s="12" t="s">
        <v>1708</v>
      </c>
    </row>
    <row r="300" spans="1:11" s="6" customFormat="1" ht="24.75" customHeight="1">
      <c r="A300" s="11">
        <v>297</v>
      </c>
      <c r="B300" s="11" t="s">
        <v>12</v>
      </c>
      <c r="C300" s="14" t="s">
        <v>1914</v>
      </c>
      <c r="D300" s="14" t="s">
        <v>1050</v>
      </c>
      <c r="E300" s="14" t="s">
        <v>89</v>
      </c>
      <c r="F300" s="7">
        <v>18900</v>
      </c>
      <c r="G300" s="8">
        <v>1</v>
      </c>
      <c r="H300" s="7">
        <v>18900</v>
      </c>
      <c r="I300" s="12" t="s">
        <v>1051</v>
      </c>
      <c r="J300" s="11" t="s">
        <v>310</v>
      </c>
      <c r="K300" s="12" t="s">
        <v>1708</v>
      </c>
    </row>
    <row r="301" spans="1:11" s="6" customFormat="1" ht="24" customHeight="1">
      <c r="A301" s="11">
        <v>298</v>
      </c>
      <c r="B301" s="11" t="s">
        <v>12</v>
      </c>
      <c r="C301" s="14" t="s">
        <v>1934</v>
      </c>
      <c r="D301" s="14" t="s">
        <v>1269</v>
      </c>
      <c r="E301" s="14" t="s">
        <v>141</v>
      </c>
      <c r="F301" s="7">
        <v>21000</v>
      </c>
      <c r="G301" s="8">
        <v>2</v>
      </c>
      <c r="H301" s="7">
        <v>42000</v>
      </c>
      <c r="I301" s="12" t="s">
        <v>1270</v>
      </c>
      <c r="J301" s="11" t="s">
        <v>310</v>
      </c>
      <c r="K301" s="12" t="s">
        <v>1708</v>
      </c>
    </row>
    <row r="302" spans="1:11" s="6" customFormat="1" ht="24.75" customHeight="1">
      <c r="A302" s="11">
        <v>299</v>
      </c>
      <c r="B302" s="11" t="s">
        <v>12</v>
      </c>
      <c r="C302" s="14" t="s">
        <v>3153</v>
      </c>
      <c r="D302" s="14" t="s">
        <v>4285</v>
      </c>
      <c r="E302" s="14" t="s">
        <v>84</v>
      </c>
      <c r="F302" s="7">
        <v>21600</v>
      </c>
      <c r="G302" s="8">
        <v>1</v>
      </c>
      <c r="H302" s="7">
        <v>21600</v>
      </c>
      <c r="I302" s="12" t="s">
        <v>3907</v>
      </c>
      <c r="J302" s="11" t="s">
        <v>310</v>
      </c>
      <c r="K302" s="12" t="s">
        <v>1708</v>
      </c>
    </row>
    <row r="303" spans="1:11" s="6" customFormat="1" ht="24.75" customHeight="1">
      <c r="A303" s="11">
        <v>300</v>
      </c>
      <c r="B303" s="11" t="s">
        <v>12</v>
      </c>
      <c r="C303" s="14" t="s">
        <v>5157</v>
      </c>
      <c r="D303" s="14" t="s">
        <v>449</v>
      </c>
      <c r="E303" s="14" t="s">
        <v>56</v>
      </c>
      <c r="F303" s="7">
        <v>20160</v>
      </c>
      <c r="G303" s="8">
        <v>1</v>
      </c>
      <c r="H303" s="7">
        <v>20160</v>
      </c>
      <c r="I303" s="12" t="s">
        <v>450</v>
      </c>
      <c r="J303" s="11" t="s">
        <v>310</v>
      </c>
      <c r="K303" s="12" t="s">
        <v>1708</v>
      </c>
    </row>
    <row r="304" spans="1:11" s="6" customFormat="1" ht="24.75" customHeight="1">
      <c r="A304" s="11">
        <v>301</v>
      </c>
      <c r="B304" s="11" t="s">
        <v>12</v>
      </c>
      <c r="C304" s="14" t="s">
        <v>5223</v>
      </c>
      <c r="D304" s="14" t="s">
        <v>125</v>
      </c>
      <c r="E304" s="14" t="s">
        <v>340</v>
      </c>
      <c r="F304" s="7">
        <v>22500</v>
      </c>
      <c r="G304" s="8">
        <v>1</v>
      </c>
      <c r="H304" s="7">
        <v>22500</v>
      </c>
      <c r="I304" s="12" t="s">
        <v>341</v>
      </c>
      <c r="J304" s="11" t="s">
        <v>310</v>
      </c>
      <c r="K304" s="12" t="s">
        <v>1708</v>
      </c>
    </row>
    <row r="305" spans="1:11" s="6" customFormat="1" ht="24.75" customHeight="1">
      <c r="A305" s="11">
        <v>302</v>
      </c>
      <c r="B305" s="11" t="s">
        <v>12</v>
      </c>
      <c r="C305" s="14" t="s">
        <v>1928</v>
      </c>
      <c r="D305" s="14" t="s">
        <v>1265</v>
      </c>
      <c r="E305" s="14" t="s">
        <v>38</v>
      </c>
      <c r="F305" s="7">
        <v>21170</v>
      </c>
      <c r="G305" s="8">
        <v>1</v>
      </c>
      <c r="H305" s="7">
        <v>21170</v>
      </c>
      <c r="I305" s="12" t="s">
        <v>1266</v>
      </c>
      <c r="J305" s="11" t="s">
        <v>310</v>
      </c>
      <c r="K305" s="12" t="s">
        <v>1708</v>
      </c>
    </row>
    <row r="306" spans="1:11" s="6" customFormat="1" ht="24.75" customHeight="1">
      <c r="A306" s="11">
        <v>303</v>
      </c>
      <c r="B306" s="11" t="s">
        <v>12</v>
      </c>
      <c r="C306" s="14" t="s">
        <v>1918</v>
      </c>
      <c r="D306" s="14" t="s">
        <v>4952</v>
      </c>
      <c r="E306" s="14" t="s">
        <v>30</v>
      </c>
      <c r="F306" s="7">
        <v>27000</v>
      </c>
      <c r="G306" s="8">
        <v>2</v>
      </c>
      <c r="H306" s="7">
        <v>54000</v>
      </c>
      <c r="I306" s="12" t="s">
        <v>3816</v>
      </c>
      <c r="J306" s="11" t="s">
        <v>310</v>
      </c>
      <c r="K306" s="12" t="s">
        <v>1707</v>
      </c>
    </row>
    <row r="307" spans="1:11" s="6" customFormat="1" ht="24.75" customHeight="1">
      <c r="A307" s="11">
        <v>304</v>
      </c>
      <c r="B307" s="11" t="s">
        <v>12</v>
      </c>
      <c r="C307" s="14" t="s">
        <v>1782</v>
      </c>
      <c r="D307" s="14" t="s">
        <v>98</v>
      </c>
      <c r="E307" s="14" t="s">
        <v>46</v>
      </c>
      <c r="F307" s="7">
        <v>18000</v>
      </c>
      <c r="G307" s="8">
        <v>1</v>
      </c>
      <c r="H307" s="7">
        <v>18000</v>
      </c>
      <c r="I307" s="12" t="s">
        <v>5110</v>
      </c>
      <c r="J307" s="11" t="s">
        <v>310</v>
      </c>
      <c r="K307" s="12" t="s">
        <v>1708</v>
      </c>
    </row>
    <row r="308" spans="1:11" s="6" customFormat="1" ht="24.75" customHeight="1">
      <c r="A308" s="11">
        <v>305</v>
      </c>
      <c r="B308" s="11" t="s">
        <v>12</v>
      </c>
      <c r="C308" s="14" t="s">
        <v>1767</v>
      </c>
      <c r="D308" s="14" t="s">
        <v>989</v>
      </c>
      <c r="E308" s="14" t="s">
        <v>84</v>
      </c>
      <c r="F308" s="7">
        <v>23040</v>
      </c>
      <c r="G308" s="8">
        <v>1</v>
      </c>
      <c r="H308" s="7">
        <v>23040</v>
      </c>
      <c r="I308" s="12" t="s">
        <v>990</v>
      </c>
      <c r="J308" s="11" t="s">
        <v>310</v>
      </c>
      <c r="K308" s="12" t="s">
        <v>1708</v>
      </c>
    </row>
    <row r="309" spans="1:11" s="6" customFormat="1" ht="24.75" customHeight="1">
      <c r="A309" s="11">
        <v>306</v>
      </c>
      <c r="B309" s="11" t="s">
        <v>12</v>
      </c>
      <c r="C309" s="14" t="s">
        <v>1877</v>
      </c>
      <c r="D309" s="14" t="s">
        <v>25</v>
      </c>
      <c r="E309" s="14" t="s">
        <v>575</v>
      </c>
      <c r="F309" s="7">
        <v>19800</v>
      </c>
      <c r="G309" s="8">
        <v>1</v>
      </c>
      <c r="H309" s="7">
        <v>19800</v>
      </c>
      <c r="I309" s="12" t="s">
        <v>3823</v>
      </c>
      <c r="J309" s="11" t="s">
        <v>310</v>
      </c>
      <c r="K309" s="12" t="s">
        <v>1708</v>
      </c>
    </row>
    <row r="310" spans="1:11" s="6" customFormat="1" ht="24.75" customHeight="1">
      <c r="A310" s="11">
        <v>307</v>
      </c>
      <c r="B310" s="11" t="s">
        <v>12</v>
      </c>
      <c r="C310" s="14" t="s">
        <v>1823</v>
      </c>
      <c r="D310" s="14" t="s">
        <v>574</v>
      </c>
      <c r="E310" s="14" t="s">
        <v>390</v>
      </c>
      <c r="F310" s="7">
        <v>8400</v>
      </c>
      <c r="G310" s="8">
        <v>2</v>
      </c>
      <c r="H310" s="7">
        <v>16800</v>
      </c>
      <c r="I310" s="12" t="s">
        <v>5122</v>
      </c>
      <c r="J310" s="11" t="s">
        <v>310</v>
      </c>
      <c r="K310" s="12" t="s">
        <v>1707</v>
      </c>
    </row>
    <row r="311" spans="1:11" s="6" customFormat="1" ht="24.75" customHeight="1">
      <c r="A311" s="11">
        <v>308</v>
      </c>
      <c r="B311" s="11" t="s">
        <v>12</v>
      </c>
      <c r="C311" s="14" t="s">
        <v>1895</v>
      </c>
      <c r="D311" s="14" t="s">
        <v>583</v>
      </c>
      <c r="E311" s="14" t="s">
        <v>40</v>
      </c>
      <c r="F311" s="7">
        <v>17640</v>
      </c>
      <c r="G311" s="8">
        <v>1</v>
      </c>
      <c r="H311" s="7">
        <v>17640</v>
      </c>
      <c r="I311" s="12" t="s">
        <v>584</v>
      </c>
      <c r="J311" s="11" t="s">
        <v>310</v>
      </c>
      <c r="K311" s="12" t="s">
        <v>1708</v>
      </c>
    </row>
    <row r="312" spans="1:11" s="6" customFormat="1" ht="24.75" customHeight="1">
      <c r="A312" s="11">
        <v>309</v>
      </c>
      <c r="B312" s="11" t="s">
        <v>12</v>
      </c>
      <c r="C312" s="14" t="s">
        <v>1819</v>
      </c>
      <c r="D312" s="14" t="s">
        <v>4932</v>
      </c>
      <c r="E312" s="14" t="s">
        <v>160</v>
      </c>
      <c r="F312" s="7">
        <v>28800</v>
      </c>
      <c r="G312" s="8">
        <v>1</v>
      </c>
      <c r="H312" s="7">
        <v>28800</v>
      </c>
      <c r="I312" s="12" t="s">
        <v>3867</v>
      </c>
      <c r="J312" s="11" t="s">
        <v>310</v>
      </c>
      <c r="K312" s="12" t="s">
        <v>1708</v>
      </c>
    </row>
    <row r="313" spans="1:11" s="6" customFormat="1" ht="24.75" customHeight="1">
      <c r="A313" s="11">
        <v>310</v>
      </c>
      <c r="B313" s="11" t="s">
        <v>12</v>
      </c>
      <c r="C313" s="14" t="s">
        <v>1765</v>
      </c>
      <c r="D313" s="14" t="s">
        <v>4726</v>
      </c>
      <c r="E313" s="14" t="s">
        <v>4149</v>
      </c>
      <c r="F313" s="7">
        <v>22680</v>
      </c>
      <c r="G313" s="8">
        <v>1</v>
      </c>
      <c r="H313" s="7">
        <v>22680</v>
      </c>
      <c r="I313" s="12" t="s">
        <v>3871</v>
      </c>
      <c r="J313" s="11" t="s">
        <v>310</v>
      </c>
      <c r="K313" s="12" t="s">
        <v>1708</v>
      </c>
    </row>
    <row r="314" spans="1:11" s="6" customFormat="1" ht="24.75" customHeight="1">
      <c r="A314" s="11">
        <v>311</v>
      </c>
      <c r="B314" s="11" t="s">
        <v>12</v>
      </c>
      <c r="C314" s="14" t="s">
        <v>5167</v>
      </c>
      <c r="D314" s="14" t="s">
        <v>4722</v>
      </c>
      <c r="E314" s="14" t="s">
        <v>17</v>
      </c>
      <c r="F314" s="7">
        <v>21170</v>
      </c>
      <c r="G314" s="8">
        <v>1</v>
      </c>
      <c r="H314" s="7">
        <v>21170</v>
      </c>
      <c r="I314" s="12" t="s">
        <v>3826</v>
      </c>
      <c r="J314" s="11" t="s">
        <v>310</v>
      </c>
      <c r="K314" s="12" t="s">
        <v>1708</v>
      </c>
    </row>
    <row r="315" spans="1:11" s="6" customFormat="1" ht="24.75" customHeight="1">
      <c r="A315" s="11">
        <v>312</v>
      </c>
      <c r="B315" s="11" t="s">
        <v>12</v>
      </c>
      <c r="C315" s="14" t="s">
        <v>1868</v>
      </c>
      <c r="D315" s="14" t="s">
        <v>465</v>
      </c>
      <c r="E315" s="14" t="s">
        <v>141</v>
      </c>
      <c r="F315" s="7">
        <v>24000</v>
      </c>
      <c r="G315" s="8">
        <v>2</v>
      </c>
      <c r="H315" s="7">
        <v>48000</v>
      </c>
      <c r="I315" s="12" t="s">
        <v>466</v>
      </c>
      <c r="J315" s="11" t="s">
        <v>310</v>
      </c>
      <c r="K315" s="12" t="s">
        <v>1708</v>
      </c>
    </row>
    <row r="316" spans="1:11" s="6" customFormat="1" ht="24.75" customHeight="1">
      <c r="A316" s="11">
        <v>313</v>
      </c>
      <c r="B316" s="11" t="s">
        <v>12</v>
      </c>
      <c r="C316" s="14" t="s">
        <v>5176</v>
      </c>
      <c r="D316" s="14" t="s">
        <v>470</v>
      </c>
      <c r="E316" s="14" t="s">
        <v>11</v>
      </c>
      <c r="F316" s="7">
        <v>22400</v>
      </c>
      <c r="G316" s="8">
        <v>2</v>
      </c>
      <c r="H316" s="7">
        <v>44800</v>
      </c>
      <c r="I316" s="12" t="s">
        <v>1264</v>
      </c>
      <c r="J316" s="11" t="s">
        <v>310</v>
      </c>
      <c r="K316" s="12" t="s">
        <v>1708</v>
      </c>
    </row>
    <row r="317" spans="1:11" s="6" customFormat="1" ht="24.75" customHeight="1">
      <c r="A317" s="11">
        <v>314</v>
      </c>
      <c r="B317" s="11" t="s">
        <v>12</v>
      </c>
      <c r="C317" s="14" t="s">
        <v>1816</v>
      </c>
      <c r="D317" s="14" t="s">
        <v>1253</v>
      </c>
      <c r="E317" s="14" t="s">
        <v>141</v>
      </c>
      <c r="F317" s="7">
        <v>21000</v>
      </c>
      <c r="G317" s="8">
        <v>2</v>
      </c>
      <c r="H317" s="7">
        <v>42000</v>
      </c>
      <c r="I317" s="12" t="s">
        <v>1261</v>
      </c>
      <c r="J317" s="11" t="s">
        <v>310</v>
      </c>
      <c r="K317" s="12" t="s">
        <v>1708</v>
      </c>
    </row>
    <row r="318" spans="1:11" s="6" customFormat="1" ht="24.75" customHeight="1">
      <c r="A318" s="11">
        <v>315</v>
      </c>
      <c r="B318" s="11" t="s">
        <v>12</v>
      </c>
      <c r="C318" s="14" t="s">
        <v>5181</v>
      </c>
      <c r="D318" s="14" t="s">
        <v>1255</v>
      </c>
      <c r="E318" s="14" t="s">
        <v>1256</v>
      </c>
      <c r="F318" s="7">
        <v>18000</v>
      </c>
      <c r="G318" s="8">
        <v>1</v>
      </c>
      <c r="H318" s="7">
        <v>18000</v>
      </c>
      <c r="I318" s="12" t="s">
        <v>1257</v>
      </c>
      <c r="J318" s="11" t="s">
        <v>310</v>
      </c>
      <c r="K318" s="12" t="s">
        <v>1707</v>
      </c>
    </row>
    <row r="319" spans="1:11" s="6" customFormat="1" ht="24.75" customHeight="1">
      <c r="A319" s="11">
        <v>316</v>
      </c>
      <c r="B319" s="11" t="s">
        <v>12</v>
      </c>
      <c r="C319" s="14" t="s">
        <v>2017</v>
      </c>
      <c r="D319" s="14" t="s">
        <v>4718</v>
      </c>
      <c r="E319" s="14" t="s">
        <v>22</v>
      </c>
      <c r="F319" s="7">
        <v>21310</v>
      </c>
      <c r="G319" s="8">
        <v>1</v>
      </c>
      <c r="H319" s="7">
        <v>21310</v>
      </c>
      <c r="I319" s="12" t="s">
        <v>5109</v>
      </c>
      <c r="J319" s="11" t="s">
        <v>310</v>
      </c>
      <c r="K319" s="12" t="s">
        <v>1708</v>
      </c>
    </row>
    <row r="320" spans="1:11" s="6" customFormat="1" ht="24.75" customHeight="1">
      <c r="A320" s="11">
        <v>317</v>
      </c>
      <c r="B320" s="11" t="s">
        <v>12</v>
      </c>
      <c r="C320" s="14" t="s">
        <v>1794</v>
      </c>
      <c r="D320" s="14" t="s">
        <v>443</v>
      </c>
      <c r="E320" s="14" t="s">
        <v>444</v>
      </c>
      <c r="F320" s="7">
        <v>21240</v>
      </c>
      <c r="G320" s="8">
        <v>1</v>
      </c>
      <c r="H320" s="7">
        <v>21240</v>
      </c>
      <c r="I320" s="12" t="s">
        <v>445</v>
      </c>
      <c r="J320" s="11" t="s">
        <v>310</v>
      </c>
      <c r="K320" s="12" t="s">
        <v>1708</v>
      </c>
    </row>
    <row r="321" spans="1:11" s="6" customFormat="1" ht="24.75" customHeight="1">
      <c r="A321" s="11">
        <v>318</v>
      </c>
      <c r="B321" s="11" t="s">
        <v>12</v>
      </c>
      <c r="C321" s="14" t="s">
        <v>3150</v>
      </c>
      <c r="D321" s="14" t="s">
        <v>4284</v>
      </c>
      <c r="E321" s="14" t="s">
        <v>217</v>
      </c>
      <c r="F321" s="7">
        <v>18900</v>
      </c>
      <c r="G321" s="8">
        <v>1</v>
      </c>
      <c r="H321" s="7">
        <v>18900</v>
      </c>
      <c r="I321" s="12" t="s">
        <v>3908</v>
      </c>
      <c r="J321" s="11" t="s">
        <v>310</v>
      </c>
      <c r="K321" s="12" t="s">
        <v>1708</v>
      </c>
    </row>
    <row r="322" spans="1:11" s="6" customFormat="1" ht="24.75" customHeight="1">
      <c r="A322" s="11">
        <v>319</v>
      </c>
      <c r="B322" s="11" t="s">
        <v>12</v>
      </c>
      <c r="C322" s="14" t="s">
        <v>1775</v>
      </c>
      <c r="D322" s="14" t="s">
        <v>595</v>
      </c>
      <c r="E322" s="14" t="s">
        <v>596</v>
      </c>
      <c r="F322" s="7">
        <v>19800</v>
      </c>
      <c r="G322" s="8">
        <v>1</v>
      </c>
      <c r="H322" s="7">
        <v>19800</v>
      </c>
      <c r="I322" s="12" t="s">
        <v>1258</v>
      </c>
      <c r="J322" s="11" t="s">
        <v>310</v>
      </c>
      <c r="K322" s="12" t="s">
        <v>1708</v>
      </c>
    </row>
    <row r="323" spans="1:11" s="6" customFormat="1" ht="24.75" customHeight="1">
      <c r="A323" s="11">
        <v>320</v>
      </c>
      <c r="B323" s="11" t="s">
        <v>12</v>
      </c>
      <c r="C323" s="14" t="s">
        <v>1866</v>
      </c>
      <c r="D323" s="14" t="s">
        <v>806</v>
      </c>
      <c r="E323" s="14" t="s">
        <v>56</v>
      </c>
      <c r="F323" s="7">
        <v>18180</v>
      </c>
      <c r="G323" s="8">
        <v>1</v>
      </c>
      <c r="H323" s="7">
        <v>18180</v>
      </c>
      <c r="I323" s="12" t="s">
        <v>3884</v>
      </c>
      <c r="J323" s="11" t="s">
        <v>310</v>
      </c>
      <c r="K323" s="12" t="s">
        <v>1708</v>
      </c>
    </row>
    <row r="324" spans="1:11" s="6" customFormat="1" ht="24.75" customHeight="1">
      <c r="A324" s="11">
        <v>321</v>
      </c>
      <c r="B324" s="11" t="s">
        <v>12</v>
      </c>
      <c r="C324" s="14" t="s">
        <v>3125</v>
      </c>
      <c r="D324" s="14" t="s">
        <v>4281</v>
      </c>
      <c r="E324" s="14" t="s">
        <v>390</v>
      </c>
      <c r="F324" s="7">
        <v>10500</v>
      </c>
      <c r="G324" s="8">
        <v>2</v>
      </c>
      <c r="H324" s="7">
        <v>21000</v>
      </c>
      <c r="I324" s="12" t="s">
        <v>5060</v>
      </c>
      <c r="J324" s="11" t="s">
        <v>310</v>
      </c>
      <c r="K324" s="12" t="s">
        <v>1708</v>
      </c>
    </row>
    <row r="325" spans="1:11" s="6" customFormat="1" ht="24.75" customHeight="1">
      <c r="A325" s="11">
        <v>322</v>
      </c>
      <c r="B325" s="11" t="s">
        <v>12</v>
      </c>
      <c r="C325" s="14" t="s">
        <v>1774</v>
      </c>
      <c r="D325" s="14" t="s">
        <v>4278</v>
      </c>
      <c r="E325" s="14" t="s">
        <v>4279</v>
      </c>
      <c r="F325" s="7">
        <v>64260</v>
      </c>
      <c r="G325" s="8">
        <v>2</v>
      </c>
      <c r="H325" s="7">
        <v>128520</v>
      </c>
      <c r="I325" s="12" t="s">
        <v>5058</v>
      </c>
      <c r="J325" s="11" t="s">
        <v>310</v>
      </c>
      <c r="K325" s="12" t="s">
        <v>1708</v>
      </c>
    </row>
    <row r="326" spans="1:11" s="6" customFormat="1" ht="24.75" customHeight="1">
      <c r="A326" s="11">
        <v>323</v>
      </c>
      <c r="B326" s="11" t="s">
        <v>12</v>
      </c>
      <c r="C326" s="14" t="s">
        <v>1818</v>
      </c>
      <c r="D326" s="14" t="s">
        <v>1267</v>
      </c>
      <c r="E326" s="14" t="s">
        <v>381</v>
      </c>
      <c r="F326" s="7">
        <v>42840</v>
      </c>
      <c r="G326" s="8">
        <v>2</v>
      </c>
      <c r="H326" s="7">
        <v>85680</v>
      </c>
      <c r="I326" s="12" t="s">
        <v>1268</v>
      </c>
      <c r="J326" s="11" t="s">
        <v>310</v>
      </c>
      <c r="K326" s="12" t="s">
        <v>1708</v>
      </c>
    </row>
    <row r="327" spans="1:11" s="6" customFormat="1" ht="24.75" customHeight="1">
      <c r="A327" s="11">
        <v>324</v>
      </c>
      <c r="B327" s="11" t="s">
        <v>12</v>
      </c>
      <c r="C327" s="14" t="s">
        <v>3144</v>
      </c>
      <c r="D327" s="14" t="s">
        <v>4283</v>
      </c>
      <c r="E327" s="14" t="s">
        <v>528</v>
      </c>
      <c r="F327" s="7">
        <v>18900</v>
      </c>
      <c r="G327" s="8">
        <v>1</v>
      </c>
      <c r="H327" s="7">
        <v>18900</v>
      </c>
      <c r="I327" s="12" t="s">
        <v>3898</v>
      </c>
      <c r="J327" s="11" t="s">
        <v>301</v>
      </c>
      <c r="K327" s="12" t="s">
        <v>1708</v>
      </c>
    </row>
    <row r="328" spans="1:11" s="6" customFormat="1" ht="24.75" customHeight="1">
      <c r="A328" s="11">
        <v>325</v>
      </c>
      <c r="B328" s="11" t="s">
        <v>12</v>
      </c>
      <c r="C328" s="14" t="s">
        <v>1946</v>
      </c>
      <c r="D328" s="14" t="s">
        <v>928</v>
      </c>
      <c r="E328" s="14" t="s">
        <v>46</v>
      </c>
      <c r="F328" s="7">
        <v>21600</v>
      </c>
      <c r="G328" s="8">
        <v>1</v>
      </c>
      <c r="H328" s="7">
        <v>21600</v>
      </c>
      <c r="I328" s="12" t="s">
        <v>929</v>
      </c>
      <c r="J328" s="11" t="s">
        <v>301</v>
      </c>
      <c r="K328" s="12" t="s">
        <v>1708</v>
      </c>
    </row>
    <row r="329" spans="1:11" s="6" customFormat="1" ht="24.75" customHeight="1">
      <c r="A329" s="11">
        <v>326</v>
      </c>
      <c r="B329" s="11" t="s">
        <v>12</v>
      </c>
      <c r="C329" s="14" t="s">
        <v>1777</v>
      </c>
      <c r="D329" s="14" t="s">
        <v>645</v>
      </c>
      <c r="E329" s="14" t="s">
        <v>646</v>
      </c>
      <c r="F329" s="7">
        <v>17640</v>
      </c>
      <c r="G329" s="8">
        <v>1</v>
      </c>
      <c r="H329" s="7">
        <v>17640</v>
      </c>
      <c r="I329" s="12" t="s">
        <v>647</v>
      </c>
      <c r="J329" s="11" t="s">
        <v>301</v>
      </c>
      <c r="K329" s="12" t="s">
        <v>1708</v>
      </c>
    </row>
    <row r="330" spans="1:11" s="6" customFormat="1" ht="24.75" customHeight="1">
      <c r="A330" s="11">
        <v>327</v>
      </c>
      <c r="B330" s="11" t="s">
        <v>12</v>
      </c>
      <c r="C330" s="14" t="s">
        <v>5160</v>
      </c>
      <c r="D330" s="14" t="s">
        <v>4289</v>
      </c>
      <c r="E330" s="14" t="s">
        <v>26</v>
      </c>
      <c r="F330" s="7">
        <v>37800</v>
      </c>
      <c r="G330" s="8">
        <v>2</v>
      </c>
      <c r="H330" s="7">
        <v>75600</v>
      </c>
      <c r="I330" s="12" t="s">
        <v>3800</v>
      </c>
      <c r="J330" s="11" t="s">
        <v>301</v>
      </c>
      <c r="K330" s="12" t="s">
        <v>1708</v>
      </c>
    </row>
    <row r="331" spans="1:11" s="6" customFormat="1" ht="24.75" customHeight="1">
      <c r="A331" s="11">
        <v>328</v>
      </c>
      <c r="B331" s="11" t="s">
        <v>12</v>
      </c>
      <c r="C331" s="14" t="s">
        <v>1813</v>
      </c>
      <c r="D331" s="14" t="s">
        <v>889</v>
      </c>
      <c r="E331" s="14" t="s">
        <v>114</v>
      </c>
      <c r="F331" s="7">
        <v>23760</v>
      </c>
      <c r="G331" s="8">
        <v>1</v>
      </c>
      <c r="H331" s="7">
        <v>23760</v>
      </c>
      <c r="I331" s="12" t="s">
        <v>1057</v>
      </c>
      <c r="J331" s="11" t="s">
        <v>301</v>
      </c>
      <c r="K331" s="12" t="s">
        <v>1708</v>
      </c>
    </row>
    <row r="332" spans="1:11" s="6" customFormat="1" ht="24.75" customHeight="1">
      <c r="A332" s="11">
        <v>329</v>
      </c>
      <c r="B332" s="11" t="s">
        <v>12</v>
      </c>
      <c r="C332" s="14" t="s">
        <v>1838</v>
      </c>
      <c r="D332" s="14" t="s">
        <v>214</v>
      </c>
      <c r="E332" s="14" t="s">
        <v>17</v>
      </c>
      <c r="F332" s="7">
        <v>19910</v>
      </c>
      <c r="G332" s="8">
        <v>1</v>
      </c>
      <c r="H332" s="7">
        <v>19910</v>
      </c>
      <c r="I332" s="12" t="s">
        <v>473</v>
      </c>
      <c r="J332" s="11" t="s">
        <v>319</v>
      </c>
      <c r="K332" s="12" t="s">
        <v>1708</v>
      </c>
    </row>
    <row r="333" spans="1:11" s="6" customFormat="1" ht="24.75" customHeight="1">
      <c r="A333" s="11">
        <v>330</v>
      </c>
      <c r="B333" s="11" t="s">
        <v>12</v>
      </c>
      <c r="C333" s="14" t="s">
        <v>1792</v>
      </c>
      <c r="D333" s="14" t="s">
        <v>323</v>
      </c>
      <c r="E333" s="14" t="s">
        <v>370</v>
      </c>
      <c r="F333" s="7">
        <v>17640</v>
      </c>
      <c r="G333" s="8">
        <v>1</v>
      </c>
      <c r="H333" s="7">
        <v>17640</v>
      </c>
      <c r="I333" s="12" t="s">
        <v>3839</v>
      </c>
      <c r="J333" s="11" t="s">
        <v>319</v>
      </c>
      <c r="K333" s="12" t="s">
        <v>1708</v>
      </c>
    </row>
    <row r="334" spans="1:11" s="6" customFormat="1" ht="24.75" customHeight="1">
      <c r="A334" s="11">
        <v>331</v>
      </c>
      <c r="B334" s="11" t="s">
        <v>12</v>
      </c>
      <c r="C334" s="14" t="s">
        <v>1272</v>
      </c>
      <c r="D334" s="14" t="s">
        <v>1271</v>
      </c>
      <c r="E334" s="14" t="s">
        <v>405</v>
      </c>
      <c r="F334" s="7">
        <v>19910</v>
      </c>
      <c r="G334" s="8">
        <v>1</v>
      </c>
      <c r="H334" s="7">
        <v>19910</v>
      </c>
      <c r="I334" s="12" t="s">
        <v>1273</v>
      </c>
      <c r="J334" s="11" t="s">
        <v>319</v>
      </c>
      <c r="K334" s="12" t="s">
        <v>1708</v>
      </c>
    </row>
    <row r="335" spans="1:11" s="6" customFormat="1" ht="24.75" customHeight="1">
      <c r="A335" s="11">
        <v>332</v>
      </c>
      <c r="B335" s="11" t="s">
        <v>12</v>
      </c>
      <c r="C335" s="14" t="s">
        <v>1827</v>
      </c>
      <c r="D335" s="14" t="s">
        <v>4260</v>
      </c>
      <c r="E335" s="14" t="s">
        <v>46</v>
      </c>
      <c r="F335" s="7">
        <v>19800</v>
      </c>
      <c r="G335" s="8">
        <v>1</v>
      </c>
      <c r="H335" s="7">
        <v>19800</v>
      </c>
      <c r="I335" s="12" t="s">
        <v>3878</v>
      </c>
      <c r="J335" s="11" t="s">
        <v>319</v>
      </c>
      <c r="K335" s="12" t="s">
        <v>1708</v>
      </c>
    </row>
    <row r="336" spans="1:11" s="6" customFormat="1" ht="24.75" customHeight="1">
      <c r="A336" s="11">
        <v>333</v>
      </c>
      <c r="B336" s="11" t="s">
        <v>1527</v>
      </c>
      <c r="C336" s="14" t="s">
        <v>3077</v>
      </c>
      <c r="D336" s="14" t="s">
        <v>4258</v>
      </c>
      <c r="E336" s="14" t="s">
        <v>4257</v>
      </c>
      <c r="F336" s="7">
        <v>6840</v>
      </c>
      <c r="G336" s="8">
        <v>1</v>
      </c>
      <c r="H336" s="7">
        <v>6840</v>
      </c>
      <c r="I336" s="12" t="s">
        <v>5044</v>
      </c>
      <c r="J336" s="11" t="s">
        <v>5042</v>
      </c>
      <c r="K336" s="12" t="s">
        <v>1708</v>
      </c>
    </row>
    <row r="337" spans="1:11" s="6" customFormat="1" ht="24.75" customHeight="1">
      <c r="A337" s="11">
        <v>334</v>
      </c>
      <c r="B337" s="11" t="s">
        <v>1527</v>
      </c>
      <c r="C337" s="14" t="s">
        <v>3078</v>
      </c>
      <c r="D337" s="14" t="s">
        <v>4258</v>
      </c>
      <c r="E337" s="14" t="s">
        <v>4257</v>
      </c>
      <c r="F337" s="7">
        <v>6840</v>
      </c>
      <c r="G337" s="8">
        <v>1</v>
      </c>
      <c r="H337" s="7">
        <v>6840</v>
      </c>
      <c r="I337" s="12" t="s">
        <v>5045</v>
      </c>
      <c r="J337" s="11" t="s">
        <v>5042</v>
      </c>
      <c r="K337" s="12" t="s">
        <v>1708</v>
      </c>
    </row>
    <row r="338" spans="1:11" s="6" customFormat="1" ht="24.75" customHeight="1">
      <c r="A338" s="11">
        <v>335</v>
      </c>
      <c r="B338" s="11" t="s">
        <v>1527</v>
      </c>
      <c r="C338" s="14" t="s">
        <v>3079</v>
      </c>
      <c r="D338" s="14" t="s">
        <v>4258</v>
      </c>
      <c r="E338" s="14" t="s">
        <v>4257</v>
      </c>
      <c r="F338" s="7">
        <v>6840</v>
      </c>
      <c r="G338" s="8">
        <v>1</v>
      </c>
      <c r="H338" s="7">
        <v>6840</v>
      </c>
      <c r="I338" s="12" t="s">
        <v>5046</v>
      </c>
      <c r="J338" s="11" t="s">
        <v>5042</v>
      </c>
      <c r="K338" s="12" t="s">
        <v>1708</v>
      </c>
    </row>
    <row r="339" spans="1:11" s="6" customFormat="1" ht="24.75" customHeight="1">
      <c r="A339" s="11">
        <v>336</v>
      </c>
      <c r="B339" s="11" t="s">
        <v>1527</v>
      </c>
      <c r="C339" s="14" t="s">
        <v>3080</v>
      </c>
      <c r="D339" s="14" t="s">
        <v>4258</v>
      </c>
      <c r="E339" s="14" t="s">
        <v>4257</v>
      </c>
      <c r="F339" s="7">
        <v>6840</v>
      </c>
      <c r="G339" s="8">
        <v>1</v>
      </c>
      <c r="H339" s="7">
        <v>6840</v>
      </c>
      <c r="I339" s="12" t="s">
        <v>5047</v>
      </c>
      <c r="J339" s="11" t="s">
        <v>5042</v>
      </c>
      <c r="K339" s="12" t="s">
        <v>1708</v>
      </c>
    </row>
    <row r="340" spans="1:11" s="6" customFormat="1" ht="24.75" customHeight="1">
      <c r="A340" s="11">
        <v>337</v>
      </c>
      <c r="B340" s="11" t="s">
        <v>1527</v>
      </c>
      <c r="C340" s="14" t="s">
        <v>1736</v>
      </c>
      <c r="D340" s="14" t="s">
        <v>4258</v>
      </c>
      <c r="E340" s="14" t="s">
        <v>4257</v>
      </c>
      <c r="F340" s="7">
        <v>6840</v>
      </c>
      <c r="G340" s="8">
        <v>1</v>
      </c>
      <c r="H340" s="7">
        <v>6840</v>
      </c>
      <c r="I340" s="12" t="s">
        <v>5048</v>
      </c>
      <c r="J340" s="11" t="s">
        <v>5042</v>
      </c>
      <c r="K340" s="12" t="s">
        <v>1708</v>
      </c>
    </row>
    <row r="341" spans="1:11" s="6" customFormat="1" ht="24.75" customHeight="1">
      <c r="A341" s="11">
        <v>338</v>
      </c>
      <c r="B341" s="11" t="s">
        <v>1527</v>
      </c>
      <c r="C341" s="14" t="s">
        <v>3110</v>
      </c>
      <c r="D341" s="14" t="s">
        <v>4259</v>
      </c>
      <c r="E341" s="14" t="s">
        <v>4256</v>
      </c>
      <c r="F341" s="7">
        <v>0</v>
      </c>
      <c r="G341" s="8">
        <v>1</v>
      </c>
      <c r="H341" s="7">
        <v>0</v>
      </c>
      <c r="I341" s="12" t="s">
        <v>5049</v>
      </c>
      <c r="J341" s="11" t="s">
        <v>5043</v>
      </c>
      <c r="K341" s="12" t="s">
        <v>1708</v>
      </c>
    </row>
    <row r="342" spans="1:11" s="6" customFormat="1" ht="24.75" customHeight="1">
      <c r="A342" s="11">
        <v>339</v>
      </c>
      <c r="B342" s="11" t="s">
        <v>1527</v>
      </c>
      <c r="C342" s="14" t="s">
        <v>3111</v>
      </c>
      <c r="D342" s="14" t="s">
        <v>4259</v>
      </c>
      <c r="E342" s="14" t="s">
        <v>4256</v>
      </c>
      <c r="F342" s="7">
        <v>5760</v>
      </c>
      <c r="G342" s="8">
        <v>1</v>
      </c>
      <c r="H342" s="7">
        <v>5760</v>
      </c>
      <c r="I342" s="12" t="s">
        <v>5050</v>
      </c>
      <c r="J342" s="11" t="s">
        <v>5043</v>
      </c>
      <c r="K342" s="12" t="s">
        <v>1708</v>
      </c>
    </row>
    <row r="343" spans="1:11" s="6" customFormat="1" ht="24.75" customHeight="1">
      <c r="A343" s="11">
        <v>340</v>
      </c>
      <c r="B343" s="11" t="s">
        <v>1527</v>
      </c>
      <c r="C343" s="14" t="s">
        <v>3112</v>
      </c>
      <c r="D343" s="14" t="s">
        <v>4259</v>
      </c>
      <c r="E343" s="14" t="s">
        <v>4256</v>
      </c>
      <c r="F343" s="7">
        <v>5760</v>
      </c>
      <c r="G343" s="8">
        <v>1</v>
      </c>
      <c r="H343" s="7">
        <v>5760</v>
      </c>
      <c r="I343" s="12" t="s">
        <v>5051</v>
      </c>
      <c r="J343" s="11" t="s">
        <v>5043</v>
      </c>
      <c r="K343" s="12" t="s">
        <v>1708</v>
      </c>
    </row>
    <row r="344" spans="1:11" s="6" customFormat="1" ht="24.75" customHeight="1">
      <c r="A344" s="11">
        <v>341</v>
      </c>
      <c r="B344" s="11" t="s">
        <v>1527</v>
      </c>
      <c r="C344" s="14" t="s">
        <v>3113</v>
      </c>
      <c r="D344" s="14" t="s">
        <v>4259</v>
      </c>
      <c r="E344" s="14" t="s">
        <v>4256</v>
      </c>
      <c r="F344" s="7">
        <v>5760</v>
      </c>
      <c r="G344" s="8">
        <v>1</v>
      </c>
      <c r="H344" s="7">
        <v>5760</v>
      </c>
      <c r="I344" s="12" t="s">
        <v>5052</v>
      </c>
      <c r="J344" s="11" t="s">
        <v>5043</v>
      </c>
      <c r="K344" s="12" t="s">
        <v>1708</v>
      </c>
    </row>
    <row r="345" spans="1:11" s="6" customFormat="1" ht="24.75" customHeight="1">
      <c r="A345" s="11">
        <v>342</v>
      </c>
      <c r="B345" s="11" t="s">
        <v>1527</v>
      </c>
      <c r="C345" s="14" t="s">
        <v>3114</v>
      </c>
      <c r="D345" s="14" t="s">
        <v>4259</v>
      </c>
      <c r="E345" s="14" t="s">
        <v>4256</v>
      </c>
      <c r="F345" s="7">
        <v>5760</v>
      </c>
      <c r="G345" s="8">
        <v>1</v>
      </c>
      <c r="H345" s="7">
        <v>5760</v>
      </c>
      <c r="I345" s="12" t="s">
        <v>5053</v>
      </c>
      <c r="J345" s="11" t="s">
        <v>5043</v>
      </c>
      <c r="K345" s="12" t="s">
        <v>1708</v>
      </c>
    </row>
    <row r="346" spans="1:11" s="6" customFormat="1" ht="24.75" customHeight="1">
      <c r="A346" s="11">
        <v>343</v>
      </c>
      <c r="B346" s="11" t="s">
        <v>1527</v>
      </c>
      <c r="C346" s="14" t="s">
        <v>3115</v>
      </c>
      <c r="D346" s="14" t="s">
        <v>4259</v>
      </c>
      <c r="E346" s="14" t="s">
        <v>4256</v>
      </c>
      <c r="F346" s="7">
        <v>5760</v>
      </c>
      <c r="G346" s="8">
        <v>1</v>
      </c>
      <c r="H346" s="7">
        <v>5760</v>
      </c>
      <c r="I346" s="12" t="s">
        <v>5054</v>
      </c>
      <c r="J346" s="11" t="s">
        <v>5043</v>
      </c>
      <c r="K346" s="12" t="s">
        <v>1708</v>
      </c>
    </row>
    <row r="347" spans="1:11" s="6" customFormat="1" ht="24.75" customHeight="1">
      <c r="A347" s="11">
        <v>344</v>
      </c>
      <c r="B347" s="11" t="s">
        <v>1527</v>
      </c>
      <c r="C347" s="14" t="s">
        <v>3116</v>
      </c>
      <c r="D347" s="14" t="s">
        <v>4259</v>
      </c>
      <c r="E347" s="14" t="s">
        <v>4256</v>
      </c>
      <c r="F347" s="7">
        <v>5760</v>
      </c>
      <c r="G347" s="8">
        <v>1</v>
      </c>
      <c r="H347" s="7">
        <v>5760</v>
      </c>
      <c r="I347" s="12" t="s">
        <v>5055</v>
      </c>
      <c r="J347" s="11" t="s">
        <v>5043</v>
      </c>
      <c r="K347" s="12" t="s">
        <v>1708</v>
      </c>
    </row>
    <row r="348" spans="1:11" s="6" customFormat="1" ht="24.75" customHeight="1">
      <c r="A348" s="11">
        <v>345</v>
      </c>
      <c r="B348" s="11" t="s">
        <v>1527</v>
      </c>
      <c r="C348" s="14" t="s">
        <v>3117</v>
      </c>
      <c r="D348" s="14" t="s">
        <v>4259</v>
      </c>
      <c r="E348" s="14" t="s">
        <v>4256</v>
      </c>
      <c r="F348" s="7">
        <v>5760</v>
      </c>
      <c r="G348" s="8">
        <v>1</v>
      </c>
      <c r="H348" s="7">
        <v>5760</v>
      </c>
      <c r="I348" s="12" t="s">
        <v>5056</v>
      </c>
      <c r="J348" s="11" t="s">
        <v>5043</v>
      </c>
      <c r="K348" s="12" t="s">
        <v>1708</v>
      </c>
    </row>
    <row r="349" spans="1:11" s="6" customFormat="1" ht="24.75" customHeight="1">
      <c r="A349" s="11">
        <v>346</v>
      </c>
      <c r="B349" s="11" t="s">
        <v>1527</v>
      </c>
      <c r="C349" s="14" t="s">
        <v>1739</v>
      </c>
      <c r="D349" s="14" t="s">
        <v>4259</v>
      </c>
      <c r="E349" s="14" t="s">
        <v>4256</v>
      </c>
      <c r="F349" s="7">
        <v>5760</v>
      </c>
      <c r="G349" s="8">
        <v>1</v>
      </c>
      <c r="H349" s="7">
        <v>5760</v>
      </c>
      <c r="I349" s="12" t="s">
        <v>5057</v>
      </c>
      <c r="J349" s="11" t="s">
        <v>5043</v>
      </c>
      <c r="K349" s="12" t="s">
        <v>1708</v>
      </c>
    </row>
    <row r="350" spans="1:11" s="6" customFormat="1" ht="24.75" customHeight="1">
      <c r="A350" s="11">
        <v>347</v>
      </c>
      <c r="B350" s="11" t="s">
        <v>18</v>
      </c>
      <c r="C350" s="14" t="s">
        <v>1875</v>
      </c>
      <c r="D350" s="14" t="s">
        <v>4034</v>
      </c>
      <c r="E350" s="14" t="s">
        <v>4224</v>
      </c>
      <c r="F350" s="7">
        <v>22430</v>
      </c>
      <c r="G350" s="8">
        <v>1</v>
      </c>
      <c r="H350" s="7">
        <v>22430</v>
      </c>
      <c r="I350" s="12" t="s">
        <v>3836</v>
      </c>
      <c r="J350" s="11" t="s">
        <v>354</v>
      </c>
      <c r="K350" s="12" t="s">
        <v>1708</v>
      </c>
    </row>
    <row r="351" spans="1:11" s="6" customFormat="1" ht="24.75" customHeight="1">
      <c r="A351" s="11">
        <v>348</v>
      </c>
      <c r="B351" s="11" t="s">
        <v>18</v>
      </c>
      <c r="C351" s="14" t="s">
        <v>1311</v>
      </c>
      <c r="D351" s="14" t="s">
        <v>995</v>
      </c>
      <c r="E351" s="14" t="s">
        <v>59</v>
      </c>
      <c r="F351" s="7">
        <v>22320</v>
      </c>
      <c r="G351" s="8">
        <v>2</v>
      </c>
      <c r="H351" s="7">
        <v>44640</v>
      </c>
      <c r="I351" s="12" t="s">
        <v>853</v>
      </c>
      <c r="J351" s="11" t="s">
        <v>354</v>
      </c>
      <c r="K351" s="12" t="s">
        <v>1708</v>
      </c>
    </row>
    <row r="352" spans="1:11" s="6" customFormat="1" ht="24.75" customHeight="1">
      <c r="A352" s="11">
        <v>349</v>
      </c>
      <c r="B352" s="11" t="s">
        <v>18</v>
      </c>
      <c r="C352" s="14" t="s">
        <v>3083</v>
      </c>
      <c r="D352" s="14" t="s">
        <v>1044</v>
      </c>
      <c r="E352" s="14" t="s">
        <v>662</v>
      </c>
      <c r="F352" s="7">
        <v>18000</v>
      </c>
      <c r="G352" s="8">
        <v>1</v>
      </c>
      <c r="H352" s="7">
        <v>18000</v>
      </c>
      <c r="I352" s="12" t="s">
        <v>926</v>
      </c>
      <c r="J352" s="11" t="s">
        <v>354</v>
      </c>
      <c r="K352" s="12" t="s">
        <v>1708</v>
      </c>
    </row>
    <row r="353" spans="1:11" s="6" customFormat="1" ht="24.75" customHeight="1">
      <c r="A353" s="11">
        <v>350</v>
      </c>
      <c r="B353" s="11" t="s">
        <v>18</v>
      </c>
      <c r="C353" s="14" t="s">
        <v>1881</v>
      </c>
      <c r="D353" s="14" t="s">
        <v>4930</v>
      </c>
      <c r="E353" s="14" t="s">
        <v>569</v>
      </c>
      <c r="F353" s="7">
        <v>16200</v>
      </c>
      <c r="G353" s="8">
        <v>2</v>
      </c>
      <c r="H353" s="7">
        <v>32400</v>
      </c>
      <c r="I353" s="12" t="s">
        <v>5108</v>
      </c>
      <c r="J353" s="11" t="s">
        <v>354</v>
      </c>
      <c r="K353" s="12" t="s">
        <v>1708</v>
      </c>
    </row>
    <row r="354" spans="1:11" s="6" customFormat="1" ht="24.75" customHeight="1">
      <c r="A354" s="11">
        <v>351</v>
      </c>
      <c r="B354" s="11" t="s">
        <v>18</v>
      </c>
      <c r="C354" s="14" t="s">
        <v>1830</v>
      </c>
      <c r="D354" s="14" t="s">
        <v>515</v>
      </c>
      <c r="E354" s="14" t="s">
        <v>70</v>
      </c>
      <c r="F354" s="7">
        <v>42840</v>
      </c>
      <c r="G354" s="8">
        <v>1</v>
      </c>
      <c r="H354" s="7">
        <v>42840</v>
      </c>
      <c r="I354" s="12" t="s">
        <v>516</v>
      </c>
      <c r="J354" s="11" t="s">
        <v>354</v>
      </c>
      <c r="K354" s="12" t="s">
        <v>1708</v>
      </c>
    </row>
    <row r="355" spans="1:11" s="6" customFormat="1" ht="24.75" customHeight="1">
      <c r="A355" s="11">
        <v>352</v>
      </c>
      <c r="B355" s="11" t="s">
        <v>18</v>
      </c>
      <c r="C355" s="14" t="s">
        <v>1930</v>
      </c>
      <c r="D355" s="14" t="s">
        <v>4929</v>
      </c>
      <c r="E355" s="14" t="s">
        <v>79</v>
      </c>
      <c r="F355" s="7">
        <v>21420</v>
      </c>
      <c r="G355" s="8">
        <v>1</v>
      </c>
      <c r="H355" s="7">
        <v>21420</v>
      </c>
      <c r="I355" s="12" t="s">
        <v>3870</v>
      </c>
      <c r="J355" s="11" t="s">
        <v>354</v>
      </c>
      <c r="K355" s="12" t="s">
        <v>1708</v>
      </c>
    </row>
    <row r="356" spans="1:11" s="6" customFormat="1" ht="24.75" customHeight="1">
      <c r="A356" s="11">
        <v>353</v>
      </c>
      <c r="B356" s="11" t="s">
        <v>18</v>
      </c>
      <c r="C356" s="14" t="s">
        <v>5170</v>
      </c>
      <c r="D356" s="14" t="s">
        <v>4704</v>
      </c>
      <c r="E356" s="14" t="s">
        <v>4705</v>
      </c>
      <c r="F356" s="7">
        <v>16200</v>
      </c>
      <c r="G356" s="8">
        <v>1</v>
      </c>
      <c r="H356" s="7">
        <v>16200</v>
      </c>
      <c r="I356" s="12" t="s">
        <v>3840</v>
      </c>
      <c r="J356" s="11" t="s">
        <v>354</v>
      </c>
      <c r="K356" s="12" t="s">
        <v>1706</v>
      </c>
    </row>
    <row r="357" spans="1:11" s="6" customFormat="1" ht="24.75" customHeight="1">
      <c r="A357" s="11">
        <v>354</v>
      </c>
      <c r="B357" s="11" t="s">
        <v>18</v>
      </c>
      <c r="C357" s="14" t="s">
        <v>1993</v>
      </c>
      <c r="D357" s="14" t="s">
        <v>179</v>
      </c>
      <c r="E357" s="14" t="s">
        <v>70</v>
      </c>
      <c r="F357" s="7">
        <v>44860</v>
      </c>
      <c r="G357" s="8">
        <v>1</v>
      </c>
      <c r="H357" s="7">
        <v>44860</v>
      </c>
      <c r="I357" s="12" t="s">
        <v>180</v>
      </c>
      <c r="J357" s="11" t="s">
        <v>354</v>
      </c>
      <c r="K357" s="12" t="s">
        <v>1708</v>
      </c>
    </row>
    <row r="358" spans="1:11" s="6" customFormat="1" ht="24.75" customHeight="1">
      <c r="A358" s="11">
        <v>355</v>
      </c>
      <c r="B358" s="11" t="s">
        <v>18</v>
      </c>
      <c r="C358" s="14" t="s">
        <v>1808</v>
      </c>
      <c r="D358" s="14" t="s">
        <v>4928</v>
      </c>
      <c r="E358" s="14" t="s">
        <v>577</v>
      </c>
      <c r="F358" s="7">
        <v>21600</v>
      </c>
      <c r="G358" s="8">
        <v>1</v>
      </c>
      <c r="H358" s="7">
        <v>21600</v>
      </c>
      <c r="I358" s="12" t="s">
        <v>3832</v>
      </c>
      <c r="J358" s="11" t="s">
        <v>430</v>
      </c>
      <c r="K358" s="12" t="s">
        <v>1708</v>
      </c>
    </row>
    <row r="359" spans="1:11" s="6" customFormat="1" ht="24.75" customHeight="1">
      <c r="A359" s="11">
        <v>356</v>
      </c>
      <c r="B359" s="11" t="s">
        <v>18</v>
      </c>
      <c r="C359" s="14" t="s">
        <v>5156</v>
      </c>
      <c r="D359" s="14" t="s">
        <v>506</v>
      </c>
      <c r="E359" s="14" t="s">
        <v>507</v>
      </c>
      <c r="F359" s="7">
        <v>26460</v>
      </c>
      <c r="G359" s="8">
        <v>1</v>
      </c>
      <c r="H359" s="7">
        <v>26460</v>
      </c>
      <c r="I359" s="12" t="s">
        <v>508</v>
      </c>
      <c r="J359" s="11" t="s">
        <v>478</v>
      </c>
      <c r="K359" s="12" t="s">
        <v>1708</v>
      </c>
    </row>
    <row r="360" spans="1:11" s="6" customFormat="1" ht="24.75" customHeight="1">
      <c r="A360" s="11">
        <v>357</v>
      </c>
      <c r="B360" s="11" t="s">
        <v>1709</v>
      </c>
      <c r="C360" s="14" t="s">
        <v>1788</v>
      </c>
      <c r="D360" s="14" t="s">
        <v>543</v>
      </c>
      <c r="E360" s="14" t="s">
        <v>690</v>
      </c>
      <c r="F360" s="7">
        <v>21420</v>
      </c>
      <c r="G360" s="8">
        <v>1</v>
      </c>
      <c r="H360" s="7">
        <v>21420</v>
      </c>
      <c r="I360" s="12" t="s">
        <v>1012</v>
      </c>
      <c r="J360" s="11" t="s">
        <v>318</v>
      </c>
      <c r="K360" s="12" t="s">
        <v>1708</v>
      </c>
    </row>
    <row r="361" spans="1:11" s="6" customFormat="1" ht="24.75" customHeight="1">
      <c r="A361" s="11">
        <v>358</v>
      </c>
      <c r="B361" s="11" t="s">
        <v>14</v>
      </c>
      <c r="C361" s="14" t="s">
        <v>1097</v>
      </c>
      <c r="D361" s="14" t="s">
        <v>80</v>
      </c>
      <c r="E361" s="14" t="s">
        <v>390</v>
      </c>
      <c r="F361" s="7">
        <v>14400</v>
      </c>
      <c r="G361" s="8">
        <v>2</v>
      </c>
      <c r="H361" s="7">
        <v>28800</v>
      </c>
      <c r="I361" s="12" t="s">
        <v>498</v>
      </c>
      <c r="J361" s="11" t="s">
        <v>377</v>
      </c>
      <c r="K361" s="12" t="s">
        <v>1708</v>
      </c>
    </row>
    <row r="362" spans="1:11" ht="24.75" customHeight="1">
      <c r="A362" s="11">
        <v>359</v>
      </c>
      <c r="B362" s="11" t="s">
        <v>425</v>
      </c>
      <c r="C362" s="14" t="s">
        <v>6195</v>
      </c>
      <c r="D362" s="14" t="s">
        <v>6196</v>
      </c>
      <c r="E362" s="14" t="s">
        <v>502</v>
      </c>
      <c r="F362" s="7">
        <v>18000</v>
      </c>
      <c r="G362" s="8">
        <v>1</v>
      </c>
      <c r="H362" s="7">
        <v>18000</v>
      </c>
      <c r="I362" s="12" t="s">
        <v>6231</v>
      </c>
      <c r="J362" s="11" t="s">
        <v>431</v>
      </c>
      <c r="K362" s="12" t="s">
        <v>1708</v>
      </c>
    </row>
    <row r="363" spans="1:11" ht="24.75" customHeight="1">
      <c r="A363" s="11">
        <v>360</v>
      </c>
      <c r="B363" s="11" t="s">
        <v>1709</v>
      </c>
      <c r="C363" s="14" t="s">
        <v>6197</v>
      </c>
      <c r="D363" s="14" t="s">
        <v>6198</v>
      </c>
      <c r="E363" s="14" t="s">
        <v>32</v>
      </c>
      <c r="F363" s="7">
        <v>23040</v>
      </c>
      <c r="G363" s="8">
        <v>1</v>
      </c>
      <c r="H363" s="7">
        <v>23040</v>
      </c>
      <c r="I363" s="12" t="s">
        <v>6232</v>
      </c>
      <c r="J363" s="11" t="s">
        <v>365</v>
      </c>
      <c r="K363" s="12" t="s">
        <v>1708</v>
      </c>
    </row>
    <row r="364" spans="1:11" ht="24.75" customHeight="1">
      <c r="A364" s="11">
        <v>361</v>
      </c>
      <c r="B364" s="11" t="s">
        <v>1709</v>
      </c>
      <c r="C364" s="14" t="s">
        <v>6199</v>
      </c>
      <c r="D364" s="14" t="s">
        <v>6200</v>
      </c>
      <c r="E364" s="14" t="s">
        <v>30</v>
      </c>
      <c r="F364" s="7">
        <v>25200</v>
      </c>
      <c r="G364" s="8">
        <v>2</v>
      </c>
      <c r="H364" s="7">
        <v>50400</v>
      </c>
      <c r="I364" s="12" t="s">
        <v>6201</v>
      </c>
      <c r="J364" s="11" t="s">
        <v>393</v>
      </c>
      <c r="K364" s="12" t="s">
        <v>1707</v>
      </c>
    </row>
    <row r="365" spans="1:11" ht="24.75" customHeight="1">
      <c r="A365" s="11">
        <v>362</v>
      </c>
      <c r="B365" s="11" t="s">
        <v>1709</v>
      </c>
      <c r="C365" s="14" t="s">
        <v>6202</v>
      </c>
      <c r="D365" s="14" t="s">
        <v>6203</v>
      </c>
      <c r="E365" s="14" t="s">
        <v>6204</v>
      </c>
      <c r="F365" s="7">
        <v>24950</v>
      </c>
      <c r="G365" s="8">
        <v>1</v>
      </c>
      <c r="H365" s="7">
        <v>24950</v>
      </c>
      <c r="I365" s="12" t="s">
        <v>6233</v>
      </c>
      <c r="J365" s="11" t="s">
        <v>393</v>
      </c>
      <c r="K365" s="12" t="s">
        <v>1708</v>
      </c>
    </row>
    <row r="366" spans="1:11" ht="24.75" customHeight="1">
      <c r="A366" s="11">
        <v>363</v>
      </c>
      <c r="B366" s="11" t="s">
        <v>1709</v>
      </c>
      <c r="C366" s="14" t="s">
        <v>6205</v>
      </c>
      <c r="D366" s="14" t="s">
        <v>6206</v>
      </c>
      <c r="E366" s="14" t="s">
        <v>503</v>
      </c>
      <c r="F366" s="7">
        <v>23940</v>
      </c>
      <c r="G366" s="8">
        <v>1</v>
      </c>
      <c r="H366" s="7">
        <v>23940</v>
      </c>
      <c r="I366" s="12" t="s">
        <v>6234</v>
      </c>
      <c r="J366" s="11" t="s">
        <v>295</v>
      </c>
      <c r="K366" s="12" t="s">
        <v>1708</v>
      </c>
    </row>
    <row r="367" spans="1:11" ht="24.75" customHeight="1">
      <c r="A367" s="11">
        <v>364</v>
      </c>
      <c r="B367" s="11" t="s">
        <v>1709</v>
      </c>
      <c r="C367" s="14" t="s">
        <v>6207</v>
      </c>
      <c r="D367" s="14" t="s">
        <v>6208</v>
      </c>
      <c r="E367" s="14" t="s">
        <v>34</v>
      </c>
      <c r="F367" s="7">
        <v>60480</v>
      </c>
      <c r="G367" s="8">
        <v>2</v>
      </c>
      <c r="H367" s="7">
        <v>120960</v>
      </c>
      <c r="I367" s="12" t="s">
        <v>6235</v>
      </c>
      <c r="J367" s="11" t="s">
        <v>409</v>
      </c>
      <c r="K367" s="12" t="s">
        <v>1708</v>
      </c>
    </row>
    <row r="368" spans="1:11" ht="24.75" customHeight="1">
      <c r="A368" s="11">
        <v>365</v>
      </c>
      <c r="B368" s="11" t="s">
        <v>1709</v>
      </c>
      <c r="C368" s="14" t="s">
        <v>6209</v>
      </c>
      <c r="D368" s="14" t="s">
        <v>386</v>
      </c>
      <c r="E368" s="14" t="s">
        <v>71</v>
      </c>
      <c r="F368" s="7">
        <v>21600</v>
      </c>
      <c r="G368" s="8">
        <v>2</v>
      </c>
      <c r="H368" s="7">
        <v>43200</v>
      </c>
      <c r="I368" s="12" t="s">
        <v>6236</v>
      </c>
      <c r="J368" s="11" t="s">
        <v>343</v>
      </c>
      <c r="K368" s="12" t="s">
        <v>1708</v>
      </c>
    </row>
    <row r="369" spans="1:11" ht="24.75" customHeight="1">
      <c r="A369" s="11">
        <v>366</v>
      </c>
      <c r="B369" s="11" t="s">
        <v>42</v>
      </c>
      <c r="C369" s="14" t="s">
        <v>6210</v>
      </c>
      <c r="D369" s="14" t="s">
        <v>6211</v>
      </c>
      <c r="E369" s="14" t="s">
        <v>6212</v>
      </c>
      <c r="F369" s="7">
        <v>18900</v>
      </c>
      <c r="G369" s="8">
        <v>1</v>
      </c>
      <c r="H369" s="7">
        <v>18900</v>
      </c>
      <c r="I369" s="12" t="s">
        <v>6213</v>
      </c>
      <c r="J369" s="11" t="s">
        <v>451</v>
      </c>
      <c r="K369" s="12" t="s">
        <v>1708</v>
      </c>
    </row>
    <row r="370" spans="1:11" ht="24.75" customHeight="1">
      <c r="A370" s="11">
        <v>367</v>
      </c>
      <c r="B370" s="11" t="s">
        <v>5918</v>
      </c>
      <c r="C370" s="14" t="s">
        <v>6214</v>
      </c>
      <c r="D370" s="14" t="s">
        <v>6215</v>
      </c>
      <c r="E370" s="14" t="s">
        <v>502</v>
      </c>
      <c r="F370" s="7">
        <v>16200</v>
      </c>
      <c r="G370" s="8">
        <v>1</v>
      </c>
      <c r="H370" s="7">
        <v>16200</v>
      </c>
      <c r="I370" s="12" t="s">
        <v>6216</v>
      </c>
      <c r="J370" s="11" t="s">
        <v>699</v>
      </c>
      <c r="K370" s="12" t="s">
        <v>1708</v>
      </c>
    </row>
    <row r="371" spans="1:11" ht="24.75" customHeight="1">
      <c r="A371" s="11">
        <v>368</v>
      </c>
      <c r="B371" s="11" t="s">
        <v>5918</v>
      </c>
      <c r="C371" s="14" t="s">
        <v>6217</v>
      </c>
      <c r="D371" s="14" t="s">
        <v>6215</v>
      </c>
      <c r="E371" s="14" t="s">
        <v>502</v>
      </c>
      <c r="F371" s="7">
        <v>16200</v>
      </c>
      <c r="G371" s="8">
        <v>1</v>
      </c>
      <c r="H371" s="7">
        <v>16200</v>
      </c>
      <c r="I371" s="12" t="s">
        <v>6237</v>
      </c>
      <c r="J371" s="11" t="s">
        <v>6243</v>
      </c>
      <c r="K371" s="12" t="s">
        <v>1708</v>
      </c>
    </row>
    <row r="372" spans="1:11" ht="24.75" customHeight="1">
      <c r="A372" s="11">
        <v>369</v>
      </c>
      <c r="B372" s="11" t="s">
        <v>21</v>
      </c>
      <c r="C372" s="14" t="s">
        <v>6218</v>
      </c>
      <c r="D372" s="14" t="s">
        <v>6219</v>
      </c>
      <c r="E372" s="14" t="s">
        <v>491</v>
      </c>
      <c r="F372" s="7">
        <v>17010</v>
      </c>
      <c r="G372" s="8">
        <v>1</v>
      </c>
      <c r="H372" s="7">
        <v>17010</v>
      </c>
      <c r="I372" s="12" t="s">
        <v>6238</v>
      </c>
      <c r="J372" s="11" t="s">
        <v>367</v>
      </c>
      <c r="K372" s="12" t="s">
        <v>1708</v>
      </c>
    </row>
    <row r="373" spans="1:11" ht="24.75" customHeight="1">
      <c r="A373" s="11">
        <v>370</v>
      </c>
      <c r="B373" s="11" t="s">
        <v>6000</v>
      </c>
      <c r="C373" s="14" t="s">
        <v>6220</v>
      </c>
      <c r="D373" s="14" t="s">
        <v>6221</v>
      </c>
      <c r="E373" s="14" t="s">
        <v>4149</v>
      </c>
      <c r="F373" s="7">
        <v>21170</v>
      </c>
      <c r="G373" s="8">
        <v>5</v>
      </c>
      <c r="H373" s="7">
        <v>105850</v>
      </c>
      <c r="I373" s="12" t="s">
        <v>6239</v>
      </c>
      <c r="J373" s="11" t="s">
        <v>348</v>
      </c>
      <c r="K373" s="12" t="s">
        <v>1708</v>
      </c>
    </row>
    <row r="374" spans="1:11" ht="24.75" customHeight="1">
      <c r="A374" s="11">
        <v>371</v>
      </c>
      <c r="B374" s="11" t="s">
        <v>6000</v>
      </c>
      <c r="C374" s="14" t="s">
        <v>6222</v>
      </c>
      <c r="D374" s="14" t="s">
        <v>6223</v>
      </c>
      <c r="E374" s="14" t="s">
        <v>73</v>
      </c>
      <c r="F374" s="7">
        <v>22680</v>
      </c>
      <c r="G374" s="8">
        <v>1</v>
      </c>
      <c r="H374" s="7">
        <v>22680</v>
      </c>
      <c r="I374" s="12" t="s">
        <v>6240</v>
      </c>
      <c r="J374" s="11" t="s">
        <v>305</v>
      </c>
      <c r="K374" s="12" t="s">
        <v>1708</v>
      </c>
    </row>
    <row r="375" spans="1:11" ht="24.75" customHeight="1">
      <c r="A375" s="11">
        <v>372</v>
      </c>
      <c r="B375" s="11" t="s">
        <v>6000</v>
      </c>
      <c r="C375" s="14" t="s">
        <v>6224</v>
      </c>
      <c r="D375" s="14" t="s">
        <v>6225</v>
      </c>
      <c r="E375" s="14" t="s">
        <v>569</v>
      </c>
      <c r="F375" s="7">
        <v>19440</v>
      </c>
      <c r="G375" s="8">
        <v>2</v>
      </c>
      <c r="H375" s="7">
        <v>38880</v>
      </c>
      <c r="I375" s="12" t="s">
        <v>6226</v>
      </c>
      <c r="J375" s="11" t="s">
        <v>6244</v>
      </c>
      <c r="K375" s="12" t="s">
        <v>1708</v>
      </c>
    </row>
    <row r="376" spans="1:11" ht="24.75" customHeight="1">
      <c r="A376" s="11">
        <v>373</v>
      </c>
      <c r="B376" s="11" t="s">
        <v>12</v>
      </c>
      <c r="C376" s="14" t="s">
        <v>6227</v>
      </c>
      <c r="D376" s="14" t="s">
        <v>6228</v>
      </c>
      <c r="E376" s="14" t="s">
        <v>83</v>
      </c>
      <c r="F376" s="7">
        <v>22680</v>
      </c>
      <c r="G376" s="8">
        <v>1</v>
      </c>
      <c r="H376" s="7">
        <v>22680</v>
      </c>
      <c r="I376" s="12" t="s">
        <v>6241</v>
      </c>
      <c r="J376" s="11" t="s">
        <v>364</v>
      </c>
      <c r="K376" s="12" t="s">
        <v>1708</v>
      </c>
    </row>
    <row r="377" spans="1:11" ht="24.75" customHeight="1">
      <c r="A377" s="11">
        <v>374</v>
      </c>
      <c r="B377" s="11" t="s">
        <v>12</v>
      </c>
      <c r="C377" s="14" t="s">
        <v>6229</v>
      </c>
      <c r="D377" s="14" t="s">
        <v>592</v>
      </c>
      <c r="E377" s="14" t="s">
        <v>6230</v>
      </c>
      <c r="F377" s="7">
        <v>14040</v>
      </c>
      <c r="G377" s="8">
        <v>1</v>
      </c>
      <c r="H377" s="7">
        <v>14040</v>
      </c>
      <c r="I377" s="12" t="s">
        <v>6242</v>
      </c>
      <c r="J377" s="11" t="s">
        <v>364</v>
      </c>
      <c r="K377" s="12" t="s">
        <v>1708</v>
      </c>
    </row>
  </sheetData>
  <mergeCells count="1">
    <mergeCell ref="A1:K1"/>
  </mergeCells>
  <phoneticPr fontId="2" type="noConversion"/>
  <conditionalFormatting sqref="C362:C377">
    <cfRule type="duplicateValues" dxfId="0" priority="1"/>
  </conditionalFormatting>
  <printOptions horizontalCentered="1"/>
  <pageMargins left="0.15748031496062992" right="0.11811023622047245" top="0.27559055118110237" bottom="0.15748031496062992" header="0.11811023622047245" footer="0.11811023622047245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선정현황</vt:lpstr>
      <vt:lpstr>유아용 전자책</vt:lpstr>
      <vt:lpstr>어린이용 전자책</vt:lpstr>
      <vt:lpstr>청소년용 전자책</vt:lpstr>
      <vt:lpstr>일반용 전자책</vt:lpstr>
      <vt:lpstr>'어린이용 전자책'!Print_Area</vt:lpstr>
      <vt:lpstr>'일반용 전자책'!Print_Area</vt:lpstr>
      <vt:lpstr>'청소년용 전자책'!Print_Area</vt:lpstr>
      <vt:lpstr>'어린이용 전자책'!Print_Titles</vt:lpstr>
      <vt:lpstr>'일반용 전자책'!Print_Titles</vt:lpstr>
      <vt:lpstr>'청소년용 전자책'!Print_Titles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SNYOUTH</cp:lastModifiedBy>
  <cp:lastPrinted>2021-03-31T01:47:34Z</cp:lastPrinted>
  <dcterms:created xsi:type="dcterms:W3CDTF">2013-02-21T07:24:48Z</dcterms:created>
  <dcterms:modified xsi:type="dcterms:W3CDTF">2021-04-26T02:13:50Z</dcterms:modified>
</cp:coreProperties>
</file>