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효묵쌤 인계 파일\2. 계약현황 공개 및 발주계획 등\2023년\"/>
    </mc:Choice>
  </mc:AlternateContent>
  <xr:revisionPtr revIDLastSave="0" documentId="13_ncr:1_{A18D5B2A-D637-42F3-A4F6-040B2FA95D2F}" xr6:coauthVersionLast="36" xr6:coauthVersionMax="36" xr10:uidLastSave="{00000000-0000-0000-0000-000000000000}"/>
  <bookViews>
    <workbookView xWindow="-15" yWindow="-15" windowWidth="15000" windowHeight="12705" tabRatio="707" activeTab="5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91029"/>
</workbook>
</file>

<file path=xl/calcChain.xml><?xml version="1.0" encoding="utf-8"?>
<calcChain xmlns="http://schemas.openxmlformats.org/spreadsheetml/2006/main">
  <c r="F76" i="9" l="1"/>
  <c r="F66" i="9"/>
  <c r="F56" i="9"/>
  <c r="F46" i="9"/>
  <c r="F36" i="9"/>
  <c r="F26" i="9"/>
  <c r="F16" i="9"/>
  <c r="F6" i="9"/>
  <c r="C54" i="8"/>
  <c r="C47" i="8"/>
  <c r="C40" i="8"/>
  <c r="C33" i="8"/>
  <c r="C26" i="8"/>
  <c r="C19" i="8"/>
  <c r="C12" i="8"/>
  <c r="C5" i="8"/>
  <c r="K4" i="6" l="1"/>
  <c r="K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<sst xmlns="http://schemas.openxmlformats.org/spreadsheetml/2006/main" count="793" uniqueCount="293">
  <si>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</si>
  <si>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</si>
  <si>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</si>
  <si>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</si>
  <si>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</si>
  <si>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</si>
  <si>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</si>
  <si>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</si>
  <si>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</si>
  <si>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</si>
  <si>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</si>
  <si>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</si>
  <si>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</si>
  <si>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</si>
  <si>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</si>
  <si>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</si>
  <si>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</si>
  <si>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</si>
  <si>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</si>
  <si>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</si>
  <si>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</si>
  <si>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</si>
  <si>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</si>
  <si>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</si>
  <si>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</si>
  <si>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</si>
  <si>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</si>
  <si>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</si>
  <si>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</si>
  <si>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</si>
  <si>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</si>
  <si>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</si>
  <si>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</si>
  <si>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</si>
  <si>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</si>
  <si>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</si>
  <si>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</si>
  <si>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</si>
  <si>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</si>
  <si>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</si>
  <si>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</si>
  <si>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</si>
  <si>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</si>
  <si>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</si>
  <si>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</si>
  <si>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</si>
  <si>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</si>
  <si>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</si>
  <si>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</si>
  <si>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</si>
  <si>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</si>
  <si>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</si>
  <si>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</si>
  <si>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</si>
  <si>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</si>
  <si>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</si>
  <si>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</si>
  <si>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</si>
  <si>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</si>
  <si>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</si>
  <si>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</si>
  <si>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</si>
  <si>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</si>
  <si>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</si>
  <si>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</si>
  <si>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</si>
  <si>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선금</t>
    <phoneticPr fontId="3" type="noConversion"/>
  </si>
  <si>
    <t>용역 발주계획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</si>
  <si>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</si>
  <si>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</si>
  <si>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</si>
  <si>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</si>
  <si>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</si>
  <si>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</si>
  <si>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</si>
  <si>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</si>
  <si>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계약기간</t>
  </si>
  <si>
    <t>준공(기성)검사현황</t>
    <phoneticPr fontId="3" type="noConversion"/>
  </si>
  <si>
    <t>계약금액 등</t>
    <phoneticPr fontId="3" type="noConversion"/>
  </si>
  <si>
    <t>계약기간</t>
    <phoneticPr fontId="3" type="noConversion"/>
  </si>
  <si>
    <t>(단위 : 원)</t>
    <phoneticPr fontId="3" type="noConversion"/>
  </si>
  <si>
    <t>(단위 : 원)</t>
    <phoneticPr fontId="3" type="noConversion"/>
  </si>
  <si>
    <t>(단위 : 원)</t>
    <phoneticPr fontId="3" type="noConversion"/>
  </si>
  <si>
    <t>계</t>
    <phoneticPr fontId="3" type="noConversion"/>
  </si>
  <si>
    <t>기타</t>
    <phoneticPr fontId="3" type="noConversion"/>
  </si>
  <si>
    <t>관급자재대</t>
    <phoneticPr fontId="3" type="noConversion"/>
  </si>
  <si>
    <t>도급액</t>
    <phoneticPr fontId="3" type="noConversion"/>
  </si>
  <si>
    <t>계약율(%)</t>
  </si>
  <si>
    <t>성남시청소년재단 전략경영본부</t>
  </si>
  <si>
    <t>성남시청소년재단 전략경영본부</t>
    <phoneticPr fontId="3" type="noConversion"/>
  </si>
  <si>
    <t>낙찰자</t>
    <phoneticPr fontId="3" type="noConversion"/>
  </si>
  <si>
    <t>예산액</t>
    <phoneticPr fontId="3" type="noConversion"/>
  </si>
  <si>
    <t>구매예정금액</t>
    <phoneticPr fontId="3" type="noConversion"/>
  </si>
  <si>
    <t>계약방법</t>
    <phoneticPr fontId="3" type="noConversion"/>
  </si>
  <si>
    <t>발주부서</t>
    <phoneticPr fontId="3" type="noConversion"/>
  </si>
  <si>
    <t>계약현황공개</t>
    <phoneticPr fontId="3" type="noConversion"/>
  </si>
  <si>
    <t>(단위 : 원)</t>
    <phoneticPr fontId="3" type="noConversion"/>
  </si>
  <si>
    <t>수의계약현황</t>
    <phoneticPr fontId="3" type="noConversion"/>
  </si>
  <si>
    <t>(단위 : 원)</t>
    <phoneticPr fontId="3" type="noConversion"/>
  </si>
  <si>
    <t>계약부서(감독원)</t>
    <phoneticPr fontId="3" type="noConversion"/>
  </si>
  <si>
    <t>수의계약사유</t>
    <phoneticPr fontId="3" type="noConversion"/>
  </si>
  <si>
    <t>대표자</t>
    <phoneticPr fontId="3" type="noConversion"/>
  </si>
  <si>
    <t>계약현황</t>
    <phoneticPr fontId="3" type="noConversion"/>
  </si>
  <si>
    <t>업 체 명</t>
    <phoneticPr fontId="17" type="noConversion"/>
  </si>
  <si>
    <t>성남시청소년재단</t>
    <phoneticPr fontId="3" type="noConversion"/>
  </si>
  <si>
    <t xml:space="preserve">성남시청소년재단 </t>
    <phoneticPr fontId="3" type="noConversion"/>
  </si>
  <si>
    <r>
      <t>비고</t>
    </r>
    <r>
      <rPr>
        <b/>
        <sz val="8"/>
        <color theme="1"/>
        <rFont val="맑은 고딕"/>
        <family val="3"/>
        <charset val="129"/>
        <scheme val="major"/>
      </rPr>
      <t xml:space="preserve">
(지급일)</t>
    </r>
    <phoneticPr fontId="3" type="noConversion"/>
  </si>
  <si>
    <t>수의</t>
    <phoneticPr fontId="17" type="noConversion"/>
  </si>
  <si>
    <t>용역</t>
    <phoneticPr fontId="17" type="noConversion"/>
  </si>
  <si>
    <t>2023년</t>
    <phoneticPr fontId="3" type="noConversion"/>
  </si>
  <si>
    <t>특고압설비 교체공사</t>
    <phoneticPr fontId="3" type="noConversion"/>
  </si>
  <si>
    <t>전기</t>
  </si>
  <si>
    <t>일반</t>
  </si>
  <si>
    <t>정자</t>
    <phoneticPr fontId="3" type="noConversion"/>
  </si>
  <si>
    <t>이선호</t>
    <phoneticPr fontId="3" type="noConversion"/>
  </si>
  <si>
    <t>031-729-9511</t>
    <phoneticPr fontId="3" type="noConversion"/>
  </si>
  <si>
    <t>인재개발실</t>
    <phoneticPr fontId="3" type="noConversion"/>
  </si>
  <si>
    <t xml:space="preserve">제41회 공무직 채용 위탁 용역 </t>
    <phoneticPr fontId="3" type="noConversion"/>
  </si>
  <si>
    <t>㈜커리어넷</t>
    <phoneticPr fontId="3" type="noConversion"/>
  </si>
  <si>
    <t>2023.05.23.</t>
    <phoneticPr fontId="3" type="noConversion"/>
  </si>
  <si>
    <t>2023.07.17.</t>
    <phoneticPr fontId="3" type="noConversion"/>
  </si>
  <si>
    <t>2023.07.20.</t>
    <phoneticPr fontId="3" type="noConversion"/>
  </si>
  <si>
    <t>제41회 공무직 채용 위탁 용역</t>
    <phoneticPr fontId="3" type="noConversion"/>
  </si>
  <si>
    <t>홈페이지 게시판 첨부물 바로보기 추가 라이선스 구입</t>
    <phoneticPr fontId="3" type="noConversion"/>
  </si>
  <si>
    <t>수의총액</t>
    <phoneticPr fontId="3" type="noConversion"/>
  </si>
  <si>
    <t>문서뷰어</t>
    <phoneticPr fontId="3" type="noConversion"/>
  </si>
  <si>
    <t>core</t>
    <phoneticPr fontId="3" type="noConversion"/>
  </si>
  <si>
    <t>재무정보실</t>
    <phoneticPr fontId="3" type="noConversion"/>
  </si>
  <si>
    <t>전혜진</t>
    <phoneticPr fontId="3" type="noConversion"/>
  </si>
  <si>
    <t>031-729-9033</t>
    <phoneticPr fontId="3" type="noConversion"/>
  </si>
  <si>
    <t>조달구매</t>
    <phoneticPr fontId="3" type="noConversion"/>
  </si>
  <si>
    <t>실시간통합자금관리시스템 서비스 이용</t>
    <phoneticPr fontId="3" type="noConversion"/>
  </si>
  <si>
    <t>서인욱</t>
    <phoneticPr fontId="3" type="noConversion"/>
  </si>
  <si>
    <t>031-729-9032</t>
    <phoneticPr fontId="3" type="noConversion"/>
  </si>
  <si>
    <t>L3 스위치 임대 및 추가 네트워크 관리</t>
    <phoneticPr fontId="3" type="noConversion"/>
  </si>
  <si>
    <t>주식회사 미소아이티</t>
    <phoneticPr fontId="3" type="noConversion"/>
  </si>
  <si>
    <t>정보시스템 통합 유지관리 용역(23~24년)(1차)</t>
    <phoneticPr fontId="3" type="noConversion"/>
  </si>
  <si>
    <t>2022.11.11.</t>
    <phoneticPr fontId="3" type="noConversion"/>
  </si>
  <si>
    <t>2023.01.01.</t>
    <phoneticPr fontId="3" type="noConversion"/>
  </si>
  <si>
    <t>2023.12.31.</t>
    <phoneticPr fontId="3" type="noConversion"/>
  </si>
  <si>
    <t>2023년 본부 인터넷망 사용 신청(3차)</t>
    <phoneticPr fontId="3" type="noConversion"/>
  </si>
  <si>
    <t>2022.12.22.</t>
    <phoneticPr fontId="3" type="noConversion"/>
  </si>
  <si>
    <t>2023년 본부 인터넷전화 사용 신청(3차)</t>
    <phoneticPr fontId="3" type="noConversion"/>
  </si>
  <si>
    <t>2023년 본부 서버 코로케이션(웹 방화벽) 신청(3차)</t>
    <phoneticPr fontId="3" type="noConversion"/>
  </si>
  <si>
    <t>2023년 정보시스템 통합유지관리 용역사업용 인터넷망 사용 신청(3차)</t>
    <phoneticPr fontId="3" type="noConversion"/>
  </si>
  <si>
    <t>2023년 재해복구 시스템 구성용 인터넷망 사용 신청(3차)</t>
    <phoneticPr fontId="3" type="noConversion"/>
  </si>
  <si>
    <t>2022.12.21.</t>
    <phoneticPr fontId="3" type="noConversion"/>
  </si>
  <si>
    <t>2023년 웹 메일 호스팅 운영</t>
    <phoneticPr fontId="3" type="noConversion"/>
  </si>
  <si>
    <t>2022.12.27.</t>
    <phoneticPr fontId="3" type="noConversion"/>
  </si>
  <si>
    <t>2023년 업무용 복합기 임차</t>
    <phoneticPr fontId="3" type="noConversion"/>
  </si>
  <si>
    <t>신도종합서비스</t>
    <phoneticPr fontId="3" type="noConversion"/>
  </si>
  <si>
    <t>영상기기 임차</t>
    <phoneticPr fontId="3" type="noConversion"/>
  </si>
  <si>
    <t>플러스정보통신</t>
    <phoneticPr fontId="3" type="noConversion"/>
  </si>
  <si>
    <t>2023.03.31.</t>
    <phoneticPr fontId="3" type="noConversion"/>
  </si>
  <si>
    <t>2023.04.01.</t>
    <phoneticPr fontId="3" type="noConversion"/>
  </si>
  <si>
    <t>전산장비 임차</t>
    <phoneticPr fontId="3" type="noConversion"/>
  </si>
  <si>
    <t>아미정보통신</t>
    <phoneticPr fontId="3" type="noConversion"/>
  </si>
  <si>
    <t>매월</t>
    <phoneticPr fontId="3" type="noConversion"/>
  </si>
  <si>
    <t>8월</t>
    <phoneticPr fontId="3" type="noConversion"/>
  </si>
  <si>
    <t>AI기반 청소년역량관리플랫폼 에이플 Ai+ 연간 유지보수계약</t>
    <phoneticPr fontId="3" type="noConversion"/>
  </si>
  <si>
    <t>청소년사업실</t>
    <phoneticPr fontId="3" type="noConversion"/>
  </si>
  <si>
    <t>이지현</t>
    <phoneticPr fontId="3" type="noConversion"/>
  </si>
  <si>
    <t>031-729-9056</t>
    <phoneticPr fontId="3" type="noConversion"/>
  </si>
  <si>
    <t>재단 캐릭터 응용동작 제작</t>
    <phoneticPr fontId="3" type="noConversion"/>
  </si>
  <si>
    <t>신지은</t>
    <phoneticPr fontId="3" type="noConversion"/>
  </si>
  <si>
    <t>031-729-9053</t>
    <phoneticPr fontId="3" type="noConversion"/>
  </si>
  <si>
    <t>재단 캐릭터 굿즈 제작</t>
    <phoneticPr fontId="3" type="noConversion"/>
  </si>
  <si>
    <t>프로그램 용역</t>
    <phoneticPr fontId="3" type="noConversion"/>
  </si>
  <si>
    <t>강정훈</t>
    <phoneticPr fontId="3" type="noConversion"/>
  </si>
  <si>
    <t>031-729-9052</t>
    <phoneticPr fontId="3" type="noConversion"/>
  </si>
  <si>
    <t>재단 홍보물 구입</t>
    <phoneticPr fontId="3" type="noConversion"/>
  </si>
  <si>
    <t>㈜대성기프트</t>
    <phoneticPr fontId="3" type="noConversion"/>
  </si>
  <si>
    <t>2023.06.23.</t>
    <phoneticPr fontId="3" type="noConversion"/>
  </si>
  <si>
    <t>2023.07.12.</t>
    <phoneticPr fontId="3" type="noConversion"/>
  </si>
  <si>
    <t>2023.07.19.</t>
    <phoneticPr fontId="3" type="noConversion"/>
  </si>
  <si>
    <t>지역문화축제(청소년어울림마당) 중계촬영</t>
    <phoneticPr fontId="3" type="noConversion"/>
  </si>
  <si>
    <t>커넥티움성남</t>
    <phoneticPr fontId="3" type="noConversion"/>
  </si>
  <si>
    <t>2023.07.13.</t>
    <phoneticPr fontId="3" type="noConversion"/>
  </si>
  <si>
    <t>2023.07.22.</t>
    <phoneticPr fontId="3" type="noConversion"/>
  </si>
  <si>
    <t>2023.07.25.</t>
    <phoneticPr fontId="3" type="noConversion"/>
  </si>
  <si>
    <t>지역문화축제(청소년어울림마당) 중계촬영</t>
    <phoneticPr fontId="17" type="noConversion"/>
  </si>
  <si>
    <t>청소년사업실(강정훈)</t>
    <phoneticPr fontId="17" type="noConversion"/>
  </si>
  <si>
    <t>2023.07.13.</t>
    <phoneticPr fontId="17" type="noConversion"/>
  </si>
  <si>
    <t>2023.07.13.~2023.07.22.</t>
    <phoneticPr fontId="17" type="noConversion"/>
  </si>
  <si>
    <t>2023.07.22.</t>
    <phoneticPr fontId="17" type="noConversion"/>
  </si>
  <si>
    <t>커넥티움성남</t>
    <phoneticPr fontId="17" type="noConversion"/>
  </si>
  <si>
    <t>지방계약법 시행령 제25조제1항제5호</t>
    <phoneticPr fontId="17" type="noConversion"/>
  </si>
  <si>
    <t>경기도 성남시 둔촌대로 190번길 2, 가동 601호</t>
    <phoneticPr fontId="17" type="noConversion"/>
  </si>
  <si>
    <t>2023.07.25.</t>
    <phoneticPr fontId="17" type="noConversion"/>
  </si>
  <si>
    <t>성남청년참여단 홍보부스 디자인 및 제작</t>
    <phoneticPr fontId="3" type="noConversion"/>
  </si>
  <si>
    <t>청년사업실</t>
    <phoneticPr fontId="3" type="noConversion"/>
  </si>
  <si>
    <t>고영진</t>
    <phoneticPr fontId="3" type="noConversion"/>
  </si>
  <si>
    <t>031-729-9063</t>
    <phoneticPr fontId="3" type="noConversion"/>
  </si>
  <si>
    <t>2023. 청소년-청년 홍보물 제작 계약체결 건의</t>
  </si>
  <si>
    <t>이희영</t>
    <phoneticPr fontId="3" type="noConversion"/>
  </si>
  <si>
    <t>031-729-9066</t>
    <phoneticPr fontId="3" type="noConversion"/>
  </si>
  <si>
    <t>인공지능체험관 콘텐츠 제작 설치 용역</t>
    <phoneticPr fontId="3" type="noConversion"/>
  </si>
  <si>
    <t>제한경쟁</t>
    <phoneticPr fontId="3" type="noConversion"/>
  </si>
  <si>
    <t>2023.07.06</t>
    <phoneticPr fontId="3" type="noConversion"/>
  </si>
  <si>
    <t>2023.07.18.</t>
    <phoneticPr fontId="3" type="noConversion"/>
  </si>
  <si>
    <t>O</t>
    <phoneticPr fontId="3" type="noConversion"/>
  </si>
  <si>
    <t>X</t>
    <phoneticPr fontId="3" type="noConversion"/>
  </si>
  <si>
    <t>재무정보실</t>
    <phoneticPr fontId="3" type="noConversion"/>
  </si>
  <si>
    <t>유찰</t>
    <phoneticPr fontId="3" type="noConversion"/>
  </si>
  <si>
    <t>2023.07.19.</t>
    <phoneticPr fontId="17" type="noConversion"/>
  </si>
  <si>
    <t>2023.07.21.</t>
    <phoneticPr fontId="17" type="noConversion"/>
  </si>
  <si>
    <t>㈜케이티</t>
    <phoneticPr fontId="3" type="noConversion"/>
  </si>
  <si>
    <t>2023년 실시간 통합 설문조사 플랫폼 서비스 신청</t>
    <phoneticPr fontId="3" type="noConversion"/>
  </si>
  <si>
    <t>후퍼 주식회사</t>
    <phoneticPr fontId="3" type="noConversion"/>
  </si>
  <si>
    <t>주식회사 가비아</t>
    <phoneticPr fontId="3" type="noConversion"/>
  </si>
  <si>
    <t>미래교육실</t>
    <phoneticPr fontId="3" type="noConversion"/>
  </si>
  <si>
    <t>성남시 대학진학박람회 운영물품 임차</t>
    <phoneticPr fontId="3" type="noConversion"/>
  </si>
  <si>
    <t>공유렌탈</t>
    <phoneticPr fontId="3" type="noConversion"/>
  </si>
  <si>
    <t>2023.07.11.</t>
    <phoneticPr fontId="3" type="noConversion"/>
  </si>
  <si>
    <t>성남시 대학진학박람회 대학생 상담 운영</t>
    <phoneticPr fontId="3" type="noConversion"/>
  </si>
  <si>
    <t>㈜오픈스카이에듀</t>
    <phoneticPr fontId="3" type="noConversion"/>
  </si>
  <si>
    <t>성남시 대학진학박람회 현수막 제작</t>
    <phoneticPr fontId="3" type="noConversion"/>
  </si>
  <si>
    <t>주식회사 에제르</t>
    <phoneticPr fontId="3" type="noConversion"/>
  </si>
  <si>
    <t>2023.07.21.</t>
    <phoneticPr fontId="3" type="noConversion"/>
  </si>
  <si>
    <t>성남시 대학진학박람회 운영물품 임차</t>
    <phoneticPr fontId="17" type="noConversion"/>
  </si>
  <si>
    <t>성남시 대학진학박람회 대학생 상담 운영</t>
    <phoneticPr fontId="17" type="noConversion"/>
  </si>
  <si>
    <t>2023.07.27.</t>
    <phoneticPr fontId="17" type="noConversion"/>
  </si>
  <si>
    <t>커넥티움 성남</t>
    <phoneticPr fontId="3" type="noConversion"/>
  </si>
  <si>
    <t>성남시 대학진학박람회 운영물품 임차</t>
    <phoneticPr fontId="17" type="noConversion"/>
  </si>
  <si>
    <t>미래교육실(김천희)</t>
    <phoneticPr fontId="17" type="noConversion"/>
  </si>
  <si>
    <t>2023.07.11.</t>
    <phoneticPr fontId="17" type="noConversion"/>
  </si>
  <si>
    <t>수의(전자)</t>
    <phoneticPr fontId="17" type="noConversion"/>
  </si>
  <si>
    <t>물품</t>
    <phoneticPr fontId="17" type="noConversion"/>
  </si>
  <si>
    <t>용역</t>
    <phoneticPr fontId="17" type="noConversion"/>
  </si>
  <si>
    <t>추정가격이 2천만원 이하인 물품의 제조·구매·용역 계약(제30조제1항제1호)</t>
    <phoneticPr fontId="17" type="noConversion"/>
  </si>
  <si>
    <t>지방계약법 시행령 제30조제1항제1호</t>
    <phoneticPr fontId="17" type="noConversion"/>
  </si>
  <si>
    <t>2023.07.22.</t>
    <phoneticPr fontId="17" type="noConversion"/>
  </si>
  <si>
    <t>2023.07.11. ~ 2023.07.22.</t>
    <phoneticPr fontId="17" type="noConversion"/>
  </si>
  <si>
    <t>공유렌탈</t>
    <phoneticPr fontId="17" type="noConversion"/>
  </si>
  <si>
    <t>경기도 광명시 광명로848번길 70-1, B동 402호</t>
    <phoneticPr fontId="17" type="noConversion"/>
  </si>
  <si>
    <t>성남시 대학진학박람회 대학생 상담 운영</t>
    <phoneticPr fontId="17" type="noConversion"/>
  </si>
  <si>
    <t>계약기간</t>
    <phoneticPr fontId="17" type="noConversion"/>
  </si>
  <si>
    <t>㈜오픈스카이에듀</t>
    <phoneticPr fontId="17" type="noConversion"/>
  </si>
  <si>
    <t>경기도 성남시 분당구 분당내곡로 159, 1504호(삼평동)</t>
    <phoneticPr fontId="17" type="noConversion"/>
  </si>
  <si>
    <t>2023.07.11 .~ 2023.07.22.</t>
    <phoneticPr fontId="17" type="noConversion"/>
  </si>
  <si>
    <t>개인성과평가 운영 위탁용역</t>
    <phoneticPr fontId="17" type="noConversion"/>
  </si>
  <si>
    <t>2023.07.18.</t>
    <phoneticPr fontId="17" type="noConversion"/>
  </si>
  <si>
    <t>㈜펄슨텔</t>
    <phoneticPr fontId="17" type="noConversion"/>
  </si>
  <si>
    <t>서울특별시 강남구 봉은사로 625, 4층</t>
    <phoneticPr fontId="17" type="noConversion"/>
  </si>
  <si>
    <t>인재개발실(김승희)</t>
    <phoneticPr fontId="17" type="noConversion"/>
  </si>
  <si>
    <t>2023.07.18. ~ 2023.08.02.</t>
    <phoneticPr fontId="17" type="noConversion"/>
  </si>
  <si>
    <t>-</t>
    <phoneticPr fontId="17" type="noConversion"/>
  </si>
  <si>
    <t>성남시 대학진학박람회 현수막 제작</t>
    <phoneticPr fontId="17" type="noConversion"/>
  </si>
  <si>
    <t>수의</t>
    <phoneticPr fontId="17" type="noConversion"/>
  </si>
  <si>
    <t>지방계약법 시행령 제30조제1항제1호, 2호</t>
    <phoneticPr fontId="17" type="noConversion"/>
  </si>
  <si>
    <t>인천광역시 서구 검단로 188번길 18-16(오류동)</t>
    <phoneticPr fontId="17" type="noConversion"/>
  </si>
  <si>
    <t>주식회사 에제르</t>
    <phoneticPr fontId="17" type="noConversion"/>
  </si>
  <si>
    <t>미래교육실(이예리)</t>
    <phoneticPr fontId="17" type="noConversion"/>
  </si>
  <si>
    <t>2023.07.19. ~ 2023.07.21.</t>
    <phoneticPr fontId="17" type="noConversion"/>
  </si>
  <si>
    <t>청소년과 스타트업의 협업성장 프로젝트 「청·스타」</t>
    <phoneticPr fontId="17" type="noConversion"/>
  </si>
  <si>
    <t>2023.09.27.</t>
    <phoneticPr fontId="17" type="noConversion"/>
  </si>
  <si>
    <t>필름번</t>
    <phoneticPr fontId="17" type="noConversion"/>
  </si>
  <si>
    <t>경기도 성남시 분당구 매화로 51, 302-136호(야탑동, 로즈프라자)</t>
    <phoneticPr fontId="17" type="noConversion"/>
  </si>
  <si>
    <t>2023. 성남청년창업자 발굴 지원 온라인 홍보지원</t>
    <phoneticPr fontId="17" type="noConversion"/>
  </si>
  <si>
    <t>2023.07.25.</t>
    <phoneticPr fontId="17" type="noConversion"/>
  </si>
  <si>
    <t>㈜고고플래닛</t>
    <phoneticPr fontId="17" type="noConversion"/>
  </si>
  <si>
    <t>서울시 금천구 가산디지털2로 173</t>
    <phoneticPr fontId="17" type="noConversion"/>
  </si>
  <si>
    <t>행복한이야기</t>
    <phoneticPr fontId="17" type="noConversion"/>
  </si>
  <si>
    <t>경기도 성남시 중원구 자혜로 17번길 16</t>
    <phoneticPr fontId="17" type="noConversion"/>
  </si>
  <si>
    <t>2023. 성남청년창업자 발굴지원 오프라인 홍보지원</t>
    <phoneticPr fontId="17" type="noConversion"/>
  </si>
  <si>
    <t>청년사업실(이재영)</t>
    <phoneticPr fontId="17" type="noConversion"/>
  </si>
  <si>
    <t>2023.07.25. ~ 2023.08.16.</t>
    <phoneticPr fontId="17" type="noConversion"/>
  </si>
  <si>
    <t>2023.07.25. ~ 2023.08.11.</t>
    <phoneticPr fontId="17" type="noConversion"/>
  </si>
  <si>
    <t>김주성</t>
    <phoneticPr fontId="17" type="noConversion"/>
  </si>
  <si>
    <t>윤영준</t>
    <phoneticPr fontId="17" type="noConversion"/>
  </si>
  <si>
    <t>성남시</t>
    <phoneticPr fontId="17" type="noConversion"/>
  </si>
  <si>
    <t>추정가격이 2천만원 이하인 물품의 제조·구매·용역 계약(제30조제1항제2호)</t>
    <phoneticPr fontId="17" type="noConversion"/>
  </si>
  <si>
    <t>이우종</t>
    <phoneticPr fontId="17" type="noConversion"/>
  </si>
  <si>
    <t>김용덕</t>
    <phoneticPr fontId="17" type="noConversion"/>
  </si>
  <si>
    <t>김태민</t>
    <phoneticPr fontId="17" type="noConversion"/>
  </si>
  <si>
    <t>2023.07.19. ~2023.09.27.</t>
    <phoneticPr fontId="17" type="noConversion"/>
  </si>
  <si>
    <t>온라인</t>
    <phoneticPr fontId="17" type="noConversion"/>
  </si>
  <si>
    <t xml:space="preserve">2023.08.01. ~ 2023.08.16. </t>
    <phoneticPr fontId="17" type="noConversion"/>
  </si>
  <si>
    <t>2023.08.01. ~ 2023.08.11.</t>
    <phoneticPr fontId="17" type="noConversion"/>
  </si>
  <si>
    <t>허태완</t>
    <phoneticPr fontId="17" type="noConversion"/>
  </si>
  <si>
    <t>임은숙</t>
    <phoneticPr fontId="17" type="noConversion"/>
  </si>
  <si>
    <t>-</t>
    <phoneticPr fontId="3" type="noConversion"/>
  </si>
  <si>
    <t>해당없음</t>
    <phoneticPr fontId="3" type="noConversion"/>
  </si>
  <si>
    <t>2023.07.31.</t>
    <phoneticPr fontId="3" type="noConversion"/>
  </si>
  <si>
    <t>2024.06.30.</t>
    <phoneticPr fontId="3" type="noConversion"/>
  </si>
  <si>
    <t>지역문화축제(청소년어울림마당) 중계촬영</t>
    <phoneticPr fontId="17" type="noConversion"/>
  </si>
  <si>
    <t>2023.07.13.</t>
    <phoneticPr fontId="17" type="noConversion"/>
  </si>
  <si>
    <t>2023.07.13. ~ 2023.07.22.</t>
    <phoneticPr fontId="17" type="noConversion"/>
  </si>
  <si>
    <t>강인성</t>
    <phoneticPr fontId="17" type="noConversion"/>
  </si>
  <si>
    <t>커넥티움 성남</t>
    <phoneticPr fontId="17" type="noConversion"/>
  </si>
  <si>
    <t>성남시 중원구 둔촌대로 190번길 2, 가동 601호</t>
    <phoneticPr fontId="17" type="noConversion"/>
  </si>
  <si>
    <t>L3 스위치 임대 및  네트워크 관리</t>
    <phoneticPr fontId="3" type="noConversion"/>
  </si>
  <si>
    <t>2023.07.01.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</si>
</sst>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yyyy\.mm\.dd\."/>
    <numFmt numFmtId="181" formatCode="General&quot;월&quot;"/>
    <numFmt numFmtId="182" formatCode="General&quot;년&quot;"/>
    <numFmt numFmtId="183" formatCode="0_);[Red]\(0\)"/>
    <numFmt numFmtId="184" formatCode="\(yyyy\.mm\.dd\.\)"/>
  </numFmts>
  <fonts count="32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54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4">
    <xf numFmtId="0" fontId="0" fillId="0" borderId="0" xfId="0"/>
    <xf numFmtId="0" fontId="5" fillId="0" borderId="0" xfId="0" applyNumberFormat="1" applyFont="1" applyFill="1" applyBorder="1" applyAlignment="1" applyProtection="1">
      <alignment horizontal="centerContinuous" vertical="center"/>
    </xf>
    <xf numFmtId="41" fontId="5" fillId="0" borderId="0" xfId="1" applyFont="1" applyFill="1" applyBorder="1" applyAlignment="1" applyProtection="1">
      <alignment horizontal="centerContinuous" vertical="center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/>
    <xf numFmtId="0" fontId="7" fillId="0" borderId="0" xfId="0" applyFont="1"/>
    <xf numFmtId="0" fontId="7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shrinkToFit="1"/>
    </xf>
    <xf numFmtId="180" fontId="14" fillId="0" borderId="6" xfId="0" applyNumberFormat="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Continuous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177" fontId="14" fillId="0" borderId="6" xfId="0" applyNumberFormat="1" applyFont="1" applyBorder="1" applyAlignment="1">
      <alignment horizontal="center" vertical="center" shrinkToFit="1"/>
    </xf>
    <xf numFmtId="177" fontId="14" fillId="0" borderId="17" xfId="0" applyNumberFormat="1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6" fillId="0" borderId="0" xfId="0" applyNumberFormat="1" applyFont="1" applyFill="1" applyBorder="1" applyAlignment="1" applyProtection="1">
      <alignment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Continuous" vertical="center"/>
    </xf>
    <xf numFmtId="0" fontId="7" fillId="0" borderId="26" xfId="0" applyNumberFormat="1" applyFont="1" applyFill="1" applyBorder="1" applyAlignment="1" applyProtection="1">
      <alignment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3" fontId="14" fillId="0" borderId="17" xfId="0" applyNumberFormat="1" applyFont="1" applyBorder="1" applyAlignment="1">
      <alignment horizontal="center" vertical="center" shrinkToFit="1"/>
    </xf>
    <xf numFmtId="180" fontId="14" fillId="0" borderId="17" xfId="0" applyNumberFormat="1" applyFont="1" applyBorder="1" applyAlignment="1">
      <alignment horizontal="center" vertical="center" shrinkToFit="1"/>
    </xf>
    <xf numFmtId="177" fontId="14" fillId="0" borderId="28" xfId="0" applyNumberFormat="1" applyFont="1" applyBorder="1" applyAlignment="1">
      <alignment horizontal="center" vertical="center" shrinkToFit="1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/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21" fillId="2" borderId="31" xfId="0" applyNumberFormat="1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NumberFormat="1" applyFont="1" applyFill="1" applyBorder="1" applyAlignment="1">
      <alignment horizontal="center" vertical="center"/>
    </xf>
    <xf numFmtId="179" fontId="21" fillId="3" borderId="31" xfId="0" applyNumberFormat="1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1" fontId="8" fillId="0" borderId="0" xfId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21" fillId="2" borderId="30" xfId="0" applyNumberFormat="1" applyFont="1" applyFill="1" applyBorder="1" applyAlignment="1" applyProtection="1">
      <alignment horizontal="center" vertical="center" shrinkToFit="1"/>
    </xf>
    <xf numFmtId="49" fontId="21" fillId="2" borderId="31" xfId="0" applyNumberFormat="1" applyFont="1" applyFill="1" applyBorder="1" applyAlignment="1" applyProtection="1">
      <alignment horizontal="center" vertical="center" shrinkToFit="1"/>
    </xf>
    <xf numFmtId="0" fontId="21" fillId="2" borderId="31" xfId="0" applyNumberFormat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 shrinkToFit="1"/>
    </xf>
    <xf numFmtId="49" fontId="21" fillId="2" borderId="3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2" borderId="30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/>
    </xf>
    <xf numFmtId="49" fontId="21" fillId="2" borderId="31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41" fontId="21" fillId="2" borderId="31" xfId="1" applyFont="1" applyFill="1" applyBorder="1" applyAlignment="1" applyProtection="1">
      <alignment horizontal="center" vertical="center"/>
    </xf>
    <xf numFmtId="49" fontId="21" fillId="2" borderId="32" xfId="0" applyNumberFormat="1" applyFont="1" applyFill="1" applyBorder="1" applyAlignment="1" applyProtection="1">
      <alignment horizontal="center" vertical="center" wrapText="1" shrinkToFit="1"/>
    </xf>
    <xf numFmtId="0" fontId="11" fillId="0" borderId="0" xfId="0" applyNumberFormat="1" applyFont="1" applyFill="1" applyBorder="1" applyAlignment="1" applyProtection="1">
      <alignment vertical="center"/>
    </xf>
    <xf numFmtId="176" fontId="7" fillId="0" borderId="0" xfId="1" applyNumberFormat="1" applyFont="1" applyBorder="1" applyAlignment="1">
      <alignment horizontal="center" vertical="center"/>
    </xf>
    <xf numFmtId="178" fontId="26" fillId="2" borderId="33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 shrinkToFit="1"/>
    </xf>
    <xf numFmtId="0" fontId="7" fillId="4" borderId="42" xfId="0" quotePrefix="1" applyFont="1" applyFill="1" applyBorder="1" applyAlignment="1">
      <alignment horizontal="center" vertical="center" shrinkToFit="1"/>
    </xf>
    <xf numFmtId="41" fontId="7" fillId="4" borderId="42" xfId="178" applyFont="1" applyFill="1" applyBorder="1" applyAlignment="1">
      <alignment horizontal="center" vertical="center" shrinkToFit="1"/>
    </xf>
    <xf numFmtId="182" fontId="6" fillId="0" borderId="45" xfId="0" applyNumberFormat="1" applyFont="1" applyFill="1" applyBorder="1" applyAlignment="1">
      <alignment horizontal="center" vertical="center" shrinkToFit="1"/>
    </xf>
    <xf numFmtId="0" fontId="7" fillId="0" borderId="42" xfId="0" quotePrefix="1" applyFont="1" applyFill="1" applyBorder="1" applyAlignment="1">
      <alignment horizontal="center" vertical="center" shrinkToFit="1"/>
    </xf>
    <xf numFmtId="177" fontId="6" fillId="0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Fill="1" applyBorder="1" applyAlignment="1">
      <alignment horizontal="center" vertical="center" shrinkToFit="1"/>
    </xf>
    <xf numFmtId="182" fontId="6" fillId="0" borderId="46" xfId="0" applyNumberFormat="1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1" applyNumberFormat="1" applyFont="1" applyFill="1" applyBorder="1" applyAlignment="1" applyProtection="1">
      <alignment horizontal="center" vertical="center" shrinkToFit="1"/>
    </xf>
    <xf numFmtId="41" fontId="6" fillId="0" borderId="42" xfId="1" applyFont="1" applyFill="1" applyBorder="1" applyAlignment="1" applyProtection="1">
      <alignment horizontal="center" vertical="center" shrinkToFit="1"/>
    </xf>
    <xf numFmtId="177" fontId="28" fillId="4" borderId="44" xfId="0" quotePrefix="1" applyNumberFormat="1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6" fillId="0" borderId="42" xfId="0" quotePrefix="1" applyFont="1" applyFill="1" applyBorder="1" applyAlignment="1">
      <alignment horizontal="center" vertical="center" shrinkToFit="1"/>
    </xf>
    <xf numFmtId="0" fontId="6" fillId="0" borderId="42" xfId="0" applyNumberFormat="1" applyFont="1" applyFill="1" applyBorder="1" applyAlignment="1">
      <alignment horizontal="center" vertical="center" shrinkToFit="1"/>
    </xf>
    <xf numFmtId="0" fontId="6" fillId="0" borderId="43" xfId="0" quotePrefix="1" applyFont="1" applyFill="1" applyBorder="1" applyAlignment="1">
      <alignment horizontal="center" vertical="center" shrinkToFit="1"/>
    </xf>
    <xf numFmtId="0" fontId="6" fillId="4" borderId="43" xfId="0" applyFont="1" applyFill="1" applyBorder="1" applyAlignment="1">
      <alignment horizontal="center" vertical="center" shrinkToFit="1"/>
    </xf>
    <xf numFmtId="41" fontId="6" fillId="0" borderId="47" xfId="1" applyFont="1" applyFill="1" applyBorder="1" applyAlignment="1" applyProtection="1">
      <alignment horizontal="center" vertical="center" shrinkToFit="1"/>
    </xf>
    <xf numFmtId="0" fontId="6" fillId="0" borderId="48" xfId="1" applyNumberFormat="1" applyFont="1" applyFill="1" applyBorder="1" applyAlignment="1" applyProtection="1">
      <alignment horizontal="center" vertical="center" shrinkToFit="1"/>
    </xf>
    <xf numFmtId="180" fontId="6" fillId="0" borderId="48" xfId="1" quotePrefix="1" applyNumberFormat="1" applyFont="1" applyFill="1" applyBorder="1" applyAlignment="1" applyProtection="1">
      <alignment horizontal="center" vertical="center" shrinkToFit="1"/>
    </xf>
    <xf numFmtId="41" fontId="6" fillId="0" borderId="48" xfId="1" applyFont="1" applyFill="1" applyBorder="1" applyAlignment="1" applyProtection="1">
      <alignment horizontal="center" vertical="center" shrinkToFit="1"/>
    </xf>
    <xf numFmtId="41" fontId="6" fillId="0" borderId="49" xfId="1" applyFont="1" applyFill="1" applyBorder="1" applyAlignment="1" applyProtection="1">
      <alignment horizontal="center" vertical="center" shrinkToFit="1"/>
    </xf>
    <xf numFmtId="0" fontId="6" fillId="0" borderId="49" xfId="0" applyNumberFormat="1" applyFont="1" applyFill="1" applyBorder="1" applyAlignment="1" applyProtection="1">
      <alignment horizontal="center" vertical="center" shrinkToFit="1"/>
    </xf>
    <xf numFmtId="0" fontId="7" fillId="0" borderId="48" xfId="0" applyNumberFormat="1" applyFont="1" applyFill="1" applyBorder="1" applyAlignment="1" applyProtection="1">
      <alignment horizontal="center" vertical="center" shrinkToFit="1"/>
    </xf>
    <xf numFmtId="178" fontId="7" fillId="4" borderId="48" xfId="0" applyNumberFormat="1" applyFont="1" applyFill="1" applyBorder="1" applyAlignment="1" applyProtection="1">
      <alignment horizontal="center" vertical="center" shrinkToFit="1"/>
    </xf>
    <xf numFmtId="176" fontId="7" fillId="4" borderId="48" xfId="0" applyNumberFormat="1" applyFont="1" applyFill="1" applyBorder="1" applyAlignment="1" applyProtection="1">
      <alignment horizontal="right" vertical="center" shrinkToFit="1"/>
    </xf>
    <xf numFmtId="176" fontId="6" fillId="4" borderId="48" xfId="0" applyNumberFormat="1" applyFont="1" applyFill="1" applyBorder="1" applyAlignment="1" applyProtection="1">
      <alignment horizontal="right" vertical="center" shrinkToFit="1"/>
    </xf>
    <xf numFmtId="177" fontId="6" fillId="4" borderId="48" xfId="0" applyNumberFormat="1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18" xfId="0" applyFont="1" applyFill="1" applyBorder="1" applyAlignment="1">
      <alignment horizontal="center" vertical="center" wrapText="1"/>
    </xf>
    <xf numFmtId="183" fontId="6" fillId="0" borderId="51" xfId="0" applyNumberFormat="1" applyFont="1" applyFill="1" applyBorder="1" applyAlignment="1">
      <alignment horizontal="center" vertical="center" shrinkToFit="1"/>
    </xf>
    <xf numFmtId="181" fontId="6" fillId="0" borderId="52" xfId="0" applyNumberFormat="1" applyFont="1" applyFill="1" applyBorder="1" applyAlignment="1">
      <alignment horizontal="center" vertical="center" shrinkToFit="1"/>
    </xf>
    <xf numFmtId="0" fontId="7" fillId="0" borderId="52" xfId="0" applyFont="1" applyFill="1" applyBorder="1" applyAlignment="1">
      <alignment horizontal="center" vertical="center"/>
    </xf>
    <xf numFmtId="0" fontId="6" fillId="4" borderId="52" xfId="0" quotePrefix="1" applyFont="1" applyFill="1" applyBorder="1" applyAlignment="1">
      <alignment horizontal="center" vertical="center" shrinkToFit="1"/>
    </xf>
    <xf numFmtId="38" fontId="6" fillId="4" borderId="52" xfId="11541" applyNumberFormat="1" applyFont="1" applyFill="1" applyBorder="1" applyAlignment="1">
      <alignment horizontal="center" vertical="center" shrinkToFit="1"/>
    </xf>
    <xf numFmtId="41" fontId="6" fillId="4" borderId="52" xfId="11542" quotePrefix="1" applyFont="1" applyFill="1" applyBorder="1" applyAlignment="1">
      <alignment horizontal="right" vertical="center" shrinkToFit="1"/>
    </xf>
    <xf numFmtId="41" fontId="6" fillId="4" borderId="43" xfId="11543" applyFont="1" applyFill="1" applyBorder="1" applyAlignment="1">
      <alignment horizontal="center" vertical="center" shrinkToFit="1"/>
    </xf>
    <xf numFmtId="41" fontId="7" fillId="4" borderId="52" xfId="321" quotePrefix="1" applyFont="1" applyFill="1" applyBorder="1" applyAlignment="1">
      <alignment horizontal="center" vertical="center" shrinkToFit="1"/>
    </xf>
    <xf numFmtId="0" fontId="6" fillId="0" borderId="53" xfId="0" applyFont="1" applyBorder="1" applyAlignment="1">
      <alignment vertical="center"/>
    </xf>
    <xf numFmtId="0" fontId="6" fillId="4" borderId="45" xfId="0" applyNumberFormat="1" applyFont="1" applyFill="1" applyBorder="1" applyAlignment="1" applyProtection="1">
      <alignment horizontal="center" vertical="center" shrinkToFit="1"/>
    </xf>
    <xf numFmtId="177" fontId="28" fillId="4" borderId="42" xfId="0" applyNumberFormat="1" applyFont="1" applyFill="1" applyBorder="1" applyAlignment="1">
      <alignment horizontal="center" vertical="center" shrinkToFit="1"/>
    </xf>
    <xf numFmtId="41" fontId="28" fillId="4" borderId="42" xfId="1" applyNumberFormat="1" applyFont="1" applyFill="1" applyBorder="1" applyAlignment="1">
      <alignment horizontal="right" vertical="center" shrinkToFit="1"/>
    </xf>
    <xf numFmtId="180" fontId="28" fillId="4" borderId="42" xfId="0" applyNumberFormat="1" applyFont="1" applyFill="1" applyBorder="1" applyAlignment="1">
      <alignment horizontal="center" vertical="center" shrinkToFit="1"/>
    </xf>
    <xf numFmtId="180" fontId="6" fillId="4" borderId="42" xfId="0" applyNumberFormat="1" applyFont="1" applyFill="1" applyBorder="1" applyAlignment="1">
      <alignment horizontal="center" vertical="center" shrinkToFit="1"/>
    </xf>
    <xf numFmtId="184" fontId="6" fillId="4" borderId="42" xfId="0" applyNumberFormat="1" applyFont="1" applyFill="1" applyBorder="1" applyAlignment="1">
      <alignment horizontal="center" vertical="center" shrinkToFit="1"/>
    </xf>
    <xf numFmtId="181" fontId="7" fillId="4" borderId="42" xfId="0" applyNumberFormat="1" applyFont="1" applyFill="1" applyBorder="1" applyAlignment="1">
      <alignment horizontal="center" vertical="center" shrinkToFit="1"/>
    </xf>
    <xf numFmtId="0" fontId="7" fillId="0" borderId="42" xfId="0" applyNumberFormat="1" applyFont="1" applyBorder="1" applyAlignment="1">
      <alignment horizontal="center" vertical="center" shrinkToFit="1"/>
    </xf>
    <xf numFmtId="182" fontId="7" fillId="0" borderId="45" xfId="0" applyNumberFormat="1" applyFont="1" applyFill="1" applyBorder="1" applyAlignment="1">
      <alignment horizontal="center" vertical="center" shrinkToFit="1"/>
    </xf>
    <xf numFmtId="181" fontId="7" fillId="0" borderId="42" xfId="0" applyNumberFormat="1" applyFont="1" applyFill="1" applyBorder="1" applyAlignment="1">
      <alignment horizontal="center" vertical="center" shrinkToFit="1"/>
    </xf>
    <xf numFmtId="41" fontId="7" fillId="0" borderId="42" xfId="5946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3" fontId="30" fillId="0" borderId="6" xfId="0" applyNumberFormat="1" applyFont="1" applyBorder="1" applyAlignment="1">
      <alignment horizontal="center" vertical="center" shrinkToFit="1"/>
    </xf>
    <xf numFmtId="0" fontId="31" fillId="2" borderId="6" xfId="0" applyFont="1" applyFill="1" applyBorder="1" applyAlignment="1">
      <alignment horizontal="center" vertical="center" shrinkToFit="1"/>
    </xf>
    <xf numFmtId="3" fontId="30" fillId="0" borderId="17" xfId="0" applyNumberFormat="1" applyFont="1" applyBorder="1" applyAlignment="1">
      <alignment horizontal="center" vertical="center" shrinkToFit="1"/>
    </xf>
    <xf numFmtId="10" fontId="30" fillId="0" borderId="6" xfId="0" applyNumberFormat="1" applyFont="1" applyBorder="1" applyAlignment="1">
      <alignment horizontal="center" vertical="center" shrinkToFit="1"/>
    </xf>
    <xf numFmtId="180" fontId="30" fillId="0" borderId="6" xfId="0" applyNumberFormat="1" applyFont="1" applyBorder="1" applyAlignment="1">
      <alignment horizontal="center" vertical="center" shrinkToFit="1"/>
    </xf>
    <xf numFmtId="180" fontId="30" fillId="0" borderId="17" xfId="0" applyNumberFormat="1" applyFont="1" applyBorder="1" applyAlignment="1">
      <alignment horizontal="center" vertical="center" shrinkToFit="1"/>
    </xf>
    <xf numFmtId="177" fontId="30" fillId="0" borderId="6" xfId="0" applyNumberFormat="1" applyFont="1" applyBorder="1" applyAlignment="1">
      <alignment horizontal="center" vertical="center" shrinkToFit="1"/>
    </xf>
    <xf numFmtId="177" fontId="30" fillId="0" borderId="17" xfId="0" applyNumberFormat="1" applyFont="1" applyBorder="1" applyAlignment="1">
      <alignment horizontal="center" vertical="center" shrinkToFit="1"/>
    </xf>
    <xf numFmtId="0" fontId="30" fillId="0" borderId="11" xfId="0" applyFont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shrinkToFit="1"/>
    </xf>
    <xf numFmtId="177" fontId="30" fillId="0" borderId="28" xfId="0" applyNumberFormat="1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wrapText="1"/>
    </xf>
    <xf numFmtId="177" fontId="7" fillId="0" borderId="42" xfId="0" applyNumberFormat="1" applyFont="1" applyFill="1" applyBorder="1" applyAlignment="1">
      <alignment horizontal="center" vertical="center" shrinkToFit="1"/>
    </xf>
    <xf numFmtId="181" fontId="6" fillId="0" borderId="42" xfId="0" applyNumberFormat="1" applyFont="1" applyFill="1" applyBorder="1" applyAlignment="1">
      <alignment horizontal="center" vertical="center" shrinkToFit="1"/>
    </xf>
    <xf numFmtId="41" fontId="6" fillId="0" borderId="42" xfId="5946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177" fontId="28" fillId="4" borderId="43" xfId="0" applyNumberFormat="1" applyFont="1" applyFill="1" applyBorder="1" applyAlignment="1">
      <alignment horizontal="center" vertical="center" shrinkToFit="1"/>
    </xf>
    <xf numFmtId="177" fontId="28" fillId="4" borderId="50" xfId="0" quotePrefix="1" applyNumberFormat="1" applyFont="1" applyFill="1" applyBorder="1" applyAlignment="1">
      <alignment horizontal="center" vertical="center" shrinkToFit="1"/>
    </xf>
    <xf numFmtId="177" fontId="28" fillId="4" borderId="25" xfId="0" quotePrefix="1" applyNumberFormat="1" applyFont="1" applyFill="1" applyBorder="1" applyAlignment="1">
      <alignment horizontal="center" vertical="center" shrinkToFit="1"/>
    </xf>
    <xf numFmtId="0" fontId="6" fillId="4" borderId="46" xfId="0" applyNumberFormat="1" applyFont="1" applyFill="1" applyBorder="1" applyAlignment="1" applyProtection="1">
      <alignment horizontal="center" vertical="center" shrinkToFit="1"/>
    </xf>
    <xf numFmtId="41" fontId="28" fillId="4" borderId="43" xfId="1" applyNumberFormat="1" applyFont="1" applyFill="1" applyBorder="1" applyAlignment="1">
      <alignment horizontal="right" vertical="center" shrinkToFit="1"/>
    </xf>
    <xf numFmtId="180" fontId="28" fillId="4" borderId="43" xfId="0" applyNumberFormat="1" applyFont="1" applyFill="1" applyBorder="1" applyAlignment="1">
      <alignment horizontal="center" vertical="center" shrinkToFit="1"/>
    </xf>
    <xf numFmtId="180" fontId="6" fillId="4" borderId="43" xfId="0" applyNumberFormat="1" applyFont="1" applyFill="1" applyBorder="1" applyAlignment="1">
      <alignment horizontal="center" vertical="center" shrinkToFit="1"/>
    </xf>
    <xf numFmtId="184" fontId="6" fillId="4" borderId="43" xfId="0" applyNumberFormat="1" applyFont="1" applyFill="1" applyBorder="1" applyAlignment="1">
      <alignment horizontal="center" vertical="center" shrinkToFit="1"/>
    </xf>
    <xf numFmtId="180" fontId="7" fillId="4" borderId="42" xfId="0" applyNumberFormat="1" applyFont="1" applyFill="1" applyBorder="1" applyAlignment="1">
      <alignment horizontal="center" vertical="center" shrinkToFit="1"/>
    </xf>
    <xf numFmtId="180" fontId="7" fillId="4" borderId="43" xfId="0" applyNumberFormat="1" applyFont="1" applyFill="1" applyBorder="1" applyAlignment="1">
      <alignment horizontal="center" vertical="center" shrinkToFit="1"/>
    </xf>
    <xf numFmtId="177" fontId="29" fillId="0" borderId="42" xfId="0" quotePrefix="1" applyNumberFormat="1" applyFont="1" applyFill="1" applyBorder="1" applyAlignment="1">
      <alignment horizontal="center" vertical="center" shrinkToFit="1"/>
    </xf>
    <xf numFmtId="177" fontId="29" fillId="0" borderId="42" xfId="0" quotePrefix="1" applyNumberFormat="1" applyFont="1" applyFill="1" applyBorder="1" applyAlignment="1">
      <alignment horizontal="right" vertical="center" shrinkToFit="1"/>
    </xf>
    <xf numFmtId="0" fontId="29" fillId="0" borderId="45" xfId="0" applyNumberFormat="1" applyFont="1" applyFill="1" applyBorder="1" applyAlignment="1" applyProtection="1">
      <alignment horizontal="center" vertical="center" shrinkToFit="1"/>
    </xf>
    <xf numFmtId="177" fontId="29" fillId="0" borderId="25" xfId="0" quotePrefix="1" applyNumberFormat="1" applyFont="1" applyFill="1" applyBorder="1" applyAlignment="1">
      <alignment horizontal="left" vertical="center" shrinkToFit="1"/>
    </xf>
    <xf numFmtId="177" fontId="29" fillId="0" borderId="25" xfId="0" quotePrefix="1" applyNumberFormat="1" applyFont="1" applyFill="1" applyBorder="1" applyAlignment="1">
      <alignment horizontal="center" vertical="center" shrinkToFit="1"/>
    </xf>
    <xf numFmtId="0" fontId="29" fillId="0" borderId="46" xfId="0" applyNumberFormat="1" applyFont="1" applyFill="1" applyBorder="1" applyAlignment="1" applyProtection="1">
      <alignment horizontal="center" vertical="center" shrinkToFit="1"/>
    </xf>
    <xf numFmtId="177" fontId="29" fillId="0" borderId="43" xfId="0" quotePrefix="1" applyNumberFormat="1" applyFont="1" applyFill="1" applyBorder="1" applyAlignment="1">
      <alignment horizontal="center" vertical="center" shrinkToFit="1"/>
    </xf>
    <xf numFmtId="177" fontId="29" fillId="0" borderId="43" xfId="0" quotePrefix="1" applyNumberFormat="1" applyFont="1" applyFill="1" applyBorder="1" applyAlignment="1">
      <alignment horizontal="right" vertical="center" shrinkToFit="1"/>
    </xf>
    <xf numFmtId="177" fontId="29" fillId="0" borderId="44" xfId="0" quotePrefix="1" applyNumberFormat="1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shrinkToFit="1"/>
    </xf>
    <xf numFmtId="181" fontId="7" fillId="4" borderId="43" xfId="0" applyNumberFormat="1" applyFont="1" applyFill="1" applyBorder="1" applyAlignment="1">
      <alignment horizontal="center" vertical="center" shrinkToFit="1"/>
    </xf>
    <xf numFmtId="0" fontId="7" fillId="0" borderId="43" xfId="0" applyNumberFormat="1" applyFont="1" applyBorder="1" applyAlignment="1">
      <alignment horizontal="center" vertical="center" shrinkToFit="1"/>
    </xf>
    <xf numFmtId="0" fontId="7" fillId="4" borderId="43" xfId="0" applyFont="1" applyFill="1" applyBorder="1" applyAlignment="1">
      <alignment horizontal="center" vertical="center" shrinkToFit="1"/>
    </xf>
    <xf numFmtId="38" fontId="7" fillId="4" borderId="43" xfId="2" quotePrefix="1" applyNumberFormat="1" applyFont="1" applyFill="1" applyBorder="1" applyAlignment="1">
      <alignment horizontal="center" vertical="center" shrinkToFit="1"/>
    </xf>
    <xf numFmtId="0" fontId="7" fillId="4" borderId="43" xfId="0" quotePrefix="1" applyFont="1" applyFill="1" applyBorder="1" applyAlignment="1">
      <alignment horizontal="center" vertical="center" shrinkToFit="1"/>
    </xf>
    <xf numFmtId="41" fontId="7" fillId="4" borderId="43" xfId="5767" applyFont="1" applyFill="1" applyBorder="1" applyAlignment="1">
      <alignment horizontal="center" vertical="center" shrinkToFit="1"/>
    </xf>
    <xf numFmtId="0" fontId="7" fillId="4" borderId="44" xfId="0" applyFont="1" applyFill="1" applyBorder="1" applyAlignment="1">
      <alignment horizontal="center" vertical="center" shrinkToFit="1"/>
    </xf>
    <xf numFmtId="181" fontId="6" fillId="0" borderId="43" xfId="0" applyNumberFormat="1" applyFont="1" applyFill="1" applyBorder="1" applyAlignment="1">
      <alignment horizontal="center" vertical="center" shrinkToFit="1"/>
    </xf>
    <xf numFmtId="0" fontId="6" fillId="0" borderId="43" xfId="0" quotePrefix="1" applyNumberFormat="1" applyFont="1" applyBorder="1" applyAlignment="1">
      <alignment horizontal="center" vertical="center" shrinkToFit="1"/>
    </xf>
    <xf numFmtId="41" fontId="6" fillId="4" borderId="43" xfId="178" applyFont="1" applyFill="1" applyBorder="1" applyAlignment="1">
      <alignment horizontal="center" vertical="center" shrinkToFit="1"/>
    </xf>
    <xf numFmtId="177" fontId="14" fillId="0" borderId="13" xfId="0" applyNumberFormat="1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177" fontId="30" fillId="0" borderId="13" xfId="0" applyNumberFormat="1" applyFont="1" applyBorder="1" applyAlignment="1">
      <alignment horizontal="center" vertical="center" shrinkToFit="1"/>
    </xf>
    <xf numFmtId="177" fontId="30" fillId="0" borderId="14" xfId="0" applyNumberFormat="1" applyFont="1" applyBorder="1" applyAlignment="1">
      <alignment horizontal="center" vertical="center" shrinkToFit="1"/>
    </xf>
    <xf numFmtId="177" fontId="30" fillId="0" borderId="27" xfId="0" applyNumberFormat="1" applyFont="1" applyBorder="1" applyAlignment="1">
      <alignment horizontal="center" vertical="center" shrinkToFit="1"/>
    </xf>
    <xf numFmtId="0" fontId="23" fillId="0" borderId="11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177" fontId="23" fillId="0" borderId="20" xfId="0" applyNumberFormat="1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177" fontId="23" fillId="0" borderId="19" xfId="0" applyNumberFormat="1" applyFont="1" applyBorder="1" applyAlignment="1">
      <alignment horizontal="justify" vertical="center" wrapText="1"/>
    </xf>
    <xf numFmtId="0" fontId="23" fillId="0" borderId="19" xfId="0" applyFont="1" applyBorder="1" applyAlignment="1">
      <alignment horizontal="justify" vertical="center" wrapText="1"/>
    </xf>
    <xf numFmtId="0" fontId="23" fillId="0" borderId="6" xfId="0" applyFont="1" applyBorder="1" applyAlignment="1">
      <alignment horizontal="justify" vertical="center" wrapText="1"/>
    </xf>
    <xf numFmtId="0" fontId="23" fillId="0" borderId="7" xfId="0" applyFont="1" applyBorder="1" applyAlignment="1">
      <alignment horizontal="justify" vertical="center" wrapText="1"/>
    </xf>
    <xf numFmtId="3" fontId="23" fillId="0" borderId="6" xfId="0" applyNumberFormat="1" applyFont="1" applyBorder="1" applyAlignment="1">
      <alignment horizontal="justify" vertical="center" wrapText="1"/>
    </xf>
    <xf numFmtId="177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left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180" fontId="23" fillId="0" borderId="6" xfId="0" applyNumberFormat="1" applyFont="1" applyFill="1" applyBorder="1" applyAlignment="1">
      <alignment horizontal="center" vertical="center" wrapText="1"/>
    </xf>
    <xf numFmtId="180" fontId="23" fillId="0" borderId="18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3" fontId="23" fillId="0" borderId="18" xfId="0" applyNumberFormat="1" applyFont="1" applyBorder="1" applyAlignment="1">
      <alignment horizontal="center" vertical="center" shrinkToFit="1"/>
    </xf>
    <xf numFmtId="3" fontId="23" fillId="0" borderId="19" xfId="0" applyNumberFormat="1" applyFont="1" applyBorder="1" applyAlignment="1">
      <alignment horizontal="center" vertical="center" shrinkToFit="1"/>
    </xf>
    <xf numFmtId="10" fontId="7" fillId="0" borderId="7" xfId="0" applyNumberFormat="1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180" fontId="7" fillId="0" borderId="6" xfId="0" applyNumberFormat="1" applyFont="1" applyFill="1" applyBorder="1" applyAlignment="1">
      <alignment horizontal="center" vertical="center" wrapText="1"/>
    </xf>
    <xf numFmtId="180" fontId="7" fillId="0" borderId="18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shrinkToFit="1"/>
    </xf>
    <xf numFmtId="3" fontId="7" fillId="0" borderId="19" xfId="0" applyNumberFormat="1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7" fontId="7" fillId="0" borderId="19" xfId="0" applyNumberFormat="1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3" fontId="7" fillId="0" borderId="6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1" fillId="2" borderId="36" xfId="0" applyNumberFormat="1" applyFont="1" applyFill="1" applyBorder="1" applyAlignment="1" applyProtection="1">
      <alignment horizontal="center" vertical="center"/>
    </xf>
    <xf numFmtId="49" fontId="21" fillId="2" borderId="37" xfId="0" applyNumberFormat="1" applyFont="1" applyFill="1" applyBorder="1" applyAlignment="1" applyProtection="1">
      <alignment horizontal="center" vertical="center"/>
    </xf>
    <xf numFmtId="49" fontId="21" fillId="2" borderId="38" xfId="0" applyNumberFormat="1" applyFont="1" applyFill="1" applyBorder="1" applyAlignment="1" applyProtection="1">
      <alignment horizontal="center" vertical="center"/>
    </xf>
    <xf numFmtId="49" fontId="21" fillId="2" borderId="41" xfId="0" applyNumberFormat="1" applyFont="1" applyFill="1" applyBorder="1" applyAlignment="1" applyProtection="1">
      <alignment horizontal="center" vertical="center"/>
    </xf>
    <xf numFmtId="49" fontId="21" fillId="2" borderId="35" xfId="0" applyNumberFormat="1" applyFont="1" applyFill="1" applyBorder="1" applyAlignment="1" applyProtection="1">
      <alignment horizontal="center" vertical="center"/>
    </xf>
    <xf numFmtId="49" fontId="21" fillId="2" borderId="40" xfId="0" applyNumberFormat="1" applyFont="1" applyFill="1" applyBorder="1" applyAlignment="1" applyProtection="1">
      <alignment horizontal="center" vertical="center"/>
    </xf>
    <xf numFmtId="0" fontId="21" fillId="2" borderId="34" xfId="0" applyNumberFormat="1" applyFont="1" applyFill="1" applyBorder="1" applyAlignment="1" applyProtection="1">
      <alignment horizontal="center" vertical="center"/>
    </xf>
    <xf numFmtId="0" fontId="21" fillId="2" borderId="39" xfId="0" applyNumberFormat="1" applyFont="1" applyFill="1" applyBorder="1" applyAlignment="1" applyProtection="1">
      <alignment horizontal="center" vertical="center"/>
    </xf>
  </cellXfs>
  <cellStyles count="11544">
    <cellStyle name="백분율" xfId="5763" builtinId="5"/>
    <cellStyle name="백분율 2" xfId="11539" xr:uid="{00000000-0005-0000-0000-00003D2D0000}"/>
    <cellStyle name="쉼표 [0]" xfId="1" builtinId="6"/>
    <cellStyle name="쉼표 [0] 10" xfId="61" xr:uid="{00000000-0005-0000-0000-000002000000}"/>
    <cellStyle name="쉼표 [0] 10 13" xfId="11543" xr:uid="{D0A88D4C-C5E1-4601-B67B-6CD33D10DDE9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2 2 2" xfId="11540" xr:uid="{829C176F-4E18-4593-BA81-B9461101C8BA}"/>
    <cellStyle name="쉼표 [0] 10 2 2 2 2 2 2 2 3 2 2" xfId="11542" xr:uid="{25F07A77-F423-40CE-A166-5CE780E306C4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18" xfId="11538" xr:uid="{00000000-0005-0000-0000-00000200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23" xfId="11536" xr:uid="{00000000-0005-0000-0000-00003E2D0000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18" xfId="11537" xr:uid="{00000000-0005-0000-0000-00000300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7 3 2 2" xfId="11541" xr:uid="{51ED89B8-9833-4CD9-B615-7DE8FF3E4348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  <cellStyle name="표준 3" xfId="11535" xr:uid="{00000000-0005-0000-0000-0000412D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showGridLines="0" zoomScaleNormal="100" workbookViewId="0">
      <selection activeCell="C25" sqref="C25"/>
    </sheetView>
  </sheetViews>
  <sheetFormatPr defaultRowHeight="13.5"/>
  <cols>
    <col min="1" max="2" width="8.88671875" style="47"/>
    <col min="3" max="3" width="35.21875" style="47" bestFit="1" customWidth="1"/>
    <col min="4" max="4" width="8.88671875" style="47"/>
    <col min="5" max="5" width="30.5546875" style="47" customWidth="1"/>
    <col min="6" max="7" width="8.88671875" style="47"/>
    <col min="8" max="8" width="10.109375" style="47" bestFit="1" customWidth="1"/>
    <col min="9" max="9" width="18.88671875" style="47" bestFit="1" customWidth="1"/>
    <col min="10" max="10" width="8.88671875" style="47"/>
    <col min="11" max="11" width="10" style="47" customWidth="1"/>
    <col min="12" max="16384" width="8.88671875" style="47"/>
  </cols>
  <sheetData>
    <row r="1" spans="1:12" ht="36" customHeight="1">
      <c r="A1" s="45" t="s">
        <v>53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</row>
    <row r="2" spans="1:12" ht="25.5" customHeight="1" thickBot="1">
      <c r="A2" s="20" t="s">
        <v>105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9" t="s">
        <v>82</v>
      </c>
    </row>
    <row r="3" spans="1:12" ht="35.25" customHeight="1" thickBot="1">
      <c r="A3" s="83" t="s">
        <v>54</v>
      </c>
      <c r="B3" s="84" t="s">
        <v>39</v>
      </c>
      <c r="C3" s="85" t="s">
        <v>55</v>
      </c>
      <c r="D3" s="86" t="s">
        <v>93</v>
      </c>
      <c r="E3" s="84" t="s">
        <v>56</v>
      </c>
      <c r="F3" s="84" t="s">
        <v>57</v>
      </c>
      <c r="G3" s="84" t="s">
        <v>58</v>
      </c>
      <c r="H3" s="84" t="s">
        <v>92</v>
      </c>
      <c r="I3" s="84" t="s">
        <v>40</v>
      </c>
      <c r="J3" s="84" t="s">
        <v>59</v>
      </c>
      <c r="K3" s="84" t="s">
        <v>60</v>
      </c>
      <c r="L3" s="87" t="s">
        <v>1</v>
      </c>
    </row>
    <row r="4" spans="1:12" s="82" customFormat="1" ht="24" customHeight="1" thickTop="1" thickBot="1">
      <c r="A4" s="212" t="s">
        <v>109</v>
      </c>
      <c r="B4" s="213">
        <v>8</v>
      </c>
      <c r="C4" s="214" t="s">
        <v>123</v>
      </c>
      <c r="D4" s="215" t="s">
        <v>124</v>
      </c>
      <c r="E4" s="216" t="s">
        <v>125</v>
      </c>
      <c r="F4" s="217">
        <v>4</v>
      </c>
      <c r="G4" s="215" t="s">
        <v>126</v>
      </c>
      <c r="H4" s="218">
        <v>23200000</v>
      </c>
      <c r="I4" s="215" t="s">
        <v>127</v>
      </c>
      <c r="J4" s="215" t="s">
        <v>128</v>
      </c>
      <c r="K4" s="215" t="s">
        <v>129</v>
      </c>
      <c r="L4" s="219" t="s">
        <v>130</v>
      </c>
    </row>
  </sheetData>
  <phoneticPr fontId="3" type="noConversion"/>
  <dataValidations count="1">
    <dataValidation type="list" allowBlank="1" showInputMessage="1" showErrorMessage="1" sqref="D4" xr:uid="{F8A499A1-DA3E-4899-B575-C8528D4CBA28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6"/>
  <sheetViews>
    <sheetView showGridLines="0" zoomScaleNormal="100" workbookViewId="0">
      <selection activeCell="E16" sqref="E16"/>
    </sheetView>
  </sheetViews>
  <sheetFormatPr defaultRowHeight="24" customHeight="1"/>
  <cols>
    <col min="1" max="1" width="9.6640625" style="7" customWidth="1"/>
    <col min="2" max="2" width="42.21875" style="7" customWidth="1"/>
    <col min="3" max="3" width="11.109375" style="7" customWidth="1"/>
    <col min="4" max="4" width="14" style="7" customWidth="1"/>
    <col min="5" max="5" width="9.44140625" style="7" customWidth="1"/>
    <col min="6" max="6" width="14" style="7" customWidth="1"/>
    <col min="7" max="7" width="9.5546875" style="7" customWidth="1"/>
    <col min="8" max="8" width="14" style="7" customWidth="1"/>
    <col min="9" max="9" width="27.21875" style="7" customWidth="1"/>
    <col min="10" max="16384" width="8.88671875" style="6"/>
  </cols>
  <sheetData>
    <row r="1" spans="1:9" s="16" customFormat="1" ht="36" customHeight="1">
      <c r="A1" s="285" t="s">
        <v>71</v>
      </c>
      <c r="B1" s="285"/>
      <c r="C1" s="285"/>
      <c r="D1" s="285"/>
      <c r="E1" s="285"/>
      <c r="F1" s="285"/>
      <c r="G1" s="285"/>
      <c r="H1" s="285"/>
      <c r="I1" s="285"/>
    </row>
    <row r="2" spans="1:9" ht="24" customHeight="1" thickBot="1">
      <c r="A2" s="113" t="s">
        <v>88</v>
      </c>
      <c r="B2" s="113"/>
      <c r="C2" s="97"/>
      <c r="D2" s="97"/>
      <c r="E2" s="97"/>
      <c r="F2" s="97"/>
      <c r="G2" s="97"/>
      <c r="H2" s="97"/>
      <c r="I2" s="105" t="s">
        <v>81</v>
      </c>
    </row>
    <row r="3" spans="1:9" ht="24" customHeight="1">
      <c r="A3" s="292" t="s">
        <v>3</v>
      </c>
      <c r="B3" s="290" t="s">
        <v>4</v>
      </c>
      <c r="C3" s="290" t="s">
        <v>61</v>
      </c>
      <c r="D3" s="290" t="s">
        <v>73</v>
      </c>
      <c r="E3" s="286" t="s">
        <v>74</v>
      </c>
      <c r="F3" s="287"/>
      <c r="G3" s="286" t="s">
        <v>75</v>
      </c>
      <c r="H3" s="287"/>
      <c r="I3" s="288" t="s">
        <v>72</v>
      </c>
    </row>
    <row r="4" spans="1:9" ht="24" customHeight="1" thickBot="1">
      <c r="A4" s="293"/>
      <c r="B4" s="291"/>
      <c r="C4" s="291"/>
      <c r="D4" s="291"/>
      <c r="E4" s="115" t="s">
        <v>78</v>
      </c>
      <c r="F4" s="115" t="s">
        <v>79</v>
      </c>
      <c r="G4" s="115" t="s">
        <v>78</v>
      </c>
      <c r="H4" s="115" t="s">
        <v>79</v>
      </c>
      <c r="I4" s="289"/>
    </row>
    <row r="5" spans="1:9" ht="24" customHeight="1" thickTop="1" thickBot="1">
      <c r="A5" s="143"/>
      <c r="B5" s="147" t="s">
        <v>282</v>
      </c>
      <c r="C5" s="144"/>
      <c r="D5" s="144"/>
      <c r="E5" s="145"/>
      <c r="F5" s="144"/>
      <c r="G5" s="146"/>
      <c r="H5" s="144"/>
      <c r="I5" s="147"/>
    </row>
    <row r="6" spans="1:9" ht="24" customHeight="1">
      <c r="C6" s="114"/>
      <c r="D6" s="114"/>
      <c r="E6" s="114"/>
      <c r="F6" s="114"/>
      <c r="G6" s="114"/>
      <c r="H6" s="114"/>
      <c r="I6" s="11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4.21875" style="67" customWidth="1"/>
    <col min="4" max="4" width="10.88671875" style="51" customWidth="1"/>
    <col min="5" max="5" width="12.44140625" style="51" customWidth="1"/>
    <col min="6" max="6" width="18.88671875" style="51" customWidth="1"/>
    <col min="7" max="7" width="11.21875" style="51" customWidth="1"/>
    <col min="8" max="9" width="12.44140625" style="51" customWidth="1"/>
    <col min="10" max="16384" width="8.88671875" style="19"/>
  </cols>
  <sheetData>
    <row r="1" spans="1:12" ht="36" customHeight="1">
      <c r="B1" s="45"/>
      <c r="C1" s="65"/>
      <c r="D1" s="68" t="s">
        <v>67</v>
      </c>
      <c r="F1" s="45"/>
      <c r="G1" s="45"/>
      <c r="H1" s="45"/>
      <c r="I1" s="45"/>
      <c r="J1" s="44"/>
      <c r="K1" s="44"/>
      <c r="L1" s="44"/>
    </row>
    <row r="2" spans="1:12" s="5" customFormat="1" ht="25.5" customHeight="1" thickBot="1">
      <c r="A2" s="20" t="s">
        <v>105</v>
      </c>
      <c r="B2" s="48"/>
      <c r="C2" s="66"/>
      <c r="D2" s="50"/>
      <c r="E2" s="50"/>
      <c r="F2" s="50"/>
      <c r="G2" s="50"/>
      <c r="H2" s="50"/>
      <c r="I2" s="59" t="s">
        <v>82</v>
      </c>
      <c r="J2" s="50"/>
      <c r="K2" s="50"/>
      <c r="L2" s="50"/>
    </row>
    <row r="3" spans="1:12" ht="35.25" customHeight="1" thickBot="1">
      <c r="A3" s="89" t="s">
        <v>38</v>
      </c>
      <c r="B3" s="90" t="s">
        <v>39</v>
      </c>
      <c r="C3" s="91" t="s">
        <v>51</v>
      </c>
      <c r="D3" s="91" t="s">
        <v>0</v>
      </c>
      <c r="E3" s="92" t="s">
        <v>91</v>
      </c>
      <c r="F3" s="93" t="s">
        <v>40</v>
      </c>
      <c r="G3" s="93" t="s">
        <v>41</v>
      </c>
      <c r="H3" s="93" t="s">
        <v>42</v>
      </c>
      <c r="I3" s="94" t="s">
        <v>1</v>
      </c>
    </row>
    <row r="4" spans="1:12" ht="24" customHeight="1" thickTop="1">
      <c r="A4" s="171">
        <v>2023</v>
      </c>
      <c r="B4" s="169">
        <v>8</v>
      </c>
      <c r="C4" s="170" t="s">
        <v>131</v>
      </c>
      <c r="D4" s="122" t="s">
        <v>124</v>
      </c>
      <c r="E4" s="120">
        <v>4200000</v>
      </c>
      <c r="F4" s="118" t="s">
        <v>127</v>
      </c>
      <c r="G4" s="118" t="s">
        <v>132</v>
      </c>
      <c r="H4" s="118" t="s">
        <v>133</v>
      </c>
      <c r="I4" s="57"/>
    </row>
    <row r="5" spans="1:12" ht="24" customHeight="1">
      <c r="A5" s="171">
        <v>2023</v>
      </c>
      <c r="B5" s="169" t="s">
        <v>158</v>
      </c>
      <c r="C5" s="170" t="s">
        <v>159</v>
      </c>
      <c r="D5" s="122" t="s">
        <v>124</v>
      </c>
      <c r="E5" s="120">
        <v>10000000</v>
      </c>
      <c r="F5" s="118" t="s">
        <v>160</v>
      </c>
      <c r="G5" s="118" t="s">
        <v>161</v>
      </c>
      <c r="H5" s="118" t="s">
        <v>162</v>
      </c>
      <c r="I5" s="57"/>
    </row>
    <row r="6" spans="1:12" ht="24" customHeight="1">
      <c r="A6" s="171">
        <v>2023</v>
      </c>
      <c r="B6" s="169">
        <v>8</v>
      </c>
      <c r="C6" s="170" t="s">
        <v>163</v>
      </c>
      <c r="D6" s="122" t="s">
        <v>124</v>
      </c>
      <c r="E6" s="120">
        <v>2600000</v>
      </c>
      <c r="F6" s="118" t="s">
        <v>160</v>
      </c>
      <c r="G6" s="118" t="s">
        <v>164</v>
      </c>
      <c r="H6" s="118" t="s">
        <v>165</v>
      </c>
      <c r="I6" s="57"/>
    </row>
    <row r="7" spans="1:12" ht="24" customHeight="1">
      <c r="A7" s="171" t="s">
        <v>109</v>
      </c>
      <c r="B7" s="172" t="s">
        <v>158</v>
      </c>
      <c r="C7" s="124" t="s">
        <v>166</v>
      </c>
      <c r="D7" s="122" t="s">
        <v>124</v>
      </c>
      <c r="E7" s="173">
        <v>18000000</v>
      </c>
      <c r="F7" s="122" t="s">
        <v>160</v>
      </c>
      <c r="G7" s="174" t="s">
        <v>164</v>
      </c>
      <c r="H7" s="118" t="s">
        <v>165</v>
      </c>
      <c r="I7" s="57"/>
    </row>
    <row r="8" spans="1:12" ht="24" customHeight="1">
      <c r="A8" s="171" t="s">
        <v>109</v>
      </c>
      <c r="B8" s="169" t="s">
        <v>158</v>
      </c>
      <c r="C8" s="124" t="s">
        <v>167</v>
      </c>
      <c r="D8" s="122" t="s">
        <v>124</v>
      </c>
      <c r="E8" s="120">
        <v>8000000</v>
      </c>
      <c r="F8" s="119" t="s">
        <v>160</v>
      </c>
      <c r="G8" s="118" t="s">
        <v>168</v>
      </c>
      <c r="H8" s="118" t="s">
        <v>169</v>
      </c>
      <c r="I8" s="57"/>
    </row>
    <row r="9" spans="1:12" ht="24" customHeight="1">
      <c r="A9" s="121">
        <v>2023</v>
      </c>
      <c r="B9" s="190" t="s">
        <v>158</v>
      </c>
      <c r="C9" s="134" t="s">
        <v>189</v>
      </c>
      <c r="D9" s="133" t="s">
        <v>124</v>
      </c>
      <c r="E9" s="191">
        <v>11000000</v>
      </c>
      <c r="F9" s="133" t="s">
        <v>190</v>
      </c>
      <c r="G9" s="192" t="s">
        <v>191</v>
      </c>
      <c r="H9" s="192" t="s">
        <v>192</v>
      </c>
      <c r="I9" s="57"/>
    </row>
    <row r="10" spans="1:12" ht="24" customHeight="1" thickBot="1">
      <c r="A10" s="125">
        <v>2023</v>
      </c>
      <c r="B10" s="220" t="s">
        <v>158</v>
      </c>
      <c r="C10" s="221" t="s">
        <v>193</v>
      </c>
      <c r="D10" s="135" t="s">
        <v>124</v>
      </c>
      <c r="E10" s="222">
        <v>3000000</v>
      </c>
      <c r="F10" s="215" t="s">
        <v>190</v>
      </c>
      <c r="G10" s="215" t="s">
        <v>194</v>
      </c>
      <c r="H10" s="215" t="s">
        <v>195</v>
      </c>
      <c r="I10" s="126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C12" sqref="C12:D12"/>
    </sheetView>
  </sheetViews>
  <sheetFormatPr defaultRowHeight="24" customHeight="1"/>
  <cols>
    <col min="1" max="1" width="8.6640625" style="51" customWidth="1"/>
    <col min="2" max="2" width="8.77734375" style="51" customWidth="1"/>
    <col min="3" max="3" width="46.6640625" style="52" bestFit="1" customWidth="1"/>
    <col min="4" max="4" width="10.88671875" style="51" customWidth="1"/>
    <col min="5" max="8" width="12.44140625" style="51" customWidth="1"/>
    <col min="9" max="10" width="11.33203125" style="51" customWidth="1"/>
    <col min="11" max="11" width="11.6640625" style="54" customWidth="1"/>
    <col min="12" max="12" width="11.33203125" style="51" bestFit="1" customWidth="1"/>
    <col min="13" max="13" width="8.88671875" style="51"/>
    <col min="14" max="16384" width="8.88671875" style="19"/>
  </cols>
  <sheetData>
    <row r="1" spans="1:13" ht="36" customHeight="1">
      <c r="A1" s="45" t="s">
        <v>70</v>
      </c>
      <c r="B1" s="45"/>
      <c r="C1" s="46"/>
      <c r="D1" s="45"/>
      <c r="E1" s="45"/>
      <c r="F1" s="45"/>
      <c r="G1" s="45"/>
      <c r="H1" s="45"/>
      <c r="I1" s="45"/>
      <c r="J1" s="45"/>
      <c r="K1" s="45"/>
      <c r="L1" s="45"/>
      <c r="M1" s="53"/>
    </row>
    <row r="2" spans="1:13" s="5" customFormat="1" ht="25.5" customHeight="1" thickBot="1">
      <c r="A2" s="20" t="s">
        <v>104</v>
      </c>
      <c r="B2" s="48"/>
      <c r="C2" s="49"/>
      <c r="D2" s="50"/>
      <c r="E2" s="50"/>
      <c r="F2" s="50"/>
      <c r="G2" s="50"/>
      <c r="H2" s="50"/>
      <c r="I2" s="50"/>
      <c r="J2" s="50"/>
      <c r="K2" s="50"/>
      <c r="L2" s="50"/>
      <c r="M2" s="59" t="s">
        <v>82</v>
      </c>
    </row>
    <row r="3" spans="1:13" ht="35.25" customHeight="1" thickBot="1">
      <c r="A3" s="89" t="s">
        <v>38</v>
      </c>
      <c r="B3" s="90" t="s">
        <v>39</v>
      </c>
      <c r="C3" s="91" t="s">
        <v>69</v>
      </c>
      <c r="D3" s="93" t="s">
        <v>68</v>
      </c>
      <c r="E3" s="90" t="s">
        <v>0</v>
      </c>
      <c r="F3" s="90" t="s">
        <v>86</v>
      </c>
      <c r="G3" s="90" t="s">
        <v>85</v>
      </c>
      <c r="H3" s="90" t="s">
        <v>84</v>
      </c>
      <c r="I3" s="90" t="s">
        <v>83</v>
      </c>
      <c r="J3" s="93" t="s">
        <v>40</v>
      </c>
      <c r="K3" s="93" t="s">
        <v>41</v>
      </c>
      <c r="L3" s="93" t="s">
        <v>42</v>
      </c>
      <c r="M3" s="88" t="s">
        <v>1</v>
      </c>
    </row>
    <row r="4" spans="1:13" ht="24" customHeight="1" thickTop="1" thickBot="1">
      <c r="A4" s="154" t="s">
        <v>109</v>
      </c>
      <c r="B4" s="155">
        <v>8</v>
      </c>
      <c r="C4" s="156" t="s">
        <v>110</v>
      </c>
      <c r="D4" s="157" t="s">
        <v>111</v>
      </c>
      <c r="E4" s="158" t="s">
        <v>112</v>
      </c>
      <c r="F4" s="159">
        <v>30000000</v>
      </c>
      <c r="G4" s="160">
        <v>0</v>
      </c>
      <c r="H4" s="160">
        <v>0</v>
      </c>
      <c r="I4" s="161">
        <v>30000000</v>
      </c>
      <c r="J4" s="136" t="s">
        <v>113</v>
      </c>
      <c r="K4" s="156" t="s">
        <v>114</v>
      </c>
      <c r="L4" s="156" t="s">
        <v>115</v>
      </c>
      <c r="M4" s="162"/>
    </row>
  </sheetData>
  <phoneticPr fontId="3" type="noConversion"/>
  <dataValidations count="3">
    <dataValidation type="list" allowBlank="1" showInputMessage="1" showErrorMessage="1" sqref="D4" xr:uid="{DF18B1F5-CA04-4F0D-A09F-308A462D86CD}">
      <formula1>"토건,토목,건축,전문,전기,통신,소방,기타"</formula1>
    </dataValidation>
    <dataValidation type="list" allowBlank="1" showInputMessage="1" showErrorMessage="1" sqref="E4" xr:uid="{4F473DDD-E2A3-410A-9A0B-EAF9357C6AFB}">
      <formula1>"대안,턴키,일반,PQ,수의,실적"</formula1>
    </dataValidation>
    <dataValidation type="textLength" operator="lessThanOrEqual" allowBlank="1" showInputMessage="1" showErrorMessage="1" sqref="J4" xr:uid="{518327F3-A3E4-448B-B2C4-500D952C79C4}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:C4"/>
    </sheetView>
  </sheetViews>
  <sheetFormatPr defaultRowHeight="24" customHeight="1"/>
  <cols>
    <col min="1" max="1" width="12" style="10" customWidth="1"/>
    <col min="2" max="2" width="56.5546875" style="10" customWidth="1"/>
    <col min="3" max="3" width="9.5546875" style="10" customWidth="1"/>
    <col min="4" max="4" width="8.88671875" style="10" customWidth="1"/>
    <col min="5" max="5" width="9.21875" style="10" customWidth="1"/>
    <col min="6" max="8" width="9.6640625" style="10" customWidth="1"/>
    <col min="9" max="9" width="11.109375" style="10" customWidth="1"/>
    <col min="10" max="10" width="9.6640625" style="10" customWidth="1"/>
    <col min="11" max="11" width="8.44140625" style="10" customWidth="1"/>
    <col min="12" max="12" width="1.5546875" style="4" customWidth="1"/>
    <col min="13" max="13" width="8.88671875" style="4" hidden="1" customWidth="1"/>
    <col min="14" max="15" width="9.6640625" style="10" hidden="1" customWidth="1"/>
    <col min="16" max="16" width="8.88671875" style="4" hidden="1" customWidth="1"/>
    <col min="17" max="17" width="12.6640625" style="4" hidden="1" customWidth="1"/>
    <col min="18" max="18" width="8.88671875" style="4" customWidth="1"/>
    <col min="19" max="16384" width="8.88671875" style="4"/>
  </cols>
  <sheetData>
    <row r="1" spans="1:18" ht="36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7"/>
      <c r="N1" s="4"/>
      <c r="O1" s="4"/>
    </row>
    <row r="2" spans="1:18" ht="25.5" customHeight="1" thickBot="1">
      <c r="A2" s="18" t="s">
        <v>105</v>
      </c>
      <c r="B2" s="96"/>
      <c r="C2" s="96"/>
      <c r="D2" s="97"/>
      <c r="E2" s="97"/>
      <c r="F2" s="97"/>
      <c r="G2" s="97"/>
      <c r="H2" s="97"/>
      <c r="I2" s="97"/>
      <c r="J2" s="97"/>
      <c r="K2" s="105" t="s">
        <v>80</v>
      </c>
      <c r="N2" s="8"/>
      <c r="O2" s="8"/>
    </row>
    <row r="3" spans="1:18" ht="35.25" customHeight="1" thickBot="1">
      <c r="A3" s="106" t="s">
        <v>3</v>
      </c>
      <c r="B3" s="107" t="s">
        <v>4</v>
      </c>
      <c r="C3" s="102" t="s">
        <v>0</v>
      </c>
      <c r="D3" s="107" t="s">
        <v>5</v>
      </c>
      <c r="E3" s="107" t="s">
        <v>6</v>
      </c>
      <c r="F3" s="107" t="s">
        <v>7</v>
      </c>
      <c r="G3" s="107" t="s">
        <v>8</v>
      </c>
      <c r="H3" s="107" t="s">
        <v>9</v>
      </c>
      <c r="I3" s="107" t="s">
        <v>10</v>
      </c>
      <c r="J3" s="107" t="s">
        <v>11</v>
      </c>
      <c r="K3" s="104" t="s">
        <v>1</v>
      </c>
      <c r="N3" s="3" t="s">
        <v>8</v>
      </c>
      <c r="O3" s="3" t="s">
        <v>9</v>
      </c>
    </row>
    <row r="4" spans="1:18" s="51" customFormat="1" ht="24" customHeight="1" thickTop="1" thickBot="1">
      <c r="A4" s="137" t="s">
        <v>202</v>
      </c>
      <c r="B4" s="138" t="s">
        <v>196</v>
      </c>
      <c r="C4" s="138" t="s">
        <v>197</v>
      </c>
      <c r="D4" s="139" t="s">
        <v>198</v>
      </c>
      <c r="E4" s="139" t="s">
        <v>199</v>
      </c>
      <c r="F4" s="139" t="s">
        <v>199</v>
      </c>
      <c r="G4" s="140">
        <v>110000000</v>
      </c>
      <c r="H4" s="140">
        <v>100000000</v>
      </c>
      <c r="I4" s="138" t="s">
        <v>200</v>
      </c>
      <c r="J4" s="140" t="s">
        <v>201</v>
      </c>
      <c r="K4" s="141"/>
      <c r="M4" s="76"/>
      <c r="N4" s="128"/>
      <c r="O4" s="128"/>
      <c r="P4" s="76"/>
      <c r="Q4" s="77"/>
      <c r="R4" s="77"/>
    </row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"/>
  <sheetViews>
    <sheetView showGridLines="0" zoomScaleNormal="100" workbookViewId="0">
      <selection activeCell="K10" sqref="K10"/>
    </sheetView>
  </sheetViews>
  <sheetFormatPr defaultRowHeight="24" customHeight="1"/>
  <cols>
    <col min="1" max="1" width="12" style="10" customWidth="1"/>
    <col min="2" max="2" width="56.5546875" style="11" customWidth="1"/>
    <col min="3" max="3" width="9.5546875" style="10" customWidth="1"/>
    <col min="4" max="4" width="8.88671875" style="10" customWidth="1"/>
    <col min="5" max="5" width="9.21875" style="10" customWidth="1"/>
    <col min="6" max="6" width="10.5546875" style="12" customWidth="1"/>
    <col min="7" max="7" width="9.6640625" style="10" customWidth="1"/>
    <col min="8" max="8" width="12.6640625" style="13" customWidth="1"/>
    <col min="9" max="9" width="9.6640625" style="10" customWidth="1"/>
    <col min="10" max="10" width="10.5546875" style="9" customWidth="1"/>
    <col min="11" max="11" width="8.44140625" style="10" customWidth="1"/>
    <col min="12" max="12" width="9.88671875" style="4" bestFit="1" customWidth="1"/>
    <col min="13" max="16384" width="8.88671875" style="4"/>
  </cols>
  <sheetData>
    <row r="1" spans="1:12" ht="36" customHeight="1">
      <c r="A1" s="1" t="s">
        <v>19</v>
      </c>
      <c r="B1" s="1"/>
      <c r="C1" s="1"/>
      <c r="D1" s="1"/>
      <c r="E1" s="1"/>
      <c r="F1" s="2"/>
      <c r="G1" s="1"/>
      <c r="H1" s="1"/>
      <c r="I1" s="1"/>
      <c r="J1" s="2"/>
      <c r="K1" s="1"/>
      <c r="L1" s="17"/>
    </row>
    <row r="2" spans="1:12" ht="25.5" customHeight="1" thickBot="1">
      <c r="A2" s="18" t="s">
        <v>104</v>
      </c>
      <c r="B2" s="95"/>
      <c r="C2" s="96"/>
      <c r="D2" s="97"/>
      <c r="E2" s="97"/>
      <c r="F2" s="98"/>
      <c r="G2" s="97"/>
      <c r="H2" s="99"/>
      <c r="I2" s="97"/>
      <c r="K2" s="98" t="s">
        <v>81</v>
      </c>
    </row>
    <row r="3" spans="1:12" ht="35.25" customHeight="1" thickBot="1">
      <c r="A3" s="100" t="s">
        <v>3</v>
      </c>
      <c r="B3" s="101" t="s">
        <v>4</v>
      </c>
      <c r="C3" s="102" t="s">
        <v>0</v>
      </c>
      <c r="D3" s="101" t="s">
        <v>7</v>
      </c>
      <c r="E3" s="101" t="s">
        <v>20</v>
      </c>
      <c r="F3" s="103" t="s">
        <v>18</v>
      </c>
      <c r="G3" s="101" t="s">
        <v>21</v>
      </c>
      <c r="H3" s="101" t="s">
        <v>90</v>
      </c>
      <c r="I3" s="101" t="s">
        <v>22</v>
      </c>
      <c r="J3" s="103" t="s">
        <v>23</v>
      </c>
      <c r="K3" s="104" t="s">
        <v>1</v>
      </c>
    </row>
    <row r="4" spans="1:12" s="51" customFormat="1" ht="24.95" customHeight="1" thickTop="1" thickBot="1">
      <c r="A4" s="127" t="s">
        <v>202</v>
      </c>
      <c r="B4" s="138" t="s">
        <v>196</v>
      </c>
      <c r="C4" s="138" t="s">
        <v>197</v>
      </c>
      <c r="D4" s="127" t="s">
        <v>199</v>
      </c>
      <c r="E4" s="127">
        <v>0</v>
      </c>
      <c r="F4" s="127" t="s">
        <v>281</v>
      </c>
      <c r="G4" s="127" t="s">
        <v>281</v>
      </c>
      <c r="H4" s="127" t="s">
        <v>281</v>
      </c>
      <c r="I4" s="127" t="s">
        <v>281</v>
      </c>
      <c r="J4" s="127" t="s">
        <v>281</v>
      </c>
      <c r="K4" s="142" t="s">
        <v>203</v>
      </c>
    </row>
    <row r="5" spans="1:12" ht="24.95" customHeight="1"/>
  </sheetData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1"/>
  <sheetViews>
    <sheetView showGridLines="0" tabSelected="1" zoomScaleNormal="100" workbookViewId="0">
      <pane ySplit="3" topLeftCell="A4" activePane="bottomLeft" state="frozen"/>
      <selection activeCell="A3" sqref="A3:A4"/>
      <selection pane="bottomLeft" activeCell="M9" sqref="M9"/>
    </sheetView>
  </sheetViews>
  <sheetFormatPr defaultRowHeight="24" customHeight="1"/>
  <cols>
    <col min="1" max="1" width="11.109375" style="34" customWidth="1"/>
    <col min="2" max="2" width="37.109375" style="34" customWidth="1"/>
    <col min="3" max="3" width="31.77734375" style="34" customWidth="1"/>
    <col min="4" max="4" width="10.6640625" style="34" bestFit="1" customWidth="1"/>
    <col min="5" max="9" width="9.33203125" style="34" customWidth="1"/>
    <col min="10" max="10" width="9.6640625" style="34" customWidth="1"/>
    <col min="11" max="11" width="4.88671875" style="41" customWidth="1"/>
    <col min="12" max="12" width="8.88671875" style="41"/>
    <col min="13" max="16384" width="8.88671875" style="19"/>
  </cols>
  <sheetData>
    <row r="1" spans="1:13" ht="36" customHeight="1">
      <c r="A1" s="33" t="s">
        <v>77</v>
      </c>
      <c r="B1" s="33"/>
      <c r="C1" s="33"/>
      <c r="D1" s="33"/>
      <c r="E1" s="33"/>
      <c r="F1" s="33"/>
      <c r="G1" s="33"/>
      <c r="H1" s="33"/>
      <c r="I1" s="33"/>
      <c r="J1" s="33"/>
      <c r="K1" s="43"/>
      <c r="L1" s="43"/>
      <c r="M1" s="44"/>
    </row>
    <row r="2" spans="1:13" ht="25.5" customHeight="1" thickBot="1">
      <c r="A2" s="20" t="s">
        <v>105</v>
      </c>
      <c r="B2" s="60"/>
      <c r="C2" s="60"/>
      <c r="D2" s="60"/>
      <c r="E2" s="61"/>
      <c r="F2" s="61"/>
      <c r="G2" s="61"/>
      <c r="H2" s="61"/>
      <c r="I2" s="19"/>
      <c r="J2" s="59" t="s">
        <v>82</v>
      </c>
    </row>
    <row r="3" spans="1:13" ht="35.25" customHeight="1" thickBot="1">
      <c r="A3" s="106" t="s">
        <v>3</v>
      </c>
      <c r="B3" s="107" t="s">
        <v>4</v>
      </c>
      <c r="C3" s="107" t="s">
        <v>25</v>
      </c>
      <c r="D3" s="102" t="s">
        <v>12</v>
      </c>
      <c r="E3" s="107" t="s">
        <v>13</v>
      </c>
      <c r="F3" s="107" t="s">
        <v>14</v>
      </c>
      <c r="G3" s="107" t="s">
        <v>15</v>
      </c>
      <c r="H3" s="108" t="s">
        <v>52</v>
      </c>
      <c r="I3" s="107" t="s">
        <v>24</v>
      </c>
      <c r="J3" s="104" t="s">
        <v>16</v>
      </c>
      <c r="L3" s="19"/>
    </row>
    <row r="4" spans="1:13" ht="24" customHeight="1" thickTop="1">
      <c r="A4" s="163" t="s">
        <v>116</v>
      </c>
      <c r="B4" s="164" t="s">
        <v>117</v>
      </c>
      <c r="C4" s="164" t="s">
        <v>118</v>
      </c>
      <c r="D4" s="165">
        <v>16406500</v>
      </c>
      <c r="E4" s="166" t="s">
        <v>119</v>
      </c>
      <c r="F4" s="166" t="s">
        <v>119</v>
      </c>
      <c r="G4" s="167" t="s">
        <v>120</v>
      </c>
      <c r="H4" s="168" t="s">
        <v>120</v>
      </c>
      <c r="I4" s="201" t="s">
        <v>121</v>
      </c>
      <c r="J4" s="194"/>
      <c r="L4" s="19"/>
    </row>
    <row r="5" spans="1:13" ht="24" customHeight="1">
      <c r="A5" s="163" t="s">
        <v>127</v>
      </c>
      <c r="B5" s="164" t="s">
        <v>291</v>
      </c>
      <c r="C5" s="164" t="s">
        <v>135</v>
      </c>
      <c r="D5" s="165">
        <v>14217000</v>
      </c>
      <c r="E5" s="166" t="s">
        <v>172</v>
      </c>
      <c r="F5" s="166" t="s">
        <v>292</v>
      </c>
      <c r="G5" s="167" t="s">
        <v>284</v>
      </c>
      <c r="H5" s="168" t="s">
        <v>283</v>
      </c>
      <c r="I5" s="201" t="s">
        <v>283</v>
      </c>
      <c r="J5" s="195"/>
    </row>
    <row r="6" spans="1:13" ht="24" customHeight="1">
      <c r="A6" s="163" t="s">
        <v>127</v>
      </c>
      <c r="B6" s="164" t="s">
        <v>136</v>
      </c>
      <c r="C6" s="164" t="s">
        <v>135</v>
      </c>
      <c r="D6" s="165">
        <v>223387500</v>
      </c>
      <c r="E6" s="166" t="s">
        <v>137</v>
      </c>
      <c r="F6" s="166" t="s">
        <v>138</v>
      </c>
      <c r="G6" s="167" t="s">
        <v>139</v>
      </c>
      <c r="H6" s="168" t="s">
        <v>283</v>
      </c>
      <c r="I6" s="168" t="s">
        <v>283</v>
      </c>
      <c r="J6" s="195"/>
    </row>
    <row r="7" spans="1:13" ht="24" customHeight="1">
      <c r="A7" s="163" t="s">
        <v>127</v>
      </c>
      <c r="B7" s="164" t="s">
        <v>140</v>
      </c>
      <c r="C7" s="164" t="s">
        <v>206</v>
      </c>
      <c r="D7" s="165">
        <v>7101600</v>
      </c>
      <c r="E7" s="166" t="s">
        <v>141</v>
      </c>
      <c r="F7" s="166" t="s">
        <v>138</v>
      </c>
      <c r="G7" s="167" t="s">
        <v>139</v>
      </c>
      <c r="H7" s="168" t="s">
        <v>283</v>
      </c>
      <c r="I7" s="168" t="s">
        <v>283</v>
      </c>
      <c r="J7" s="195"/>
    </row>
    <row r="8" spans="1:13" ht="24" customHeight="1">
      <c r="A8" s="163" t="s">
        <v>127</v>
      </c>
      <c r="B8" s="164" t="s">
        <v>142</v>
      </c>
      <c r="C8" s="164" t="s">
        <v>206</v>
      </c>
      <c r="D8" s="165">
        <v>3020400</v>
      </c>
      <c r="E8" s="166" t="s">
        <v>141</v>
      </c>
      <c r="F8" s="166" t="s">
        <v>138</v>
      </c>
      <c r="G8" s="167" t="s">
        <v>139</v>
      </c>
      <c r="H8" s="168" t="s">
        <v>283</v>
      </c>
      <c r="I8" s="168" t="s">
        <v>283</v>
      </c>
      <c r="J8" s="195"/>
    </row>
    <row r="9" spans="1:13" ht="24" customHeight="1">
      <c r="A9" s="163" t="s">
        <v>127</v>
      </c>
      <c r="B9" s="164" t="s">
        <v>143</v>
      </c>
      <c r="C9" s="164" t="s">
        <v>206</v>
      </c>
      <c r="D9" s="165">
        <v>6954000</v>
      </c>
      <c r="E9" s="166" t="s">
        <v>141</v>
      </c>
      <c r="F9" s="166" t="s">
        <v>138</v>
      </c>
      <c r="G9" s="167" t="s">
        <v>139</v>
      </c>
      <c r="H9" s="168" t="s">
        <v>283</v>
      </c>
      <c r="I9" s="168" t="s">
        <v>283</v>
      </c>
      <c r="J9" s="195"/>
    </row>
    <row r="10" spans="1:13" ht="24" customHeight="1">
      <c r="A10" s="163" t="s">
        <v>127</v>
      </c>
      <c r="B10" s="164" t="s">
        <v>144</v>
      </c>
      <c r="C10" s="164" t="s">
        <v>206</v>
      </c>
      <c r="D10" s="165">
        <v>2719200</v>
      </c>
      <c r="E10" s="166" t="s">
        <v>141</v>
      </c>
      <c r="F10" s="166" t="s">
        <v>138</v>
      </c>
      <c r="G10" s="167" t="s">
        <v>139</v>
      </c>
      <c r="H10" s="168" t="s">
        <v>283</v>
      </c>
      <c r="I10" s="168" t="s">
        <v>283</v>
      </c>
      <c r="J10" s="195"/>
    </row>
    <row r="11" spans="1:13" ht="24" customHeight="1">
      <c r="A11" s="163" t="s">
        <v>127</v>
      </c>
      <c r="B11" s="164" t="s">
        <v>145</v>
      </c>
      <c r="C11" s="164" t="s">
        <v>206</v>
      </c>
      <c r="D11" s="165">
        <v>7601880</v>
      </c>
      <c r="E11" s="166" t="s">
        <v>141</v>
      </c>
      <c r="F11" s="166" t="s">
        <v>138</v>
      </c>
      <c r="G11" s="167" t="s">
        <v>139</v>
      </c>
      <c r="H11" s="168" t="s">
        <v>283</v>
      </c>
      <c r="I11" s="168" t="s">
        <v>283</v>
      </c>
      <c r="J11" s="195"/>
    </row>
    <row r="12" spans="1:13" ht="24" customHeight="1">
      <c r="A12" s="163" t="s">
        <v>127</v>
      </c>
      <c r="B12" s="164" t="s">
        <v>207</v>
      </c>
      <c r="C12" s="164" t="s">
        <v>208</v>
      </c>
      <c r="D12" s="165">
        <v>4999920</v>
      </c>
      <c r="E12" s="166" t="s">
        <v>146</v>
      </c>
      <c r="F12" s="166" t="s">
        <v>138</v>
      </c>
      <c r="G12" s="167" t="s">
        <v>139</v>
      </c>
      <c r="H12" s="168" t="s">
        <v>283</v>
      </c>
      <c r="I12" s="168" t="s">
        <v>283</v>
      </c>
      <c r="J12" s="195"/>
    </row>
    <row r="13" spans="1:13" ht="24" customHeight="1">
      <c r="A13" s="163" t="s">
        <v>127</v>
      </c>
      <c r="B13" s="164" t="s">
        <v>147</v>
      </c>
      <c r="C13" s="164" t="s">
        <v>209</v>
      </c>
      <c r="D13" s="165">
        <v>5280000</v>
      </c>
      <c r="E13" s="166" t="s">
        <v>148</v>
      </c>
      <c r="F13" s="166" t="s">
        <v>138</v>
      </c>
      <c r="G13" s="167" t="s">
        <v>139</v>
      </c>
      <c r="H13" s="168" t="s">
        <v>283</v>
      </c>
      <c r="I13" s="168" t="s">
        <v>283</v>
      </c>
      <c r="J13" s="195"/>
    </row>
    <row r="14" spans="1:13" ht="24" customHeight="1">
      <c r="A14" s="163" t="s">
        <v>127</v>
      </c>
      <c r="B14" s="164" t="s">
        <v>149</v>
      </c>
      <c r="C14" s="164" t="s">
        <v>150</v>
      </c>
      <c r="D14" s="165">
        <v>6840000</v>
      </c>
      <c r="E14" s="166" t="s">
        <v>148</v>
      </c>
      <c r="F14" s="166" t="s">
        <v>138</v>
      </c>
      <c r="G14" s="167" t="s">
        <v>139</v>
      </c>
      <c r="H14" s="168" t="s">
        <v>283</v>
      </c>
      <c r="I14" s="168" t="s">
        <v>283</v>
      </c>
      <c r="J14" s="195"/>
    </row>
    <row r="15" spans="1:13" ht="24" customHeight="1">
      <c r="A15" s="163" t="s">
        <v>127</v>
      </c>
      <c r="B15" s="164" t="s">
        <v>151</v>
      </c>
      <c r="C15" s="164" t="s">
        <v>152</v>
      </c>
      <c r="D15" s="165">
        <v>1128600</v>
      </c>
      <c r="E15" s="166" t="s">
        <v>153</v>
      </c>
      <c r="F15" s="166" t="s">
        <v>154</v>
      </c>
      <c r="G15" s="167" t="s">
        <v>139</v>
      </c>
      <c r="H15" s="168" t="s">
        <v>283</v>
      </c>
      <c r="I15" s="168" t="s">
        <v>283</v>
      </c>
      <c r="J15" s="195"/>
    </row>
    <row r="16" spans="1:13" ht="24" customHeight="1">
      <c r="A16" s="163" t="s">
        <v>127</v>
      </c>
      <c r="B16" s="164" t="s">
        <v>155</v>
      </c>
      <c r="C16" s="164" t="s">
        <v>156</v>
      </c>
      <c r="D16" s="165">
        <v>3121200</v>
      </c>
      <c r="E16" s="166" t="s">
        <v>153</v>
      </c>
      <c r="F16" s="166" t="s">
        <v>154</v>
      </c>
      <c r="G16" s="167" t="s">
        <v>139</v>
      </c>
      <c r="H16" s="168" t="s">
        <v>283</v>
      </c>
      <c r="I16" s="168" t="s">
        <v>283</v>
      </c>
      <c r="J16" s="195"/>
    </row>
    <row r="17" spans="1:10" ht="24" customHeight="1">
      <c r="A17" s="163" t="s">
        <v>160</v>
      </c>
      <c r="B17" s="164" t="s">
        <v>170</v>
      </c>
      <c r="C17" s="164" t="s">
        <v>171</v>
      </c>
      <c r="D17" s="165">
        <v>9324000</v>
      </c>
      <c r="E17" s="166" t="s">
        <v>172</v>
      </c>
      <c r="F17" s="166" t="s">
        <v>172</v>
      </c>
      <c r="G17" s="167" t="s">
        <v>173</v>
      </c>
      <c r="H17" s="168" t="s">
        <v>173</v>
      </c>
      <c r="I17" s="201" t="s">
        <v>174</v>
      </c>
      <c r="J17" s="195"/>
    </row>
    <row r="18" spans="1:10" ht="24" customHeight="1">
      <c r="A18" s="163" t="s">
        <v>160</v>
      </c>
      <c r="B18" s="164" t="s">
        <v>175</v>
      </c>
      <c r="C18" s="164" t="s">
        <v>176</v>
      </c>
      <c r="D18" s="165">
        <v>2910000</v>
      </c>
      <c r="E18" s="166" t="s">
        <v>177</v>
      </c>
      <c r="F18" s="166" t="s">
        <v>177</v>
      </c>
      <c r="G18" s="167" t="s">
        <v>178</v>
      </c>
      <c r="H18" s="168" t="s">
        <v>178</v>
      </c>
      <c r="I18" s="201" t="s">
        <v>178</v>
      </c>
      <c r="J18" s="195"/>
    </row>
    <row r="19" spans="1:10" ht="24" customHeight="1">
      <c r="A19" s="163" t="s">
        <v>210</v>
      </c>
      <c r="B19" s="164" t="s">
        <v>211</v>
      </c>
      <c r="C19" s="164" t="s">
        <v>212</v>
      </c>
      <c r="D19" s="165">
        <v>7634000</v>
      </c>
      <c r="E19" s="166" t="s">
        <v>213</v>
      </c>
      <c r="F19" s="166" t="s">
        <v>213</v>
      </c>
      <c r="G19" s="167" t="s">
        <v>178</v>
      </c>
      <c r="H19" s="168" t="s">
        <v>178</v>
      </c>
      <c r="I19" s="201" t="s">
        <v>178</v>
      </c>
      <c r="J19" s="195"/>
    </row>
    <row r="20" spans="1:10" ht="24" customHeight="1">
      <c r="A20" s="163" t="s">
        <v>210</v>
      </c>
      <c r="B20" s="164" t="s">
        <v>214</v>
      </c>
      <c r="C20" s="164" t="s">
        <v>215</v>
      </c>
      <c r="D20" s="165">
        <v>15604000</v>
      </c>
      <c r="E20" s="166" t="s">
        <v>213</v>
      </c>
      <c r="F20" s="166" t="s">
        <v>213</v>
      </c>
      <c r="G20" s="167" t="s">
        <v>178</v>
      </c>
      <c r="H20" s="168" t="s">
        <v>178</v>
      </c>
      <c r="I20" s="201" t="s">
        <v>178</v>
      </c>
      <c r="J20" s="195"/>
    </row>
    <row r="21" spans="1:10" ht="24" customHeight="1" thickBot="1">
      <c r="A21" s="196" t="s">
        <v>210</v>
      </c>
      <c r="B21" s="193" t="s">
        <v>216</v>
      </c>
      <c r="C21" s="193" t="s">
        <v>217</v>
      </c>
      <c r="D21" s="197">
        <v>3459000</v>
      </c>
      <c r="E21" s="198" t="s">
        <v>174</v>
      </c>
      <c r="F21" s="198" t="s">
        <v>174</v>
      </c>
      <c r="G21" s="199" t="s">
        <v>218</v>
      </c>
      <c r="H21" s="200" t="s">
        <v>218</v>
      </c>
      <c r="I21" s="202" t="s">
        <v>218</v>
      </c>
      <c r="J21" s="129"/>
    </row>
  </sheetData>
  <autoFilter ref="A3:J3" xr:uid="{F71FB6BD-78F3-4D42-B364-657DB8086004}"/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9"/>
  <sheetViews>
    <sheetView showGridLines="0" zoomScaleNormal="100" workbookViewId="0">
      <pane ySplit="3" topLeftCell="A4" activePane="bottomLeft" state="frozen"/>
      <selection activeCell="A3" sqref="A3:A4"/>
      <selection pane="bottomLeft" activeCell="F13" sqref="F13"/>
    </sheetView>
  </sheetViews>
  <sheetFormatPr defaultRowHeight="24" customHeight="1"/>
  <cols>
    <col min="1" max="1" width="11.109375" style="34" customWidth="1"/>
    <col min="2" max="2" width="37.109375" style="35" customWidth="1"/>
    <col min="3" max="3" width="31.77734375" style="36" customWidth="1"/>
    <col min="4" max="4" width="11.77734375" style="37" bestFit="1" customWidth="1"/>
    <col min="5" max="8" width="9.33203125" style="38" customWidth="1"/>
    <col min="9" max="9" width="9.33203125" style="34" customWidth="1"/>
    <col min="10" max="10" width="8.88671875" style="40" customWidth="1"/>
    <col min="11" max="11" width="10.109375" style="40" hidden="1" customWidth="1"/>
    <col min="12" max="12" width="8.88671875" style="55" hidden="1" customWidth="1"/>
    <col min="13" max="14" width="8.88671875" style="40" hidden="1" customWidth="1"/>
    <col min="15" max="15" width="8.88671875" style="40" customWidth="1"/>
    <col min="16" max="16384" width="8.88671875" style="40"/>
  </cols>
  <sheetData>
    <row r="1" spans="1:12" ht="36" customHeight="1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9"/>
    </row>
    <row r="2" spans="1:12" ht="25.5" customHeight="1" thickBot="1">
      <c r="A2" s="20" t="s">
        <v>89</v>
      </c>
      <c r="B2" s="109"/>
      <c r="C2" s="109"/>
      <c r="D2" s="110"/>
      <c r="E2" s="110"/>
      <c r="F2" s="110"/>
      <c r="G2" s="110"/>
      <c r="H2" s="110"/>
      <c r="I2" s="59" t="s">
        <v>80</v>
      </c>
    </row>
    <row r="3" spans="1:12" ht="24" customHeight="1" thickBot="1">
      <c r="A3" s="106" t="s">
        <v>94</v>
      </c>
      <c r="B3" s="101" t="s">
        <v>4</v>
      </c>
      <c r="C3" s="102" t="s">
        <v>61</v>
      </c>
      <c r="D3" s="111" t="s">
        <v>62</v>
      </c>
      <c r="E3" s="111" t="s">
        <v>66</v>
      </c>
      <c r="F3" s="111" t="s">
        <v>63</v>
      </c>
      <c r="G3" s="111" t="s">
        <v>64</v>
      </c>
      <c r="H3" s="111" t="s">
        <v>65</v>
      </c>
      <c r="I3" s="112" t="s">
        <v>106</v>
      </c>
      <c r="J3" s="41"/>
    </row>
    <row r="4" spans="1:12" s="41" customFormat="1" ht="24" customHeight="1" thickTop="1">
      <c r="A4" s="205" t="s">
        <v>116</v>
      </c>
      <c r="B4" s="203" t="s">
        <v>122</v>
      </c>
      <c r="C4" s="203" t="s">
        <v>118</v>
      </c>
      <c r="D4" s="204">
        <v>16406500</v>
      </c>
      <c r="E4" s="204"/>
      <c r="F4" s="204"/>
      <c r="G4" s="204">
        <v>15265360</v>
      </c>
      <c r="H4" s="204">
        <v>15265360</v>
      </c>
      <c r="I4" s="206"/>
      <c r="J4" s="42"/>
      <c r="K4" s="42">
        <f t="shared" ref="K4:K5" si="0">D4-H4</f>
        <v>1141140</v>
      </c>
      <c r="L4" s="56"/>
    </row>
    <row r="5" spans="1:12" s="41" customFormat="1" ht="24" customHeight="1">
      <c r="A5" s="205" t="s">
        <v>127</v>
      </c>
      <c r="B5" s="203" t="s">
        <v>134</v>
      </c>
      <c r="C5" s="203" t="s">
        <v>135</v>
      </c>
      <c r="D5" s="204">
        <v>14217000</v>
      </c>
      <c r="E5" s="204"/>
      <c r="F5" s="204">
        <v>1184750</v>
      </c>
      <c r="G5" s="204"/>
      <c r="H5" s="204">
        <v>1184750</v>
      </c>
      <c r="I5" s="207" t="s">
        <v>157</v>
      </c>
      <c r="J5" s="42"/>
      <c r="K5" s="42">
        <f t="shared" si="0"/>
        <v>13032250</v>
      </c>
      <c r="L5" s="56"/>
    </row>
    <row r="6" spans="1:12" ht="24" customHeight="1">
      <c r="A6" s="205" t="s">
        <v>127</v>
      </c>
      <c r="B6" s="203" t="s">
        <v>136</v>
      </c>
      <c r="C6" s="203" t="s">
        <v>135</v>
      </c>
      <c r="D6" s="204">
        <v>223387500</v>
      </c>
      <c r="E6" s="204"/>
      <c r="F6" s="204">
        <v>18615620</v>
      </c>
      <c r="G6" s="204"/>
      <c r="H6" s="204">
        <v>18615620</v>
      </c>
      <c r="I6" s="207" t="s">
        <v>157</v>
      </c>
    </row>
    <row r="7" spans="1:12" ht="24" customHeight="1">
      <c r="A7" s="205" t="s">
        <v>127</v>
      </c>
      <c r="B7" s="203" t="s">
        <v>140</v>
      </c>
      <c r="C7" s="203" t="s">
        <v>206</v>
      </c>
      <c r="D7" s="204">
        <v>7101600</v>
      </c>
      <c r="E7" s="204"/>
      <c r="F7" s="204">
        <v>591800</v>
      </c>
      <c r="G7" s="204"/>
      <c r="H7" s="204">
        <v>591800</v>
      </c>
      <c r="I7" s="207" t="s">
        <v>157</v>
      </c>
    </row>
    <row r="8" spans="1:12" ht="24" customHeight="1">
      <c r="A8" s="205" t="s">
        <v>127</v>
      </c>
      <c r="B8" s="203" t="s">
        <v>142</v>
      </c>
      <c r="C8" s="203" t="s">
        <v>206</v>
      </c>
      <c r="D8" s="204">
        <v>3020400</v>
      </c>
      <c r="E8" s="204"/>
      <c r="F8" s="204">
        <v>264230</v>
      </c>
      <c r="G8" s="204"/>
      <c r="H8" s="204">
        <v>264230</v>
      </c>
      <c r="I8" s="207" t="s">
        <v>157</v>
      </c>
    </row>
    <row r="9" spans="1:12" ht="24" customHeight="1">
      <c r="A9" s="205" t="s">
        <v>127</v>
      </c>
      <c r="B9" s="203" t="s">
        <v>143</v>
      </c>
      <c r="C9" s="203" t="s">
        <v>206</v>
      </c>
      <c r="D9" s="204">
        <v>6954000</v>
      </c>
      <c r="E9" s="204"/>
      <c r="F9" s="204">
        <v>579490</v>
      </c>
      <c r="G9" s="204"/>
      <c r="H9" s="204">
        <v>579490</v>
      </c>
      <c r="I9" s="207" t="s">
        <v>157</v>
      </c>
    </row>
    <row r="10" spans="1:12" ht="24" customHeight="1">
      <c r="A10" s="205" t="s">
        <v>127</v>
      </c>
      <c r="B10" s="203" t="s">
        <v>144</v>
      </c>
      <c r="C10" s="203" t="s">
        <v>206</v>
      </c>
      <c r="D10" s="204">
        <v>2719200</v>
      </c>
      <c r="E10" s="204"/>
      <c r="F10" s="204">
        <v>226600</v>
      </c>
      <c r="G10" s="204"/>
      <c r="H10" s="204">
        <v>226600</v>
      </c>
      <c r="I10" s="207" t="s">
        <v>157</v>
      </c>
    </row>
    <row r="11" spans="1:12" ht="24" customHeight="1">
      <c r="A11" s="205" t="s">
        <v>127</v>
      </c>
      <c r="B11" s="203" t="s">
        <v>145</v>
      </c>
      <c r="C11" s="203" t="s">
        <v>206</v>
      </c>
      <c r="D11" s="204">
        <v>7601880</v>
      </c>
      <c r="E11" s="204"/>
      <c r="F11" s="204">
        <v>633490</v>
      </c>
      <c r="G11" s="204"/>
      <c r="H11" s="204">
        <v>633490</v>
      </c>
      <c r="I11" s="207" t="s">
        <v>157</v>
      </c>
    </row>
    <row r="12" spans="1:12" ht="24" customHeight="1">
      <c r="A12" s="205" t="s">
        <v>127</v>
      </c>
      <c r="B12" s="203" t="s">
        <v>207</v>
      </c>
      <c r="C12" s="203" t="s">
        <v>208</v>
      </c>
      <c r="D12" s="204">
        <v>4999920</v>
      </c>
      <c r="E12" s="204"/>
      <c r="F12" s="204">
        <v>416660</v>
      </c>
      <c r="G12" s="204"/>
      <c r="H12" s="204">
        <v>416660</v>
      </c>
      <c r="I12" s="207" t="s">
        <v>157</v>
      </c>
    </row>
    <row r="13" spans="1:12" ht="24" customHeight="1">
      <c r="A13" s="205" t="s">
        <v>127</v>
      </c>
      <c r="B13" s="203" t="s">
        <v>147</v>
      </c>
      <c r="C13" s="203" t="s">
        <v>209</v>
      </c>
      <c r="D13" s="204">
        <v>5280000</v>
      </c>
      <c r="E13" s="204"/>
      <c r="F13" s="204">
        <v>440000</v>
      </c>
      <c r="G13" s="204"/>
      <c r="H13" s="204">
        <v>440000</v>
      </c>
      <c r="I13" s="207" t="s">
        <v>157</v>
      </c>
    </row>
    <row r="14" spans="1:12" ht="24" customHeight="1">
      <c r="A14" s="205" t="s">
        <v>160</v>
      </c>
      <c r="B14" s="203" t="s">
        <v>170</v>
      </c>
      <c r="C14" s="203" t="s">
        <v>171</v>
      </c>
      <c r="D14" s="204">
        <v>9324440</v>
      </c>
      <c r="E14" s="204"/>
      <c r="F14" s="204"/>
      <c r="G14" s="204">
        <v>9324440</v>
      </c>
      <c r="H14" s="204">
        <v>9324440</v>
      </c>
      <c r="I14" s="207"/>
    </row>
    <row r="15" spans="1:12" ht="24" customHeight="1">
      <c r="A15" s="205" t="s">
        <v>160</v>
      </c>
      <c r="B15" s="203" t="s">
        <v>175</v>
      </c>
      <c r="C15" s="203" t="s">
        <v>176</v>
      </c>
      <c r="D15" s="204">
        <v>2910000</v>
      </c>
      <c r="E15" s="204"/>
      <c r="F15" s="204"/>
      <c r="G15" s="204">
        <v>2910000</v>
      </c>
      <c r="H15" s="204">
        <v>2910000</v>
      </c>
      <c r="I15" s="207" t="s">
        <v>179</v>
      </c>
    </row>
    <row r="16" spans="1:12" ht="24" customHeight="1">
      <c r="A16" s="205" t="s">
        <v>160</v>
      </c>
      <c r="B16" s="203" t="s">
        <v>170</v>
      </c>
      <c r="C16" s="203" t="s">
        <v>171</v>
      </c>
      <c r="D16" s="204">
        <v>9324440</v>
      </c>
      <c r="E16" s="204"/>
      <c r="F16" s="204"/>
      <c r="G16" s="204">
        <v>9324440</v>
      </c>
      <c r="H16" s="204">
        <v>9324440</v>
      </c>
      <c r="I16" s="207" t="s">
        <v>188</v>
      </c>
    </row>
    <row r="17" spans="1:9" ht="24" customHeight="1">
      <c r="A17" s="205" t="s">
        <v>210</v>
      </c>
      <c r="B17" s="203" t="s">
        <v>211</v>
      </c>
      <c r="C17" s="203" t="s">
        <v>212</v>
      </c>
      <c r="D17" s="204">
        <v>7634000</v>
      </c>
      <c r="E17" s="204"/>
      <c r="F17" s="204"/>
      <c r="G17" s="204">
        <v>7634000</v>
      </c>
      <c r="H17" s="204">
        <v>7634000</v>
      </c>
      <c r="I17" s="207" t="s">
        <v>221</v>
      </c>
    </row>
    <row r="18" spans="1:9" ht="24" customHeight="1">
      <c r="A18" s="205" t="s">
        <v>210</v>
      </c>
      <c r="B18" s="203" t="s">
        <v>214</v>
      </c>
      <c r="C18" s="203" t="s">
        <v>215</v>
      </c>
      <c r="D18" s="204">
        <v>15604000</v>
      </c>
      <c r="E18" s="204"/>
      <c r="F18" s="204"/>
      <c r="G18" s="204">
        <v>15604000</v>
      </c>
      <c r="H18" s="204">
        <v>15604000</v>
      </c>
      <c r="I18" s="207" t="s">
        <v>221</v>
      </c>
    </row>
    <row r="19" spans="1:9" ht="24" customHeight="1" thickBot="1">
      <c r="A19" s="208" t="s">
        <v>160</v>
      </c>
      <c r="B19" s="209" t="s">
        <v>175</v>
      </c>
      <c r="C19" s="209" t="s">
        <v>222</v>
      </c>
      <c r="D19" s="210">
        <v>2910000</v>
      </c>
      <c r="E19" s="210"/>
      <c r="F19" s="210"/>
      <c r="G19" s="210">
        <v>2910000</v>
      </c>
      <c r="H19" s="210">
        <v>2910000</v>
      </c>
      <c r="I19" s="211" t="s">
        <v>188</v>
      </c>
    </row>
  </sheetData>
  <autoFilter ref="A3:I3" xr:uid="{483F63D9-4234-4802-AD18-D20A9F4FCC8A}"/>
  <sortState ref="A6:L70">
    <sortCondition ref="I14:I70"/>
  </sortState>
  <phoneticPr fontId="3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66"/>
  <sheetViews>
    <sheetView showGridLines="0" zoomScaleNormal="100" workbookViewId="0">
      <selection activeCell="A3" sqref="A3:A9"/>
    </sheetView>
  </sheetViews>
  <sheetFormatPr defaultRowHeight="24" customHeight="1"/>
  <cols>
    <col min="1" max="1" width="14.5546875" style="73" customWidth="1"/>
    <col min="2" max="2" width="17.21875" style="73" customWidth="1"/>
    <col min="3" max="3" width="19.109375" style="73" customWidth="1"/>
    <col min="4" max="4" width="18" style="73" customWidth="1"/>
    <col min="5" max="5" width="23.77734375" style="73" customWidth="1"/>
    <col min="6" max="16384" width="8.88671875" style="69"/>
  </cols>
  <sheetData>
    <row r="1" spans="1:5" ht="36" customHeight="1">
      <c r="A1" s="226" t="s">
        <v>95</v>
      </c>
      <c r="B1" s="226"/>
      <c r="C1" s="226"/>
      <c r="D1" s="226"/>
      <c r="E1" s="226"/>
    </row>
    <row r="2" spans="1:5" s="72" customFormat="1" ht="24" customHeight="1" thickBot="1">
      <c r="A2" s="70" t="s">
        <v>104</v>
      </c>
      <c r="B2" s="71"/>
      <c r="C2" s="71"/>
      <c r="D2" s="71"/>
      <c r="E2" s="71" t="s">
        <v>96</v>
      </c>
    </row>
    <row r="3" spans="1:5" ht="24" customHeight="1" thickTop="1">
      <c r="A3" s="227" t="s">
        <v>102</v>
      </c>
      <c r="B3" s="21" t="s">
        <v>43</v>
      </c>
      <c r="C3" s="230" t="s">
        <v>180</v>
      </c>
      <c r="D3" s="231"/>
      <c r="E3" s="232"/>
    </row>
    <row r="4" spans="1:5" ht="24" customHeight="1">
      <c r="A4" s="228"/>
      <c r="B4" s="22" t="s">
        <v>44</v>
      </c>
      <c r="C4" s="175">
        <v>3000000</v>
      </c>
      <c r="D4" s="176" t="s">
        <v>99</v>
      </c>
      <c r="E4" s="177" t="s">
        <v>181</v>
      </c>
    </row>
    <row r="5" spans="1:5" ht="24" customHeight="1">
      <c r="A5" s="228"/>
      <c r="B5" s="22" t="s">
        <v>45</v>
      </c>
      <c r="C5" s="178">
        <f>E5/C4</f>
        <v>0.97</v>
      </c>
      <c r="D5" s="176" t="s">
        <v>28</v>
      </c>
      <c r="E5" s="177">
        <v>2910000</v>
      </c>
    </row>
    <row r="6" spans="1:5" ht="24" customHeight="1">
      <c r="A6" s="228"/>
      <c r="B6" s="22" t="s">
        <v>27</v>
      </c>
      <c r="C6" s="179" t="s">
        <v>182</v>
      </c>
      <c r="D6" s="176" t="s">
        <v>76</v>
      </c>
      <c r="E6" s="180" t="s">
        <v>183</v>
      </c>
    </row>
    <row r="7" spans="1:5" ht="24" customHeight="1">
      <c r="A7" s="228"/>
      <c r="B7" s="22" t="s">
        <v>46</v>
      </c>
      <c r="C7" s="181" t="s">
        <v>107</v>
      </c>
      <c r="D7" s="176" t="s">
        <v>47</v>
      </c>
      <c r="E7" s="180" t="s">
        <v>184</v>
      </c>
    </row>
    <row r="8" spans="1:5" ht="24" customHeight="1">
      <c r="A8" s="228"/>
      <c r="B8" s="22" t="s">
        <v>48</v>
      </c>
      <c r="C8" s="181" t="s">
        <v>108</v>
      </c>
      <c r="D8" s="176" t="s">
        <v>30</v>
      </c>
      <c r="E8" s="182" t="s">
        <v>185</v>
      </c>
    </row>
    <row r="9" spans="1:5" ht="24" customHeight="1" thickBot="1">
      <c r="A9" s="229"/>
      <c r="B9" s="25" t="s">
        <v>49</v>
      </c>
      <c r="C9" s="183" t="s">
        <v>186</v>
      </c>
      <c r="D9" s="184" t="s">
        <v>50</v>
      </c>
      <c r="E9" s="185" t="s">
        <v>187</v>
      </c>
    </row>
    <row r="10" spans="1:5" ht="24" customHeight="1" thickTop="1">
      <c r="A10" s="227" t="s">
        <v>102</v>
      </c>
      <c r="B10" s="21" t="s">
        <v>43</v>
      </c>
      <c r="C10" s="223" t="s">
        <v>223</v>
      </c>
      <c r="D10" s="224"/>
      <c r="E10" s="225"/>
    </row>
    <row r="11" spans="1:5" ht="24" customHeight="1">
      <c r="A11" s="228"/>
      <c r="B11" s="22" t="s">
        <v>44</v>
      </c>
      <c r="C11" s="23">
        <v>7995900</v>
      </c>
      <c r="D11" s="24" t="s">
        <v>99</v>
      </c>
      <c r="E11" s="177" t="s">
        <v>224</v>
      </c>
    </row>
    <row r="12" spans="1:5" ht="24" customHeight="1">
      <c r="A12" s="228"/>
      <c r="B12" s="22" t="s">
        <v>45</v>
      </c>
      <c r="C12" s="178">
        <f>E12/C11</f>
        <v>0.95473930389324524</v>
      </c>
      <c r="D12" s="24" t="s">
        <v>28</v>
      </c>
      <c r="E12" s="78">
        <v>7634000</v>
      </c>
    </row>
    <row r="13" spans="1:5" ht="24" customHeight="1">
      <c r="A13" s="228"/>
      <c r="B13" s="22" t="s">
        <v>27</v>
      </c>
      <c r="C13" s="27" t="s">
        <v>225</v>
      </c>
      <c r="D13" s="24" t="s">
        <v>76</v>
      </c>
      <c r="E13" s="27" t="s">
        <v>232</v>
      </c>
    </row>
    <row r="14" spans="1:5" ht="24" customHeight="1">
      <c r="A14" s="228"/>
      <c r="B14" s="22" t="s">
        <v>46</v>
      </c>
      <c r="C14" s="31" t="s">
        <v>226</v>
      </c>
      <c r="D14" s="24" t="s">
        <v>47</v>
      </c>
      <c r="E14" s="79" t="s">
        <v>231</v>
      </c>
    </row>
    <row r="15" spans="1:5" ht="24" customHeight="1">
      <c r="A15" s="228"/>
      <c r="B15" s="22" t="s">
        <v>48</v>
      </c>
      <c r="C15" s="31" t="s">
        <v>228</v>
      </c>
      <c r="D15" s="24" t="s">
        <v>30</v>
      </c>
      <c r="E15" s="32" t="s">
        <v>233</v>
      </c>
    </row>
    <row r="16" spans="1:5" ht="24" customHeight="1" thickBot="1">
      <c r="A16" s="229"/>
      <c r="B16" s="25" t="s">
        <v>49</v>
      </c>
      <c r="C16" s="58" t="s">
        <v>230</v>
      </c>
      <c r="D16" s="26" t="s">
        <v>50</v>
      </c>
      <c r="E16" s="80" t="s">
        <v>234</v>
      </c>
    </row>
    <row r="17" spans="1:5" ht="24" customHeight="1" thickTop="1">
      <c r="A17" s="227" t="s">
        <v>102</v>
      </c>
      <c r="B17" s="21" t="s">
        <v>43</v>
      </c>
      <c r="C17" s="223" t="s">
        <v>235</v>
      </c>
      <c r="D17" s="224"/>
      <c r="E17" s="225"/>
    </row>
    <row r="18" spans="1:5" ht="24" customHeight="1">
      <c r="A18" s="228"/>
      <c r="B18" s="22" t="s">
        <v>44</v>
      </c>
      <c r="C18" s="23">
        <v>16600000</v>
      </c>
      <c r="D18" s="24" t="s">
        <v>99</v>
      </c>
      <c r="E18" s="177" t="s">
        <v>224</v>
      </c>
    </row>
    <row r="19" spans="1:5" ht="24" customHeight="1">
      <c r="A19" s="228"/>
      <c r="B19" s="22" t="s">
        <v>45</v>
      </c>
      <c r="C19" s="178">
        <f>E19/C18</f>
        <v>0.94</v>
      </c>
      <c r="D19" s="24" t="s">
        <v>28</v>
      </c>
      <c r="E19" s="78">
        <v>15604000</v>
      </c>
    </row>
    <row r="20" spans="1:5" ht="24" customHeight="1">
      <c r="A20" s="228"/>
      <c r="B20" s="22" t="s">
        <v>27</v>
      </c>
      <c r="C20" s="27" t="s">
        <v>225</v>
      </c>
      <c r="D20" s="24" t="s">
        <v>236</v>
      </c>
      <c r="E20" s="79" t="s">
        <v>239</v>
      </c>
    </row>
    <row r="21" spans="1:5" ht="24" customHeight="1">
      <c r="A21" s="228"/>
      <c r="B21" s="22" t="s">
        <v>46</v>
      </c>
      <c r="C21" s="31" t="s">
        <v>226</v>
      </c>
      <c r="D21" s="24" t="s">
        <v>47</v>
      </c>
      <c r="E21" s="79" t="s">
        <v>231</v>
      </c>
    </row>
    <row r="22" spans="1:5" ht="24" customHeight="1">
      <c r="A22" s="228"/>
      <c r="B22" s="22" t="s">
        <v>48</v>
      </c>
      <c r="C22" s="31" t="s">
        <v>228</v>
      </c>
      <c r="D22" s="24" t="s">
        <v>30</v>
      </c>
      <c r="E22" s="32" t="s">
        <v>237</v>
      </c>
    </row>
    <row r="23" spans="1:5" ht="24" customHeight="1" thickBot="1">
      <c r="A23" s="229"/>
      <c r="B23" s="25" t="s">
        <v>49</v>
      </c>
      <c r="C23" s="58" t="s">
        <v>230</v>
      </c>
      <c r="D23" s="26" t="s">
        <v>50</v>
      </c>
      <c r="E23" s="80" t="s">
        <v>238</v>
      </c>
    </row>
    <row r="24" spans="1:5" ht="24" customHeight="1" thickTop="1">
      <c r="A24" s="227" t="s">
        <v>102</v>
      </c>
      <c r="B24" s="21" t="s">
        <v>43</v>
      </c>
      <c r="C24" s="223" t="s">
        <v>240</v>
      </c>
      <c r="D24" s="224"/>
      <c r="E24" s="225"/>
    </row>
    <row r="25" spans="1:5" ht="24" customHeight="1">
      <c r="A25" s="228"/>
      <c r="B25" s="22" t="s">
        <v>44</v>
      </c>
      <c r="C25" s="23">
        <v>9000000</v>
      </c>
      <c r="D25" s="24" t="s">
        <v>99</v>
      </c>
      <c r="E25" s="78" t="s">
        <v>244</v>
      </c>
    </row>
    <row r="26" spans="1:5" ht="24" customHeight="1">
      <c r="A26" s="228"/>
      <c r="B26" s="22" t="s">
        <v>45</v>
      </c>
      <c r="C26" s="178">
        <f>E26/C25</f>
        <v>0.92222222222222228</v>
      </c>
      <c r="D26" s="24" t="s">
        <v>28</v>
      </c>
      <c r="E26" s="78">
        <v>8300000</v>
      </c>
    </row>
    <row r="27" spans="1:5" ht="24" customHeight="1">
      <c r="A27" s="228"/>
      <c r="B27" s="22" t="s">
        <v>27</v>
      </c>
      <c r="C27" s="27" t="s">
        <v>241</v>
      </c>
      <c r="D27" s="24" t="s">
        <v>76</v>
      </c>
      <c r="E27" s="79" t="s">
        <v>245</v>
      </c>
    </row>
    <row r="28" spans="1:5" ht="24" customHeight="1">
      <c r="A28" s="228"/>
      <c r="B28" s="22" t="s">
        <v>46</v>
      </c>
      <c r="C28" s="31" t="s">
        <v>226</v>
      </c>
      <c r="D28" s="24" t="s">
        <v>47</v>
      </c>
      <c r="E28" s="79" t="s">
        <v>246</v>
      </c>
    </row>
    <row r="29" spans="1:5" ht="24" customHeight="1">
      <c r="A29" s="228"/>
      <c r="B29" s="22" t="s">
        <v>48</v>
      </c>
      <c r="C29" s="31" t="s">
        <v>228</v>
      </c>
      <c r="D29" s="24" t="s">
        <v>30</v>
      </c>
      <c r="E29" s="32" t="s">
        <v>242</v>
      </c>
    </row>
    <row r="30" spans="1:5" ht="24" customHeight="1" thickBot="1">
      <c r="A30" s="229"/>
      <c r="B30" s="25" t="s">
        <v>49</v>
      </c>
      <c r="C30" s="58" t="s">
        <v>230</v>
      </c>
      <c r="D30" s="26" t="s">
        <v>50</v>
      </c>
      <c r="E30" s="80" t="s">
        <v>243</v>
      </c>
    </row>
    <row r="31" spans="1:5" ht="24" customHeight="1" thickTop="1">
      <c r="A31" s="227" t="s">
        <v>102</v>
      </c>
      <c r="B31" s="21" t="s">
        <v>43</v>
      </c>
      <c r="C31" s="223" t="s">
        <v>247</v>
      </c>
      <c r="D31" s="224"/>
      <c r="E31" s="225"/>
    </row>
    <row r="32" spans="1:5" ht="24" customHeight="1">
      <c r="A32" s="228"/>
      <c r="B32" s="22" t="s">
        <v>44</v>
      </c>
      <c r="C32" s="78">
        <v>3976000</v>
      </c>
      <c r="D32" s="24" t="s">
        <v>99</v>
      </c>
      <c r="E32" s="78" t="s">
        <v>252</v>
      </c>
    </row>
    <row r="33" spans="1:5" ht="24" customHeight="1">
      <c r="A33" s="228"/>
      <c r="B33" s="22" t="s">
        <v>45</v>
      </c>
      <c r="C33" s="178">
        <f>E33/C32</f>
        <v>0.86996981891348091</v>
      </c>
      <c r="D33" s="24" t="s">
        <v>28</v>
      </c>
      <c r="E33" s="78">
        <v>3459000</v>
      </c>
    </row>
    <row r="34" spans="1:5" ht="24" customHeight="1">
      <c r="A34" s="228"/>
      <c r="B34" s="22" t="s">
        <v>27</v>
      </c>
      <c r="C34" s="27" t="s">
        <v>204</v>
      </c>
      <c r="D34" s="24" t="s">
        <v>76</v>
      </c>
      <c r="E34" s="79" t="s">
        <v>253</v>
      </c>
    </row>
    <row r="35" spans="1:5" ht="24" customHeight="1">
      <c r="A35" s="228"/>
      <c r="B35" s="22" t="s">
        <v>46</v>
      </c>
      <c r="C35" s="31" t="s">
        <v>248</v>
      </c>
      <c r="D35" s="24" t="s">
        <v>47</v>
      </c>
      <c r="E35" s="79" t="s">
        <v>205</v>
      </c>
    </row>
    <row r="36" spans="1:5" ht="24" customHeight="1">
      <c r="A36" s="228"/>
      <c r="B36" s="22" t="s">
        <v>48</v>
      </c>
      <c r="C36" s="31" t="s">
        <v>227</v>
      </c>
      <c r="D36" s="24" t="s">
        <v>30</v>
      </c>
      <c r="E36" s="32" t="s">
        <v>251</v>
      </c>
    </row>
    <row r="37" spans="1:5" ht="24" customHeight="1" thickBot="1">
      <c r="A37" s="229"/>
      <c r="B37" s="25" t="s">
        <v>49</v>
      </c>
      <c r="C37" s="58" t="s">
        <v>249</v>
      </c>
      <c r="D37" s="26" t="s">
        <v>50</v>
      </c>
      <c r="E37" s="80" t="s">
        <v>250</v>
      </c>
    </row>
    <row r="38" spans="1:5" ht="24" customHeight="1" thickTop="1">
      <c r="A38" s="227" t="s">
        <v>102</v>
      </c>
      <c r="B38" s="21" t="s">
        <v>43</v>
      </c>
      <c r="C38" s="223" t="s">
        <v>254</v>
      </c>
      <c r="D38" s="224"/>
      <c r="E38" s="225"/>
    </row>
    <row r="39" spans="1:5" ht="24" customHeight="1">
      <c r="A39" s="228"/>
      <c r="B39" s="22" t="s">
        <v>44</v>
      </c>
      <c r="C39" s="23">
        <v>15000000</v>
      </c>
      <c r="D39" s="24" t="s">
        <v>99</v>
      </c>
      <c r="E39" s="78" t="s">
        <v>252</v>
      </c>
    </row>
    <row r="40" spans="1:5" ht="24" customHeight="1">
      <c r="A40" s="228"/>
      <c r="B40" s="22" t="s">
        <v>45</v>
      </c>
      <c r="C40" s="178">
        <f>E40/C39</f>
        <v>0.93</v>
      </c>
      <c r="D40" s="24" t="s">
        <v>28</v>
      </c>
      <c r="E40" s="78">
        <v>13950000</v>
      </c>
    </row>
    <row r="41" spans="1:5" ht="24" customHeight="1">
      <c r="A41" s="228"/>
      <c r="B41" s="22" t="s">
        <v>27</v>
      </c>
      <c r="C41" s="27" t="s">
        <v>204</v>
      </c>
      <c r="D41" s="24" t="s">
        <v>76</v>
      </c>
      <c r="E41" s="79" t="s">
        <v>255</v>
      </c>
    </row>
    <row r="42" spans="1:5" ht="24" customHeight="1">
      <c r="A42" s="228"/>
      <c r="B42" s="22" t="s">
        <v>46</v>
      </c>
      <c r="C42" s="31" t="s">
        <v>226</v>
      </c>
      <c r="D42" s="24" t="s">
        <v>47</v>
      </c>
      <c r="E42" s="79" t="s">
        <v>246</v>
      </c>
    </row>
    <row r="43" spans="1:5" ht="24" customHeight="1">
      <c r="A43" s="228"/>
      <c r="B43" s="22" t="s">
        <v>48</v>
      </c>
      <c r="C43" s="31" t="s">
        <v>228</v>
      </c>
      <c r="D43" s="24" t="s">
        <v>30</v>
      </c>
      <c r="E43" s="32" t="s">
        <v>256</v>
      </c>
    </row>
    <row r="44" spans="1:5" ht="24" customHeight="1" thickBot="1">
      <c r="A44" s="229"/>
      <c r="B44" s="25" t="s">
        <v>49</v>
      </c>
      <c r="C44" s="58" t="s">
        <v>230</v>
      </c>
      <c r="D44" s="26" t="s">
        <v>50</v>
      </c>
      <c r="E44" s="80" t="s">
        <v>257</v>
      </c>
    </row>
    <row r="45" spans="1:5" ht="24" customHeight="1" thickTop="1">
      <c r="A45" s="227" t="s">
        <v>102</v>
      </c>
      <c r="B45" s="21" t="s">
        <v>43</v>
      </c>
      <c r="C45" s="223" t="s">
        <v>258</v>
      </c>
      <c r="D45" s="224"/>
      <c r="E45" s="225"/>
    </row>
    <row r="46" spans="1:5" ht="24" customHeight="1">
      <c r="A46" s="228"/>
      <c r="B46" s="22" t="s">
        <v>44</v>
      </c>
      <c r="C46" s="23">
        <v>7326000</v>
      </c>
      <c r="D46" s="24" t="s">
        <v>99</v>
      </c>
      <c r="E46" s="78" t="s">
        <v>265</v>
      </c>
    </row>
    <row r="47" spans="1:5" ht="24" customHeight="1">
      <c r="A47" s="228"/>
      <c r="B47" s="22" t="s">
        <v>45</v>
      </c>
      <c r="C47" s="178">
        <f>E47/C46</f>
        <v>0.95413595413595409</v>
      </c>
      <c r="D47" s="24" t="s">
        <v>28</v>
      </c>
      <c r="E47" s="78">
        <v>6990000</v>
      </c>
    </row>
    <row r="48" spans="1:5" ht="24" customHeight="1">
      <c r="A48" s="228"/>
      <c r="B48" s="22" t="s">
        <v>27</v>
      </c>
      <c r="C48" s="27" t="s">
        <v>259</v>
      </c>
      <c r="D48" s="24" t="s">
        <v>76</v>
      </c>
      <c r="E48" s="79" t="s">
        <v>266</v>
      </c>
    </row>
    <row r="49" spans="1:5" ht="24" customHeight="1">
      <c r="A49" s="228"/>
      <c r="B49" s="22" t="s">
        <v>46</v>
      </c>
      <c r="C49" s="31" t="s">
        <v>248</v>
      </c>
      <c r="D49" s="24" t="s">
        <v>47</v>
      </c>
      <c r="E49" s="79" t="s">
        <v>246</v>
      </c>
    </row>
    <row r="50" spans="1:5" ht="24" customHeight="1">
      <c r="A50" s="228"/>
      <c r="B50" s="22" t="s">
        <v>48</v>
      </c>
      <c r="C50" s="31" t="s">
        <v>228</v>
      </c>
      <c r="D50" s="24" t="s">
        <v>30</v>
      </c>
      <c r="E50" s="32" t="s">
        <v>260</v>
      </c>
    </row>
    <row r="51" spans="1:5" ht="24" customHeight="1" thickBot="1">
      <c r="A51" s="229"/>
      <c r="B51" s="25" t="s">
        <v>49</v>
      </c>
      <c r="C51" s="58" t="s">
        <v>230</v>
      </c>
      <c r="D51" s="26" t="s">
        <v>50</v>
      </c>
      <c r="E51" s="80" t="s">
        <v>261</v>
      </c>
    </row>
    <row r="52" spans="1:5" ht="24" customHeight="1" thickTop="1">
      <c r="A52" s="227" t="s">
        <v>102</v>
      </c>
      <c r="B52" s="21" t="s">
        <v>43</v>
      </c>
      <c r="C52" s="223" t="s">
        <v>264</v>
      </c>
      <c r="D52" s="224"/>
      <c r="E52" s="225"/>
    </row>
    <row r="53" spans="1:5" ht="24" customHeight="1">
      <c r="A53" s="228"/>
      <c r="B53" s="22" t="s">
        <v>44</v>
      </c>
      <c r="C53" s="23">
        <v>5082000</v>
      </c>
      <c r="D53" s="24" t="s">
        <v>99</v>
      </c>
      <c r="E53" s="78" t="s">
        <v>265</v>
      </c>
    </row>
    <row r="54" spans="1:5" ht="24" customHeight="1">
      <c r="A54" s="228"/>
      <c r="B54" s="22" t="s">
        <v>45</v>
      </c>
      <c r="C54" s="178">
        <f>E54/C53</f>
        <v>0.95454545454545459</v>
      </c>
      <c r="D54" s="24" t="s">
        <v>28</v>
      </c>
      <c r="E54" s="78">
        <v>4851000</v>
      </c>
    </row>
    <row r="55" spans="1:5" ht="24" customHeight="1">
      <c r="A55" s="228"/>
      <c r="B55" s="22" t="s">
        <v>27</v>
      </c>
      <c r="C55" s="27" t="s">
        <v>259</v>
      </c>
      <c r="D55" s="24" t="s">
        <v>76</v>
      </c>
      <c r="E55" s="79" t="s">
        <v>267</v>
      </c>
    </row>
    <row r="56" spans="1:5" ht="24" customHeight="1">
      <c r="A56" s="228"/>
      <c r="B56" s="22" t="s">
        <v>46</v>
      </c>
      <c r="C56" s="31" t="s">
        <v>248</v>
      </c>
      <c r="D56" s="24" t="s">
        <v>47</v>
      </c>
      <c r="E56" s="79" t="s">
        <v>246</v>
      </c>
    </row>
    <row r="57" spans="1:5" ht="24" customHeight="1">
      <c r="A57" s="228"/>
      <c r="B57" s="22" t="s">
        <v>48</v>
      </c>
      <c r="C57" s="31" t="s">
        <v>228</v>
      </c>
      <c r="D57" s="24" t="s">
        <v>30</v>
      </c>
      <c r="E57" s="32" t="s">
        <v>262</v>
      </c>
    </row>
    <row r="58" spans="1:5" ht="24" customHeight="1" thickBot="1">
      <c r="A58" s="229"/>
      <c r="B58" s="25" t="s">
        <v>49</v>
      </c>
      <c r="C58" s="58" t="s">
        <v>230</v>
      </c>
      <c r="D58" s="26" t="s">
        <v>50</v>
      </c>
      <c r="E58" s="80" t="s">
        <v>263</v>
      </c>
    </row>
    <row r="59" spans="1:5" ht="24" customHeight="1" thickTop="1">
      <c r="A59" s="69"/>
      <c r="B59" s="69"/>
      <c r="C59" s="69"/>
      <c r="D59" s="69"/>
      <c r="E59" s="69"/>
    </row>
    <row r="60" spans="1:5" ht="24" customHeight="1">
      <c r="A60" s="69"/>
      <c r="B60" s="69"/>
      <c r="C60" s="69"/>
      <c r="D60" s="69"/>
      <c r="E60" s="69"/>
    </row>
    <row r="61" spans="1:5" ht="24" customHeight="1">
      <c r="A61" s="69"/>
      <c r="B61" s="69"/>
      <c r="C61" s="69"/>
      <c r="D61" s="69"/>
      <c r="E61" s="69"/>
    </row>
    <row r="62" spans="1:5" ht="24" customHeight="1">
      <c r="A62" s="69"/>
      <c r="B62" s="69"/>
      <c r="C62" s="69"/>
      <c r="D62" s="69"/>
      <c r="E62" s="69"/>
    </row>
    <row r="63" spans="1:5" ht="24" customHeight="1">
      <c r="A63" s="69"/>
      <c r="B63" s="69"/>
      <c r="C63" s="69"/>
      <c r="D63" s="69"/>
      <c r="E63" s="69"/>
    </row>
    <row r="64" spans="1:5" ht="24" customHeight="1">
      <c r="A64" s="69"/>
      <c r="B64" s="69"/>
      <c r="C64" s="69"/>
      <c r="D64" s="69"/>
      <c r="E64" s="69"/>
    </row>
    <row r="65" spans="1:6" ht="24" customHeight="1">
      <c r="A65" s="69"/>
      <c r="B65" s="69"/>
      <c r="C65" s="69"/>
      <c r="D65" s="69"/>
      <c r="E65" s="69"/>
    </row>
    <row r="66" spans="1:6" ht="24" customHeight="1">
      <c r="A66" s="116"/>
      <c r="B66" s="116"/>
      <c r="C66" s="116"/>
      <c r="D66" s="116"/>
      <c r="E66" s="116"/>
      <c r="F66" s="117"/>
    </row>
  </sheetData>
  <mergeCells count="17">
    <mergeCell ref="A17:A23"/>
    <mergeCell ref="C17:E17"/>
    <mergeCell ref="A1:E1"/>
    <mergeCell ref="A45:A51"/>
    <mergeCell ref="C45:E45"/>
    <mergeCell ref="A52:A58"/>
    <mergeCell ref="C52:E52"/>
    <mergeCell ref="A24:A30"/>
    <mergeCell ref="C24:E24"/>
    <mergeCell ref="A31:A37"/>
    <mergeCell ref="C31:E31"/>
    <mergeCell ref="A38:A44"/>
    <mergeCell ref="C38:E38"/>
    <mergeCell ref="A3:A9"/>
    <mergeCell ref="C3:E3"/>
    <mergeCell ref="A10:A16"/>
    <mergeCell ref="C10:E10"/>
  </mergeCells>
  <phoneticPr fontId="17" type="noConversion"/>
  <conditionalFormatting sqref="C35:C36">
    <cfRule type="duplicateValues" dxfId="17" priority="34"/>
  </conditionalFormatting>
  <conditionalFormatting sqref="C37">
    <cfRule type="duplicateValues" dxfId="16" priority="33"/>
  </conditionalFormatting>
  <conditionalFormatting sqref="C42:C43">
    <cfRule type="duplicateValues" dxfId="15" priority="32"/>
  </conditionalFormatting>
  <conditionalFormatting sqref="C44">
    <cfRule type="duplicateValues" dxfId="14" priority="31"/>
  </conditionalFormatting>
  <conditionalFormatting sqref="C7:C8">
    <cfRule type="duplicateValues" dxfId="13" priority="17"/>
  </conditionalFormatting>
  <conditionalFormatting sqref="C9">
    <cfRule type="duplicateValues" dxfId="12" priority="16"/>
  </conditionalFormatting>
  <conditionalFormatting sqref="C14:C15">
    <cfRule type="duplicateValues" dxfId="11" priority="15"/>
  </conditionalFormatting>
  <conditionalFormatting sqref="C16">
    <cfRule type="duplicateValues" dxfId="10" priority="14"/>
  </conditionalFormatting>
  <conditionalFormatting sqref="C21:C22">
    <cfRule type="duplicateValues" dxfId="9" priority="13"/>
  </conditionalFormatting>
  <conditionalFormatting sqref="C28:C29">
    <cfRule type="duplicateValues" dxfId="8" priority="11"/>
  </conditionalFormatting>
  <conditionalFormatting sqref="C30">
    <cfRule type="duplicateValues" dxfId="7" priority="10"/>
  </conditionalFormatting>
  <conditionalFormatting sqref="C23">
    <cfRule type="duplicateValues" dxfId="6" priority="9"/>
  </conditionalFormatting>
  <conditionalFormatting sqref="C49:C50">
    <cfRule type="duplicateValues" dxfId="5" priority="8"/>
  </conditionalFormatting>
  <conditionalFormatting sqref="C51">
    <cfRule type="duplicateValues" dxfId="4" priority="7"/>
  </conditionalFormatting>
  <conditionalFormatting sqref="C63:C64">
    <cfRule type="duplicateValues" dxfId="3" priority="4"/>
  </conditionalFormatting>
  <conditionalFormatting sqref="C65">
    <cfRule type="duplicateValues" dxfId="2" priority="3"/>
  </conditionalFormatting>
  <conditionalFormatting sqref="C56:C57">
    <cfRule type="duplicateValues" dxfId="1" priority="2"/>
  </conditionalFormatting>
  <conditionalFormatting sqref="C58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3"/>
  <sheetViews>
    <sheetView showGridLines="0" topLeftCell="A58" zoomScaleNormal="100" workbookViewId="0">
      <selection activeCell="B84" sqref="B84"/>
    </sheetView>
  </sheetViews>
  <sheetFormatPr defaultRowHeight="20.25" customHeight="1"/>
  <cols>
    <col min="1" max="1" width="17.109375" style="10" customWidth="1"/>
    <col min="2" max="2" width="20.44140625" style="10" customWidth="1"/>
    <col min="3" max="3" width="18.33203125" style="75" customWidth="1"/>
    <col min="4" max="6" width="15.5546875" style="15" customWidth="1"/>
    <col min="7" max="16384" width="8.88671875" style="4"/>
  </cols>
  <sheetData>
    <row r="1" spans="1:6" s="17" customFormat="1" ht="36" customHeight="1">
      <c r="A1" s="1" t="s">
        <v>97</v>
      </c>
      <c r="B1" s="1"/>
      <c r="C1" s="74"/>
      <c r="D1" s="28"/>
      <c r="E1" s="28"/>
      <c r="F1" s="28"/>
    </row>
    <row r="2" spans="1:6" ht="20.25" customHeight="1" thickBot="1">
      <c r="A2" s="18" t="s">
        <v>104</v>
      </c>
      <c r="B2" s="14"/>
      <c r="C2" s="81"/>
      <c r="D2" s="29"/>
      <c r="E2" s="29"/>
      <c r="F2" s="30" t="s">
        <v>98</v>
      </c>
    </row>
    <row r="3" spans="1:6" ht="20.25" customHeight="1" thickTop="1">
      <c r="A3" s="62" t="s">
        <v>26</v>
      </c>
      <c r="B3" s="262" t="s">
        <v>219</v>
      </c>
      <c r="C3" s="263"/>
      <c r="D3" s="263"/>
      <c r="E3" s="263"/>
      <c r="F3" s="264"/>
    </row>
    <row r="4" spans="1:6" ht="20.25" customHeight="1">
      <c r="A4" s="250" t="s">
        <v>33</v>
      </c>
      <c r="B4" s="265" t="s">
        <v>27</v>
      </c>
      <c r="C4" s="266" t="s">
        <v>73</v>
      </c>
      <c r="D4" s="186" t="s">
        <v>34</v>
      </c>
      <c r="E4" s="186" t="s">
        <v>28</v>
      </c>
      <c r="F4" s="187" t="s">
        <v>87</v>
      </c>
    </row>
    <row r="5" spans="1:6" ht="20.25" customHeight="1">
      <c r="A5" s="251"/>
      <c r="B5" s="265"/>
      <c r="C5" s="267"/>
      <c r="D5" s="186" t="s">
        <v>35</v>
      </c>
      <c r="E5" s="186" t="s">
        <v>29</v>
      </c>
      <c r="F5" s="187" t="s">
        <v>36</v>
      </c>
    </row>
    <row r="6" spans="1:6" ht="20.25" customHeight="1">
      <c r="A6" s="251"/>
      <c r="B6" s="268" t="s">
        <v>225</v>
      </c>
      <c r="C6" s="269" t="s">
        <v>232</v>
      </c>
      <c r="D6" s="271">
        <v>7995900</v>
      </c>
      <c r="E6" s="271">
        <v>7634000</v>
      </c>
      <c r="F6" s="261">
        <f>E6/D6</f>
        <v>0.95473930389324524</v>
      </c>
    </row>
    <row r="7" spans="1:6" ht="20.25" customHeight="1">
      <c r="A7" s="252"/>
      <c r="B7" s="268"/>
      <c r="C7" s="270"/>
      <c r="D7" s="272"/>
      <c r="E7" s="272"/>
      <c r="F7" s="261"/>
    </row>
    <row r="8" spans="1:6" ht="20.25" customHeight="1">
      <c r="A8" s="235" t="s">
        <v>30</v>
      </c>
      <c r="B8" s="188" t="s">
        <v>103</v>
      </c>
      <c r="C8" s="188" t="s">
        <v>101</v>
      </c>
      <c r="D8" s="273" t="s">
        <v>31</v>
      </c>
      <c r="E8" s="273"/>
      <c r="F8" s="274"/>
    </row>
    <row r="9" spans="1:6" ht="20.25" customHeight="1">
      <c r="A9" s="236"/>
      <c r="B9" s="189" t="s">
        <v>233</v>
      </c>
      <c r="C9" s="189" t="s">
        <v>268</v>
      </c>
      <c r="D9" s="275" t="s">
        <v>234</v>
      </c>
      <c r="E9" s="276"/>
      <c r="F9" s="277"/>
    </row>
    <row r="10" spans="1:6" ht="20.25" customHeight="1">
      <c r="A10" s="63" t="s">
        <v>100</v>
      </c>
      <c r="B10" s="278" t="s">
        <v>229</v>
      </c>
      <c r="C10" s="279"/>
      <c r="D10" s="280"/>
      <c r="E10" s="280"/>
      <c r="F10" s="281"/>
    </row>
    <row r="11" spans="1:6" ht="20.25" customHeight="1">
      <c r="A11" s="63" t="s">
        <v>37</v>
      </c>
      <c r="B11" s="282" t="s">
        <v>270</v>
      </c>
      <c r="C11" s="280"/>
      <c r="D11" s="280"/>
      <c r="E11" s="280"/>
      <c r="F11" s="281"/>
    </row>
    <row r="12" spans="1:6" ht="20.25" customHeight="1" thickBot="1">
      <c r="A12" s="64" t="s">
        <v>32</v>
      </c>
      <c r="B12" s="283"/>
      <c r="C12" s="283"/>
      <c r="D12" s="283"/>
      <c r="E12" s="283"/>
      <c r="F12" s="284"/>
    </row>
    <row r="13" spans="1:6" ht="20.25" customHeight="1" thickTop="1">
      <c r="A13" s="62" t="s">
        <v>26</v>
      </c>
      <c r="B13" s="262" t="s">
        <v>220</v>
      </c>
      <c r="C13" s="263"/>
      <c r="D13" s="263"/>
      <c r="E13" s="263"/>
      <c r="F13" s="264"/>
    </row>
    <row r="14" spans="1:6" ht="20.25" customHeight="1">
      <c r="A14" s="250" t="s">
        <v>33</v>
      </c>
      <c r="B14" s="265" t="s">
        <v>27</v>
      </c>
      <c r="C14" s="266" t="s">
        <v>73</v>
      </c>
      <c r="D14" s="186" t="s">
        <v>34</v>
      </c>
      <c r="E14" s="186" t="s">
        <v>28</v>
      </c>
      <c r="F14" s="187" t="s">
        <v>87</v>
      </c>
    </row>
    <row r="15" spans="1:6" ht="20.25" customHeight="1">
      <c r="A15" s="251"/>
      <c r="B15" s="265"/>
      <c r="C15" s="267"/>
      <c r="D15" s="186" t="s">
        <v>35</v>
      </c>
      <c r="E15" s="186" t="s">
        <v>29</v>
      </c>
      <c r="F15" s="187" t="s">
        <v>36</v>
      </c>
    </row>
    <row r="16" spans="1:6" ht="20.25" customHeight="1">
      <c r="A16" s="251"/>
      <c r="B16" s="268" t="s">
        <v>225</v>
      </c>
      <c r="C16" s="269" t="s">
        <v>232</v>
      </c>
      <c r="D16" s="271">
        <v>16600000</v>
      </c>
      <c r="E16" s="271">
        <v>15604000</v>
      </c>
      <c r="F16" s="261">
        <f>E16/D16</f>
        <v>0.94</v>
      </c>
    </row>
    <row r="17" spans="1:6" ht="20.25" customHeight="1">
      <c r="A17" s="252"/>
      <c r="B17" s="268"/>
      <c r="C17" s="270"/>
      <c r="D17" s="272"/>
      <c r="E17" s="272"/>
      <c r="F17" s="261"/>
    </row>
    <row r="18" spans="1:6" ht="20.25" customHeight="1">
      <c r="A18" s="235" t="s">
        <v>30</v>
      </c>
      <c r="B18" s="188" t="s">
        <v>103</v>
      </c>
      <c r="C18" s="188" t="s">
        <v>101</v>
      </c>
      <c r="D18" s="273" t="s">
        <v>31</v>
      </c>
      <c r="E18" s="273"/>
      <c r="F18" s="274"/>
    </row>
    <row r="19" spans="1:6" ht="20.25" customHeight="1">
      <c r="A19" s="236"/>
      <c r="B19" s="189" t="s">
        <v>237</v>
      </c>
      <c r="C19" s="189" t="s">
        <v>269</v>
      </c>
      <c r="D19" s="275" t="s">
        <v>238</v>
      </c>
      <c r="E19" s="276"/>
      <c r="F19" s="277"/>
    </row>
    <row r="20" spans="1:6" ht="20.25" customHeight="1">
      <c r="A20" s="63" t="s">
        <v>100</v>
      </c>
      <c r="B20" s="278" t="s">
        <v>229</v>
      </c>
      <c r="C20" s="279"/>
      <c r="D20" s="280"/>
      <c r="E20" s="280"/>
      <c r="F20" s="281"/>
    </row>
    <row r="21" spans="1:6" ht="20.25" customHeight="1">
      <c r="A21" s="63" t="s">
        <v>37</v>
      </c>
      <c r="B21" s="282" t="s">
        <v>270</v>
      </c>
      <c r="C21" s="280"/>
      <c r="D21" s="280"/>
      <c r="E21" s="280"/>
      <c r="F21" s="281"/>
    </row>
    <row r="22" spans="1:6" ht="20.25" customHeight="1" thickBot="1">
      <c r="A22" s="64" t="s">
        <v>32</v>
      </c>
      <c r="B22" s="233"/>
      <c r="C22" s="233"/>
      <c r="D22" s="233"/>
      <c r="E22" s="233"/>
      <c r="F22" s="234"/>
    </row>
    <row r="23" spans="1:6" ht="20.25" customHeight="1" thickTop="1">
      <c r="A23" s="62" t="s">
        <v>26</v>
      </c>
      <c r="B23" s="247" t="s">
        <v>240</v>
      </c>
      <c r="C23" s="248"/>
      <c r="D23" s="248"/>
      <c r="E23" s="248"/>
      <c r="F23" s="249"/>
    </row>
    <row r="24" spans="1:6" ht="20.25" customHeight="1">
      <c r="A24" s="250" t="s">
        <v>33</v>
      </c>
      <c r="B24" s="253" t="s">
        <v>27</v>
      </c>
      <c r="C24" s="254" t="s">
        <v>73</v>
      </c>
      <c r="D24" s="149" t="s">
        <v>34</v>
      </c>
      <c r="E24" s="149" t="s">
        <v>28</v>
      </c>
      <c r="F24" s="150" t="s">
        <v>87</v>
      </c>
    </row>
    <row r="25" spans="1:6" ht="20.25" customHeight="1">
      <c r="A25" s="251"/>
      <c r="B25" s="253"/>
      <c r="C25" s="255"/>
      <c r="D25" s="149" t="s">
        <v>35</v>
      </c>
      <c r="E25" s="149" t="s">
        <v>29</v>
      </c>
      <c r="F25" s="150" t="s">
        <v>36</v>
      </c>
    </row>
    <row r="26" spans="1:6" ht="20.25" customHeight="1">
      <c r="A26" s="251"/>
      <c r="B26" s="256" t="s">
        <v>241</v>
      </c>
      <c r="C26" s="257" t="s">
        <v>245</v>
      </c>
      <c r="D26" s="259">
        <v>9000000</v>
      </c>
      <c r="E26" s="259">
        <v>8300000</v>
      </c>
      <c r="F26" s="261">
        <f>E26/D26</f>
        <v>0.92222222222222228</v>
      </c>
    </row>
    <row r="27" spans="1:6" ht="20.25" customHeight="1">
      <c r="A27" s="252"/>
      <c r="B27" s="256"/>
      <c r="C27" s="258"/>
      <c r="D27" s="260"/>
      <c r="E27" s="260"/>
      <c r="F27" s="261"/>
    </row>
    <row r="28" spans="1:6" ht="20.25" customHeight="1">
      <c r="A28" s="235" t="s">
        <v>30</v>
      </c>
      <c r="B28" s="148" t="s">
        <v>103</v>
      </c>
      <c r="C28" s="148" t="s">
        <v>101</v>
      </c>
      <c r="D28" s="237" t="s">
        <v>31</v>
      </c>
      <c r="E28" s="237"/>
      <c r="F28" s="238"/>
    </row>
    <row r="29" spans="1:6" ht="20.25" customHeight="1">
      <c r="A29" s="236"/>
      <c r="B29" s="123" t="s">
        <v>242</v>
      </c>
      <c r="C29" s="123" t="s">
        <v>272</v>
      </c>
      <c r="D29" s="239" t="s">
        <v>243</v>
      </c>
      <c r="E29" s="240"/>
      <c r="F29" s="241"/>
    </row>
    <row r="30" spans="1:6" ht="20.25" customHeight="1">
      <c r="A30" s="63" t="s">
        <v>100</v>
      </c>
      <c r="B30" s="242" t="s">
        <v>229</v>
      </c>
      <c r="C30" s="243"/>
      <c r="D30" s="244"/>
      <c r="E30" s="244"/>
      <c r="F30" s="245"/>
    </row>
    <row r="31" spans="1:6" ht="20.25" customHeight="1">
      <c r="A31" s="63" t="s">
        <v>37</v>
      </c>
      <c r="B31" s="246" t="s">
        <v>276</v>
      </c>
      <c r="C31" s="244"/>
      <c r="D31" s="244"/>
      <c r="E31" s="244"/>
      <c r="F31" s="245"/>
    </row>
    <row r="32" spans="1:6" ht="20.25" customHeight="1" thickBot="1">
      <c r="A32" s="64" t="s">
        <v>32</v>
      </c>
      <c r="B32" s="233"/>
      <c r="C32" s="233"/>
      <c r="D32" s="233"/>
      <c r="E32" s="233"/>
      <c r="F32" s="234"/>
    </row>
    <row r="33" spans="1:6" ht="20.25" customHeight="1" thickTop="1">
      <c r="A33" s="62" t="s">
        <v>26</v>
      </c>
      <c r="B33" s="247" t="s">
        <v>247</v>
      </c>
      <c r="C33" s="248"/>
      <c r="D33" s="248"/>
      <c r="E33" s="248"/>
      <c r="F33" s="249"/>
    </row>
    <row r="34" spans="1:6" ht="20.25" customHeight="1">
      <c r="A34" s="250" t="s">
        <v>33</v>
      </c>
      <c r="B34" s="253" t="s">
        <v>27</v>
      </c>
      <c r="C34" s="254" t="s">
        <v>73</v>
      </c>
      <c r="D34" s="149" t="s">
        <v>34</v>
      </c>
      <c r="E34" s="149" t="s">
        <v>28</v>
      </c>
      <c r="F34" s="150" t="s">
        <v>87</v>
      </c>
    </row>
    <row r="35" spans="1:6" ht="20.25" customHeight="1">
      <c r="A35" s="251"/>
      <c r="B35" s="253"/>
      <c r="C35" s="255"/>
      <c r="D35" s="149" t="s">
        <v>35</v>
      </c>
      <c r="E35" s="149" t="s">
        <v>29</v>
      </c>
      <c r="F35" s="150" t="s">
        <v>36</v>
      </c>
    </row>
    <row r="36" spans="1:6" ht="20.25" customHeight="1">
      <c r="A36" s="251"/>
      <c r="B36" s="256" t="s">
        <v>204</v>
      </c>
      <c r="C36" s="257" t="s">
        <v>253</v>
      </c>
      <c r="D36" s="259">
        <v>3976000</v>
      </c>
      <c r="E36" s="259">
        <v>3459000</v>
      </c>
      <c r="F36" s="261">
        <f>E36/D36</f>
        <v>0.86996981891348091</v>
      </c>
    </row>
    <row r="37" spans="1:6" ht="20.25" customHeight="1">
      <c r="A37" s="252"/>
      <c r="B37" s="256"/>
      <c r="C37" s="258"/>
      <c r="D37" s="260"/>
      <c r="E37" s="260"/>
      <c r="F37" s="261"/>
    </row>
    <row r="38" spans="1:6" ht="20.25" customHeight="1">
      <c r="A38" s="235" t="s">
        <v>30</v>
      </c>
      <c r="B38" s="148" t="s">
        <v>103</v>
      </c>
      <c r="C38" s="148" t="s">
        <v>101</v>
      </c>
      <c r="D38" s="237" t="s">
        <v>31</v>
      </c>
      <c r="E38" s="237"/>
      <c r="F38" s="238"/>
    </row>
    <row r="39" spans="1:6" ht="20.25" customHeight="1">
      <c r="A39" s="236"/>
      <c r="B39" s="123" t="s">
        <v>251</v>
      </c>
      <c r="C39" s="123" t="s">
        <v>273</v>
      </c>
      <c r="D39" s="239" t="s">
        <v>250</v>
      </c>
      <c r="E39" s="240"/>
      <c r="F39" s="241"/>
    </row>
    <row r="40" spans="1:6" ht="20.25" customHeight="1">
      <c r="A40" s="63" t="s">
        <v>100</v>
      </c>
      <c r="B40" s="242" t="s">
        <v>271</v>
      </c>
      <c r="C40" s="243"/>
      <c r="D40" s="244"/>
      <c r="E40" s="244"/>
      <c r="F40" s="245"/>
    </row>
    <row r="41" spans="1:6" ht="20.25" customHeight="1">
      <c r="A41" s="63" t="s">
        <v>37</v>
      </c>
      <c r="B41" s="246" t="s">
        <v>270</v>
      </c>
      <c r="C41" s="244"/>
      <c r="D41" s="244"/>
      <c r="E41" s="244"/>
      <c r="F41" s="245"/>
    </row>
    <row r="42" spans="1:6" ht="20.25" customHeight="1" thickBot="1">
      <c r="A42" s="64" t="s">
        <v>32</v>
      </c>
      <c r="B42" s="233"/>
      <c r="C42" s="233"/>
      <c r="D42" s="233"/>
      <c r="E42" s="233"/>
      <c r="F42" s="234"/>
    </row>
    <row r="43" spans="1:6" ht="20.25" customHeight="1" thickTop="1">
      <c r="A43" s="62" t="s">
        <v>26</v>
      </c>
      <c r="B43" s="247" t="s">
        <v>254</v>
      </c>
      <c r="C43" s="248"/>
      <c r="D43" s="248"/>
      <c r="E43" s="248"/>
      <c r="F43" s="249"/>
    </row>
    <row r="44" spans="1:6" ht="20.25" customHeight="1">
      <c r="A44" s="250" t="s">
        <v>33</v>
      </c>
      <c r="B44" s="253" t="s">
        <v>27</v>
      </c>
      <c r="C44" s="254" t="s">
        <v>73</v>
      </c>
      <c r="D44" s="130" t="s">
        <v>34</v>
      </c>
      <c r="E44" s="130" t="s">
        <v>28</v>
      </c>
      <c r="F44" s="131" t="s">
        <v>87</v>
      </c>
    </row>
    <row r="45" spans="1:6" ht="20.25" customHeight="1">
      <c r="A45" s="251"/>
      <c r="B45" s="253"/>
      <c r="C45" s="255"/>
      <c r="D45" s="130" t="s">
        <v>35</v>
      </c>
      <c r="E45" s="130" t="s">
        <v>29</v>
      </c>
      <c r="F45" s="131" t="s">
        <v>36</v>
      </c>
    </row>
    <row r="46" spans="1:6" ht="20.25" customHeight="1">
      <c r="A46" s="251"/>
      <c r="B46" s="256" t="s">
        <v>204</v>
      </c>
      <c r="C46" s="257" t="s">
        <v>275</v>
      </c>
      <c r="D46" s="259">
        <v>15000000</v>
      </c>
      <c r="E46" s="259">
        <v>13950000</v>
      </c>
      <c r="F46" s="261">
        <f>E46/D46</f>
        <v>0.93</v>
      </c>
    </row>
    <row r="47" spans="1:6" ht="20.25" customHeight="1">
      <c r="A47" s="252"/>
      <c r="B47" s="256"/>
      <c r="C47" s="258"/>
      <c r="D47" s="260"/>
      <c r="E47" s="260"/>
      <c r="F47" s="261"/>
    </row>
    <row r="48" spans="1:6" ht="20.25" customHeight="1">
      <c r="A48" s="235" t="s">
        <v>30</v>
      </c>
      <c r="B48" s="132" t="s">
        <v>103</v>
      </c>
      <c r="C48" s="132" t="s">
        <v>101</v>
      </c>
      <c r="D48" s="237" t="s">
        <v>31</v>
      </c>
      <c r="E48" s="237"/>
      <c r="F48" s="238"/>
    </row>
    <row r="49" spans="1:6" ht="20.25" customHeight="1">
      <c r="A49" s="236"/>
      <c r="B49" s="123" t="s">
        <v>256</v>
      </c>
      <c r="C49" s="123" t="s">
        <v>274</v>
      </c>
      <c r="D49" s="239" t="s">
        <v>257</v>
      </c>
      <c r="E49" s="240"/>
      <c r="F49" s="241"/>
    </row>
    <row r="50" spans="1:6" ht="20.25" customHeight="1">
      <c r="A50" s="63" t="s">
        <v>100</v>
      </c>
      <c r="B50" s="242" t="s">
        <v>229</v>
      </c>
      <c r="C50" s="243"/>
      <c r="D50" s="244"/>
      <c r="E50" s="244"/>
      <c r="F50" s="245"/>
    </row>
    <row r="51" spans="1:6" ht="20.25" customHeight="1">
      <c r="A51" s="63" t="s">
        <v>37</v>
      </c>
      <c r="B51" s="246" t="s">
        <v>270</v>
      </c>
      <c r="C51" s="244"/>
      <c r="D51" s="244"/>
      <c r="E51" s="244"/>
      <c r="F51" s="245"/>
    </row>
    <row r="52" spans="1:6" ht="20.25" customHeight="1" thickBot="1">
      <c r="A52" s="64" t="s">
        <v>32</v>
      </c>
      <c r="B52" s="233"/>
      <c r="C52" s="233"/>
      <c r="D52" s="233"/>
      <c r="E52" s="233"/>
      <c r="F52" s="234"/>
    </row>
    <row r="53" spans="1:6" ht="20.25" customHeight="1" thickTop="1">
      <c r="A53" s="62" t="s">
        <v>26</v>
      </c>
      <c r="B53" s="247" t="s">
        <v>258</v>
      </c>
      <c r="C53" s="248"/>
      <c r="D53" s="248"/>
      <c r="E53" s="248"/>
      <c r="F53" s="249"/>
    </row>
    <row r="54" spans="1:6" ht="20.25" customHeight="1">
      <c r="A54" s="250" t="s">
        <v>33</v>
      </c>
      <c r="B54" s="253" t="s">
        <v>27</v>
      </c>
      <c r="C54" s="254" t="s">
        <v>73</v>
      </c>
      <c r="D54" s="130" t="s">
        <v>34</v>
      </c>
      <c r="E54" s="130" t="s">
        <v>28</v>
      </c>
      <c r="F54" s="131" t="s">
        <v>87</v>
      </c>
    </row>
    <row r="55" spans="1:6" ht="20.25" customHeight="1">
      <c r="A55" s="251"/>
      <c r="B55" s="253"/>
      <c r="C55" s="255"/>
      <c r="D55" s="130" t="s">
        <v>35</v>
      </c>
      <c r="E55" s="130" t="s">
        <v>29</v>
      </c>
      <c r="F55" s="131" t="s">
        <v>36</v>
      </c>
    </row>
    <row r="56" spans="1:6" ht="20.25" customHeight="1">
      <c r="A56" s="251"/>
      <c r="B56" s="256" t="s">
        <v>259</v>
      </c>
      <c r="C56" s="257" t="s">
        <v>277</v>
      </c>
      <c r="D56" s="259">
        <v>7326000</v>
      </c>
      <c r="E56" s="259">
        <v>6990000</v>
      </c>
      <c r="F56" s="261">
        <f>E56/D56</f>
        <v>0.95413595413595409</v>
      </c>
    </row>
    <row r="57" spans="1:6" ht="20.25" customHeight="1">
      <c r="A57" s="252"/>
      <c r="B57" s="256"/>
      <c r="C57" s="258"/>
      <c r="D57" s="260"/>
      <c r="E57" s="260"/>
      <c r="F57" s="261"/>
    </row>
    <row r="58" spans="1:6" ht="20.25" customHeight="1">
      <c r="A58" s="235" t="s">
        <v>30</v>
      </c>
      <c r="B58" s="132" t="s">
        <v>103</v>
      </c>
      <c r="C58" s="132" t="s">
        <v>101</v>
      </c>
      <c r="D58" s="237" t="s">
        <v>31</v>
      </c>
      <c r="E58" s="237"/>
      <c r="F58" s="238"/>
    </row>
    <row r="59" spans="1:6" ht="20.25" customHeight="1">
      <c r="A59" s="236"/>
      <c r="B59" s="123" t="s">
        <v>260</v>
      </c>
      <c r="C59" s="123" t="s">
        <v>279</v>
      </c>
      <c r="D59" s="239" t="s">
        <v>261</v>
      </c>
      <c r="E59" s="240"/>
      <c r="F59" s="241"/>
    </row>
    <row r="60" spans="1:6" ht="20.25" customHeight="1">
      <c r="A60" s="63" t="s">
        <v>100</v>
      </c>
      <c r="B60" s="242" t="s">
        <v>229</v>
      </c>
      <c r="C60" s="243"/>
      <c r="D60" s="244"/>
      <c r="E60" s="244"/>
      <c r="F60" s="245"/>
    </row>
    <row r="61" spans="1:6" ht="20.25" customHeight="1">
      <c r="A61" s="63" t="s">
        <v>37</v>
      </c>
      <c r="B61" s="246" t="s">
        <v>276</v>
      </c>
      <c r="C61" s="244"/>
      <c r="D61" s="244"/>
      <c r="E61" s="244"/>
      <c r="F61" s="245"/>
    </row>
    <row r="62" spans="1:6" ht="20.25" customHeight="1" thickBot="1">
      <c r="A62" s="64" t="s">
        <v>32</v>
      </c>
      <c r="B62" s="233"/>
      <c r="C62" s="233"/>
      <c r="D62" s="233"/>
      <c r="E62" s="233"/>
      <c r="F62" s="234"/>
    </row>
    <row r="63" spans="1:6" ht="20.25" customHeight="1" thickTop="1">
      <c r="A63" s="62" t="s">
        <v>26</v>
      </c>
      <c r="B63" s="247" t="s">
        <v>264</v>
      </c>
      <c r="C63" s="248"/>
      <c r="D63" s="248"/>
      <c r="E63" s="248"/>
      <c r="F63" s="249"/>
    </row>
    <row r="64" spans="1:6" ht="20.25" customHeight="1">
      <c r="A64" s="250" t="s">
        <v>33</v>
      </c>
      <c r="B64" s="253" t="s">
        <v>27</v>
      </c>
      <c r="C64" s="254" t="s">
        <v>73</v>
      </c>
      <c r="D64" s="151" t="s">
        <v>34</v>
      </c>
      <c r="E64" s="151" t="s">
        <v>28</v>
      </c>
      <c r="F64" s="152" t="s">
        <v>87</v>
      </c>
    </row>
    <row r="65" spans="1:6" ht="20.25" customHeight="1">
      <c r="A65" s="251"/>
      <c r="B65" s="253"/>
      <c r="C65" s="255"/>
      <c r="D65" s="151" t="s">
        <v>35</v>
      </c>
      <c r="E65" s="151" t="s">
        <v>29</v>
      </c>
      <c r="F65" s="152" t="s">
        <v>36</v>
      </c>
    </row>
    <row r="66" spans="1:6" ht="20.25" customHeight="1">
      <c r="A66" s="251"/>
      <c r="B66" s="256" t="s">
        <v>259</v>
      </c>
      <c r="C66" s="257" t="s">
        <v>278</v>
      </c>
      <c r="D66" s="259">
        <v>5082000</v>
      </c>
      <c r="E66" s="259">
        <v>4851000</v>
      </c>
      <c r="F66" s="261">
        <f>E66/D66</f>
        <v>0.95454545454545459</v>
      </c>
    </row>
    <row r="67" spans="1:6" ht="20.25" customHeight="1">
      <c r="A67" s="252"/>
      <c r="B67" s="256"/>
      <c r="C67" s="258"/>
      <c r="D67" s="260"/>
      <c r="E67" s="260"/>
      <c r="F67" s="261"/>
    </row>
    <row r="68" spans="1:6" ht="20.25" customHeight="1">
      <c r="A68" s="235" t="s">
        <v>30</v>
      </c>
      <c r="B68" s="153" t="s">
        <v>103</v>
      </c>
      <c r="C68" s="153" t="s">
        <v>101</v>
      </c>
      <c r="D68" s="237" t="s">
        <v>31</v>
      </c>
      <c r="E68" s="237"/>
      <c r="F68" s="238"/>
    </row>
    <row r="69" spans="1:6" ht="20.25" customHeight="1">
      <c r="A69" s="236"/>
      <c r="B69" s="123" t="s">
        <v>262</v>
      </c>
      <c r="C69" s="123" t="s">
        <v>280</v>
      </c>
      <c r="D69" s="239" t="s">
        <v>263</v>
      </c>
      <c r="E69" s="240"/>
      <c r="F69" s="241"/>
    </row>
    <row r="70" spans="1:6" ht="20.25" customHeight="1">
      <c r="A70" s="63" t="s">
        <v>100</v>
      </c>
      <c r="B70" s="242" t="s">
        <v>229</v>
      </c>
      <c r="C70" s="243"/>
      <c r="D70" s="244"/>
      <c r="E70" s="244"/>
      <c r="F70" s="245"/>
    </row>
    <row r="71" spans="1:6" ht="20.25" customHeight="1">
      <c r="A71" s="63" t="s">
        <v>37</v>
      </c>
      <c r="B71" s="246" t="s">
        <v>270</v>
      </c>
      <c r="C71" s="244"/>
      <c r="D71" s="244"/>
      <c r="E71" s="244"/>
      <c r="F71" s="245"/>
    </row>
    <row r="72" spans="1:6" ht="20.25" customHeight="1" thickBot="1">
      <c r="A72" s="64" t="s">
        <v>32</v>
      </c>
      <c r="B72" s="233"/>
      <c r="C72" s="233"/>
      <c r="D72" s="233"/>
      <c r="E72" s="233"/>
      <c r="F72" s="234"/>
    </row>
    <row r="73" spans="1:6" ht="20.25" customHeight="1" thickTop="1">
      <c r="A73" s="62" t="s">
        <v>26</v>
      </c>
      <c r="B73" s="247" t="s">
        <v>285</v>
      </c>
      <c r="C73" s="248"/>
      <c r="D73" s="248"/>
      <c r="E73" s="248"/>
      <c r="F73" s="249"/>
    </row>
    <row r="74" spans="1:6" ht="20.25" customHeight="1">
      <c r="A74" s="250" t="s">
        <v>33</v>
      </c>
      <c r="B74" s="253" t="s">
        <v>27</v>
      </c>
      <c r="C74" s="254" t="s">
        <v>73</v>
      </c>
      <c r="D74" s="151" t="s">
        <v>34</v>
      </c>
      <c r="E74" s="151" t="s">
        <v>28</v>
      </c>
      <c r="F74" s="152" t="s">
        <v>87</v>
      </c>
    </row>
    <row r="75" spans="1:6" ht="20.25" customHeight="1">
      <c r="A75" s="251"/>
      <c r="B75" s="253"/>
      <c r="C75" s="255"/>
      <c r="D75" s="151" t="s">
        <v>35</v>
      </c>
      <c r="E75" s="151" t="s">
        <v>29</v>
      </c>
      <c r="F75" s="152" t="s">
        <v>36</v>
      </c>
    </row>
    <row r="76" spans="1:6" ht="20.25" customHeight="1">
      <c r="A76" s="251"/>
      <c r="B76" s="256" t="s">
        <v>286</v>
      </c>
      <c r="C76" s="257" t="s">
        <v>287</v>
      </c>
      <c r="D76" s="259">
        <v>3000000</v>
      </c>
      <c r="E76" s="259">
        <v>2910000</v>
      </c>
      <c r="F76" s="261">
        <f>E76/D76</f>
        <v>0.97</v>
      </c>
    </row>
    <row r="77" spans="1:6" ht="20.25" customHeight="1">
      <c r="A77" s="252"/>
      <c r="B77" s="256"/>
      <c r="C77" s="258"/>
      <c r="D77" s="260"/>
      <c r="E77" s="260"/>
      <c r="F77" s="261"/>
    </row>
    <row r="78" spans="1:6" ht="20.25" customHeight="1">
      <c r="A78" s="235" t="s">
        <v>30</v>
      </c>
      <c r="B78" s="153" t="s">
        <v>103</v>
      </c>
      <c r="C78" s="153" t="s">
        <v>101</v>
      </c>
      <c r="D78" s="237" t="s">
        <v>31</v>
      </c>
      <c r="E78" s="237"/>
      <c r="F78" s="238"/>
    </row>
    <row r="79" spans="1:6" ht="20.25" customHeight="1">
      <c r="A79" s="236"/>
      <c r="B79" s="123" t="s">
        <v>289</v>
      </c>
      <c r="C79" s="123" t="s">
        <v>288</v>
      </c>
      <c r="D79" s="239" t="s">
        <v>290</v>
      </c>
      <c r="E79" s="240"/>
      <c r="F79" s="241"/>
    </row>
    <row r="80" spans="1:6" ht="20.25" customHeight="1">
      <c r="A80" s="63" t="s">
        <v>100</v>
      </c>
      <c r="B80" s="242" t="s">
        <v>229</v>
      </c>
      <c r="C80" s="243"/>
      <c r="D80" s="244"/>
      <c r="E80" s="244"/>
      <c r="F80" s="245"/>
    </row>
    <row r="81" spans="1:6" ht="20.25" customHeight="1">
      <c r="A81" s="63" t="s">
        <v>37</v>
      </c>
      <c r="B81" s="246" t="s">
        <v>270</v>
      </c>
      <c r="C81" s="244"/>
      <c r="D81" s="244"/>
      <c r="E81" s="244"/>
      <c r="F81" s="245"/>
    </row>
    <row r="82" spans="1:6" ht="20.25" customHeight="1" thickBot="1">
      <c r="A82" s="64" t="s">
        <v>32</v>
      </c>
      <c r="B82" s="233"/>
      <c r="C82" s="233"/>
      <c r="D82" s="233"/>
      <c r="E82" s="233"/>
      <c r="F82" s="234"/>
    </row>
    <row r="83" spans="1:6" ht="20.25" customHeight="1" thickTop="1"/>
  </sheetData>
  <mergeCells count="120">
    <mergeCell ref="B22:F22"/>
    <mergeCell ref="B10:F10"/>
    <mergeCell ref="B11:F11"/>
    <mergeCell ref="B12:F12"/>
    <mergeCell ref="B13:F13"/>
    <mergeCell ref="B14:B15"/>
    <mergeCell ref="C14:C15"/>
    <mergeCell ref="B16:B17"/>
    <mergeCell ref="C16:C17"/>
    <mergeCell ref="D16:D17"/>
    <mergeCell ref="E16:E17"/>
    <mergeCell ref="F16:F17"/>
    <mergeCell ref="A8:A9"/>
    <mergeCell ref="D8:F8"/>
    <mergeCell ref="D9:F9"/>
    <mergeCell ref="A18:A19"/>
    <mergeCell ref="D18:F18"/>
    <mergeCell ref="D19:F19"/>
    <mergeCell ref="A14:A17"/>
    <mergeCell ref="B20:F20"/>
    <mergeCell ref="B21:F2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D36:D37"/>
    <mergeCell ref="E36:E37"/>
    <mergeCell ref="F36:F37"/>
    <mergeCell ref="B40:F40"/>
    <mergeCell ref="B41:F41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56:B57"/>
    <mergeCell ref="C56:C57"/>
    <mergeCell ref="D56:D57"/>
    <mergeCell ref="E56:E57"/>
    <mergeCell ref="F56:F57"/>
    <mergeCell ref="B62:F62"/>
    <mergeCell ref="B52:F52"/>
    <mergeCell ref="A48:A49"/>
    <mergeCell ref="D48:F48"/>
    <mergeCell ref="D49:F49"/>
    <mergeCell ref="B50:F50"/>
    <mergeCell ref="B51:F51"/>
    <mergeCell ref="A58:A59"/>
    <mergeCell ref="D58:F58"/>
    <mergeCell ref="B60:F60"/>
    <mergeCell ref="D59:F59"/>
    <mergeCell ref="B61:F61"/>
    <mergeCell ref="B53:F53"/>
    <mergeCell ref="A54:A57"/>
    <mergeCell ref="B54:B55"/>
    <mergeCell ref="C54:C55"/>
    <mergeCell ref="A68:A69"/>
    <mergeCell ref="D68:F68"/>
    <mergeCell ref="D69:F69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2023-08-04T00:49:51Z</dcterms:modified>
</cp:coreProperties>
</file>