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2018\1. 계약\계약대장 및 현황 공개\"/>
    </mc:Choice>
  </mc:AlternateContent>
  <bookViews>
    <workbookView xWindow="0" yWindow="0" windowWidth="15675" windowHeight="11910" firstSheet="3" activeTab="6"/>
  </bookViews>
  <sheets>
    <sheet name="물품발주계획" sheetId="11" r:id="rId1"/>
    <sheet name="용역발주계획" sheetId="16" r:id="rId2"/>
    <sheet name="공사발주계획" sheetId="13" r:id="rId3"/>
    <sheet name="준공검사현황" sheetId="5" r:id="rId4"/>
    <sheet name="대금지급현황" sheetId="6" r:id="rId5"/>
    <sheet name="계약현황공개" sheetId="8" r:id="rId6"/>
    <sheet name="수의계약현황공개" sheetId="9" r:id="rId7"/>
  </sheets>
  <definedNames>
    <definedName name="_xlnm.Print_Area" localSheetId="5">계약현황공개!$A$1:$E$9</definedName>
  </definedNames>
  <calcPr calcId="162913"/>
</workbook>
</file>

<file path=xl/calcChain.xml><?xml version="1.0" encoding="utf-8"?>
<calcChain xmlns="http://schemas.openxmlformats.org/spreadsheetml/2006/main">
  <c r="D89" i="9" l="1"/>
  <c r="B89" i="9"/>
  <c r="E86" i="9"/>
  <c r="D86" i="9"/>
  <c r="B86" i="9"/>
  <c r="B83" i="9"/>
  <c r="D79" i="9"/>
  <c r="B79" i="9"/>
  <c r="E76" i="9"/>
  <c r="D76" i="9"/>
  <c r="B76" i="9"/>
  <c r="B73" i="9"/>
  <c r="D69" i="9"/>
  <c r="B69" i="9"/>
  <c r="E66" i="9"/>
  <c r="D66" i="9"/>
  <c r="B66" i="9"/>
  <c r="B63" i="9"/>
  <c r="D59" i="9"/>
  <c r="B59" i="9"/>
  <c r="E56" i="9"/>
  <c r="D56" i="9"/>
  <c r="B56" i="9"/>
  <c r="B53" i="9"/>
  <c r="D49" i="9"/>
  <c r="B49" i="9"/>
  <c r="E46" i="9"/>
  <c r="D46" i="9"/>
  <c r="B46" i="9"/>
  <c r="B43" i="9"/>
  <c r="C61" i="8"/>
  <c r="C54" i="8"/>
  <c r="F86" i="9" l="1"/>
  <c r="F76" i="9"/>
  <c r="F56" i="9"/>
  <c r="F66" i="9"/>
  <c r="F46" i="9"/>
  <c r="C33" i="8"/>
  <c r="C47" i="8"/>
  <c r="C40" i="8"/>
  <c r="E36" i="9" l="1"/>
  <c r="D36" i="9"/>
  <c r="D39" i="9"/>
  <c r="B39" i="9"/>
  <c r="B36" i="9"/>
  <c r="B33" i="9"/>
  <c r="C26" i="8"/>
  <c r="F36" i="9" l="1"/>
  <c r="B6" i="9" l="1"/>
  <c r="B3" i="9"/>
  <c r="C19" i="8"/>
  <c r="C12" i="8"/>
  <c r="E26" i="9" l="1"/>
  <c r="D26" i="9"/>
  <c r="D29" i="9"/>
  <c r="B29" i="9"/>
  <c r="B26" i="9"/>
  <c r="B23" i="9"/>
  <c r="D19" i="9"/>
  <c r="E16" i="9"/>
  <c r="D16" i="9"/>
  <c r="B19" i="9"/>
  <c r="B16" i="9"/>
  <c r="B13" i="9"/>
  <c r="D9" i="9"/>
  <c r="B9" i="9"/>
  <c r="E6" i="9"/>
  <c r="D6" i="9"/>
  <c r="C5" i="8"/>
  <c r="F26" i="9" l="1"/>
  <c r="F16" i="9"/>
  <c r="F6" i="9" l="1"/>
</calcChain>
</file>

<file path=xl/comments1.xml><?xml version="1.0" encoding="utf-8"?>
<comments xmlns="http://schemas.openxmlformats.org/spreadsheetml/2006/main">
  <authors>
    <author>소프트아이텍</author>
  </authors>
  <commentList>
    <comment ref="D2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comments2.xml><?xml version="1.0" encoding="utf-8"?>
<comments xmlns="http://schemas.openxmlformats.org/spreadsheetml/2006/main">
  <authors>
    <author>ljm</author>
  </authors>
  <commentList>
    <comment ref="J2" authorId="0" shapeId="0">
      <text>
        <r>
          <rPr>
            <sz val="9"/>
            <color indexed="81"/>
            <rFont val="굴림"/>
            <family val="3"/>
            <charset val="129"/>
          </rPr>
          <t xml:space="preserve">5자리로 제한적입니다.
</t>
        </r>
      </text>
    </comment>
  </commentList>
</comments>
</file>

<file path=xl/sharedStrings.xml><?xml version="1.0" encoding="utf-8"?>
<sst xmlns="http://schemas.openxmlformats.org/spreadsheetml/2006/main" count="845" uniqueCount="298">
  <si>
    <t>계약방법</t>
    <phoneticPr fontId="4" type="noConversion"/>
  </si>
  <si>
    <t>비고</t>
    <phoneticPr fontId="4" type="noConversion"/>
  </si>
  <si>
    <t>계약명</t>
    <phoneticPr fontId="4" type="noConversion"/>
  </si>
  <si>
    <t>준공검사현황</t>
    <phoneticPr fontId="4" type="noConversion"/>
  </si>
  <si>
    <t>계약금액</t>
    <phoneticPr fontId="4" type="noConversion"/>
  </si>
  <si>
    <t>계약일</t>
    <phoneticPr fontId="4" type="noConversion"/>
  </si>
  <si>
    <t>착공일</t>
    <phoneticPr fontId="4" type="noConversion"/>
  </si>
  <si>
    <t>준공기한</t>
    <phoneticPr fontId="4" type="noConversion"/>
  </si>
  <si>
    <t>준공일</t>
    <phoneticPr fontId="4" type="noConversion"/>
  </si>
  <si>
    <t>비고</t>
    <phoneticPr fontId="4" type="noConversion"/>
  </si>
  <si>
    <t>대금지급현황</t>
    <phoneticPr fontId="4" type="noConversion"/>
  </si>
  <si>
    <t>지출일자</t>
    <phoneticPr fontId="4" type="noConversion"/>
  </si>
  <si>
    <t>지출금액</t>
    <phoneticPr fontId="4" type="noConversion"/>
  </si>
  <si>
    <t>예산과목명</t>
  </si>
  <si>
    <t>거래처명</t>
  </si>
  <si>
    <t>계약현황공개</t>
    <phoneticPr fontId="4" type="noConversion"/>
  </si>
  <si>
    <t>수의계약현황</t>
    <phoneticPr fontId="4" type="noConversion"/>
  </si>
  <si>
    <t>검수완료일</t>
    <phoneticPr fontId="4" type="noConversion"/>
  </si>
  <si>
    <t>계약업체명</t>
    <phoneticPr fontId="4" type="noConversion"/>
  </si>
  <si>
    <t>사 업 명</t>
  </si>
  <si>
    <t>계약일자</t>
  </si>
  <si>
    <t>계약기간</t>
  </si>
  <si>
    <t>예정가격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</si>
  <si>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</si>
  <si>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</si>
  <si>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</si>
  <si>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</si>
  <si>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</si>
  <si>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</si>
  <si>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</si>
  <si>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</si>
  <si>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</si>
  <si>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</si>
  <si>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대표자 성명</t>
  </si>
  <si>
    <t>사업장소</t>
  </si>
  <si>
    <t>수의계약사유</t>
    <phoneticPr fontId="4" type="noConversion"/>
  </si>
  <si>
    <t>발주년도</t>
    <phoneticPr fontId="4" type="noConversion"/>
  </si>
  <si>
    <t>발주월</t>
    <phoneticPr fontId="4" type="noConversion"/>
  </si>
  <si>
    <t>시설명</t>
    <phoneticPr fontId="4" type="noConversion"/>
  </si>
  <si>
    <t>담당자</t>
    <phoneticPr fontId="4" type="noConversion"/>
  </si>
  <si>
    <t>공사 발주계획</t>
    <phoneticPr fontId="4" type="noConversion"/>
  </si>
  <si>
    <t>공사명</t>
    <phoneticPr fontId="4" type="noConversion"/>
  </si>
  <si>
    <t>공종</t>
    <phoneticPr fontId="4" type="noConversion"/>
  </si>
  <si>
    <t>도급액
( 단위:천원)</t>
    <phoneticPr fontId="4" type="noConversion"/>
  </si>
  <si>
    <t>관급자재대
(단위:천원)</t>
    <phoneticPr fontId="4" type="noConversion"/>
  </si>
  <si>
    <t>기타
(단위:천원)</t>
    <phoneticPr fontId="4" type="noConversion"/>
  </si>
  <si>
    <t>계
(단위:천원)</t>
    <phoneticPr fontId="4" type="noConversion"/>
  </si>
  <si>
    <t>계약명</t>
  </si>
  <si>
    <t>최초계약금액</t>
  </si>
  <si>
    <t>낙찰률</t>
  </si>
  <si>
    <t>계약방법</t>
  </si>
  <si>
    <t>준공일자</t>
  </si>
  <si>
    <t>계약유형</t>
  </si>
  <si>
    <t>계약사유</t>
  </si>
  <si>
    <t>소재지</t>
  </si>
  <si>
    <t>계약현황</t>
    <phoneticPr fontId="4" type="noConversion"/>
  </si>
  <si>
    <t>수정청소년수련관</t>
    <phoneticPr fontId="4" type="noConversion"/>
  </si>
  <si>
    <t>운영지원팀</t>
    <phoneticPr fontId="4" type="noConversion"/>
  </si>
  <si>
    <t>용역 발주계획</t>
    <phoneticPr fontId="4" type="noConversion"/>
  </si>
  <si>
    <t>용역명</t>
    <phoneticPr fontId="4" type="noConversion"/>
  </si>
  <si>
    <t>연락처</t>
    <phoneticPr fontId="4" type="noConversion"/>
  </si>
  <si>
    <t>계약율(%)</t>
  </si>
  <si>
    <t>구분</t>
    <phoneticPr fontId="4" type="noConversion"/>
  </si>
  <si>
    <t>예산액
(단위:천원)</t>
    <phoneticPr fontId="4" type="noConversion"/>
  </si>
  <si>
    <t>㈜교원</t>
    <phoneticPr fontId="4" type="noConversion"/>
  </si>
  <si>
    <t>수의1인견적</t>
    <phoneticPr fontId="4" type="noConversion"/>
  </si>
  <si>
    <t>일반</t>
    <phoneticPr fontId="4" type="noConversion"/>
  </si>
  <si>
    <t>소액수의</t>
    <phoneticPr fontId="4" type="noConversion"/>
  </si>
  <si>
    <t>물품 발주계획</t>
    <phoneticPr fontId="4" type="noConversion"/>
  </si>
  <si>
    <t>발주년도</t>
    <phoneticPr fontId="4" type="noConversion"/>
  </si>
  <si>
    <t>발주월</t>
    <phoneticPr fontId="4" type="noConversion"/>
  </si>
  <si>
    <t>사업명</t>
    <phoneticPr fontId="4" type="noConversion"/>
  </si>
  <si>
    <t>계약방법</t>
    <phoneticPr fontId="4" type="noConversion"/>
  </si>
  <si>
    <t>주요규격</t>
    <phoneticPr fontId="4" type="noConversion"/>
  </si>
  <si>
    <t>수량</t>
    <phoneticPr fontId="4" type="noConversion"/>
  </si>
  <si>
    <t>단위</t>
    <phoneticPr fontId="4" type="noConversion"/>
  </si>
  <si>
    <t>구매예정금액
(단위:천원)</t>
    <phoneticPr fontId="4" type="noConversion"/>
  </si>
  <si>
    <t>시설명</t>
    <phoneticPr fontId="4" type="noConversion"/>
  </si>
  <si>
    <t>담당자</t>
    <phoneticPr fontId="4" type="noConversion"/>
  </si>
  <si>
    <t>연락처</t>
    <phoneticPr fontId="4" type="noConversion"/>
  </si>
  <si>
    <t>비고</t>
    <phoneticPr fontId="4" type="noConversion"/>
  </si>
  <si>
    <t>단대수족관</t>
    <phoneticPr fontId="4" type="noConversion"/>
  </si>
  <si>
    <t>지방자치를 당사자로 하는 계약에 관한 법률 시행령 제25조 1항 5호에 의한 수의계약</t>
    <phoneticPr fontId="4" type="noConversion"/>
  </si>
  <si>
    <t>(단위: 원)</t>
    <phoneticPr fontId="4" type="noConversion"/>
  </si>
  <si>
    <t>신도종합서비스</t>
    <phoneticPr fontId="4" type="noConversion"/>
  </si>
  <si>
    <t>코웨이㈜</t>
    <phoneticPr fontId="4" type="noConversion"/>
  </si>
  <si>
    <t>한국통신안전㈜</t>
    <phoneticPr fontId="4" type="noConversion"/>
  </si>
  <si>
    <t>㈜도솔방재</t>
    <phoneticPr fontId="4" type="noConversion"/>
  </si>
  <si>
    <t>㈜명성투어</t>
    <phoneticPr fontId="4" type="noConversion"/>
  </si>
  <si>
    <t>대한민국보훈복지재단</t>
    <phoneticPr fontId="4" type="noConversion"/>
  </si>
  <si>
    <t>㈜경기엘리베이터</t>
    <phoneticPr fontId="4" type="noConversion"/>
  </si>
  <si>
    <t>㈜에스원</t>
    <phoneticPr fontId="4" type="noConversion"/>
  </si>
  <si>
    <t>㈜혁산정보시스템</t>
    <phoneticPr fontId="4" type="noConversion"/>
  </si>
  <si>
    <t>시설관리용역 위수탁</t>
    <phoneticPr fontId="4" type="noConversion"/>
  </si>
  <si>
    <t>사무실 복합기 위탁관리</t>
    <phoneticPr fontId="4" type="noConversion"/>
  </si>
  <si>
    <t>공기청정기 위탁관리</t>
    <phoneticPr fontId="4" type="noConversion"/>
  </si>
  <si>
    <t>무인경비시스템 위탁관리</t>
    <phoneticPr fontId="4" type="noConversion"/>
  </si>
  <si>
    <t>비데 위탁관리</t>
    <phoneticPr fontId="4" type="noConversion"/>
  </si>
  <si>
    <t>소방설비 위탁대행</t>
    <phoneticPr fontId="4" type="noConversion"/>
  </si>
  <si>
    <t>셔틀버스 임차용역관리</t>
    <phoneticPr fontId="4" type="noConversion"/>
  </si>
  <si>
    <t>수족관 위탁관리</t>
    <phoneticPr fontId="4" type="noConversion"/>
  </si>
  <si>
    <t>승강기 위탁관리</t>
    <phoneticPr fontId="4" type="noConversion"/>
  </si>
  <si>
    <t>정수기 위탁관리</t>
    <phoneticPr fontId="4" type="noConversion"/>
  </si>
  <si>
    <t>지문인식 위탁관리</t>
    <phoneticPr fontId="4" type="noConversion"/>
  </si>
  <si>
    <t>회원관리시스템 유지관리</t>
    <phoneticPr fontId="4" type="noConversion"/>
  </si>
  <si>
    <t>지급임차료(복합기임차료)</t>
    <phoneticPr fontId="4" type="noConversion"/>
  </si>
  <si>
    <t>지급임차료(시설물위탁관리비)</t>
    <phoneticPr fontId="4" type="noConversion"/>
  </si>
  <si>
    <t>수선유지비(전산장비유지관리비)</t>
    <phoneticPr fontId="4" type="noConversion"/>
  </si>
  <si>
    <t>지급임차료(셔틀버스위탁관리비)</t>
    <phoneticPr fontId="4" type="noConversion"/>
  </si>
  <si>
    <t>사업위탁용역비</t>
    <phoneticPr fontId="4" type="noConversion"/>
  </si>
  <si>
    <t>(기성부분)
준공금액</t>
    <phoneticPr fontId="4" type="noConversion"/>
  </si>
  <si>
    <t>2017.12.21.</t>
    <phoneticPr fontId="4" type="noConversion"/>
  </si>
  <si>
    <t>2018.01.01.</t>
    <phoneticPr fontId="4" type="noConversion"/>
  </si>
  <si>
    <t>2018.12.31.</t>
    <phoneticPr fontId="4" type="noConversion"/>
  </si>
  <si>
    <t>2017.12.22.</t>
    <phoneticPr fontId="4" type="noConversion"/>
  </si>
  <si>
    <t>2017.12.27.</t>
    <phoneticPr fontId="4" type="noConversion"/>
  </si>
  <si>
    <t>2017.12.28.</t>
    <phoneticPr fontId="4" type="noConversion"/>
  </si>
  <si>
    <t>수의총액</t>
  </si>
  <si>
    <t>에이디티캡스</t>
    <phoneticPr fontId="4" type="noConversion"/>
  </si>
  <si>
    <t>2018.05.10.</t>
    <phoneticPr fontId="4" type="noConversion"/>
  </si>
  <si>
    <t>2018.06.01.</t>
    <phoneticPr fontId="4" type="noConversion"/>
  </si>
  <si>
    <t>샛고개이음제 9월(6회차) 전문공연팀</t>
    <phoneticPr fontId="4" type="noConversion"/>
  </si>
  <si>
    <t>우카탕카</t>
    <phoneticPr fontId="4" type="noConversion"/>
  </si>
  <si>
    <t>㈜세아엠이씨</t>
    <phoneticPr fontId="4" type="noConversion"/>
  </si>
  <si>
    <t>-</t>
    <phoneticPr fontId="4" type="noConversion"/>
  </si>
  <si>
    <t>제일오퍼스(시디즈)</t>
    <phoneticPr fontId="4" type="noConversion"/>
  </si>
  <si>
    <t>2018.10.11.</t>
    <phoneticPr fontId="4" type="noConversion"/>
  </si>
  <si>
    <t>2018.10.02.</t>
    <phoneticPr fontId="4" type="noConversion"/>
  </si>
  <si>
    <t>(단위: 원)/10.30.기준</t>
    <phoneticPr fontId="4" type="noConversion"/>
  </si>
  <si>
    <t>9월 기성부분준공금액</t>
    <phoneticPr fontId="4" type="noConversion"/>
  </si>
  <si>
    <t>2018.09.30.</t>
    <phoneticPr fontId="4" type="noConversion"/>
  </si>
  <si>
    <t>2018.10.01.</t>
    <phoneticPr fontId="4" type="noConversion"/>
  </si>
  <si>
    <t>2018. 샛고개이음제 이동형 발전기 임대</t>
    <phoneticPr fontId="4" type="noConversion"/>
  </si>
  <si>
    <t>2018.05.11.</t>
    <phoneticPr fontId="4" type="noConversion"/>
  </si>
  <si>
    <t>2018.10.27.</t>
    <phoneticPr fontId="4" type="noConversion"/>
  </si>
  <si>
    <t>마케팅스토리</t>
    <phoneticPr fontId="4" type="noConversion"/>
  </si>
  <si>
    <t>수정청소년수련관 노후설비교체 전기공사</t>
    <phoneticPr fontId="4" type="noConversion"/>
  </si>
  <si>
    <t>2018.09.04.</t>
    <phoneticPr fontId="4" type="noConversion"/>
  </si>
  <si>
    <t>2018.09.21.</t>
    <phoneticPr fontId="4" type="noConversion"/>
  </si>
  <si>
    <t>2018.10.02.</t>
    <phoneticPr fontId="4" type="noConversion"/>
  </si>
  <si>
    <t>2018.10.01.</t>
    <phoneticPr fontId="4" type="noConversion"/>
  </si>
  <si>
    <t>덕산전기㈜</t>
    <phoneticPr fontId="4" type="noConversion"/>
  </si>
  <si>
    <t>수정청소년수련관 흡수식냉온수기 교체공사</t>
    <phoneticPr fontId="4" type="noConversion"/>
  </si>
  <si>
    <t>2018.09.10.</t>
    <phoneticPr fontId="4" type="noConversion"/>
  </si>
  <si>
    <t>2018.09.18.</t>
    <phoneticPr fontId="4" type="noConversion"/>
  </si>
  <si>
    <t>2018.10.05.</t>
    <phoneticPr fontId="4" type="noConversion"/>
  </si>
  <si>
    <t>㈜현대공조</t>
    <phoneticPr fontId="4" type="noConversion"/>
  </si>
  <si>
    <t>케이피주식회사</t>
    <phoneticPr fontId="4" type="noConversion"/>
  </si>
  <si>
    <t>수정청소년수련관 노후시설교체 전기공사 감리용역</t>
    <phoneticPr fontId="4" type="noConversion"/>
  </si>
  <si>
    <t>2018.09.11.</t>
    <phoneticPr fontId="4" type="noConversion"/>
  </si>
  <si>
    <t>2018.09.28.</t>
    <phoneticPr fontId="4" type="noConversion"/>
  </si>
  <si>
    <t>2018.09.13.</t>
    <phoneticPr fontId="4" type="noConversion"/>
  </si>
  <si>
    <t>수정청소년수련관 내진보강공사</t>
    <phoneticPr fontId="4" type="noConversion"/>
  </si>
  <si>
    <t>2018.10.11.</t>
    <phoneticPr fontId="4" type="noConversion"/>
  </si>
  <si>
    <t>미준티엠주식회사</t>
    <phoneticPr fontId="4" type="noConversion"/>
  </si>
  <si>
    <t>㈜영공내장건설</t>
    <phoneticPr fontId="4" type="noConversion"/>
  </si>
  <si>
    <t>시설물안전연구원㈜</t>
    <phoneticPr fontId="4" type="noConversion"/>
  </si>
  <si>
    <t>2018.10.05.</t>
    <phoneticPr fontId="4" type="noConversion"/>
  </si>
  <si>
    <t xml:space="preserve"> 2018.10.02.</t>
    <phoneticPr fontId="4" type="noConversion"/>
  </si>
  <si>
    <t>2018.09.17.</t>
    <phoneticPr fontId="4" type="noConversion"/>
  </si>
  <si>
    <t>2018.09.21.</t>
    <phoneticPr fontId="4" type="noConversion"/>
  </si>
  <si>
    <t>2018.09.18.</t>
    <phoneticPr fontId="4" type="noConversion"/>
  </si>
  <si>
    <t>2018.09.17.</t>
    <phoneticPr fontId="4" type="noConversion"/>
  </si>
  <si>
    <t>2018.09.18.</t>
    <phoneticPr fontId="4" type="noConversion"/>
  </si>
  <si>
    <t>노후 냉온수기 교체공사 감리용역</t>
    <phoneticPr fontId="4" type="noConversion"/>
  </si>
  <si>
    <t>샤워장 등 시설환경 개선공사</t>
    <phoneticPr fontId="4" type="noConversion"/>
  </si>
  <si>
    <t>내진성능 보수보강공사 감리용역</t>
    <phoneticPr fontId="4" type="noConversion"/>
  </si>
  <si>
    <t>사무용 의자 구입</t>
    <phoneticPr fontId="4" type="noConversion"/>
  </si>
  <si>
    <t>2018.10.01.</t>
    <phoneticPr fontId="4" type="noConversion"/>
  </si>
  <si>
    <t>2018.10.04.</t>
    <phoneticPr fontId="4" type="noConversion"/>
  </si>
  <si>
    <t>수영장타일청소</t>
    <phoneticPr fontId="4" type="noConversion"/>
  </si>
  <si>
    <t>제23회성남시청소년연극제개막식 전문공연</t>
    <phoneticPr fontId="4" type="noConversion"/>
  </si>
  <si>
    <t>2018.10.08.</t>
    <phoneticPr fontId="4" type="noConversion"/>
  </si>
  <si>
    <t>2018.10.20.</t>
    <phoneticPr fontId="4" type="noConversion"/>
  </si>
  <si>
    <t>2018.10.15.</t>
    <phoneticPr fontId="4" type="noConversion"/>
  </si>
  <si>
    <t>2018.10.20.</t>
    <phoneticPr fontId="4" type="noConversion"/>
  </si>
  <si>
    <t>2018.10.10.</t>
    <phoneticPr fontId="4" type="noConversion"/>
  </si>
  <si>
    <t>2018.10.20.</t>
    <phoneticPr fontId="4" type="noConversion"/>
  </si>
  <si>
    <t>2018.10.10.</t>
    <phoneticPr fontId="4" type="noConversion"/>
  </si>
  <si>
    <t>2018.10.20.</t>
    <phoneticPr fontId="4" type="noConversion"/>
  </si>
  <si>
    <t>한양크린</t>
    <phoneticPr fontId="4" type="noConversion"/>
  </si>
  <si>
    <t>미리내마술극단</t>
    <phoneticPr fontId="4" type="noConversion"/>
  </si>
  <si>
    <t>2018.10.05.</t>
    <phoneticPr fontId="4" type="noConversion"/>
  </si>
  <si>
    <t>2018.10.08.</t>
    <phoneticPr fontId="4" type="noConversion"/>
  </si>
  <si>
    <t>2018.10.15.</t>
    <phoneticPr fontId="4" type="noConversion"/>
  </si>
  <si>
    <t>샛고개이음제 10월(7회차) 전문공연팀</t>
    <phoneticPr fontId="4" type="noConversion"/>
  </si>
  <si>
    <t>유스브릿지 차량 임차</t>
    <phoneticPr fontId="4" type="noConversion"/>
  </si>
  <si>
    <t>제23회 성남시청소년연극제 홍보 현수막 제작</t>
    <phoneticPr fontId="4" type="noConversion"/>
  </si>
  <si>
    <t>2018.10.13.</t>
    <phoneticPr fontId="4" type="noConversion"/>
  </si>
  <si>
    <t>2018.10.27.</t>
    <phoneticPr fontId="4" type="noConversion"/>
  </si>
  <si>
    <t>2018.10.13.</t>
    <phoneticPr fontId="4" type="noConversion"/>
  </si>
  <si>
    <t>2018.10.14.</t>
    <phoneticPr fontId="4" type="noConversion"/>
  </si>
  <si>
    <t>2018.10.20.</t>
    <phoneticPr fontId="4" type="noConversion"/>
  </si>
  <si>
    <t>2018.10.27.</t>
    <phoneticPr fontId="4" type="noConversion"/>
  </si>
  <si>
    <t>2018.10.13.</t>
    <phoneticPr fontId="4" type="noConversion"/>
  </si>
  <si>
    <t>2018.10.14.</t>
    <phoneticPr fontId="4" type="noConversion"/>
  </si>
  <si>
    <t>2018.10.19.</t>
    <phoneticPr fontId="4" type="noConversion"/>
  </si>
  <si>
    <t>2018.10.27.</t>
    <phoneticPr fontId="4" type="noConversion"/>
  </si>
  <si>
    <t>2018.10.13.</t>
    <phoneticPr fontId="4" type="noConversion"/>
  </si>
  <si>
    <t>2018.10.14.</t>
    <phoneticPr fontId="4" type="noConversion"/>
  </si>
  <si>
    <t>2018.10.19.</t>
    <phoneticPr fontId="4" type="noConversion"/>
  </si>
  <si>
    <t>퓨전엠씨</t>
    <phoneticPr fontId="4" type="noConversion"/>
  </si>
  <si>
    <t>㈜선진항공여행사</t>
    <phoneticPr fontId="4" type="noConversion"/>
  </si>
  <si>
    <t>동진삼보기획</t>
    <phoneticPr fontId="4" type="noConversion"/>
  </si>
  <si>
    <t>청우에스피</t>
    <phoneticPr fontId="4" type="noConversion"/>
  </si>
  <si>
    <t>2018.10.15.</t>
    <phoneticPr fontId="4" type="noConversion"/>
  </si>
  <si>
    <t>2018.10.15.</t>
    <phoneticPr fontId="4" type="noConversion"/>
  </si>
  <si>
    <t>제23회 성남시청소년연극제 홍보 현수막 제작</t>
    <phoneticPr fontId="4" type="noConversion"/>
  </si>
  <si>
    <t>샛고개이음제 10월(8회차) 전문공연팀 마임공연</t>
    <phoneticPr fontId="4" type="noConversion"/>
  </si>
  <si>
    <t>2018.10.23.</t>
    <phoneticPr fontId="4" type="noConversion"/>
  </si>
  <si>
    <t>2018.10.27.</t>
    <phoneticPr fontId="4" type="noConversion"/>
  </si>
  <si>
    <t>하다 아트 컴퍼니</t>
    <phoneticPr fontId="4" type="noConversion"/>
  </si>
  <si>
    <t>국가보훈처 연계 프로그램 2018. 교과연계 체험교육(8차) 차량임차</t>
  </si>
  <si>
    <t>국가보훈처 연계 프로그램 2018. 교과연계 체험교육(8차) 차량임차</t>
    <phoneticPr fontId="4" type="noConversion"/>
  </si>
  <si>
    <t>2018.10.16.</t>
    <phoneticPr fontId="4" type="noConversion"/>
  </si>
  <si>
    <t>2018.10.08.</t>
    <phoneticPr fontId="4" type="noConversion"/>
  </si>
  <si>
    <t>청소년활동팀</t>
    <phoneticPr fontId="4" type="noConversion"/>
  </si>
  <si>
    <t>제23회성남시청소년연극제</t>
    <phoneticPr fontId="4" type="noConversion"/>
  </si>
  <si>
    <t>샛고개이음제</t>
    <phoneticPr fontId="4" type="noConversion"/>
  </si>
  <si>
    <t>샛고개이음제</t>
    <phoneticPr fontId="4" type="noConversion"/>
  </si>
  <si>
    <t>유스브릿지</t>
    <phoneticPr fontId="4" type="noConversion"/>
  </si>
  <si>
    <t>자산취득비(사무용의자)</t>
    <phoneticPr fontId="4" type="noConversion"/>
  </si>
  <si>
    <t>시설비(내진성능보강비)</t>
    <phoneticPr fontId="4" type="noConversion"/>
  </si>
  <si>
    <t>시설비(노후냉온수기교체공사)</t>
    <phoneticPr fontId="4" type="noConversion"/>
  </si>
  <si>
    <t>수선유지비(시설물유지관리비)</t>
    <phoneticPr fontId="4" type="noConversion"/>
  </si>
  <si>
    <t>시설비(전기실저압반등교체공사)</t>
    <phoneticPr fontId="4" type="noConversion"/>
  </si>
  <si>
    <t>수선유지비(시설물유지관리비)</t>
    <phoneticPr fontId="4" type="noConversion"/>
  </si>
  <si>
    <t>2018.10.29.</t>
    <phoneticPr fontId="4" type="noConversion"/>
  </si>
  <si>
    <t>2018.10.12.</t>
    <phoneticPr fontId="4" type="noConversion"/>
  </si>
  <si>
    <t>2018.10.01.</t>
    <phoneticPr fontId="4" type="noConversion"/>
  </si>
  <si>
    <t>우산빗물제거기 구입</t>
    <phoneticPr fontId="4" type="noConversion"/>
  </si>
  <si>
    <t>자산취득비(우산빗물제거기)</t>
    <phoneticPr fontId="4" type="noConversion"/>
  </si>
  <si>
    <t>세화</t>
    <phoneticPr fontId="4" type="noConversion"/>
  </si>
  <si>
    <t>㈜한국미우라테크</t>
    <phoneticPr fontId="4" type="noConversion"/>
  </si>
  <si>
    <t>수선유지비(설비유지관리비)</t>
    <phoneticPr fontId="4" type="noConversion"/>
  </si>
  <si>
    <t>보일러 세관 실시</t>
    <phoneticPr fontId="4" type="noConversion"/>
  </si>
  <si>
    <t>2018.10.05.</t>
    <phoneticPr fontId="4" type="noConversion"/>
  </si>
  <si>
    <t>2018.10.19.</t>
    <phoneticPr fontId="4" type="noConversion"/>
  </si>
  <si>
    <t>2018.10.01.</t>
    <phoneticPr fontId="4" type="noConversion"/>
  </si>
  <si>
    <t>2018.10.22.</t>
    <phoneticPr fontId="4" type="noConversion"/>
  </si>
  <si>
    <t>2018.10.19.</t>
    <phoneticPr fontId="4" type="noConversion"/>
  </si>
  <si>
    <t>2018.10.12.</t>
    <phoneticPr fontId="4" type="noConversion"/>
  </si>
  <si>
    <t>2018.10.26.</t>
    <phoneticPr fontId="4" type="noConversion"/>
  </si>
  <si>
    <t>2018.10.26.</t>
    <phoneticPr fontId="4" type="noConversion"/>
  </si>
  <si>
    <t>2018.10.26.</t>
    <phoneticPr fontId="4" type="noConversion"/>
  </si>
  <si>
    <t>수영장타일청소</t>
  </si>
  <si>
    <t>2018.10.08.~10.15.</t>
    <phoneticPr fontId="4" type="noConversion"/>
  </si>
  <si>
    <t>2018.10.10.</t>
    <phoneticPr fontId="4" type="noConversion"/>
  </si>
  <si>
    <t>한양크린</t>
    <phoneticPr fontId="4" type="noConversion"/>
  </si>
  <si>
    <t>서울시 관악구 행운5길 8-5, 201호</t>
    <phoneticPr fontId="4" type="noConversion"/>
  </si>
  <si>
    <t>수원시 팔달구 정조로 767-8</t>
    <phoneticPr fontId="4" type="noConversion"/>
  </si>
  <si>
    <t>미리내마술극단</t>
    <phoneticPr fontId="4" type="noConversion"/>
  </si>
  <si>
    <t>제23회성남시청소년연극제개막식 전문공연</t>
  </si>
  <si>
    <t>2018.10.04.</t>
    <phoneticPr fontId="4" type="noConversion"/>
  </si>
  <si>
    <t>샛고개이음제 10월(7회차) 전문공연팀</t>
  </si>
  <si>
    <t>의정부시 범골로 157길 11</t>
    <phoneticPr fontId="4" type="noConversion"/>
  </si>
  <si>
    <t>퓨전엠씨</t>
    <phoneticPr fontId="4" type="noConversion"/>
  </si>
  <si>
    <t>성남시 분당구 서현로170</t>
    <phoneticPr fontId="4" type="noConversion"/>
  </si>
  <si>
    <t>㈜선진항공여행사</t>
    <phoneticPr fontId="4" type="noConversion"/>
  </si>
  <si>
    <t>2018.10.13.~10.14.</t>
    <phoneticPr fontId="4" type="noConversion"/>
  </si>
  <si>
    <t>유스브릿지 차량 임차</t>
  </si>
  <si>
    <t>제23회 성남시청소년연극제 홍보 현수막 제작</t>
  </si>
  <si>
    <t>2018.10.08.~10.20.</t>
    <phoneticPr fontId="4" type="noConversion"/>
  </si>
  <si>
    <t>2018.10.19.</t>
    <phoneticPr fontId="4" type="noConversion"/>
  </si>
  <si>
    <t>성남시 중원구 상대원동 517-13</t>
    <phoneticPr fontId="4" type="noConversion"/>
  </si>
  <si>
    <t>동진삼보기획</t>
    <phoneticPr fontId="4" type="noConversion"/>
  </si>
  <si>
    <t>2018.10.15.</t>
    <phoneticPr fontId="4" type="noConversion"/>
  </si>
  <si>
    <t>2018.10.15.~10.20.</t>
    <phoneticPr fontId="4" type="noConversion"/>
  </si>
  <si>
    <t>성남시 수정구 수정남로146번길2</t>
    <phoneticPr fontId="4" type="noConversion"/>
  </si>
  <si>
    <t>청우에스피</t>
    <phoneticPr fontId="4" type="noConversion"/>
  </si>
  <si>
    <t>서울시 광진구 광나루로56길 85</t>
    <phoneticPr fontId="4" type="noConversion"/>
  </si>
  <si>
    <t>알에스카메라</t>
    <phoneticPr fontId="4" type="noConversion"/>
  </si>
  <si>
    <t>2018.10.20.~11.03.</t>
    <phoneticPr fontId="4" type="noConversion"/>
  </si>
  <si>
    <t>제23회 성남시청소년연극제 공연장비 임차</t>
  </si>
  <si>
    <t>샛고개이음제 10월(8회차) 전문공연팀 마임공연</t>
  </si>
  <si>
    <t>2018.10.23.</t>
    <phoneticPr fontId="4" type="noConversion"/>
  </si>
  <si>
    <t>성남시 수정구 복정로96번길 8</t>
    <phoneticPr fontId="4" type="noConversion"/>
  </si>
  <si>
    <t>하다 아트 컴퍼니</t>
    <phoneticPr fontId="4" type="noConversion"/>
  </si>
  <si>
    <t>박갑례</t>
    <phoneticPr fontId="4" type="noConversion"/>
  </si>
  <si>
    <t>조정희</t>
    <phoneticPr fontId="4" type="noConversion"/>
  </si>
  <si>
    <t>배영수</t>
    <phoneticPr fontId="4" type="noConversion"/>
  </si>
  <si>
    <t>윤두희</t>
    <phoneticPr fontId="4" type="noConversion"/>
  </si>
  <si>
    <t>김두형</t>
    <phoneticPr fontId="4" type="noConversion"/>
  </si>
  <si>
    <t>이재삼</t>
    <phoneticPr fontId="4" type="noConversion"/>
  </si>
  <si>
    <t>2018.11.03.</t>
    <phoneticPr fontId="4" type="noConversion"/>
  </si>
  <si>
    <t>장인진</t>
    <phoneticPr fontId="4" type="noConversion"/>
  </si>
  <si>
    <t>이준호</t>
    <phoneticPr fontId="4" type="noConversion"/>
  </si>
  <si>
    <t>11~12</t>
    <phoneticPr fontId="4" type="noConversion"/>
  </si>
  <si>
    <t>무선마이크 임차</t>
    <phoneticPr fontId="4" type="noConversion"/>
  </si>
  <si>
    <t>수의</t>
  </si>
  <si>
    <t>운영지원팀</t>
    <phoneticPr fontId="4" type="noConversion"/>
  </si>
  <si>
    <t>윤재옥</t>
    <phoneticPr fontId="4" type="noConversion"/>
  </si>
  <si>
    <t>031-729-9217</t>
    <phoneticPr fontId="4" type="noConversion"/>
  </si>
  <si>
    <t>지하1층 방화셔터 교체공사</t>
    <phoneticPr fontId="4" type="noConversion"/>
  </si>
  <si>
    <t>소방</t>
    <phoneticPr fontId="4" type="noConversion"/>
  </si>
  <si>
    <t>해당</t>
    <phoneticPr fontId="4" type="noConversion"/>
  </si>
  <si>
    <t>사항</t>
    <phoneticPr fontId="4" type="noConversion"/>
  </si>
  <si>
    <t>없음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</si>
</sst>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-* #,##0_-;\-* #,##0_-;_-* &quot;-&quot;_-;_-@_-"/>
    <numFmt numFmtId="176" formatCode="#,##0_ "/>
    <numFmt numFmtId="177" formatCode="#,##0;&quot;△&quot;#,##0"/>
    <numFmt numFmtId="178" formatCode="0.000_);[Red]\(0.000\)"/>
    <numFmt numFmtId="179" formatCode="yyyy\.mm\.dd"/>
    <numFmt numFmtId="180" formatCode="#,##0_);[Red]\(#,##0\)"/>
    <numFmt numFmtId="181" formatCode="0_ "/>
  </numFmts>
  <fonts count="25" x14ac:knownFonts="1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name val="돋움"/>
      <family val="3"/>
      <charset val="129"/>
    </font>
    <font>
      <sz val="10"/>
      <name val="돋움"/>
      <family val="3"/>
      <charset val="129"/>
    </font>
    <font>
      <sz val="8"/>
      <name val="돋움"/>
      <family val="3"/>
      <charset val="129"/>
    </font>
    <font>
      <b/>
      <sz val="20"/>
      <color indexed="8"/>
      <name val="굴림체"/>
      <family val="3"/>
      <charset val="129"/>
    </font>
    <font>
      <b/>
      <sz val="14"/>
      <color indexed="8"/>
      <name val="굴림체"/>
      <family val="3"/>
      <charset val="129"/>
    </font>
    <font>
      <b/>
      <sz val="12"/>
      <color indexed="8"/>
      <name val="굴림체"/>
      <family val="3"/>
      <charset val="129"/>
    </font>
    <font>
      <sz val="9"/>
      <color theme="1"/>
      <name val="굴림체"/>
      <family val="3"/>
      <charset val="129"/>
    </font>
    <font>
      <sz val="9"/>
      <name val="돋움"/>
      <family val="3"/>
      <charset val="129"/>
    </font>
    <font>
      <b/>
      <sz val="9"/>
      <color indexed="8"/>
      <name val="굴림체"/>
      <family val="3"/>
      <charset val="129"/>
    </font>
    <font>
      <sz val="13"/>
      <color rgb="FF000000"/>
      <name val="돋움"/>
      <family val="3"/>
      <charset val="129"/>
    </font>
    <font>
      <b/>
      <sz val="12"/>
      <color rgb="FF000000"/>
      <name val="돋움"/>
      <family val="3"/>
      <charset val="129"/>
    </font>
    <font>
      <sz val="12"/>
      <color rgb="FF000000"/>
      <name val="돋움"/>
      <family val="3"/>
      <charset val="129"/>
    </font>
    <font>
      <b/>
      <sz val="20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10"/>
      <name val="굴림"/>
      <family val="3"/>
      <charset val="129"/>
    </font>
    <font>
      <sz val="9"/>
      <color indexed="81"/>
      <name val="굴림"/>
      <family val="3"/>
      <charset val="129"/>
    </font>
    <font>
      <b/>
      <sz val="13"/>
      <color rgb="FF000000"/>
      <name val="돋움"/>
      <family val="3"/>
      <charset val="129"/>
    </font>
    <font>
      <sz val="13"/>
      <name val="돋움"/>
      <family val="3"/>
      <charset val="129"/>
    </font>
    <font>
      <sz val="9"/>
      <name val="굴림체"/>
      <family val="3"/>
      <charset val="129"/>
    </font>
    <font>
      <sz val="10"/>
      <name val="굴림체"/>
      <family val="3"/>
      <charset val="129"/>
    </font>
    <font>
      <sz val="9"/>
      <name val="굴림"/>
      <family val="3"/>
      <charset val="129"/>
    </font>
    <font>
      <sz val="12"/>
      <name val="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3">
    <xf numFmtId="0" fontId="0" fillId="0" borderId="0"/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170">
    <xf numFmtId="0" fontId="0" fillId="0" borderId="0" xfId="0"/>
    <xf numFmtId="0" fontId="0" fillId="0" borderId="0" xfId="0" applyNumberFormat="1" applyFont="1" applyFill="1" applyBorder="1" applyAlignment="1" applyProtection="1"/>
    <xf numFmtId="0" fontId="9" fillId="0" borderId="0" xfId="0" applyNumberFormat="1" applyFont="1" applyFill="1" applyBorder="1" applyAlignment="1" applyProtection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/>
    <xf numFmtId="0" fontId="3" fillId="0" borderId="0" xfId="0" applyFont="1" applyAlignment="1">
      <alignment vertical="center" shrinkToFit="1"/>
    </xf>
    <xf numFmtId="0" fontId="5" fillId="0" borderId="0" xfId="0" applyNumberFormat="1" applyFont="1" applyFill="1" applyBorder="1" applyAlignment="1" applyProtection="1">
      <alignment horizontal="center" vertical="center"/>
    </xf>
    <xf numFmtId="41" fontId="0" fillId="0" borderId="0" xfId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19" fillId="2" borderId="1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9" xfId="0" applyFont="1" applyFill="1" applyBorder="1" applyAlignment="1">
      <alignment horizontal="center" vertical="center" wrapText="1"/>
    </xf>
    <xf numFmtId="10" fontId="11" fillId="0" borderId="1" xfId="0" applyNumberFormat="1" applyFont="1" applyBorder="1" applyAlignment="1">
      <alignment horizontal="center" vertical="center" wrapText="1"/>
    </xf>
    <xf numFmtId="0" fontId="10" fillId="0" borderId="0" xfId="0" applyNumberFormat="1" applyFont="1" applyFill="1" applyBorder="1" applyAlignment="1" applyProtection="1">
      <alignment horizontal="left" vertical="center"/>
    </xf>
    <xf numFmtId="0" fontId="10" fillId="0" borderId="0" xfId="0" applyNumberFormat="1" applyFont="1" applyFill="1" applyBorder="1" applyAlignment="1" applyProtection="1">
      <alignment horizontal="center" vertical="center"/>
    </xf>
    <xf numFmtId="0" fontId="12" fillId="2" borderId="3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shrinkToFit="1"/>
    </xf>
    <xf numFmtId="0" fontId="20" fillId="0" borderId="0" xfId="0" applyFont="1"/>
    <xf numFmtId="41" fontId="20" fillId="0" borderId="1" xfId="1" applyFont="1" applyBorder="1" applyAlignment="1">
      <alignment horizontal="right" vertical="center"/>
    </xf>
    <xf numFmtId="179" fontId="20" fillId="0" borderId="1" xfId="0" applyNumberFormat="1" applyFont="1" applyFill="1" applyBorder="1" applyAlignment="1">
      <alignment horizontal="center" vertical="center"/>
    </xf>
    <xf numFmtId="179" fontId="20" fillId="0" borderId="7" xfId="0" applyNumberFormat="1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shrinkToFit="1"/>
    </xf>
    <xf numFmtId="178" fontId="17" fillId="3" borderId="12" xfId="0" applyNumberFormat="1" applyFont="1" applyFill="1" applyBorder="1" applyAlignment="1">
      <alignment horizontal="center" vertical="center" wrapText="1"/>
    </xf>
    <xf numFmtId="0" fontId="17" fillId="3" borderId="12" xfId="0" applyFont="1" applyFill="1" applyBorder="1" applyAlignment="1">
      <alignment horizontal="center" vertical="center" shrinkToFit="1"/>
    </xf>
    <xf numFmtId="0" fontId="17" fillId="3" borderId="12" xfId="0" applyFont="1" applyFill="1" applyBorder="1" applyAlignment="1">
      <alignment horizontal="center" vertical="center"/>
    </xf>
    <xf numFmtId="0" fontId="17" fillId="3" borderId="13" xfId="0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shrinkToFit="1"/>
    </xf>
    <xf numFmtId="41" fontId="3" fillId="0" borderId="15" xfId="2" applyFont="1" applyBorder="1" applyAlignment="1">
      <alignment horizontal="center" vertical="center" shrinkToFit="1"/>
    </xf>
    <xf numFmtId="41" fontId="3" fillId="0" borderId="15" xfId="1" applyFont="1" applyBorder="1" applyAlignment="1">
      <alignment horizontal="center" vertical="center"/>
    </xf>
    <xf numFmtId="38" fontId="3" fillId="0" borderId="15" xfId="2" applyNumberFormat="1" applyFont="1" applyBorder="1" applyAlignment="1">
      <alignment horizontal="center" vertical="center"/>
    </xf>
    <xf numFmtId="0" fontId="17" fillId="3" borderId="11" xfId="0" applyFont="1" applyFill="1" applyBorder="1" applyAlignment="1">
      <alignment horizontal="center" vertical="center"/>
    </xf>
    <xf numFmtId="0" fontId="17" fillId="3" borderId="12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 applyProtection="1">
      <alignment horizontal="center"/>
    </xf>
    <xf numFmtId="0" fontId="9" fillId="0" borderId="0" xfId="0" applyNumberFormat="1" applyFont="1" applyFill="1" applyBorder="1" applyAlignment="1" applyProtection="1">
      <alignment horizontal="center"/>
    </xf>
    <xf numFmtId="179" fontId="20" fillId="0" borderId="1" xfId="0" applyNumberFormat="1" applyFont="1" applyBorder="1" applyAlignment="1">
      <alignment horizontal="center" vertical="center"/>
    </xf>
    <xf numFmtId="41" fontId="5" fillId="0" borderId="0" xfId="1" applyFont="1" applyFill="1" applyBorder="1" applyAlignment="1" applyProtection="1">
      <alignment horizontal="center" vertical="center"/>
    </xf>
    <xf numFmtId="49" fontId="8" fillId="2" borderId="3" xfId="0" applyNumberFormat="1" applyFont="1" applyFill="1" applyBorder="1" applyAlignment="1" applyProtection="1">
      <alignment horizontal="center" vertical="center" shrinkToFit="1"/>
    </xf>
    <xf numFmtId="49" fontId="8" fillId="2" borderId="4" xfId="0" applyNumberFormat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/>
    </xf>
    <xf numFmtId="41" fontId="8" fillId="2" borderId="4" xfId="1" applyFont="1" applyFill="1" applyBorder="1" applyAlignment="1" applyProtection="1">
      <alignment horizontal="center" vertical="center" wrapText="1"/>
    </xf>
    <xf numFmtId="49" fontId="8" fillId="2" borderId="5" xfId="0" applyNumberFormat="1" applyFont="1" applyFill="1" applyBorder="1" applyAlignment="1" applyProtection="1">
      <alignment horizontal="center" vertical="center"/>
    </xf>
    <xf numFmtId="0" fontId="8" fillId="2" borderId="3" xfId="0" applyNumberFormat="1" applyFont="1" applyFill="1" applyBorder="1" applyAlignment="1" applyProtection="1">
      <alignment horizontal="center" vertical="center"/>
    </xf>
    <xf numFmtId="0" fontId="22" fillId="4" borderId="1" xfId="11" applyFont="1" applyFill="1" applyBorder="1" applyAlignment="1">
      <alignment horizontal="center" vertical="center" shrinkToFit="1"/>
    </xf>
    <xf numFmtId="0" fontId="0" fillId="0" borderId="16" xfId="0" applyBorder="1"/>
    <xf numFmtId="41" fontId="20" fillId="0" borderId="7" xfId="1" applyFont="1" applyBorder="1" applyAlignment="1">
      <alignment horizontal="right" vertical="center"/>
    </xf>
    <xf numFmtId="0" fontId="20" fillId="0" borderId="17" xfId="0" applyFont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right" vertical="center"/>
    </xf>
    <xf numFmtId="176" fontId="8" fillId="0" borderId="1" xfId="0" applyNumberFormat="1" applyFont="1" applyFill="1" applyBorder="1" applyAlignment="1">
      <alignment horizontal="left" vertical="center" shrinkToFit="1"/>
    </xf>
    <xf numFmtId="177" fontId="8" fillId="0" borderId="1" xfId="0" applyNumberFormat="1" applyFont="1" applyFill="1" applyBorder="1" applyAlignment="1">
      <alignment horizontal="right" vertical="center"/>
    </xf>
    <xf numFmtId="41" fontId="8" fillId="0" borderId="1" xfId="1" applyFont="1" applyFill="1" applyBorder="1" applyAlignment="1">
      <alignment horizontal="right" vertical="center"/>
    </xf>
    <xf numFmtId="14" fontId="21" fillId="0" borderId="1" xfId="0" applyNumberFormat="1" applyFont="1" applyFill="1" applyBorder="1" applyAlignment="1">
      <alignment horizontal="center" vertical="center"/>
    </xf>
    <xf numFmtId="14" fontId="8" fillId="0" borderId="1" xfId="0" applyNumberFormat="1" applyFont="1" applyFill="1" applyBorder="1" applyAlignment="1">
      <alignment horizontal="center" vertical="center"/>
    </xf>
    <xf numFmtId="179" fontId="20" fillId="0" borderId="7" xfId="0" quotePrefix="1" applyNumberFormat="1" applyFont="1" applyBorder="1" applyAlignment="1">
      <alignment horizontal="center" vertical="center"/>
    </xf>
    <xf numFmtId="0" fontId="23" fillId="0" borderId="0" xfId="0" applyNumberFormat="1" applyFont="1" applyFill="1" applyBorder="1" applyAlignment="1" applyProtection="1"/>
    <xf numFmtId="0" fontId="0" fillId="0" borderId="0" xfId="0" applyFill="1"/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1" fillId="0" borderId="6" xfId="0" applyNumberFormat="1" applyFont="1" applyFill="1" applyBorder="1" applyAlignment="1" applyProtection="1">
      <alignment horizontal="center" vertical="center"/>
    </xf>
    <xf numFmtId="0" fontId="21" fillId="0" borderId="1" xfId="0" applyFont="1" applyBorder="1" applyAlignment="1">
      <alignment horizontal="center" vertical="center" shrinkToFit="1"/>
    </xf>
    <xf numFmtId="0" fontId="21" fillId="0" borderId="7" xfId="0" applyNumberFormat="1" applyFont="1" applyFill="1" applyBorder="1" applyAlignment="1" applyProtection="1">
      <alignment horizontal="center"/>
    </xf>
    <xf numFmtId="41" fontId="8" fillId="0" borderId="1" xfId="1" applyFont="1" applyFill="1" applyBorder="1" applyAlignment="1">
      <alignment vertical="center"/>
    </xf>
    <xf numFmtId="0" fontId="24" fillId="0" borderId="17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center"/>
    </xf>
    <xf numFmtId="41" fontId="3" fillId="0" borderId="15" xfId="1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180" fontId="3" fillId="0" borderId="15" xfId="1" applyNumberFormat="1" applyFont="1" applyBorder="1" applyAlignment="1">
      <alignment horizontal="right" vertical="center"/>
    </xf>
    <xf numFmtId="180" fontId="3" fillId="0" borderId="15" xfId="1" applyNumberFormat="1" applyFont="1" applyBorder="1" applyAlignment="1">
      <alignment vertical="center" shrinkToFit="1"/>
    </xf>
    <xf numFmtId="41" fontId="3" fillId="0" borderId="15" xfId="1" applyFont="1" applyBorder="1" applyAlignment="1">
      <alignment horizontal="center" vertical="center" shrinkToFit="1"/>
    </xf>
    <xf numFmtId="0" fontId="21" fillId="0" borderId="8" xfId="0" applyNumberFormat="1" applyFont="1" applyFill="1" applyBorder="1" applyAlignment="1" applyProtection="1">
      <alignment horizontal="center" vertical="center"/>
    </xf>
    <xf numFmtId="0" fontId="21" fillId="0" borderId="10" xfId="0" applyNumberFormat="1" applyFont="1" applyFill="1" applyBorder="1" applyAlignment="1" applyProtection="1">
      <alignment horizontal="center"/>
    </xf>
    <xf numFmtId="0" fontId="21" fillId="0" borderId="1" xfId="0" applyFont="1" applyFill="1" applyBorder="1" applyAlignment="1">
      <alignment horizontal="center" vertical="center" shrinkToFit="1"/>
    </xf>
    <xf numFmtId="176" fontId="8" fillId="0" borderId="6" xfId="0" applyNumberFormat="1" applyFont="1" applyFill="1" applyBorder="1" applyAlignment="1">
      <alignment horizontal="left" vertical="center" shrinkToFit="1"/>
    </xf>
    <xf numFmtId="176" fontId="8" fillId="0" borderId="7" xfId="0" applyNumberFormat="1" applyFont="1" applyFill="1" applyBorder="1" applyAlignment="1">
      <alignment horizontal="left" vertical="center" shrinkToFit="1"/>
    </xf>
    <xf numFmtId="176" fontId="8" fillId="0" borderId="10" xfId="0" applyNumberFormat="1" applyFont="1" applyFill="1" applyBorder="1" applyAlignment="1">
      <alignment horizontal="left" vertical="center" shrinkToFi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shrinkToFit="1"/>
    </xf>
    <xf numFmtId="41" fontId="21" fillId="4" borderId="1" xfId="1" applyFont="1" applyFill="1" applyBorder="1" applyAlignment="1">
      <alignment horizontal="right" vertical="center"/>
    </xf>
    <xf numFmtId="0" fontId="21" fillId="4" borderId="1" xfId="11" applyFont="1" applyFill="1" applyBorder="1" applyAlignment="1">
      <alignment horizontal="center" vertical="center" shrinkToFit="1"/>
    </xf>
    <xf numFmtId="179" fontId="21" fillId="4" borderId="1" xfId="0" applyNumberFormat="1" applyFont="1" applyFill="1" applyBorder="1" applyAlignment="1">
      <alignment horizontal="center" vertical="center" shrinkToFit="1"/>
    </xf>
    <xf numFmtId="179" fontId="21" fillId="0" borderId="1" xfId="0" applyNumberFormat="1" applyFont="1" applyFill="1" applyBorder="1" applyAlignment="1">
      <alignment horizontal="center" vertical="center" shrinkToFit="1"/>
    </xf>
    <xf numFmtId="41" fontId="21" fillId="4" borderId="18" xfId="1" applyFont="1" applyFill="1" applyBorder="1" applyAlignment="1">
      <alignment horizontal="right" vertical="center"/>
    </xf>
    <xf numFmtId="0" fontId="21" fillId="0" borderId="1" xfId="0" applyFont="1" applyFill="1" applyBorder="1" applyAlignment="1">
      <alignment vertical="center" shrinkToFit="1"/>
    </xf>
    <xf numFmtId="0" fontId="3" fillId="0" borderId="15" xfId="0" applyFont="1" applyBorder="1" applyAlignment="1">
      <alignment horizontal="left" vertical="center" shrinkToFit="1"/>
    </xf>
    <xf numFmtId="0" fontId="3" fillId="0" borderId="16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/>
    </xf>
    <xf numFmtId="0" fontId="7" fillId="0" borderId="0" xfId="0" applyNumberFormat="1" applyFont="1" applyFill="1" applyBorder="1" applyAlignment="1" applyProtection="1">
      <alignment horizontal="center" vertical="center"/>
    </xf>
    <xf numFmtId="0" fontId="6" fillId="0" borderId="0" xfId="0" applyNumberFormat="1" applyFont="1" applyFill="1" applyBorder="1" applyAlignment="1" applyProtection="1">
      <alignment horizontal="left" vertical="center"/>
    </xf>
    <xf numFmtId="0" fontId="19" fillId="2" borderId="3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1" fillId="0" borderId="4" xfId="0" applyFont="1" applyBorder="1" applyAlignment="1">
      <alignment horizontal="left" vertical="center" wrapText="1"/>
    </xf>
    <xf numFmtId="0" fontId="11" fillId="0" borderId="5" xfId="0" applyFont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5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14" fontId="13" fillId="0" borderId="1" xfId="0" applyNumberFormat="1" applyFont="1" applyFill="1" applyBorder="1" applyAlignment="1">
      <alignment horizontal="center" vertical="center" wrapText="1"/>
    </xf>
    <xf numFmtId="41" fontId="13" fillId="0" borderId="1" xfId="1" applyFont="1" applyBorder="1" applyAlignment="1">
      <alignment horizontal="center" vertical="center" wrapText="1"/>
    </xf>
    <xf numFmtId="10" fontId="13" fillId="0" borderId="7" xfId="0" applyNumberFormat="1" applyFont="1" applyBorder="1" applyAlignment="1">
      <alignment horizontal="center" vertical="center" wrapText="1"/>
    </xf>
    <xf numFmtId="0" fontId="13" fillId="2" borderId="7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left" vertical="center" wrapText="1"/>
    </xf>
    <xf numFmtId="0" fontId="13" fillId="0" borderId="7" xfId="0" applyFont="1" applyBorder="1" applyAlignment="1">
      <alignment horizontal="left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7" xfId="0" applyFont="1" applyBorder="1" applyAlignment="1">
      <alignment horizontal="justify" vertical="center" wrapText="1"/>
    </xf>
    <xf numFmtId="0" fontId="13" fillId="0" borderId="9" xfId="0" applyFont="1" applyBorder="1" applyAlignment="1">
      <alignment vertical="center" wrapText="1"/>
    </xf>
    <xf numFmtId="0" fontId="13" fillId="0" borderId="10" xfId="0" applyFont="1" applyBorder="1" applyAlignment="1">
      <alignment vertical="center" wrapText="1"/>
    </xf>
    <xf numFmtId="0" fontId="13" fillId="0" borderId="4" xfId="0" applyFont="1" applyBorder="1" applyAlignment="1">
      <alignment horizontal="justify" vertical="center" wrapText="1"/>
    </xf>
    <xf numFmtId="0" fontId="13" fillId="0" borderId="5" xfId="0" applyFont="1" applyBorder="1" applyAlignment="1">
      <alignment horizontal="justify" vertical="center" wrapText="1"/>
    </xf>
    <xf numFmtId="0" fontId="21" fillId="4" borderId="1" xfId="0" quotePrefix="1" applyFont="1" applyFill="1" applyBorder="1" applyAlignment="1">
      <alignment horizontal="center" vertical="center" shrinkToFit="1"/>
    </xf>
    <xf numFmtId="41" fontId="21" fillId="4" borderId="1" xfId="1" applyFont="1" applyFill="1" applyBorder="1" applyAlignment="1">
      <alignment horizontal="right" vertical="center" shrinkToFit="1"/>
    </xf>
    <xf numFmtId="179" fontId="21" fillId="4" borderId="1" xfId="0" applyNumberFormat="1" applyFont="1" applyFill="1" applyBorder="1" applyAlignment="1">
      <alignment horizontal="center" vertical="center"/>
    </xf>
    <xf numFmtId="179" fontId="21" fillId="0" borderId="1" xfId="0" applyNumberFormat="1" applyFont="1" applyFill="1" applyBorder="1" applyAlignment="1">
      <alignment horizontal="center" vertical="center"/>
    </xf>
    <xf numFmtId="3" fontId="21" fillId="4" borderId="18" xfId="0" applyNumberFormat="1" applyFont="1" applyFill="1" applyBorder="1" applyAlignment="1">
      <alignment vertical="center"/>
    </xf>
    <xf numFmtId="0" fontId="21" fillId="0" borderId="1" xfId="11" applyFont="1" applyFill="1" applyBorder="1" applyAlignment="1">
      <alignment horizontal="center" vertical="center" shrinkToFit="1"/>
    </xf>
    <xf numFmtId="41" fontId="21" fillId="0" borderId="1" xfId="1" applyFont="1" applyFill="1" applyBorder="1" applyAlignment="1">
      <alignment horizontal="right" vertical="center"/>
    </xf>
    <xf numFmtId="0" fontId="21" fillId="4" borderId="9" xfId="11" applyFont="1" applyFill="1" applyBorder="1" applyAlignment="1">
      <alignment horizontal="center" vertical="center" shrinkToFit="1"/>
    </xf>
    <xf numFmtId="41" fontId="21" fillId="4" borderId="9" xfId="1" applyFont="1" applyFill="1" applyBorder="1" applyAlignment="1">
      <alignment horizontal="right" vertical="center"/>
    </xf>
    <xf numFmtId="179" fontId="21" fillId="4" borderId="9" xfId="0" applyNumberFormat="1" applyFont="1" applyFill="1" applyBorder="1" applyAlignment="1">
      <alignment horizontal="center" vertical="center" shrinkToFit="1"/>
    </xf>
    <xf numFmtId="179" fontId="21" fillId="4" borderId="9" xfId="0" applyNumberFormat="1" applyFont="1" applyFill="1" applyBorder="1" applyAlignment="1">
      <alignment horizontal="center" vertical="center"/>
    </xf>
    <xf numFmtId="0" fontId="21" fillId="4" borderId="19" xfId="0" applyFont="1" applyFill="1" applyBorder="1" applyAlignment="1">
      <alignment horizontal="left" vertical="center" shrinkToFit="1"/>
    </xf>
    <xf numFmtId="0" fontId="21" fillId="4" borderId="6" xfId="0" applyFont="1" applyFill="1" applyBorder="1" applyAlignment="1">
      <alignment horizontal="left" vertical="center" shrinkToFit="1"/>
    </xf>
    <xf numFmtId="0" fontId="21" fillId="0" borderId="6" xfId="0" applyFont="1" applyFill="1" applyBorder="1" applyAlignment="1">
      <alignment horizontal="left" vertical="center" shrinkToFit="1"/>
    </xf>
    <xf numFmtId="0" fontId="21" fillId="4" borderId="8" xfId="0" applyFont="1" applyFill="1" applyBorder="1" applyAlignment="1">
      <alignment horizontal="left" vertical="center" shrinkToFit="1"/>
    </xf>
    <xf numFmtId="3" fontId="21" fillId="4" borderId="1" xfId="0" applyNumberFormat="1" applyFont="1" applyFill="1" applyBorder="1" applyAlignment="1">
      <alignment vertical="center"/>
    </xf>
    <xf numFmtId="41" fontId="21" fillId="0" borderId="9" xfId="1" applyFont="1" applyFill="1" applyBorder="1" applyAlignment="1">
      <alignment horizontal="right" vertical="center"/>
    </xf>
    <xf numFmtId="0" fontId="21" fillId="0" borderId="9" xfId="0" applyFont="1" applyFill="1" applyBorder="1" applyAlignment="1">
      <alignment horizontal="center" vertical="center" shrinkToFit="1"/>
    </xf>
    <xf numFmtId="0" fontId="21" fillId="0" borderId="18" xfId="0" quotePrefix="1" applyFont="1" applyFill="1" applyBorder="1" applyAlignment="1">
      <alignment horizontal="center" vertical="center" shrinkToFit="1"/>
    </xf>
    <xf numFmtId="181" fontId="21" fillId="4" borderId="1" xfId="0" applyNumberFormat="1" applyFont="1" applyFill="1" applyBorder="1" applyAlignment="1">
      <alignment horizontal="center" vertical="center" shrinkToFit="1"/>
    </xf>
    <xf numFmtId="0" fontId="21" fillId="0" borderId="18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 shrinkToFit="1"/>
    </xf>
    <xf numFmtId="0" fontId="21" fillId="0" borderId="1" xfId="0" applyFont="1" applyFill="1" applyBorder="1" applyAlignment="1">
      <alignment horizontal="center" vertical="center"/>
    </xf>
    <xf numFmtId="0" fontId="21" fillId="4" borderId="1" xfId="0" applyFont="1" applyFill="1" applyBorder="1" applyAlignment="1">
      <alignment horizontal="center" vertical="center"/>
    </xf>
    <xf numFmtId="181" fontId="21" fillId="4" borderId="1" xfId="0" quotePrefix="1" applyNumberFormat="1" applyFont="1" applyFill="1" applyBorder="1" applyAlignment="1">
      <alignment horizontal="center" vertical="center" shrinkToFit="1"/>
    </xf>
    <xf numFmtId="181" fontId="21" fillId="0" borderId="1" xfId="0" applyNumberFormat="1" applyFont="1" applyFill="1" applyBorder="1" applyAlignment="1">
      <alignment horizontal="center" vertical="center" shrinkToFit="1"/>
    </xf>
    <xf numFmtId="179" fontId="21" fillId="0" borderId="9" xfId="0" applyNumberFormat="1" applyFont="1" applyFill="1" applyBorder="1" applyAlignment="1">
      <alignment horizontal="center" vertical="center"/>
    </xf>
    <xf numFmtId="181" fontId="21" fillId="4" borderId="9" xfId="0" applyNumberFormat="1" applyFont="1" applyFill="1" applyBorder="1" applyAlignment="1">
      <alignment horizontal="center" vertical="center" shrinkToFit="1"/>
    </xf>
    <xf numFmtId="0" fontId="21" fillId="4" borderId="1" xfId="0" applyFont="1" applyFill="1" applyBorder="1" applyAlignment="1">
      <alignment vertical="center" shrinkToFit="1"/>
    </xf>
    <xf numFmtId="0" fontId="21" fillId="0" borderId="9" xfId="0" applyFont="1" applyFill="1" applyBorder="1" applyAlignment="1">
      <alignment vertical="center" shrinkToFit="1"/>
    </xf>
    <xf numFmtId="0" fontId="11" fillId="0" borderId="20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 wrapText="1"/>
    </xf>
    <xf numFmtId="0" fontId="22" fillId="0" borderId="7" xfId="11" applyFont="1" applyFill="1" applyBorder="1" applyAlignment="1">
      <alignment horizontal="center" vertical="center" shrinkToFit="1"/>
    </xf>
    <xf numFmtId="0" fontId="22" fillId="4" borderId="7" xfId="0" applyFont="1" applyFill="1" applyBorder="1" applyAlignment="1">
      <alignment horizontal="center" vertical="center" shrinkToFit="1"/>
    </xf>
    <xf numFmtId="0" fontId="22" fillId="4" borderId="7" xfId="11" applyFont="1" applyFill="1" applyBorder="1" applyAlignment="1">
      <alignment horizontal="center" vertical="center" shrinkToFit="1"/>
    </xf>
    <xf numFmtId="0" fontId="22" fillId="0" borderId="7" xfId="0" applyFont="1" applyFill="1" applyBorder="1" applyAlignment="1">
      <alignment horizontal="center" vertical="center" shrinkToFit="1"/>
    </xf>
    <xf numFmtId="0" fontId="22" fillId="4" borderId="10" xfId="11" applyFont="1" applyFill="1" applyBorder="1" applyAlignment="1">
      <alignment horizontal="center" vertical="center" shrinkToFit="1"/>
    </xf>
  </cellXfs>
  <cellStyles count="13">
    <cellStyle name="쉼표 [0]" xfId="1" builtinId="6"/>
    <cellStyle name="쉼표 [0] 2" xfId="3"/>
    <cellStyle name="쉼표 [0] 2 2" xfId="8"/>
    <cellStyle name="쉼표 [0] 3" xfId="4"/>
    <cellStyle name="쉼표 [0] 3 2" xfId="9"/>
    <cellStyle name="쉼표 [0] 4" xfId="2"/>
    <cellStyle name="쉼표 [0] 4 2" xfId="7"/>
    <cellStyle name="쉼표 [0] 5" xfId="5"/>
    <cellStyle name="쉼표 [0] 5 2" xfId="10"/>
    <cellStyle name="쉼표 [0] 6" xfId="6"/>
    <cellStyle name="표준" xfId="0" builtinId="0"/>
    <cellStyle name="표준 2" xfId="11"/>
    <cellStyle name="표준 2 4" xfId="12"/>
  </cellStyles>
  <dxfs count="0"/>
  <tableStyles count="0" defaultTableStyle="TableStyleMedium9" defaultPivotStyle="PivotStyleLight16"/>
  <colors>
    <mruColors>
      <color rgb="FFCCFF99"/>
      <color rgb="FFC0F3F6"/>
      <color rgb="FFCCFFCC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10"/>
  <sheetViews>
    <sheetView workbookViewId="0">
      <selection sqref="A1:L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3" customWidth="1"/>
    <col min="4" max="4" width="7.77734375" style="3" customWidth="1"/>
    <col min="5" max="5" width="20.6640625" style="3" customWidth="1"/>
    <col min="6" max="6" width="6.77734375" style="3" customWidth="1"/>
    <col min="7" max="7" width="7.21875" style="3" customWidth="1"/>
    <col min="8" max="8" width="10.44140625" style="3" customWidth="1"/>
    <col min="9" max="9" width="7.44140625" style="3" customWidth="1"/>
    <col min="10" max="10" width="8.88671875" style="3"/>
    <col min="11" max="11" width="11.6640625" style="4" customWidth="1"/>
    <col min="12" max="12" width="6.6640625" style="3" customWidth="1"/>
    <col min="13" max="16384" width="8.88671875" style="5"/>
  </cols>
  <sheetData>
    <row r="1" spans="1:12" ht="38.25" customHeight="1" thickBot="1" x14ac:dyDescent="0.2">
      <c r="A1" s="107" t="s">
        <v>68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</row>
    <row r="2" spans="1:12" ht="30" customHeight="1" x14ac:dyDescent="0.15">
      <c r="A2" s="30" t="s">
        <v>69</v>
      </c>
      <c r="B2" s="31" t="s">
        <v>70</v>
      </c>
      <c r="C2" s="31" t="s">
        <v>71</v>
      </c>
      <c r="D2" s="31" t="s">
        <v>72</v>
      </c>
      <c r="E2" s="31" t="s">
        <v>73</v>
      </c>
      <c r="F2" s="31" t="s">
        <v>74</v>
      </c>
      <c r="G2" s="31" t="s">
        <v>75</v>
      </c>
      <c r="H2" s="31" t="s">
        <v>76</v>
      </c>
      <c r="I2" s="45" t="s">
        <v>77</v>
      </c>
      <c r="J2" s="45" t="s">
        <v>78</v>
      </c>
      <c r="K2" s="45" t="s">
        <v>79</v>
      </c>
      <c r="L2" s="46" t="s">
        <v>80</v>
      </c>
    </row>
    <row r="3" spans="1:12" s="72" customFormat="1" ht="23.1" customHeight="1" thickBot="1" x14ac:dyDescent="0.2">
      <c r="A3" s="37" t="s">
        <v>295</v>
      </c>
      <c r="B3" s="38" t="s">
        <v>296</v>
      </c>
      <c r="C3" s="104" t="s">
        <v>297</v>
      </c>
      <c r="D3" s="38"/>
      <c r="E3" s="82"/>
      <c r="F3" s="83"/>
      <c r="G3" s="41"/>
      <c r="H3" s="85"/>
      <c r="I3" s="39"/>
      <c r="J3" s="38"/>
      <c r="K3" s="38"/>
      <c r="L3" s="105"/>
    </row>
    <row r="4" spans="1:12" x14ac:dyDescent="0.15">
      <c r="C4" s="6"/>
    </row>
    <row r="5" spans="1:12" x14ac:dyDescent="0.15">
      <c r="C5" s="6"/>
    </row>
    <row r="6" spans="1:12" x14ac:dyDescent="0.15">
      <c r="C6" s="6"/>
    </row>
    <row r="7" spans="1:12" x14ac:dyDescent="0.15">
      <c r="C7" s="6"/>
    </row>
    <row r="8" spans="1:12" x14ac:dyDescent="0.15">
      <c r="C8" s="6"/>
    </row>
    <row r="9" spans="1:12" x14ac:dyDescent="0.15">
      <c r="C9" s="6"/>
    </row>
    <row r="10" spans="1:12" x14ac:dyDescent="0.15">
      <c r="C10" s="6"/>
    </row>
  </sheetData>
  <mergeCells count="1">
    <mergeCell ref="A1:L1"/>
  </mergeCells>
  <phoneticPr fontId="4" type="noConversion"/>
  <dataValidations count="1">
    <dataValidation type="list" allowBlank="1" showInputMessage="1" showErrorMessage="1" sqref="D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zoomScale="115" zoomScaleNormal="115" workbookViewId="0">
      <selection sqref="A1:I1"/>
    </sheetView>
  </sheetViews>
  <sheetFormatPr defaultRowHeight="13.5" x14ac:dyDescent="0.15"/>
  <cols>
    <col min="1" max="1" width="6.77734375" style="3" customWidth="1"/>
    <col min="2" max="2" width="6.44140625" style="3" customWidth="1"/>
    <col min="3" max="3" width="23.6640625" style="6" customWidth="1"/>
    <col min="4" max="4" width="7.77734375" style="3" customWidth="1"/>
    <col min="5" max="5" width="20.6640625" style="3" customWidth="1"/>
    <col min="6" max="6" width="6.77734375" style="6" customWidth="1"/>
    <col min="7" max="7" width="7.21875" style="3" customWidth="1"/>
    <col min="8" max="8" width="10.44140625" style="3" customWidth="1"/>
    <col min="9" max="9" width="7.44140625" style="3" customWidth="1"/>
    <col min="10" max="16384" width="8.88671875" style="5"/>
  </cols>
  <sheetData>
    <row r="1" spans="1:9" ht="38.25" customHeight="1" thickBot="1" x14ac:dyDescent="0.2">
      <c r="A1" s="108" t="s">
        <v>58</v>
      </c>
      <c r="B1" s="108"/>
      <c r="C1" s="108"/>
      <c r="D1" s="108"/>
      <c r="E1" s="108"/>
      <c r="F1" s="108"/>
      <c r="G1" s="108"/>
      <c r="H1" s="108"/>
      <c r="I1" s="108"/>
    </row>
    <row r="2" spans="1:9" ht="24" x14ac:dyDescent="0.15">
      <c r="A2" s="30" t="s">
        <v>36</v>
      </c>
      <c r="B2" s="31" t="s">
        <v>37</v>
      </c>
      <c r="C2" s="32" t="s">
        <v>59</v>
      </c>
      <c r="D2" s="31" t="s">
        <v>0</v>
      </c>
      <c r="E2" s="33" t="s">
        <v>63</v>
      </c>
      <c r="F2" s="34" t="s">
        <v>38</v>
      </c>
      <c r="G2" s="35" t="s">
        <v>39</v>
      </c>
      <c r="H2" s="35" t="s">
        <v>60</v>
      </c>
      <c r="I2" s="36" t="s">
        <v>1</v>
      </c>
    </row>
    <row r="3" spans="1:9" ht="23.1" customHeight="1" thickBot="1" x14ac:dyDescent="0.2">
      <c r="A3" s="37">
        <v>2018</v>
      </c>
      <c r="B3" s="38" t="s">
        <v>287</v>
      </c>
      <c r="C3" s="82" t="s">
        <v>288</v>
      </c>
      <c r="D3" s="38" t="s">
        <v>289</v>
      </c>
      <c r="E3" s="86">
        <v>2400</v>
      </c>
      <c r="F3" s="87" t="s">
        <v>290</v>
      </c>
      <c r="G3" s="38" t="s">
        <v>291</v>
      </c>
      <c r="H3" s="38" t="s">
        <v>292</v>
      </c>
      <c r="I3" s="84"/>
    </row>
  </sheetData>
  <mergeCells count="1">
    <mergeCell ref="A1:I1"/>
  </mergeCells>
  <phoneticPr fontId="4" type="noConversion"/>
  <dataValidations count="1">
    <dataValidation type="list" allowBlank="1" showInputMessage="1" showErrorMessage="1" sqref="D3">
      <formula1>"대안,턴키,일반,PQ,수의,실적"</formula1>
    </dataValidation>
  </dataValidation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3"/>
  <sheetViews>
    <sheetView workbookViewId="0">
      <selection sqref="A1:M1"/>
    </sheetView>
  </sheetViews>
  <sheetFormatPr defaultRowHeight="13.5" x14ac:dyDescent="0.15"/>
  <cols>
    <col min="1" max="2" width="8.88671875" style="5"/>
    <col min="3" max="3" width="32.21875" style="5" customWidth="1"/>
    <col min="4" max="16384" width="8.88671875" style="5"/>
  </cols>
  <sheetData>
    <row r="1" spans="1:13" ht="40.5" customHeight="1" thickBot="1" x14ac:dyDescent="0.2">
      <c r="A1" s="108" t="s">
        <v>40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</row>
    <row r="2" spans="1:13" ht="24" x14ac:dyDescent="0.15">
      <c r="A2" s="43" t="s">
        <v>36</v>
      </c>
      <c r="B2" s="44" t="s">
        <v>37</v>
      </c>
      <c r="C2" s="35" t="s">
        <v>41</v>
      </c>
      <c r="D2" s="35" t="s">
        <v>42</v>
      </c>
      <c r="E2" s="35" t="s">
        <v>0</v>
      </c>
      <c r="F2" s="44" t="s">
        <v>43</v>
      </c>
      <c r="G2" s="44" t="s">
        <v>44</v>
      </c>
      <c r="H2" s="44" t="s">
        <v>45</v>
      </c>
      <c r="I2" s="44" t="s">
        <v>46</v>
      </c>
      <c r="J2" s="35" t="s">
        <v>38</v>
      </c>
      <c r="K2" s="35" t="s">
        <v>39</v>
      </c>
      <c r="L2" s="35" t="s">
        <v>60</v>
      </c>
      <c r="M2" s="36" t="s">
        <v>1</v>
      </c>
    </row>
    <row r="3" spans="1:13" ht="23.25" customHeight="1" thickBot="1" x14ac:dyDescent="0.2">
      <c r="A3" s="37">
        <v>2018</v>
      </c>
      <c r="B3" s="38">
        <v>11</v>
      </c>
      <c r="C3" s="39" t="s">
        <v>293</v>
      </c>
      <c r="D3" s="106" t="s">
        <v>294</v>
      </c>
      <c r="E3" s="38" t="s">
        <v>117</v>
      </c>
      <c r="F3" s="40">
        <v>5000</v>
      </c>
      <c r="G3" s="41"/>
      <c r="H3" s="42"/>
      <c r="I3" s="39"/>
      <c r="J3" s="39" t="s">
        <v>290</v>
      </c>
      <c r="K3" s="39" t="s">
        <v>291</v>
      </c>
      <c r="L3" s="39" t="s">
        <v>292</v>
      </c>
      <c r="M3" s="58"/>
    </row>
  </sheetData>
  <mergeCells count="1">
    <mergeCell ref="A1:M1"/>
  </mergeCells>
  <phoneticPr fontId="4" type="noConversion"/>
  <dataValidations count="1">
    <dataValidation type="list" allowBlank="1" showInputMessage="1" showErrorMessage="1" sqref="E3">
      <formula1>"일반총액,일반단가,일반종낙,제한총액,제한단가,제한종낙,수의총액,수의단가,기타"</formula1>
    </dataValidation>
  </dataValidations>
  <pageMargins left="0.7" right="0.7" top="0.75" bottom="0.75" header="0.3" footer="0.3"/>
  <pageSetup paperSize="9" orientation="portrait" horizontalDpi="300" verticalDpi="300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zoomScaleNormal="100" workbookViewId="0">
      <pane ySplit="3" topLeftCell="A14" activePane="bottomLeft" state="frozen"/>
      <selection pane="bottomLeft" sqref="A1:J1"/>
    </sheetView>
  </sheetViews>
  <sheetFormatPr defaultRowHeight="13.5" x14ac:dyDescent="0.15"/>
  <cols>
    <col min="1" max="1" width="24.44140625" style="1" customWidth="1"/>
    <col min="2" max="2" width="13.5546875" style="1" customWidth="1"/>
    <col min="3" max="4" width="11.33203125" style="8" customWidth="1"/>
    <col min="5" max="10" width="9.6640625" style="1" customWidth="1"/>
  </cols>
  <sheetData>
    <row r="1" spans="1:10" ht="25.5" x14ac:dyDescent="0.15">
      <c r="A1" s="109" t="s">
        <v>3</v>
      </c>
      <c r="B1" s="109"/>
      <c r="C1" s="109"/>
      <c r="D1" s="109"/>
      <c r="E1" s="109"/>
      <c r="F1" s="109"/>
      <c r="G1" s="109"/>
      <c r="H1" s="109"/>
      <c r="I1" s="109"/>
      <c r="J1" s="109"/>
    </row>
    <row r="2" spans="1:10" ht="26.25" thickBot="1" x14ac:dyDescent="0.2">
      <c r="A2" s="10" t="s">
        <v>56</v>
      </c>
      <c r="B2" s="10"/>
      <c r="C2" s="50"/>
      <c r="D2" s="50"/>
      <c r="E2" s="26"/>
      <c r="F2" s="26"/>
      <c r="G2" s="11"/>
      <c r="H2" s="11"/>
      <c r="I2" s="110" t="s">
        <v>128</v>
      </c>
      <c r="J2" s="110"/>
    </row>
    <row r="3" spans="1:10" ht="28.5" customHeight="1" x14ac:dyDescent="0.15">
      <c r="A3" s="51" t="s">
        <v>2</v>
      </c>
      <c r="B3" s="52" t="s">
        <v>18</v>
      </c>
      <c r="C3" s="53" t="s">
        <v>4</v>
      </c>
      <c r="D3" s="54" t="s">
        <v>110</v>
      </c>
      <c r="E3" s="52" t="s">
        <v>5</v>
      </c>
      <c r="F3" s="52" t="s">
        <v>6</v>
      </c>
      <c r="G3" s="52" t="s">
        <v>7</v>
      </c>
      <c r="H3" s="52" t="s">
        <v>8</v>
      </c>
      <c r="I3" s="52" t="s">
        <v>17</v>
      </c>
      <c r="J3" s="55" t="s">
        <v>9</v>
      </c>
    </row>
    <row r="4" spans="1:10" ht="20.25" customHeight="1" x14ac:dyDescent="0.15">
      <c r="A4" s="91" t="s">
        <v>94</v>
      </c>
      <c r="B4" s="20" t="s">
        <v>84</v>
      </c>
      <c r="C4" s="66">
        <v>3240000</v>
      </c>
      <c r="D4" s="67">
        <v>270000</v>
      </c>
      <c r="E4" s="68" t="s">
        <v>114</v>
      </c>
      <c r="F4" s="69" t="s">
        <v>112</v>
      </c>
      <c r="G4" s="69" t="s">
        <v>113</v>
      </c>
      <c r="H4" s="69" t="s">
        <v>130</v>
      </c>
      <c r="I4" s="69" t="s">
        <v>131</v>
      </c>
      <c r="J4" s="92" t="s">
        <v>129</v>
      </c>
    </row>
    <row r="5" spans="1:10" ht="20.25" customHeight="1" x14ac:dyDescent="0.15">
      <c r="A5" s="91" t="s">
        <v>95</v>
      </c>
      <c r="B5" s="20" t="s">
        <v>85</v>
      </c>
      <c r="C5" s="66">
        <v>1974000</v>
      </c>
      <c r="D5" s="67">
        <v>164500</v>
      </c>
      <c r="E5" s="68" t="s">
        <v>115</v>
      </c>
      <c r="F5" s="69" t="s">
        <v>112</v>
      </c>
      <c r="G5" s="69" t="s">
        <v>113</v>
      </c>
      <c r="H5" s="69" t="s">
        <v>130</v>
      </c>
      <c r="I5" s="69" t="s">
        <v>131</v>
      </c>
      <c r="J5" s="92" t="s">
        <v>129</v>
      </c>
    </row>
    <row r="6" spans="1:10" ht="20.25" customHeight="1" x14ac:dyDescent="0.15">
      <c r="A6" s="91" t="s">
        <v>96</v>
      </c>
      <c r="B6" s="20" t="s">
        <v>118</v>
      </c>
      <c r="C6" s="66">
        <v>1400000</v>
      </c>
      <c r="D6" s="67">
        <v>200000</v>
      </c>
      <c r="E6" s="68" t="s">
        <v>119</v>
      </c>
      <c r="F6" s="69" t="s">
        <v>120</v>
      </c>
      <c r="G6" s="69" t="s">
        <v>113</v>
      </c>
      <c r="H6" s="69" t="s">
        <v>130</v>
      </c>
      <c r="I6" s="69" t="s">
        <v>131</v>
      </c>
      <c r="J6" s="92" t="s">
        <v>129</v>
      </c>
    </row>
    <row r="7" spans="1:10" ht="20.25" customHeight="1" x14ac:dyDescent="0.15">
      <c r="A7" s="91" t="s">
        <v>97</v>
      </c>
      <c r="B7" s="20" t="s">
        <v>64</v>
      </c>
      <c r="C7" s="66">
        <v>1911600</v>
      </c>
      <c r="D7" s="67">
        <v>159300</v>
      </c>
      <c r="E7" s="68" t="s">
        <v>115</v>
      </c>
      <c r="F7" s="69" t="s">
        <v>112</v>
      </c>
      <c r="G7" s="69" t="s">
        <v>113</v>
      </c>
      <c r="H7" s="69" t="s">
        <v>130</v>
      </c>
      <c r="I7" s="69" t="s">
        <v>131</v>
      </c>
      <c r="J7" s="92" t="s">
        <v>129</v>
      </c>
    </row>
    <row r="8" spans="1:10" ht="20.25" customHeight="1" x14ac:dyDescent="0.15">
      <c r="A8" s="91" t="s">
        <v>98</v>
      </c>
      <c r="B8" s="20" t="s">
        <v>87</v>
      </c>
      <c r="C8" s="66">
        <v>3240000</v>
      </c>
      <c r="D8" s="67">
        <v>270000</v>
      </c>
      <c r="E8" s="68" t="s">
        <v>111</v>
      </c>
      <c r="F8" s="69" t="s">
        <v>112</v>
      </c>
      <c r="G8" s="69" t="s">
        <v>113</v>
      </c>
      <c r="H8" s="69" t="s">
        <v>130</v>
      </c>
      <c r="I8" s="69" t="s">
        <v>131</v>
      </c>
      <c r="J8" s="92" t="s">
        <v>129</v>
      </c>
    </row>
    <row r="9" spans="1:10" ht="20.25" customHeight="1" x14ac:dyDescent="0.15">
      <c r="A9" s="91" t="s">
        <v>99</v>
      </c>
      <c r="B9" s="20" t="s">
        <v>88</v>
      </c>
      <c r="C9" s="66">
        <v>245256000</v>
      </c>
      <c r="D9" s="67">
        <v>19942120</v>
      </c>
      <c r="E9" s="68" t="s">
        <v>115</v>
      </c>
      <c r="F9" s="69" t="s">
        <v>112</v>
      </c>
      <c r="G9" s="69" t="s">
        <v>113</v>
      </c>
      <c r="H9" s="69" t="s">
        <v>130</v>
      </c>
      <c r="I9" s="69" t="s">
        <v>131</v>
      </c>
      <c r="J9" s="92" t="s">
        <v>129</v>
      </c>
    </row>
    <row r="10" spans="1:10" ht="20.25" customHeight="1" x14ac:dyDescent="0.15">
      <c r="A10" s="91" t="s">
        <v>93</v>
      </c>
      <c r="B10" s="20" t="s">
        <v>89</v>
      </c>
      <c r="C10" s="66">
        <v>508800000</v>
      </c>
      <c r="D10" s="67">
        <v>40539760</v>
      </c>
      <c r="E10" s="68" t="s">
        <v>116</v>
      </c>
      <c r="F10" s="69" t="s">
        <v>112</v>
      </c>
      <c r="G10" s="69" t="s">
        <v>113</v>
      </c>
      <c r="H10" s="69" t="s">
        <v>130</v>
      </c>
      <c r="I10" s="69" t="s">
        <v>131</v>
      </c>
      <c r="J10" s="92" t="s">
        <v>129</v>
      </c>
    </row>
    <row r="11" spans="1:10" ht="20.25" customHeight="1" x14ac:dyDescent="0.15">
      <c r="A11" s="91" t="s">
        <v>100</v>
      </c>
      <c r="B11" s="20" t="s">
        <v>81</v>
      </c>
      <c r="C11" s="66">
        <v>840000</v>
      </c>
      <c r="D11" s="67">
        <v>70000</v>
      </c>
      <c r="E11" s="68" t="s">
        <v>111</v>
      </c>
      <c r="F11" s="69" t="s">
        <v>112</v>
      </c>
      <c r="G11" s="69" t="s">
        <v>113</v>
      </c>
      <c r="H11" s="69" t="s">
        <v>130</v>
      </c>
      <c r="I11" s="69" t="s">
        <v>131</v>
      </c>
      <c r="J11" s="92" t="s">
        <v>129</v>
      </c>
    </row>
    <row r="12" spans="1:10" ht="20.25" customHeight="1" x14ac:dyDescent="0.15">
      <c r="A12" s="91" t="s">
        <v>101</v>
      </c>
      <c r="B12" s="20" t="s">
        <v>90</v>
      </c>
      <c r="C12" s="66">
        <v>2160000</v>
      </c>
      <c r="D12" s="67">
        <v>180000</v>
      </c>
      <c r="E12" s="68" t="s">
        <v>111</v>
      </c>
      <c r="F12" s="69" t="s">
        <v>112</v>
      </c>
      <c r="G12" s="69" t="s">
        <v>113</v>
      </c>
      <c r="H12" s="69" t="s">
        <v>130</v>
      </c>
      <c r="I12" s="69" t="s">
        <v>131</v>
      </c>
      <c r="J12" s="92" t="s">
        <v>129</v>
      </c>
    </row>
    <row r="13" spans="1:10" ht="20.25" customHeight="1" x14ac:dyDescent="0.15">
      <c r="A13" s="91" t="s">
        <v>102</v>
      </c>
      <c r="B13" s="20" t="s">
        <v>85</v>
      </c>
      <c r="C13" s="66">
        <v>7303200</v>
      </c>
      <c r="D13" s="67">
        <v>608600</v>
      </c>
      <c r="E13" s="68" t="s">
        <v>115</v>
      </c>
      <c r="F13" s="69" t="s">
        <v>112</v>
      </c>
      <c r="G13" s="69" t="s">
        <v>113</v>
      </c>
      <c r="H13" s="69" t="s">
        <v>130</v>
      </c>
      <c r="I13" s="69" t="s">
        <v>131</v>
      </c>
      <c r="J13" s="92" t="s">
        <v>129</v>
      </c>
    </row>
    <row r="14" spans="1:10" ht="20.25" customHeight="1" x14ac:dyDescent="0.15">
      <c r="A14" s="91" t="s">
        <v>103</v>
      </c>
      <c r="B14" s="20" t="s">
        <v>91</v>
      </c>
      <c r="C14" s="66">
        <v>480000</v>
      </c>
      <c r="D14" s="67">
        <v>40000</v>
      </c>
      <c r="E14" s="68" t="s">
        <v>111</v>
      </c>
      <c r="F14" s="69" t="s">
        <v>112</v>
      </c>
      <c r="G14" s="69" t="s">
        <v>113</v>
      </c>
      <c r="H14" s="69" t="s">
        <v>130</v>
      </c>
      <c r="I14" s="69" t="s">
        <v>131</v>
      </c>
      <c r="J14" s="92" t="s">
        <v>129</v>
      </c>
    </row>
    <row r="15" spans="1:10" ht="20.25" customHeight="1" x14ac:dyDescent="0.15">
      <c r="A15" s="91" t="s">
        <v>104</v>
      </c>
      <c r="B15" s="20" t="s">
        <v>92</v>
      </c>
      <c r="C15" s="66">
        <v>2520000</v>
      </c>
      <c r="D15" s="67">
        <v>210000</v>
      </c>
      <c r="E15" s="68" t="s">
        <v>116</v>
      </c>
      <c r="F15" s="69" t="s">
        <v>112</v>
      </c>
      <c r="G15" s="69" t="s">
        <v>113</v>
      </c>
      <c r="H15" s="69" t="s">
        <v>130</v>
      </c>
      <c r="I15" s="69" t="s">
        <v>131</v>
      </c>
      <c r="J15" s="92" t="s">
        <v>129</v>
      </c>
    </row>
    <row r="16" spans="1:10" s="5" customFormat="1" ht="20.25" customHeight="1" x14ac:dyDescent="0.15">
      <c r="A16" s="145" t="s">
        <v>132</v>
      </c>
      <c r="B16" s="99" t="s">
        <v>135</v>
      </c>
      <c r="C16" s="98">
        <v>1500000</v>
      </c>
      <c r="D16" s="98">
        <v>1500000</v>
      </c>
      <c r="E16" s="100" t="s">
        <v>133</v>
      </c>
      <c r="F16" s="69" t="s">
        <v>133</v>
      </c>
      <c r="G16" s="69" t="s">
        <v>134</v>
      </c>
      <c r="H16" s="69" t="s">
        <v>134</v>
      </c>
      <c r="I16" s="69" t="s">
        <v>134</v>
      </c>
      <c r="J16" s="92"/>
    </row>
    <row r="17" spans="1:10" s="5" customFormat="1" ht="20.25" customHeight="1" x14ac:dyDescent="0.15">
      <c r="A17" s="144" t="s">
        <v>136</v>
      </c>
      <c r="B17" s="99" t="s">
        <v>141</v>
      </c>
      <c r="C17" s="98">
        <v>39060850</v>
      </c>
      <c r="D17" s="98">
        <v>38468320</v>
      </c>
      <c r="E17" s="100" t="s">
        <v>137</v>
      </c>
      <c r="F17" s="69" t="s">
        <v>138</v>
      </c>
      <c r="G17" s="69" t="s">
        <v>139</v>
      </c>
      <c r="H17" s="69" t="s">
        <v>140</v>
      </c>
      <c r="I17" s="69" t="s">
        <v>140</v>
      </c>
      <c r="J17" s="92"/>
    </row>
    <row r="18" spans="1:10" s="5" customFormat="1" ht="20.25" customHeight="1" x14ac:dyDescent="0.15">
      <c r="A18" s="144" t="s">
        <v>148</v>
      </c>
      <c r="B18" s="99" t="s">
        <v>147</v>
      </c>
      <c r="C18" s="98">
        <v>6600000</v>
      </c>
      <c r="D18" s="98">
        <v>6600000</v>
      </c>
      <c r="E18" s="100" t="s">
        <v>143</v>
      </c>
      <c r="F18" s="69" t="s">
        <v>149</v>
      </c>
      <c r="G18" s="69" t="s">
        <v>150</v>
      </c>
      <c r="H18" s="69" t="s">
        <v>150</v>
      </c>
      <c r="I18" s="69" t="s">
        <v>150</v>
      </c>
      <c r="J18" s="92"/>
    </row>
    <row r="19" spans="1:10" s="5" customFormat="1" ht="20.25" customHeight="1" x14ac:dyDescent="0.15">
      <c r="A19" s="144" t="s">
        <v>142</v>
      </c>
      <c r="B19" s="99" t="s">
        <v>146</v>
      </c>
      <c r="C19" s="98">
        <v>105963900</v>
      </c>
      <c r="D19" s="98">
        <v>104867310</v>
      </c>
      <c r="E19" s="100" t="s">
        <v>143</v>
      </c>
      <c r="F19" s="69" t="s">
        <v>144</v>
      </c>
      <c r="G19" s="69" t="s">
        <v>145</v>
      </c>
      <c r="H19" s="69" t="s">
        <v>145</v>
      </c>
      <c r="I19" s="69" t="s">
        <v>145</v>
      </c>
      <c r="J19" s="92"/>
    </row>
    <row r="20" spans="1:10" s="5" customFormat="1" ht="20.25" customHeight="1" x14ac:dyDescent="0.15">
      <c r="A20" s="144" t="s">
        <v>152</v>
      </c>
      <c r="B20" s="99" t="s">
        <v>154</v>
      </c>
      <c r="C20" s="98">
        <v>35155700</v>
      </c>
      <c r="D20" s="98">
        <v>34287000</v>
      </c>
      <c r="E20" s="100" t="s">
        <v>151</v>
      </c>
      <c r="F20" s="69" t="s">
        <v>138</v>
      </c>
      <c r="G20" s="69" t="s">
        <v>153</v>
      </c>
      <c r="H20" s="69" t="s">
        <v>153</v>
      </c>
      <c r="I20" s="69" t="s">
        <v>153</v>
      </c>
      <c r="J20" s="92"/>
    </row>
    <row r="21" spans="1:10" s="5" customFormat="1" ht="20.25" customHeight="1" x14ac:dyDescent="0.15">
      <c r="A21" s="145" t="s">
        <v>164</v>
      </c>
      <c r="B21" s="133" t="s">
        <v>123</v>
      </c>
      <c r="C21" s="134">
        <v>4400000</v>
      </c>
      <c r="D21" s="134">
        <v>4400000</v>
      </c>
      <c r="E21" s="100" t="s">
        <v>162</v>
      </c>
      <c r="F21" s="100" t="s">
        <v>159</v>
      </c>
      <c r="G21" s="100" t="s">
        <v>157</v>
      </c>
      <c r="H21" s="100" t="s">
        <v>157</v>
      </c>
      <c r="I21" s="100" t="s">
        <v>157</v>
      </c>
      <c r="J21" s="92"/>
    </row>
    <row r="22" spans="1:10" s="5" customFormat="1" ht="20.25" customHeight="1" x14ac:dyDescent="0.15">
      <c r="A22" s="145" t="s">
        <v>165</v>
      </c>
      <c r="B22" s="99" t="s">
        <v>155</v>
      </c>
      <c r="C22" s="134">
        <v>17073000</v>
      </c>
      <c r="D22" s="134">
        <v>17073000</v>
      </c>
      <c r="E22" s="100" t="s">
        <v>162</v>
      </c>
      <c r="F22" s="100" t="s">
        <v>159</v>
      </c>
      <c r="G22" s="100" t="s">
        <v>157</v>
      </c>
      <c r="H22" s="100" t="s">
        <v>157</v>
      </c>
      <c r="I22" s="100" t="s">
        <v>157</v>
      </c>
      <c r="J22" s="92"/>
    </row>
    <row r="23" spans="1:10" s="5" customFormat="1" ht="20.25" customHeight="1" x14ac:dyDescent="0.15">
      <c r="A23" s="144" t="s">
        <v>166</v>
      </c>
      <c r="B23" s="99" t="s">
        <v>156</v>
      </c>
      <c r="C23" s="102">
        <v>3600000</v>
      </c>
      <c r="D23" s="102">
        <v>3600000</v>
      </c>
      <c r="E23" s="100" t="s">
        <v>163</v>
      </c>
      <c r="F23" s="135" t="s">
        <v>160</v>
      </c>
      <c r="G23" s="135" t="s">
        <v>126</v>
      </c>
      <c r="H23" s="136" t="s">
        <v>126</v>
      </c>
      <c r="I23" s="136" t="s">
        <v>126</v>
      </c>
      <c r="J23" s="92"/>
    </row>
    <row r="24" spans="1:10" s="5" customFormat="1" ht="20.25" customHeight="1" x14ac:dyDescent="0.15">
      <c r="A24" s="144" t="s">
        <v>167</v>
      </c>
      <c r="B24" s="133" t="s">
        <v>125</v>
      </c>
      <c r="C24" s="137">
        <v>2410000</v>
      </c>
      <c r="D24" s="137">
        <v>2410000</v>
      </c>
      <c r="E24" s="100" t="s">
        <v>163</v>
      </c>
      <c r="F24" s="100" t="s">
        <v>161</v>
      </c>
      <c r="G24" s="100" t="s">
        <v>127</v>
      </c>
      <c r="H24" s="100" t="s">
        <v>158</v>
      </c>
      <c r="I24" s="100" t="s">
        <v>158</v>
      </c>
      <c r="J24" s="92"/>
    </row>
    <row r="25" spans="1:10" s="5" customFormat="1" ht="20.25" customHeight="1" x14ac:dyDescent="0.15">
      <c r="A25" s="146" t="s">
        <v>170</v>
      </c>
      <c r="B25" s="138" t="s">
        <v>180</v>
      </c>
      <c r="C25" s="139">
        <v>2100000</v>
      </c>
      <c r="D25" s="139">
        <v>2100000</v>
      </c>
      <c r="E25" s="101" t="s">
        <v>168</v>
      </c>
      <c r="F25" s="136" t="s">
        <v>172</v>
      </c>
      <c r="G25" s="136" t="s">
        <v>174</v>
      </c>
      <c r="H25" s="136" t="s">
        <v>176</v>
      </c>
      <c r="I25" s="136" t="s">
        <v>178</v>
      </c>
      <c r="J25" s="92"/>
    </row>
    <row r="26" spans="1:10" s="5" customFormat="1" ht="20.25" customHeight="1" x14ac:dyDescent="0.15">
      <c r="A26" s="146" t="s">
        <v>171</v>
      </c>
      <c r="B26" s="138" t="s">
        <v>181</v>
      </c>
      <c r="C26" s="139">
        <v>500000</v>
      </c>
      <c r="D26" s="139">
        <v>500000</v>
      </c>
      <c r="E26" s="101" t="s">
        <v>169</v>
      </c>
      <c r="F26" s="136" t="s">
        <v>173</v>
      </c>
      <c r="G26" s="136" t="s">
        <v>175</v>
      </c>
      <c r="H26" s="136" t="s">
        <v>177</v>
      </c>
      <c r="I26" s="136" t="s">
        <v>179</v>
      </c>
      <c r="J26" s="92"/>
    </row>
    <row r="27" spans="1:10" s="5" customFormat="1" ht="20.25" customHeight="1" x14ac:dyDescent="0.15">
      <c r="A27" s="145" t="s">
        <v>185</v>
      </c>
      <c r="B27" s="138" t="s">
        <v>201</v>
      </c>
      <c r="C27" s="139">
        <v>1000000</v>
      </c>
      <c r="D27" s="139">
        <v>1000000</v>
      </c>
      <c r="E27" s="101" t="s">
        <v>182</v>
      </c>
      <c r="F27" s="136" t="s">
        <v>188</v>
      </c>
      <c r="G27" s="136" t="s">
        <v>190</v>
      </c>
      <c r="H27" s="136" t="s">
        <v>194</v>
      </c>
      <c r="I27" s="136" t="s">
        <v>198</v>
      </c>
      <c r="J27" s="92"/>
    </row>
    <row r="28" spans="1:10" s="5" customFormat="1" ht="20.25" customHeight="1" x14ac:dyDescent="0.15">
      <c r="A28" s="145" t="s">
        <v>186</v>
      </c>
      <c r="B28" s="97" t="s">
        <v>202</v>
      </c>
      <c r="C28" s="98">
        <v>1100000</v>
      </c>
      <c r="D28" s="98">
        <v>1100000</v>
      </c>
      <c r="E28" s="100" t="s">
        <v>183</v>
      </c>
      <c r="F28" s="135" t="s">
        <v>188</v>
      </c>
      <c r="G28" s="135" t="s">
        <v>191</v>
      </c>
      <c r="H28" s="135" t="s">
        <v>195</v>
      </c>
      <c r="I28" s="135" t="s">
        <v>199</v>
      </c>
      <c r="J28" s="92"/>
    </row>
    <row r="29" spans="1:10" s="5" customFormat="1" ht="20.25" customHeight="1" x14ac:dyDescent="0.15">
      <c r="A29" s="146" t="s">
        <v>187</v>
      </c>
      <c r="B29" s="97" t="s">
        <v>203</v>
      </c>
      <c r="C29" s="98">
        <v>2720000</v>
      </c>
      <c r="D29" s="98">
        <v>2720000</v>
      </c>
      <c r="E29" s="100" t="s">
        <v>183</v>
      </c>
      <c r="F29" s="135" t="s">
        <v>183</v>
      </c>
      <c r="G29" s="135" t="s">
        <v>192</v>
      </c>
      <c r="H29" s="135" t="s">
        <v>196</v>
      </c>
      <c r="I29" s="135" t="s">
        <v>200</v>
      </c>
      <c r="J29" s="92"/>
    </row>
    <row r="30" spans="1:10" s="5" customFormat="1" ht="20.25" customHeight="1" x14ac:dyDescent="0.15">
      <c r="A30" s="145" t="s">
        <v>213</v>
      </c>
      <c r="B30" s="97" t="s">
        <v>202</v>
      </c>
      <c r="C30" s="98">
        <v>309000</v>
      </c>
      <c r="D30" s="98">
        <v>309000</v>
      </c>
      <c r="E30" s="100" t="s">
        <v>184</v>
      </c>
      <c r="F30" s="135" t="s">
        <v>189</v>
      </c>
      <c r="G30" s="135" t="s">
        <v>193</v>
      </c>
      <c r="H30" s="135" t="s">
        <v>197</v>
      </c>
      <c r="I30" s="135" t="s">
        <v>189</v>
      </c>
      <c r="J30" s="92"/>
    </row>
    <row r="31" spans="1:10" s="5" customFormat="1" ht="20.25" customHeight="1" x14ac:dyDescent="0.15">
      <c r="A31" s="146" t="s">
        <v>207</v>
      </c>
      <c r="B31" s="90" t="s">
        <v>204</v>
      </c>
      <c r="C31" s="139">
        <v>1307000</v>
      </c>
      <c r="D31" s="139">
        <v>1307000</v>
      </c>
      <c r="E31" s="101" t="s">
        <v>206</v>
      </c>
      <c r="F31" s="136" t="s">
        <v>205</v>
      </c>
      <c r="G31" s="136" t="s">
        <v>179</v>
      </c>
      <c r="H31" s="136" t="s">
        <v>175</v>
      </c>
      <c r="I31" s="136" t="s">
        <v>175</v>
      </c>
      <c r="J31" s="92"/>
    </row>
    <row r="32" spans="1:10" s="5" customFormat="1" ht="20.25" customHeight="1" thickBot="1" x14ac:dyDescent="0.2">
      <c r="A32" s="147" t="s">
        <v>208</v>
      </c>
      <c r="B32" s="140" t="s">
        <v>211</v>
      </c>
      <c r="C32" s="141">
        <v>1000000</v>
      </c>
      <c r="D32" s="141">
        <v>1000000</v>
      </c>
      <c r="E32" s="142" t="s">
        <v>209</v>
      </c>
      <c r="F32" s="143" t="s">
        <v>210</v>
      </c>
      <c r="G32" s="143" t="s">
        <v>189</v>
      </c>
      <c r="H32" s="143" t="s">
        <v>189</v>
      </c>
      <c r="I32" s="143" t="s">
        <v>189</v>
      </c>
      <c r="J32" s="93"/>
    </row>
    <row r="33" spans="1:1" ht="20.25" customHeight="1" x14ac:dyDescent="0.15">
      <c r="A33" s="71"/>
    </row>
    <row r="34" spans="1:1" x14ac:dyDescent="0.15">
      <c r="A34" s="71"/>
    </row>
  </sheetData>
  <mergeCells count="2">
    <mergeCell ref="A1:J1"/>
    <mergeCell ref="I2:J2"/>
  </mergeCells>
  <phoneticPr fontId="4" type="noConversion"/>
  <pageMargins left="0.23622047244094491" right="0.23622047244094491" top="0.19685039370078741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workbookViewId="0">
      <selection sqref="A1:G1"/>
    </sheetView>
  </sheetViews>
  <sheetFormatPr defaultRowHeight="13.5" x14ac:dyDescent="0.15"/>
  <cols>
    <col min="1" max="1" width="14.88671875" style="1" customWidth="1"/>
    <col min="2" max="2" width="26.6640625" style="47" customWidth="1"/>
    <col min="3" max="3" width="9.5546875" style="47" customWidth="1"/>
    <col min="4" max="4" width="11.5546875" style="1" bestFit="1" customWidth="1"/>
    <col min="5" max="5" width="24.5546875" style="48" customWidth="1"/>
    <col min="6" max="6" width="15.44140625" style="48" customWidth="1"/>
    <col min="7" max="7" width="8.44140625" style="1" customWidth="1"/>
  </cols>
  <sheetData>
    <row r="1" spans="1:7" ht="25.5" x14ac:dyDescent="0.15">
      <c r="A1" s="109" t="s">
        <v>10</v>
      </c>
      <c r="B1" s="109"/>
      <c r="C1" s="109"/>
      <c r="D1" s="109"/>
      <c r="E1" s="109"/>
      <c r="F1" s="109"/>
      <c r="G1" s="109"/>
    </row>
    <row r="2" spans="1:7" ht="26.25" thickBot="1" x14ac:dyDescent="0.2">
      <c r="A2" s="111" t="s">
        <v>56</v>
      </c>
      <c r="B2" s="111"/>
      <c r="C2" s="26"/>
      <c r="D2" s="26"/>
      <c r="E2" s="17"/>
      <c r="F2" s="110" t="s">
        <v>128</v>
      </c>
      <c r="G2" s="110"/>
    </row>
    <row r="3" spans="1:7" ht="26.25" customHeight="1" x14ac:dyDescent="0.15">
      <c r="A3" s="56" t="s">
        <v>62</v>
      </c>
      <c r="B3" s="52" t="s">
        <v>2</v>
      </c>
      <c r="C3" s="52" t="s">
        <v>11</v>
      </c>
      <c r="D3" s="52" t="s">
        <v>12</v>
      </c>
      <c r="E3" s="52" t="s">
        <v>13</v>
      </c>
      <c r="F3" s="52" t="s">
        <v>14</v>
      </c>
      <c r="G3" s="55" t="s">
        <v>1</v>
      </c>
    </row>
    <row r="4" spans="1:7" s="5" customFormat="1" ht="18" customHeight="1" x14ac:dyDescent="0.15">
      <c r="A4" s="76" t="s">
        <v>57</v>
      </c>
      <c r="B4" s="65" t="s">
        <v>94</v>
      </c>
      <c r="C4" s="90" t="s">
        <v>214</v>
      </c>
      <c r="D4" s="79">
        <v>270000</v>
      </c>
      <c r="E4" s="77" t="s">
        <v>105</v>
      </c>
      <c r="F4" s="20" t="s">
        <v>84</v>
      </c>
      <c r="G4" s="78"/>
    </row>
    <row r="5" spans="1:7" s="5" customFormat="1" ht="18" customHeight="1" x14ac:dyDescent="0.15">
      <c r="A5" s="76" t="s">
        <v>57</v>
      </c>
      <c r="B5" s="65" t="s">
        <v>95</v>
      </c>
      <c r="C5" s="90" t="s">
        <v>157</v>
      </c>
      <c r="D5" s="79">
        <v>164500</v>
      </c>
      <c r="E5" s="77" t="s">
        <v>106</v>
      </c>
      <c r="F5" s="20" t="s">
        <v>85</v>
      </c>
      <c r="G5" s="78"/>
    </row>
    <row r="6" spans="1:7" s="5" customFormat="1" ht="18" customHeight="1" x14ac:dyDescent="0.15">
      <c r="A6" s="76" t="s">
        <v>57</v>
      </c>
      <c r="B6" s="65" t="s">
        <v>96</v>
      </c>
      <c r="C6" s="90" t="s">
        <v>157</v>
      </c>
      <c r="D6" s="79">
        <v>200000</v>
      </c>
      <c r="E6" s="77" t="s">
        <v>106</v>
      </c>
      <c r="F6" s="20" t="s">
        <v>86</v>
      </c>
      <c r="G6" s="78"/>
    </row>
    <row r="7" spans="1:7" s="5" customFormat="1" ht="18" customHeight="1" x14ac:dyDescent="0.15">
      <c r="A7" s="76" t="s">
        <v>57</v>
      </c>
      <c r="B7" s="65" t="s">
        <v>97</v>
      </c>
      <c r="C7" s="90" t="s">
        <v>157</v>
      </c>
      <c r="D7" s="79">
        <v>159300</v>
      </c>
      <c r="E7" s="77" t="s">
        <v>106</v>
      </c>
      <c r="F7" s="20" t="s">
        <v>64</v>
      </c>
      <c r="G7" s="78"/>
    </row>
    <row r="8" spans="1:7" s="5" customFormat="1" ht="18" customHeight="1" x14ac:dyDescent="0.15">
      <c r="A8" s="76" t="s">
        <v>57</v>
      </c>
      <c r="B8" s="65" t="s">
        <v>98</v>
      </c>
      <c r="C8" s="90" t="s">
        <v>214</v>
      </c>
      <c r="D8" s="79">
        <v>270000</v>
      </c>
      <c r="E8" s="77" t="s">
        <v>106</v>
      </c>
      <c r="F8" s="20" t="s">
        <v>87</v>
      </c>
      <c r="G8" s="78"/>
    </row>
    <row r="9" spans="1:7" s="5" customFormat="1" ht="18" customHeight="1" x14ac:dyDescent="0.15">
      <c r="A9" s="76" t="s">
        <v>57</v>
      </c>
      <c r="B9" s="65" t="s">
        <v>99</v>
      </c>
      <c r="C9" s="90" t="s">
        <v>157</v>
      </c>
      <c r="D9" s="67">
        <v>19942120</v>
      </c>
      <c r="E9" s="77" t="s">
        <v>108</v>
      </c>
      <c r="F9" s="20" t="s">
        <v>88</v>
      </c>
      <c r="G9" s="78"/>
    </row>
    <row r="10" spans="1:7" s="5" customFormat="1" ht="18" customHeight="1" x14ac:dyDescent="0.15">
      <c r="A10" s="76" t="s">
        <v>57</v>
      </c>
      <c r="B10" s="65" t="s">
        <v>93</v>
      </c>
      <c r="C10" s="90" t="s">
        <v>215</v>
      </c>
      <c r="D10" s="67">
        <v>40539760</v>
      </c>
      <c r="E10" s="77" t="s">
        <v>109</v>
      </c>
      <c r="F10" s="20" t="s">
        <v>89</v>
      </c>
      <c r="G10" s="78"/>
    </row>
    <row r="11" spans="1:7" s="5" customFormat="1" ht="18" customHeight="1" x14ac:dyDescent="0.15">
      <c r="A11" s="76" t="s">
        <v>57</v>
      </c>
      <c r="B11" s="65" t="s">
        <v>101</v>
      </c>
      <c r="C11" s="90" t="s">
        <v>157</v>
      </c>
      <c r="D11" s="79">
        <v>180000</v>
      </c>
      <c r="E11" s="77" t="s">
        <v>106</v>
      </c>
      <c r="F11" s="20" t="s">
        <v>90</v>
      </c>
      <c r="G11" s="78"/>
    </row>
    <row r="12" spans="1:7" s="5" customFormat="1" ht="18" customHeight="1" x14ac:dyDescent="0.15">
      <c r="A12" s="76" t="s">
        <v>57</v>
      </c>
      <c r="B12" s="65" t="s">
        <v>102</v>
      </c>
      <c r="C12" s="90" t="s">
        <v>157</v>
      </c>
      <c r="D12" s="79">
        <v>608600</v>
      </c>
      <c r="E12" s="77" t="s">
        <v>106</v>
      </c>
      <c r="F12" s="20" t="s">
        <v>85</v>
      </c>
      <c r="G12" s="78"/>
    </row>
    <row r="13" spans="1:7" s="5" customFormat="1" ht="18" customHeight="1" x14ac:dyDescent="0.15">
      <c r="A13" s="76" t="s">
        <v>57</v>
      </c>
      <c r="B13" s="65" t="s">
        <v>103</v>
      </c>
      <c r="C13" s="90" t="s">
        <v>157</v>
      </c>
      <c r="D13" s="79">
        <v>40000</v>
      </c>
      <c r="E13" s="77" t="s">
        <v>106</v>
      </c>
      <c r="F13" s="20" t="s">
        <v>91</v>
      </c>
      <c r="G13" s="78"/>
    </row>
    <row r="14" spans="1:7" s="5" customFormat="1" ht="18" customHeight="1" x14ac:dyDescent="0.15">
      <c r="A14" s="76" t="s">
        <v>57</v>
      </c>
      <c r="B14" s="65" t="s">
        <v>104</v>
      </c>
      <c r="C14" s="90" t="s">
        <v>157</v>
      </c>
      <c r="D14" s="79">
        <v>210000</v>
      </c>
      <c r="E14" s="77" t="s">
        <v>107</v>
      </c>
      <c r="F14" s="20" t="s">
        <v>92</v>
      </c>
      <c r="G14" s="78"/>
    </row>
    <row r="15" spans="1:7" s="5" customFormat="1" ht="18" customHeight="1" x14ac:dyDescent="0.15">
      <c r="A15" s="76" t="s">
        <v>216</v>
      </c>
      <c r="B15" s="161" t="s">
        <v>132</v>
      </c>
      <c r="C15" s="151" t="s">
        <v>227</v>
      </c>
      <c r="D15" s="98">
        <v>1500000</v>
      </c>
      <c r="E15" s="152" t="s">
        <v>218</v>
      </c>
      <c r="F15" s="99" t="s">
        <v>135</v>
      </c>
      <c r="G15" s="78"/>
    </row>
    <row r="16" spans="1:7" s="5" customFormat="1" ht="18" customHeight="1" x14ac:dyDescent="0.15">
      <c r="A16" s="76" t="s">
        <v>57</v>
      </c>
      <c r="B16" s="161" t="s">
        <v>136</v>
      </c>
      <c r="C16" s="153" t="s">
        <v>228</v>
      </c>
      <c r="D16" s="98">
        <v>38468320</v>
      </c>
      <c r="E16" s="152" t="s">
        <v>225</v>
      </c>
      <c r="F16" s="99" t="s">
        <v>141</v>
      </c>
      <c r="G16" s="78"/>
    </row>
    <row r="17" spans="1:7" s="5" customFormat="1" ht="18" customHeight="1" x14ac:dyDescent="0.15">
      <c r="A17" s="76" t="s">
        <v>216</v>
      </c>
      <c r="B17" s="161" t="s">
        <v>121</v>
      </c>
      <c r="C17" s="136" t="s">
        <v>229</v>
      </c>
      <c r="D17" s="139">
        <v>1000000</v>
      </c>
      <c r="E17" s="152" t="s">
        <v>219</v>
      </c>
      <c r="F17" s="138" t="s">
        <v>122</v>
      </c>
      <c r="G17" s="78"/>
    </row>
    <row r="18" spans="1:7" s="5" customFormat="1" ht="18" customHeight="1" x14ac:dyDescent="0.15">
      <c r="A18" s="76" t="s">
        <v>57</v>
      </c>
      <c r="B18" s="161" t="s">
        <v>230</v>
      </c>
      <c r="C18" s="136" t="s">
        <v>140</v>
      </c>
      <c r="D18" s="139">
        <v>2522000</v>
      </c>
      <c r="E18" s="152" t="s">
        <v>231</v>
      </c>
      <c r="F18" s="138" t="s">
        <v>232</v>
      </c>
      <c r="G18" s="78"/>
    </row>
    <row r="19" spans="1:7" s="5" customFormat="1" ht="18" customHeight="1" x14ac:dyDescent="0.15">
      <c r="A19" s="76" t="s">
        <v>57</v>
      </c>
      <c r="B19" s="161" t="s">
        <v>148</v>
      </c>
      <c r="C19" s="154" t="s">
        <v>236</v>
      </c>
      <c r="D19" s="98">
        <v>6600000</v>
      </c>
      <c r="E19" s="152" t="s">
        <v>225</v>
      </c>
      <c r="F19" s="99" t="s">
        <v>147</v>
      </c>
      <c r="G19" s="78"/>
    </row>
    <row r="20" spans="1:7" s="5" customFormat="1" ht="18" customHeight="1" x14ac:dyDescent="0.15">
      <c r="A20" s="76" t="s">
        <v>57</v>
      </c>
      <c r="B20" s="161" t="s">
        <v>142</v>
      </c>
      <c r="C20" s="155" t="s">
        <v>237</v>
      </c>
      <c r="D20" s="98">
        <v>104867310</v>
      </c>
      <c r="E20" s="156" t="s">
        <v>223</v>
      </c>
      <c r="F20" s="99" t="s">
        <v>146</v>
      </c>
      <c r="G20" s="78"/>
    </row>
    <row r="21" spans="1:7" s="5" customFormat="1" ht="18" customHeight="1" x14ac:dyDescent="0.15">
      <c r="A21" s="76" t="s">
        <v>57</v>
      </c>
      <c r="B21" s="161" t="s">
        <v>235</v>
      </c>
      <c r="C21" s="155" t="s">
        <v>238</v>
      </c>
      <c r="D21" s="98">
        <v>3142000</v>
      </c>
      <c r="E21" s="152" t="s">
        <v>234</v>
      </c>
      <c r="F21" s="99" t="s">
        <v>233</v>
      </c>
      <c r="G21" s="78"/>
    </row>
    <row r="22" spans="1:7" s="5" customFormat="1" ht="18" customHeight="1" x14ac:dyDescent="0.15">
      <c r="A22" s="76" t="s">
        <v>57</v>
      </c>
      <c r="B22" s="161" t="s">
        <v>152</v>
      </c>
      <c r="C22" s="153" t="s">
        <v>239</v>
      </c>
      <c r="D22" s="98">
        <v>34287000</v>
      </c>
      <c r="E22" s="152" t="s">
        <v>222</v>
      </c>
      <c r="F22" s="99" t="s">
        <v>154</v>
      </c>
      <c r="G22" s="78"/>
    </row>
    <row r="23" spans="1:7" s="5" customFormat="1" ht="18" customHeight="1" x14ac:dyDescent="0.15">
      <c r="A23" s="76" t="s">
        <v>57</v>
      </c>
      <c r="B23" s="161" t="s">
        <v>164</v>
      </c>
      <c r="C23" s="101" t="s">
        <v>240</v>
      </c>
      <c r="D23" s="134">
        <v>4400000</v>
      </c>
      <c r="E23" s="152" t="s">
        <v>223</v>
      </c>
      <c r="F23" s="133" t="s">
        <v>123</v>
      </c>
      <c r="G23" s="78"/>
    </row>
    <row r="24" spans="1:7" s="5" customFormat="1" ht="18" customHeight="1" x14ac:dyDescent="0.15">
      <c r="A24" s="76" t="s">
        <v>57</v>
      </c>
      <c r="B24" s="161" t="s">
        <v>165</v>
      </c>
      <c r="C24" s="101" t="s">
        <v>228</v>
      </c>
      <c r="D24" s="134">
        <v>17073000</v>
      </c>
      <c r="E24" s="152" t="s">
        <v>224</v>
      </c>
      <c r="F24" s="99" t="s">
        <v>155</v>
      </c>
      <c r="G24" s="78"/>
    </row>
    <row r="25" spans="1:7" s="5" customFormat="1" ht="18" customHeight="1" x14ac:dyDescent="0.15">
      <c r="A25" s="76" t="s">
        <v>57</v>
      </c>
      <c r="B25" s="161" t="s">
        <v>166</v>
      </c>
      <c r="C25" s="101" t="s">
        <v>240</v>
      </c>
      <c r="D25" s="98">
        <v>3600000</v>
      </c>
      <c r="E25" s="152" t="s">
        <v>222</v>
      </c>
      <c r="F25" s="99" t="s">
        <v>156</v>
      </c>
      <c r="G25" s="78"/>
    </row>
    <row r="26" spans="1:7" s="5" customFormat="1" ht="18" customHeight="1" x14ac:dyDescent="0.15">
      <c r="A26" s="76" t="s">
        <v>57</v>
      </c>
      <c r="B26" s="161" t="s">
        <v>167</v>
      </c>
      <c r="C26" s="153" t="s">
        <v>182</v>
      </c>
      <c r="D26" s="148">
        <v>2410000</v>
      </c>
      <c r="E26" s="157" t="s">
        <v>221</v>
      </c>
      <c r="F26" s="133" t="s">
        <v>125</v>
      </c>
      <c r="G26" s="78"/>
    </row>
    <row r="27" spans="1:7" s="5" customFormat="1" ht="18" customHeight="1" x14ac:dyDescent="0.15">
      <c r="A27" s="76" t="s">
        <v>57</v>
      </c>
      <c r="B27" s="103" t="s">
        <v>170</v>
      </c>
      <c r="C27" s="136" t="s">
        <v>241</v>
      </c>
      <c r="D27" s="139">
        <v>2100000</v>
      </c>
      <c r="E27" s="158" t="s">
        <v>226</v>
      </c>
      <c r="F27" s="138" t="s">
        <v>180</v>
      </c>
      <c r="G27" s="78"/>
    </row>
    <row r="28" spans="1:7" s="5" customFormat="1" ht="18" customHeight="1" x14ac:dyDescent="0.15">
      <c r="A28" s="76" t="s">
        <v>216</v>
      </c>
      <c r="B28" s="103" t="s">
        <v>171</v>
      </c>
      <c r="C28" s="136" t="s">
        <v>242</v>
      </c>
      <c r="D28" s="139">
        <v>500000</v>
      </c>
      <c r="E28" s="152" t="s">
        <v>217</v>
      </c>
      <c r="F28" s="138" t="s">
        <v>181</v>
      </c>
      <c r="G28" s="78"/>
    </row>
    <row r="29" spans="1:7" s="5" customFormat="1" ht="18" customHeight="1" x14ac:dyDescent="0.15">
      <c r="A29" s="76" t="s">
        <v>216</v>
      </c>
      <c r="B29" s="161" t="s">
        <v>185</v>
      </c>
      <c r="C29" s="136" t="s">
        <v>240</v>
      </c>
      <c r="D29" s="139">
        <v>1000000</v>
      </c>
      <c r="E29" s="152" t="s">
        <v>219</v>
      </c>
      <c r="F29" s="138" t="s">
        <v>201</v>
      </c>
      <c r="G29" s="78"/>
    </row>
    <row r="30" spans="1:7" s="5" customFormat="1" ht="18" customHeight="1" x14ac:dyDescent="0.15">
      <c r="A30" s="76" t="s">
        <v>216</v>
      </c>
      <c r="B30" s="161" t="s">
        <v>186</v>
      </c>
      <c r="C30" s="136" t="s">
        <v>240</v>
      </c>
      <c r="D30" s="98">
        <v>1100000</v>
      </c>
      <c r="E30" s="77" t="s">
        <v>220</v>
      </c>
      <c r="F30" s="97" t="s">
        <v>202</v>
      </c>
      <c r="G30" s="78"/>
    </row>
    <row r="31" spans="1:7" s="5" customFormat="1" ht="18" customHeight="1" x14ac:dyDescent="0.15">
      <c r="A31" s="76" t="s">
        <v>216</v>
      </c>
      <c r="B31" s="103" t="s">
        <v>187</v>
      </c>
      <c r="C31" s="135" t="s">
        <v>243</v>
      </c>
      <c r="D31" s="98">
        <v>2720000</v>
      </c>
      <c r="E31" s="152" t="s">
        <v>217</v>
      </c>
      <c r="F31" s="97" t="s">
        <v>203</v>
      </c>
      <c r="G31" s="78"/>
    </row>
    <row r="32" spans="1:7" s="5" customFormat="1" ht="18" customHeight="1" thickBot="1" x14ac:dyDescent="0.2">
      <c r="A32" s="88" t="s">
        <v>216</v>
      </c>
      <c r="B32" s="162" t="s">
        <v>207</v>
      </c>
      <c r="C32" s="159" t="s">
        <v>244</v>
      </c>
      <c r="D32" s="149">
        <v>1307000</v>
      </c>
      <c r="E32" s="160" t="s">
        <v>217</v>
      </c>
      <c r="F32" s="150" t="s">
        <v>204</v>
      </c>
      <c r="G32" s="89"/>
    </row>
  </sheetData>
  <mergeCells count="3">
    <mergeCell ref="A1:G1"/>
    <mergeCell ref="A2:B2"/>
    <mergeCell ref="F2:G2"/>
  </mergeCells>
  <phoneticPr fontId="4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3"/>
  <sheetViews>
    <sheetView zoomScale="85" zoomScaleNormal="85" workbookViewId="0">
      <selection sqref="A1:E1"/>
    </sheetView>
  </sheetViews>
  <sheetFormatPr defaultRowHeight="13.5" x14ac:dyDescent="0.15"/>
  <cols>
    <col min="1" max="1" width="14.5546875" style="1" customWidth="1"/>
    <col min="2" max="2" width="17.21875" style="1" customWidth="1"/>
    <col min="3" max="3" width="19.109375" style="1" customWidth="1"/>
    <col min="4" max="4" width="18" style="1" customWidth="1"/>
    <col min="5" max="5" width="23.77734375" style="1" customWidth="1"/>
  </cols>
  <sheetData>
    <row r="1" spans="1:5" ht="39" customHeight="1" x14ac:dyDescent="0.15">
      <c r="A1" s="109" t="s">
        <v>15</v>
      </c>
      <c r="B1" s="109"/>
      <c r="C1" s="109"/>
      <c r="D1" s="109"/>
      <c r="E1" s="109"/>
    </row>
    <row r="2" spans="1:5" ht="26.25" thickBot="1" x14ac:dyDescent="0.2">
      <c r="A2" s="10" t="s">
        <v>56</v>
      </c>
      <c r="B2" s="10"/>
      <c r="C2" s="7"/>
      <c r="D2" s="7"/>
      <c r="E2" s="64" t="s">
        <v>83</v>
      </c>
    </row>
    <row r="3" spans="1:5" s="21" customFormat="1" ht="22.5" customHeight="1" x14ac:dyDescent="0.2">
      <c r="A3" s="112" t="s">
        <v>55</v>
      </c>
      <c r="B3" s="13" t="s">
        <v>47</v>
      </c>
      <c r="C3" s="115" t="s">
        <v>245</v>
      </c>
      <c r="D3" s="115"/>
      <c r="E3" s="116"/>
    </row>
    <row r="4" spans="1:5" s="21" customFormat="1" ht="22.5" customHeight="1" x14ac:dyDescent="0.2">
      <c r="A4" s="113"/>
      <c r="B4" s="12" t="s">
        <v>22</v>
      </c>
      <c r="C4" s="22">
        <v>2249000</v>
      </c>
      <c r="D4" s="12" t="s">
        <v>48</v>
      </c>
      <c r="E4" s="59">
        <v>2100000</v>
      </c>
    </row>
    <row r="5" spans="1:5" s="21" customFormat="1" ht="22.5" customHeight="1" x14ac:dyDescent="0.2">
      <c r="A5" s="113"/>
      <c r="B5" s="12" t="s">
        <v>49</v>
      </c>
      <c r="C5" s="15">
        <f>E5/C4</f>
        <v>0.9337483325922632</v>
      </c>
      <c r="D5" s="12" t="s">
        <v>23</v>
      </c>
      <c r="E5" s="59">
        <v>2100000</v>
      </c>
    </row>
    <row r="6" spans="1:5" s="21" customFormat="1" ht="22.5" customHeight="1" x14ac:dyDescent="0.2">
      <c r="A6" s="113"/>
      <c r="B6" s="12" t="s">
        <v>20</v>
      </c>
      <c r="C6" s="23" t="s">
        <v>131</v>
      </c>
      <c r="D6" s="12" t="s">
        <v>21</v>
      </c>
      <c r="E6" s="24" t="s">
        <v>246</v>
      </c>
    </row>
    <row r="7" spans="1:5" s="21" customFormat="1" ht="22.5" customHeight="1" x14ac:dyDescent="0.2">
      <c r="A7" s="113"/>
      <c r="B7" s="12" t="s">
        <v>50</v>
      </c>
      <c r="C7" s="163" t="s">
        <v>65</v>
      </c>
      <c r="D7" s="12" t="s">
        <v>51</v>
      </c>
      <c r="E7" s="70" t="s">
        <v>247</v>
      </c>
    </row>
    <row r="8" spans="1:5" s="21" customFormat="1" ht="22.5" customHeight="1" x14ac:dyDescent="0.2">
      <c r="A8" s="113"/>
      <c r="B8" s="12" t="s">
        <v>52</v>
      </c>
      <c r="C8" s="163" t="s">
        <v>66</v>
      </c>
      <c r="D8" s="12" t="s">
        <v>25</v>
      </c>
      <c r="E8" s="25" t="s">
        <v>248</v>
      </c>
    </row>
    <row r="9" spans="1:5" s="21" customFormat="1" ht="22.5" customHeight="1" thickBot="1" x14ac:dyDescent="0.25">
      <c r="A9" s="114"/>
      <c r="B9" s="14" t="s">
        <v>53</v>
      </c>
      <c r="C9" s="164" t="s">
        <v>67</v>
      </c>
      <c r="D9" s="14" t="s">
        <v>54</v>
      </c>
      <c r="E9" s="165" t="s">
        <v>249</v>
      </c>
    </row>
    <row r="10" spans="1:5" ht="22.5" customHeight="1" x14ac:dyDescent="0.15">
      <c r="A10" s="112" t="s">
        <v>55</v>
      </c>
      <c r="B10" s="13" t="s">
        <v>47</v>
      </c>
      <c r="C10" s="115" t="s">
        <v>252</v>
      </c>
      <c r="D10" s="115"/>
      <c r="E10" s="116"/>
    </row>
    <row r="11" spans="1:5" ht="22.5" customHeight="1" x14ac:dyDescent="0.15">
      <c r="A11" s="113"/>
      <c r="B11" s="12" t="s">
        <v>22</v>
      </c>
      <c r="C11" s="22">
        <v>500000</v>
      </c>
      <c r="D11" s="12" t="s">
        <v>48</v>
      </c>
      <c r="E11" s="59">
        <v>500000</v>
      </c>
    </row>
    <row r="12" spans="1:5" ht="22.5" customHeight="1" x14ac:dyDescent="0.15">
      <c r="A12" s="113"/>
      <c r="B12" s="12" t="s">
        <v>49</v>
      </c>
      <c r="C12" s="15">
        <f>E12/C11</f>
        <v>1</v>
      </c>
      <c r="D12" s="12" t="s">
        <v>23</v>
      </c>
      <c r="E12" s="59">
        <v>500000</v>
      </c>
    </row>
    <row r="13" spans="1:5" ht="22.5" customHeight="1" x14ac:dyDescent="0.15">
      <c r="A13" s="113"/>
      <c r="B13" s="12" t="s">
        <v>20</v>
      </c>
      <c r="C13" s="23" t="s">
        <v>253</v>
      </c>
      <c r="D13" s="12" t="s">
        <v>21</v>
      </c>
      <c r="E13" s="24" t="s">
        <v>192</v>
      </c>
    </row>
    <row r="14" spans="1:5" ht="22.5" customHeight="1" x14ac:dyDescent="0.15">
      <c r="A14" s="113"/>
      <c r="B14" s="12" t="s">
        <v>50</v>
      </c>
      <c r="C14" s="163" t="s">
        <v>65</v>
      </c>
      <c r="D14" s="12" t="s">
        <v>51</v>
      </c>
      <c r="E14" s="24" t="s">
        <v>192</v>
      </c>
    </row>
    <row r="15" spans="1:5" ht="22.5" customHeight="1" x14ac:dyDescent="0.15">
      <c r="A15" s="113"/>
      <c r="B15" s="12" t="s">
        <v>52</v>
      </c>
      <c r="C15" s="163" t="s">
        <v>66</v>
      </c>
      <c r="D15" s="12" t="s">
        <v>25</v>
      </c>
      <c r="E15" s="25" t="s">
        <v>251</v>
      </c>
    </row>
    <row r="16" spans="1:5" ht="22.5" customHeight="1" thickBot="1" x14ac:dyDescent="0.2">
      <c r="A16" s="114"/>
      <c r="B16" s="14" t="s">
        <v>53</v>
      </c>
      <c r="C16" s="164" t="s">
        <v>67</v>
      </c>
      <c r="D16" s="14" t="s">
        <v>54</v>
      </c>
      <c r="E16" s="165" t="s">
        <v>250</v>
      </c>
    </row>
    <row r="17" spans="1:5" ht="22.5" customHeight="1" x14ac:dyDescent="0.15">
      <c r="A17" s="112" t="s">
        <v>55</v>
      </c>
      <c r="B17" s="13" t="s">
        <v>47</v>
      </c>
      <c r="C17" s="115" t="s">
        <v>254</v>
      </c>
      <c r="D17" s="115"/>
      <c r="E17" s="116"/>
    </row>
    <row r="18" spans="1:5" ht="22.5" customHeight="1" x14ac:dyDescent="0.15">
      <c r="A18" s="113"/>
      <c r="B18" s="12" t="s">
        <v>22</v>
      </c>
      <c r="C18" s="22">
        <v>1100000</v>
      </c>
      <c r="D18" s="12" t="s">
        <v>48</v>
      </c>
      <c r="E18" s="59">
        <v>1000000</v>
      </c>
    </row>
    <row r="19" spans="1:5" ht="22.5" customHeight="1" x14ac:dyDescent="0.15">
      <c r="A19" s="113"/>
      <c r="B19" s="12" t="s">
        <v>49</v>
      </c>
      <c r="C19" s="15">
        <f>E19/C18</f>
        <v>0.90909090909090906</v>
      </c>
      <c r="D19" s="12" t="s">
        <v>23</v>
      </c>
      <c r="E19" s="59">
        <v>1000000</v>
      </c>
    </row>
    <row r="20" spans="1:5" ht="22.5" customHeight="1" x14ac:dyDescent="0.15">
      <c r="A20" s="113"/>
      <c r="B20" s="12" t="s">
        <v>20</v>
      </c>
      <c r="C20" s="23" t="s">
        <v>157</v>
      </c>
      <c r="D20" s="12" t="s">
        <v>21</v>
      </c>
      <c r="E20" s="24" t="s">
        <v>190</v>
      </c>
    </row>
    <row r="21" spans="1:5" ht="22.5" customHeight="1" x14ac:dyDescent="0.15">
      <c r="A21" s="113"/>
      <c r="B21" s="12" t="s">
        <v>50</v>
      </c>
      <c r="C21" s="163" t="s">
        <v>65</v>
      </c>
      <c r="D21" s="12" t="s">
        <v>51</v>
      </c>
      <c r="E21" s="70" t="s">
        <v>190</v>
      </c>
    </row>
    <row r="22" spans="1:5" ht="22.5" customHeight="1" x14ac:dyDescent="0.15">
      <c r="A22" s="113"/>
      <c r="B22" s="12" t="s">
        <v>52</v>
      </c>
      <c r="C22" s="163" t="s">
        <v>66</v>
      </c>
      <c r="D22" s="12" t="s">
        <v>25</v>
      </c>
      <c r="E22" s="25" t="s">
        <v>256</v>
      </c>
    </row>
    <row r="23" spans="1:5" ht="22.5" customHeight="1" thickBot="1" x14ac:dyDescent="0.2">
      <c r="A23" s="114"/>
      <c r="B23" s="14" t="s">
        <v>53</v>
      </c>
      <c r="C23" s="164" t="s">
        <v>67</v>
      </c>
      <c r="D23" s="14" t="s">
        <v>54</v>
      </c>
      <c r="E23" s="165" t="s">
        <v>255</v>
      </c>
    </row>
    <row r="24" spans="1:5" s="5" customFormat="1" ht="22.5" customHeight="1" x14ac:dyDescent="0.15">
      <c r="A24" s="112" t="s">
        <v>55</v>
      </c>
      <c r="B24" s="13" t="s">
        <v>47</v>
      </c>
      <c r="C24" s="115" t="s">
        <v>260</v>
      </c>
      <c r="D24" s="115"/>
      <c r="E24" s="116"/>
    </row>
    <row r="25" spans="1:5" s="5" customFormat="1" ht="22.5" customHeight="1" x14ac:dyDescent="0.15">
      <c r="A25" s="113"/>
      <c r="B25" s="12" t="s">
        <v>22</v>
      </c>
      <c r="C25" s="22">
        <v>1200000</v>
      </c>
      <c r="D25" s="12" t="s">
        <v>48</v>
      </c>
      <c r="E25" s="59">
        <v>1100000</v>
      </c>
    </row>
    <row r="26" spans="1:5" s="5" customFormat="1" ht="22.5" customHeight="1" x14ac:dyDescent="0.15">
      <c r="A26" s="113"/>
      <c r="B26" s="12" t="s">
        <v>49</v>
      </c>
      <c r="C26" s="15">
        <f>E26/C25</f>
        <v>0.91666666666666663</v>
      </c>
      <c r="D26" s="12" t="s">
        <v>23</v>
      </c>
      <c r="E26" s="59">
        <v>1100000</v>
      </c>
    </row>
    <row r="27" spans="1:5" s="5" customFormat="1" ht="22.5" customHeight="1" x14ac:dyDescent="0.15">
      <c r="A27" s="113"/>
      <c r="B27" s="12" t="s">
        <v>20</v>
      </c>
      <c r="C27" s="23" t="s">
        <v>215</v>
      </c>
      <c r="D27" s="12" t="s">
        <v>21</v>
      </c>
      <c r="E27" s="24" t="s">
        <v>259</v>
      </c>
    </row>
    <row r="28" spans="1:5" s="5" customFormat="1" ht="22.5" customHeight="1" x14ac:dyDescent="0.15">
      <c r="A28" s="113"/>
      <c r="B28" s="12" t="s">
        <v>50</v>
      </c>
      <c r="C28" s="163" t="s">
        <v>65</v>
      </c>
      <c r="D28" s="12" t="s">
        <v>51</v>
      </c>
      <c r="E28" s="70" t="s">
        <v>191</v>
      </c>
    </row>
    <row r="29" spans="1:5" s="5" customFormat="1" ht="22.5" customHeight="1" x14ac:dyDescent="0.15">
      <c r="A29" s="113"/>
      <c r="B29" s="12" t="s">
        <v>52</v>
      </c>
      <c r="C29" s="163" t="s">
        <v>66</v>
      </c>
      <c r="D29" s="12" t="s">
        <v>25</v>
      </c>
      <c r="E29" s="166" t="s">
        <v>258</v>
      </c>
    </row>
    <row r="30" spans="1:5" s="5" customFormat="1" ht="22.5" customHeight="1" thickBot="1" x14ac:dyDescent="0.2">
      <c r="A30" s="114"/>
      <c r="B30" s="14" t="s">
        <v>53</v>
      </c>
      <c r="C30" s="164" t="s">
        <v>67</v>
      </c>
      <c r="D30" s="14" t="s">
        <v>54</v>
      </c>
      <c r="E30" s="167" t="s">
        <v>257</v>
      </c>
    </row>
    <row r="31" spans="1:5" ht="22.5" customHeight="1" x14ac:dyDescent="0.15">
      <c r="A31" s="112" t="s">
        <v>55</v>
      </c>
      <c r="B31" s="13" t="s">
        <v>47</v>
      </c>
      <c r="C31" s="115" t="s">
        <v>261</v>
      </c>
      <c r="D31" s="115"/>
      <c r="E31" s="116"/>
    </row>
    <row r="32" spans="1:5" ht="22.5" customHeight="1" x14ac:dyDescent="0.15">
      <c r="A32" s="113"/>
      <c r="B32" s="12" t="s">
        <v>22</v>
      </c>
      <c r="C32" s="22">
        <v>2880000</v>
      </c>
      <c r="D32" s="12" t="s">
        <v>48</v>
      </c>
      <c r="E32" s="59">
        <v>2720000</v>
      </c>
    </row>
    <row r="33" spans="1:8" ht="22.5" customHeight="1" x14ac:dyDescent="0.15">
      <c r="A33" s="113"/>
      <c r="B33" s="12" t="s">
        <v>49</v>
      </c>
      <c r="C33" s="15">
        <f>E33/C32</f>
        <v>0.94444444444444442</v>
      </c>
      <c r="D33" s="12" t="s">
        <v>23</v>
      </c>
      <c r="E33" s="59">
        <v>2720000</v>
      </c>
    </row>
    <row r="34" spans="1:8" ht="22.5" customHeight="1" x14ac:dyDescent="0.15">
      <c r="A34" s="113"/>
      <c r="B34" s="12" t="s">
        <v>20</v>
      </c>
      <c r="C34" s="23" t="s">
        <v>215</v>
      </c>
      <c r="D34" s="12" t="s">
        <v>21</v>
      </c>
      <c r="E34" s="24" t="s">
        <v>262</v>
      </c>
    </row>
    <row r="35" spans="1:8" ht="22.5" customHeight="1" x14ac:dyDescent="0.15">
      <c r="A35" s="113"/>
      <c r="B35" s="12" t="s">
        <v>50</v>
      </c>
      <c r="C35" s="163" t="s">
        <v>65</v>
      </c>
      <c r="D35" s="12" t="s">
        <v>51</v>
      </c>
      <c r="E35" s="70" t="s">
        <v>263</v>
      </c>
    </row>
    <row r="36" spans="1:8" ht="22.5" customHeight="1" x14ac:dyDescent="0.15">
      <c r="A36" s="113"/>
      <c r="B36" s="12" t="s">
        <v>52</v>
      </c>
      <c r="C36" s="163" t="s">
        <v>66</v>
      </c>
      <c r="D36" s="12" t="s">
        <v>25</v>
      </c>
      <c r="E36" s="167" t="s">
        <v>265</v>
      </c>
    </row>
    <row r="37" spans="1:8" ht="22.5" customHeight="1" thickBot="1" x14ac:dyDescent="0.2">
      <c r="A37" s="114"/>
      <c r="B37" s="14" t="s">
        <v>53</v>
      </c>
      <c r="C37" s="164" t="s">
        <v>67</v>
      </c>
      <c r="D37" s="14" t="s">
        <v>54</v>
      </c>
      <c r="E37" s="167" t="s">
        <v>264</v>
      </c>
    </row>
    <row r="38" spans="1:8" ht="22.5" customHeight="1" x14ac:dyDescent="0.15">
      <c r="A38" s="112" t="s">
        <v>55</v>
      </c>
      <c r="B38" s="13" t="s">
        <v>47</v>
      </c>
      <c r="C38" s="117" t="s">
        <v>212</v>
      </c>
      <c r="D38" s="117"/>
      <c r="E38" s="118"/>
      <c r="F38" s="72"/>
      <c r="G38" s="72"/>
      <c r="H38" s="72"/>
    </row>
    <row r="39" spans="1:8" ht="22.5" customHeight="1" x14ac:dyDescent="0.15">
      <c r="A39" s="113"/>
      <c r="B39" s="12" t="s">
        <v>22</v>
      </c>
      <c r="C39" s="22">
        <v>319000</v>
      </c>
      <c r="D39" s="12" t="s">
        <v>48</v>
      </c>
      <c r="E39" s="59">
        <v>309000</v>
      </c>
    </row>
    <row r="40" spans="1:8" ht="22.5" customHeight="1" x14ac:dyDescent="0.15">
      <c r="A40" s="113"/>
      <c r="B40" s="12" t="s">
        <v>49</v>
      </c>
      <c r="C40" s="15">
        <f>E40/C39</f>
        <v>0.96865203761755481</v>
      </c>
      <c r="D40" s="12" t="s">
        <v>23</v>
      </c>
      <c r="E40" s="59">
        <v>309000</v>
      </c>
    </row>
    <row r="41" spans="1:8" ht="22.5" customHeight="1" x14ac:dyDescent="0.15">
      <c r="A41" s="113"/>
      <c r="B41" s="12" t="s">
        <v>20</v>
      </c>
      <c r="C41" s="23" t="s">
        <v>266</v>
      </c>
      <c r="D41" s="12" t="s">
        <v>21</v>
      </c>
      <c r="E41" s="24" t="s">
        <v>193</v>
      </c>
    </row>
    <row r="42" spans="1:8" ht="22.5" customHeight="1" x14ac:dyDescent="0.15">
      <c r="A42" s="113"/>
      <c r="B42" s="12" t="s">
        <v>50</v>
      </c>
      <c r="C42" s="163" t="s">
        <v>65</v>
      </c>
      <c r="D42" s="12" t="s">
        <v>51</v>
      </c>
      <c r="E42" s="24" t="s">
        <v>193</v>
      </c>
    </row>
    <row r="43" spans="1:8" ht="22.5" customHeight="1" x14ac:dyDescent="0.15">
      <c r="A43" s="113"/>
      <c r="B43" s="12" t="s">
        <v>52</v>
      </c>
      <c r="C43" s="163" t="s">
        <v>66</v>
      </c>
      <c r="D43" s="12" t="s">
        <v>25</v>
      </c>
      <c r="E43" s="166" t="s">
        <v>258</v>
      </c>
    </row>
    <row r="44" spans="1:8" ht="22.5" customHeight="1" thickBot="1" x14ac:dyDescent="0.2">
      <c r="A44" s="114"/>
      <c r="B44" s="14" t="s">
        <v>53</v>
      </c>
      <c r="C44" s="164" t="s">
        <v>67</v>
      </c>
      <c r="D44" s="14" t="s">
        <v>54</v>
      </c>
      <c r="E44" s="167" t="s">
        <v>257</v>
      </c>
    </row>
    <row r="45" spans="1:8" ht="22.5" customHeight="1" x14ac:dyDescent="0.15">
      <c r="A45" s="112" t="s">
        <v>55</v>
      </c>
      <c r="B45" s="13" t="s">
        <v>47</v>
      </c>
      <c r="C45" s="115" t="s">
        <v>261</v>
      </c>
      <c r="D45" s="115"/>
      <c r="E45" s="116"/>
    </row>
    <row r="46" spans="1:8" ht="22.5" customHeight="1" x14ac:dyDescent="0.15">
      <c r="A46" s="113"/>
      <c r="B46" s="12" t="s">
        <v>22</v>
      </c>
      <c r="C46" s="22">
        <v>1381000</v>
      </c>
      <c r="D46" s="12" t="s">
        <v>48</v>
      </c>
      <c r="E46" s="59">
        <v>1307000</v>
      </c>
    </row>
    <row r="47" spans="1:8" ht="22.5" customHeight="1" x14ac:dyDescent="0.15">
      <c r="A47" s="113"/>
      <c r="B47" s="12" t="s">
        <v>49</v>
      </c>
      <c r="C47" s="15">
        <f>E47/C46</f>
        <v>0.94641564083997098</v>
      </c>
      <c r="D47" s="12" t="s">
        <v>23</v>
      </c>
      <c r="E47" s="59">
        <v>1307000</v>
      </c>
    </row>
    <row r="48" spans="1:8" ht="22.5" customHeight="1" x14ac:dyDescent="0.15">
      <c r="A48" s="113"/>
      <c r="B48" s="12" t="s">
        <v>20</v>
      </c>
      <c r="C48" s="23" t="s">
        <v>266</v>
      </c>
      <c r="D48" s="12" t="s">
        <v>21</v>
      </c>
      <c r="E48" s="24" t="s">
        <v>267</v>
      </c>
    </row>
    <row r="49" spans="1:5" ht="22.5" customHeight="1" x14ac:dyDescent="0.15">
      <c r="A49" s="113"/>
      <c r="B49" s="12" t="s">
        <v>50</v>
      </c>
      <c r="C49" s="163" t="s">
        <v>65</v>
      </c>
      <c r="D49" s="12" t="s">
        <v>51</v>
      </c>
      <c r="E49" s="70" t="s">
        <v>192</v>
      </c>
    </row>
    <row r="50" spans="1:5" ht="22.5" customHeight="1" x14ac:dyDescent="0.15">
      <c r="A50" s="113"/>
      <c r="B50" s="12" t="s">
        <v>52</v>
      </c>
      <c r="C50" s="163" t="s">
        <v>66</v>
      </c>
      <c r="D50" s="12" t="s">
        <v>25</v>
      </c>
      <c r="E50" s="168" t="s">
        <v>269</v>
      </c>
    </row>
    <row r="51" spans="1:5" ht="22.5" customHeight="1" thickBot="1" x14ac:dyDescent="0.2">
      <c r="A51" s="114"/>
      <c r="B51" s="14" t="s">
        <v>53</v>
      </c>
      <c r="C51" s="164" t="s">
        <v>67</v>
      </c>
      <c r="D51" s="14" t="s">
        <v>54</v>
      </c>
      <c r="E51" s="165" t="s">
        <v>268</v>
      </c>
    </row>
    <row r="52" spans="1:5" ht="22.5" customHeight="1" x14ac:dyDescent="0.15">
      <c r="A52" s="112" t="s">
        <v>55</v>
      </c>
      <c r="B52" s="13" t="s">
        <v>47</v>
      </c>
      <c r="C52" s="115" t="s">
        <v>273</v>
      </c>
      <c r="D52" s="115"/>
      <c r="E52" s="116"/>
    </row>
    <row r="53" spans="1:5" ht="22.5" customHeight="1" x14ac:dyDescent="0.15">
      <c r="A53" s="113"/>
      <c r="B53" s="12" t="s">
        <v>22</v>
      </c>
      <c r="C53" s="22">
        <v>1188000</v>
      </c>
      <c r="D53" s="12" t="s">
        <v>48</v>
      </c>
      <c r="E53" s="59">
        <v>1160000</v>
      </c>
    </row>
    <row r="54" spans="1:5" ht="22.5" customHeight="1" x14ac:dyDescent="0.15">
      <c r="A54" s="113"/>
      <c r="B54" s="12" t="s">
        <v>49</v>
      </c>
      <c r="C54" s="15">
        <f>E54/C53</f>
        <v>0.97643097643097643</v>
      </c>
      <c r="D54" s="12" t="s">
        <v>23</v>
      </c>
      <c r="E54" s="59">
        <v>1160000</v>
      </c>
    </row>
    <row r="55" spans="1:5" ht="22.5" customHeight="1" x14ac:dyDescent="0.15">
      <c r="A55" s="113"/>
      <c r="B55" s="12" t="s">
        <v>20</v>
      </c>
      <c r="C55" s="23" t="s">
        <v>263</v>
      </c>
      <c r="D55" s="12" t="s">
        <v>21</v>
      </c>
      <c r="E55" s="24" t="s">
        <v>272</v>
      </c>
    </row>
    <row r="56" spans="1:5" ht="22.5" customHeight="1" x14ac:dyDescent="0.15">
      <c r="A56" s="113"/>
      <c r="B56" s="12" t="s">
        <v>50</v>
      </c>
      <c r="C56" s="163" t="s">
        <v>65</v>
      </c>
      <c r="D56" s="12" t="s">
        <v>51</v>
      </c>
      <c r="E56" s="70" t="s">
        <v>124</v>
      </c>
    </row>
    <row r="57" spans="1:5" ht="22.5" customHeight="1" x14ac:dyDescent="0.15">
      <c r="A57" s="113"/>
      <c r="B57" s="12" t="s">
        <v>52</v>
      </c>
      <c r="C57" s="163" t="s">
        <v>66</v>
      </c>
      <c r="D57" s="12" t="s">
        <v>25</v>
      </c>
      <c r="E57" s="168" t="s">
        <v>271</v>
      </c>
    </row>
    <row r="58" spans="1:5" ht="22.5" customHeight="1" thickBot="1" x14ac:dyDescent="0.2">
      <c r="A58" s="114"/>
      <c r="B58" s="14" t="s">
        <v>53</v>
      </c>
      <c r="C58" s="164" t="s">
        <v>67</v>
      </c>
      <c r="D58" s="14" t="s">
        <v>54</v>
      </c>
      <c r="E58" s="165" t="s">
        <v>270</v>
      </c>
    </row>
    <row r="59" spans="1:5" ht="22.5" customHeight="1" x14ac:dyDescent="0.15">
      <c r="A59" s="112" t="s">
        <v>55</v>
      </c>
      <c r="B59" s="13" t="s">
        <v>47</v>
      </c>
      <c r="C59" s="115" t="s">
        <v>274</v>
      </c>
      <c r="D59" s="115"/>
      <c r="E59" s="116"/>
    </row>
    <row r="60" spans="1:5" ht="22.5" customHeight="1" x14ac:dyDescent="0.15">
      <c r="A60" s="113"/>
      <c r="B60" s="12" t="s">
        <v>22</v>
      </c>
      <c r="C60" s="22">
        <v>1100000</v>
      </c>
      <c r="D60" s="12" t="s">
        <v>48</v>
      </c>
      <c r="E60" s="59">
        <v>1000000</v>
      </c>
    </row>
    <row r="61" spans="1:5" ht="22.5" customHeight="1" x14ac:dyDescent="0.15">
      <c r="A61" s="113"/>
      <c r="B61" s="12" t="s">
        <v>49</v>
      </c>
      <c r="C61" s="15">
        <f>E61/C60</f>
        <v>0.90909090909090906</v>
      </c>
      <c r="D61" s="12" t="s">
        <v>23</v>
      </c>
      <c r="E61" s="59">
        <v>1000000</v>
      </c>
    </row>
    <row r="62" spans="1:5" ht="22.5" customHeight="1" x14ac:dyDescent="0.15">
      <c r="A62" s="113"/>
      <c r="B62" s="12" t="s">
        <v>20</v>
      </c>
      <c r="C62" s="23" t="s">
        <v>275</v>
      </c>
      <c r="D62" s="12" t="s">
        <v>21</v>
      </c>
      <c r="E62" s="24" t="s">
        <v>193</v>
      </c>
    </row>
    <row r="63" spans="1:5" ht="22.5" customHeight="1" x14ac:dyDescent="0.15">
      <c r="A63" s="113"/>
      <c r="B63" s="12" t="s">
        <v>50</v>
      </c>
      <c r="C63" s="163" t="s">
        <v>65</v>
      </c>
      <c r="D63" s="12" t="s">
        <v>51</v>
      </c>
      <c r="E63" s="70" t="s">
        <v>193</v>
      </c>
    </row>
    <row r="64" spans="1:5" ht="22.5" customHeight="1" x14ac:dyDescent="0.15">
      <c r="A64" s="113"/>
      <c r="B64" s="12" t="s">
        <v>52</v>
      </c>
      <c r="C64" s="163" t="s">
        <v>66</v>
      </c>
      <c r="D64" s="12" t="s">
        <v>25</v>
      </c>
      <c r="E64" s="167" t="s">
        <v>277</v>
      </c>
    </row>
    <row r="65" spans="1:5" ht="22.5" customHeight="1" thickBot="1" x14ac:dyDescent="0.2">
      <c r="A65" s="114"/>
      <c r="B65" s="14" t="s">
        <v>53</v>
      </c>
      <c r="C65" s="164" t="s">
        <v>67</v>
      </c>
      <c r="D65" s="14" t="s">
        <v>54</v>
      </c>
      <c r="E65" s="169" t="s">
        <v>276</v>
      </c>
    </row>
    <row r="66" spans="1:5" ht="22.5" customHeight="1" x14ac:dyDescent="0.15"/>
    <row r="67" spans="1:5" ht="22.5" customHeight="1" x14ac:dyDescent="0.15"/>
    <row r="68" spans="1:5" ht="22.5" customHeight="1" x14ac:dyDescent="0.15"/>
    <row r="69" spans="1:5" ht="22.5" customHeight="1" x14ac:dyDescent="0.15"/>
    <row r="70" spans="1:5" ht="22.5" customHeight="1" x14ac:dyDescent="0.15"/>
    <row r="71" spans="1:5" ht="22.5" customHeight="1" x14ac:dyDescent="0.15"/>
    <row r="72" spans="1:5" ht="22.5" customHeight="1" x14ac:dyDescent="0.15"/>
    <row r="73" spans="1:5" ht="22.5" customHeight="1" x14ac:dyDescent="0.15"/>
    <row r="74" spans="1:5" ht="22.5" customHeight="1" x14ac:dyDescent="0.15"/>
    <row r="75" spans="1:5" ht="22.5" customHeight="1" x14ac:dyDescent="0.15"/>
    <row r="76" spans="1:5" ht="22.5" customHeight="1" x14ac:dyDescent="0.15"/>
    <row r="77" spans="1:5" ht="22.5" customHeight="1" x14ac:dyDescent="0.15"/>
    <row r="78" spans="1:5" ht="22.5" customHeight="1" x14ac:dyDescent="0.15"/>
    <row r="79" spans="1:5" ht="22.5" customHeight="1" x14ac:dyDescent="0.15"/>
    <row r="80" spans="1:5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  <row r="86" ht="22.5" customHeight="1" x14ac:dyDescent="0.15"/>
    <row r="87" ht="22.5" customHeight="1" x14ac:dyDescent="0.15"/>
    <row r="88" ht="22.5" customHeight="1" x14ac:dyDescent="0.15"/>
    <row r="89" ht="22.5" customHeight="1" x14ac:dyDescent="0.15"/>
    <row r="90" ht="22.5" customHeight="1" x14ac:dyDescent="0.15"/>
    <row r="91" ht="22.5" customHeight="1" x14ac:dyDescent="0.15"/>
    <row r="92" ht="22.5" customHeight="1" x14ac:dyDescent="0.15"/>
    <row r="93" ht="22.5" customHeight="1" x14ac:dyDescent="0.15"/>
    <row r="94" ht="22.5" customHeight="1" x14ac:dyDescent="0.15"/>
    <row r="95" ht="22.5" customHeight="1" x14ac:dyDescent="0.15"/>
    <row r="96" ht="22.5" customHeight="1" x14ac:dyDescent="0.15"/>
    <row r="97" ht="22.5" customHeight="1" x14ac:dyDescent="0.15"/>
    <row r="98" ht="22.5" customHeight="1" x14ac:dyDescent="0.15"/>
    <row r="99" ht="22.5" customHeight="1" x14ac:dyDescent="0.15"/>
    <row r="100" ht="22.5" customHeight="1" x14ac:dyDescent="0.15"/>
    <row r="101" ht="22.5" customHeight="1" x14ac:dyDescent="0.15"/>
    <row r="102" ht="22.5" customHeight="1" x14ac:dyDescent="0.15"/>
    <row r="103" ht="22.5" customHeight="1" x14ac:dyDescent="0.15"/>
  </sheetData>
  <mergeCells count="19">
    <mergeCell ref="A52:A58"/>
    <mergeCell ref="C52:E52"/>
    <mergeCell ref="A59:A65"/>
    <mergeCell ref="C59:E59"/>
    <mergeCell ref="A17:A23"/>
    <mergeCell ref="C17:E17"/>
    <mergeCell ref="A24:A30"/>
    <mergeCell ref="C24:E24"/>
    <mergeCell ref="A1:E1"/>
    <mergeCell ref="A3:A9"/>
    <mergeCell ref="C3:E3"/>
    <mergeCell ref="A10:A16"/>
    <mergeCell ref="C10:E10"/>
    <mergeCell ref="A31:A37"/>
    <mergeCell ref="C31:E31"/>
    <mergeCell ref="A38:A44"/>
    <mergeCell ref="C38:E38"/>
    <mergeCell ref="A45:A51"/>
    <mergeCell ref="C45:E45"/>
  </mergeCells>
  <phoneticPr fontId="4" type="noConversion"/>
  <pageMargins left="0.7" right="0.7" top="0.75" bottom="0.75" header="0.3" footer="0.3"/>
  <pageSetup paperSize="9" scale="82" fitToHeight="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2"/>
  <sheetViews>
    <sheetView tabSelected="1" workbookViewId="0">
      <selection sqref="A1:F1"/>
    </sheetView>
  </sheetViews>
  <sheetFormatPr defaultRowHeight="13.5" x14ac:dyDescent="0.15"/>
  <cols>
    <col min="1" max="1" width="24.44140625" style="1" customWidth="1"/>
    <col min="2" max="2" width="20.44140625" style="2" customWidth="1"/>
    <col min="3" max="3" width="18.33203125" style="2" customWidth="1"/>
    <col min="4" max="4" width="15.5546875" style="2" customWidth="1"/>
    <col min="5" max="6" width="15.5546875" style="1" customWidth="1"/>
  </cols>
  <sheetData>
    <row r="1" spans="1:6" ht="49.5" customHeight="1" x14ac:dyDescent="0.15">
      <c r="A1" s="109" t="s">
        <v>16</v>
      </c>
      <c r="B1" s="109"/>
      <c r="C1" s="109"/>
      <c r="D1" s="109"/>
      <c r="E1" s="109"/>
      <c r="F1" s="109"/>
    </row>
    <row r="2" spans="1:6" ht="26.25" thickBot="1" x14ac:dyDescent="0.2">
      <c r="A2" s="10" t="s">
        <v>56</v>
      </c>
      <c r="B2" s="16"/>
      <c r="C2" s="17"/>
      <c r="D2" s="17"/>
      <c r="E2" s="9"/>
      <c r="F2" s="9"/>
    </row>
    <row r="3" spans="1:6" ht="19.5" customHeight="1" x14ac:dyDescent="0.15">
      <c r="A3" s="18" t="s">
        <v>19</v>
      </c>
      <c r="B3" s="131" t="str">
        <f>계약현황공개!C3</f>
        <v>수영장타일청소</v>
      </c>
      <c r="C3" s="131"/>
      <c r="D3" s="131"/>
      <c r="E3" s="131"/>
      <c r="F3" s="132"/>
    </row>
    <row r="4" spans="1:6" ht="19.5" customHeight="1" x14ac:dyDescent="0.15">
      <c r="A4" s="119" t="s">
        <v>29</v>
      </c>
      <c r="B4" s="120" t="s">
        <v>20</v>
      </c>
      <c r="C4" s="120" t="s">
        <v>21</v>
      </c>
      <c r="D4" s="28" t="s">
        <v>30</v>
      </c>
      <c r="E4" s="28" t="s">
        <v>23</v>
      </c>
      <c r="F4" s="29" t="s">
        <v>61</v>
      </c>
    </row>
    <row r="5" spans="1:6" ht="19.5" customHeight="1" x14ac:dyDescent="0.15">
      <c r="A5" s="119"/>
      <c r="B5" s="120"/>
      <c r="C5" s="120"/>
      <c r="D5" s="28" t="s">
        <v>31</v>
      </c>
      <c r="E5" s="28" t="s">
        <v>24</v>
      </c>
      <c r="F5" s="29" t="s">
        <v>32</v>
      </c>
    </row>
    <row r="6" spans="1:6" ht="19.5" customHeight="1" x14ac:dyDescent="0.15">
      <c r="A6" s="119"/>
      <c r="B6" s="121" t="str">
        <f>계약현황공개!C6</f>
        <v>2018.10.01.</v>
      </c>
      <c r="C6" s="49" t="s">
        <v>215</v>
      </c>
      <c r="D6" s="122">
        <f>계약현황공개!C4</f>
        <v>2249000</v>
      </c>
      <c r="E6" s="122">
        <f>계약현황공개!E5</f>
        <v>2100000</v>
      </c>
      <c r="F6" s="123">
        <f>E6/D6</f>
        <v>0.9337483325922632</v>
      </c>
    </row>
    <row r="7" spans="1:6" ht="19.5" customHeight="1" x14ac:dyDescent="0.15">
      <c r="A7" s="119"/>
      <c r="B7" s="121"/>
      <c r="C7" s="49" t="s">
        <v>266</v>
      </c>
      <c r="D7" s="122"/>
      <c r="E7" s="122"/>
      <c r="F7" s="123"/>
    </row>
    <row r="8" spans="1:6" ht="19.5" customHeight="1" x14ac:dyDescent="0.15">
      <c r="A8" s="119" t="s">
        <v>25</v>
      </c>
      <c r="B8" s="28" t="s">
        <v>26</v>
      </c>
      <c r="C8" s="28" t="s">
        <v>33</v>
      </c>
      <c r="D8" s="120" t="s">
        <v>27</v>
      </c>
      <c r="E8" s="120"/>
      <c r="F8" s="124"/>
    </row>
    <row r="9" spans="1:6" ht="19.5" customHeight="1" x14ac:dyDescent="0.15">
      <c r="A9" s="119"/>
      <c r="B9" s="60" t="str">
        <f>계약현황공개!E8</f>
        <v>한양크린</v>
      </c>
      <c r="C9" s="57" t="s">
        <v>278</v>
      </c>
      <c r="D9" s="125" t="str">
        <f>계약현황공개!E9</f>
        <v>서울시 관악구 행운5길 8-5, 201호</v>
      </c>
      <c r="E9" s="125"/>
      <c r="F9" s="126"/>
    </row>
    <row r="10" spans="1:6" ht="19.5" customHeight="1" x14ac:dyDescent="0.15">
      <c r="A10" s="27" t="s">
        <v>35</v>
      </c>
      <c r="B10" s="127" t="s">
        <v>82</v>
      </c>
      <c r="C10" s="127"/>
      <c r="D10" s="127"/>
      <c r="E10" s="127"/>
      <c r="F10" s="128"/>
    </row>
    <row r="11" spans="1:6" ht="19.5" customHeight="1" x14ac:dyDescent="0.15">
      <c r="A11" s="27" t="s">
        <v>34</v>
      </c>
      <c r="B11" s="127" t="s">
        <v>56</v>
      </c>
      <c r="C11" s="127"/>
      <c r="D11" s="127"/>
      <c r="E11" s="127"/>
      <c r="F11" s="128"/>
    </row>
    <row r="12" spans="1:6" ht="19.5" customHeight="1" thickBot="1" x14ac:dyDescent="0.2">
      <c r="A12" s="19" t="s">
        <v>28</v>
      </c>
      <c r="B12" s="129"/>
      <c r="C12" s="129"/>
      <c r="D12" s="129"/>
      <c r="E12" s="129"/>
      <c r="F12" s="130"/>
    </row>
    <row r="13" spans="1:6" s="5" customFormat="1" ht="19.5" customHeight="1" x14ac:dyDescent="0.15">
      <c r="A13" s="18" t="s">
        <v>19</v>
      </c>
      <c r="B13" s="131" t="str">
        <f>계약현황공개!C10</f>
        <v>제23회성남시청소년연극제개막식 전문공연</v>
      </c>
      <c r="C13" s="131"/>
      <c r="D13" s="131"/>
      <c r="E13" s="131"/>
      <c r="F13" s="132"/>
    </row>
    <row r="14" spans="1:6" s="5" customFormat="1" ht="19.5" customHeight="1" x14ac:dyDescent="0.15">
      <c r="A14" s="119" t="s">
        <v>29</v>
      </c>
      <c r="B14" s="120" t="s">
        <v>20</v>
      </c>
      <c r="C14" s="120" t="s">
        <v>21</v>
      </c>
      <c r="D14" s="62" t="s">
        <v>30</v>
      </c>
      <c r="E14" s="62" t="s">
        <v>23</v>
      </c>
      <c r="F14" s="63" t="s">
        <v>61</v>
      </c>
    </row>
    <row r="15" spans="1:6" s="5" customFormat="1" ht="19.5" customHeight="1" x14ac:dyDescent="0.15">
      <c r="A15" s="119"/>
      <c r="B15" s="120"/>
      <c r="C15" s="120"/>
      <c r="D15" s="62" t="s">
        <v>31</v>
      </c>
      <c r="E15" s="62" t="s">
        <v>24</v>
      </c>
      <c r="F15" s="63" t="s">
        <v>32</v>
      </c>
    </row>
    <row r="16" spans="1:6" s="5" customFormat="1" ht="19.5" customHeight="1" x14ac:dyDescent="0.15">
      <c r="A16" s="119"/>
      <c r="B16" s="121" t="str">
        <f>계약현황공개!C13</f>
        <v>2018.10.04.</v>
      </c>
      <c r="C16" s="49" t="s">
        <v>192</v>
      </c>
      <c r="D16" s="122">
        <f>계약현황공개!C11</f>
        <v>500000</v>
      </c>
      <c r="E16" s="122">
        <f>계약현황공개!E12</f>
        <v>500000</v>
      </c>
      <c r="F16" s="123">
        <f>E16/D16</f>
        <v>1</v>
      </c>
    </row>
    <row r="17" spans="1:6" s="5" customFormat="1" ht="19.5" customHeight="1" x14ac:dyDescent="0.15">
      <c r="A17" s="119"/>
      <c r="B17" s="121"/>
      <c r="C17" s="49" t="s">
        <v>192</v>
      </c>
      <c r="D17" s="122"/>
      <c r="E17" s="122"/>
      <c r="F17" s="123"/>
    </row>
    <row r="18" spans="1:6" s="5" customFormat="1" ht="19.5" customHeight="1" x14ac:dyDescent="0.15">
      <c r="A18" s="119" t="s">
        <v>25</v>
      </c>
      <c r="B18" s="62" t="s">
        <v>26</v>
      </c>
      <c r="C18" s="62" t="s">
        <v>33</v>
      </c>
      <c r="D18" s="120" t="s">
        <v>27</v>
      </c>
      <c r="E18" s="120"/>
      <c r="F18" s="124"/>
    </row>
    <row r="19" spans="1:6" s="5" customFormat="1" ht="19.5" customHeight="1" x14ac:dyDescent="0.15">
      <c r="A19" s="119"/>
      <c r="B19" s="80" t="str">
        <f>계약현황공개!E15</f>
        <v>미리내마술극단</v>
      </c>
      <c r="C19" s="57" t="s">
        <v>279</v>
      </c>
      <c r="D19" s="125" t="str">
        <f>계약현황공개!E16</f>
        <v>수원시 팔달구 정조로 767-8</v>
      </c>
      <c r="E19" s="125"/>
      <c r="F19" s="126"/>
    </row>
    <row r="20" spans="1:6" s="5" customFormat="1" ht="19.5" customHeight="1" x14ac:dyDescent="0.15">
      <c r="A20" s="61" t="s">
        <v>35</v>
      </c>
      <c r="B20" s="127" t="s">
        <v>82</v>
      </c>
      <c r="C20" s="127"/>
      <c r="D20" s="127"/>
      <c r="E20" s="127"/>
      <c r="F20" s="128"/>
    </row>
    <row r="21" spans="1:6" s="5" customFormat="1" ht="19.5" customHeight="1" x14ac:dyDescent="0.15">
      <c r="A21" s="61" t="s">
        <v>34</v>
      </c>
      <c r="B21" s="127" t="s">
        <v>56</v>
      </c>
      <c r="C21" s="127"/>
      <c r="D21" s="127"/>
      <c r="E21" s="127"/>
      <c r="F21" s="128"/>
    </row>
    <row r="22" spans="1:6" s="5" customFormat="1" ht="19.5" customHeight="1" thickBot="1" x14ac:dyDescent="0.2">
      <c r="A22" s="19" t="s">
        <v>28</v>
      </c>
      <c r="B22" s="129"/>
      <c r="C22" s="129"/>
      <c r="D22" s="129"/>
      <c r="E22" s="129"/>
      <c r="F22" s="130"/>
    </row>
    <row r="23" spans="1:6" ht="19.5" customHeight="1" x14ac:dyDescent="0.15">
      <c r="A23" s="18" t="s">
        <v>19</v>
      </c>
      <c r="B23" s="131" t="str">
        <f>계약현황공개!C17</f>
        <v>샛고개이음제 10월(7회차) 전문공연팀</v>
      </c>
      <c r="C23" s="131"/>
      <c r="D23" s="131"/>
      <c r="E23" s="131"/>
      <c r="F23" s="132"/>
    </row>
    <row r="24" spans="1:6" ht="19.5" customHeight="1" x14ac:dyDescent="0.15">
      <c r="A24" s="119" t="s">
        <v>29</v>
      </c>
      <c r="B24" s="120" t="s">
        <v>20</v>
      </c>
      <c r="C24" s="120" t="s">
        <v>21</v>
      </c>
      <c r="D24" s="62" t="s">
        <v>30</v>
      </c>
      <c r="E24" s="62" t="s">
        <v>23</v>
      </c>
      <c r="F24" s="63" t="s">
        <v>61</v>
      </c>
    </row>
    <row r="25" spans="1:6" ht="19.5" customHeight="1" x14ac:dyDescent="0.15">
      <c r="A25" s="119"/>
      <c r="B25" s="120"/>
      <c r="C25" s="120"/>
      <c r="D25" s="62" t="s">
        <v>31</v>
      </c>
      <c r="E25" s="62" t="s">
        <v>24</v>
      </c>
      <c r="F25" s="63" t="s">
        <v>32</v>
      </c>
    </row>
    <row r="26" spans="1:6" ht="19.5" customHeight="1" x14ac:dyDescent="0.15">
      <c r="A26" s="119"/>
      <c r="B26" s="121" t="str">
        <f>계약현황공개!C20</f>
        <v>2018.10.05.</v>
      </c>
      <c r="C26" s="49" t="s">
        <v>190</v>
      </c>
      <c r="D26" s="122">
        <f>계약현황공개!C18</f>
        <v>1100000</v>
      </c>
      <c r="E26" s="122">
        <f>계약현황공개!E19</f>
        <v>1000000</v>
      </c>
      <c r="F26" s="123">
        <f>E26/D26</f>
        <v>0.90909090909090906</v>
      </c>
    </row>
    <row r="27" spans="1:6" ht="19.5" customHeight="1" x14ac:dyDescent="0.15">
      <c r="A27" s="119"/>
      <c r="B27" s="121"/>
      <c r="C27" s="49" t="s">
        <v>190</v>
      </c>
      <c r="D27" s="122"/>
      <c r="E27" s="122"/>
      <c r="F27" s="123"/>
    </row>
    <row r="28" spans="1:6" ht="19.5" customHeight="1" x14ac:dyDescent="0.15">
      <c r="A28" s="119" t="s">
        <v>25</v>
      </c>
      <c r="B28" s="62" t="s">
        <v>26</v>
      </c>
      <c r="C28" s="62" t="s">
        <v>33</v>
      </c>
      <c r="D28" s="120" t="s">
        <v>27</v>
      </c>
      <c r="E28" s="120"/>
      <c r="F28" s="124"/>
    </row>
    <row r="29" spans="1:6" ht="19.5" customHeight="1" x14ac:dyDescent="0.15">
      <c r="A29" s="119"/>
      <c r="B29" s="81" t="str">
        <f>계약현황공개!E22</f>
        <v>퓨전엠씨</v>
      </c>
      <c r="C29" s="57" t="s">
        <v>280</v>
      </c>
      <c r="D29" s="125" t="str">
        <f>계약현황공개!E23</f>
        <v>의정부시 범골로 157길 11</v>
      </c>
      <c r="E29" s="125"/>
      <c r="F29" s="126"/>
    </row>
    <row r="30" spans="1:6" ht="19.5" customHeight="1" x14ac:dyDescent="0.15">
      <c r="A30" s="61" t="s">
        <v>35</v>
      </c>
      <c r="B30" s="127" t="s">
        <v>82</v>
      </c>
      <c r="C30" s="127"/>
      <c r="D30" s="127"/>
      <c r="E30" s="127"/>
      <c r="F30" s="128"/>
    </row>
    <row r="31" spans="1:6" ht="19.5" customHeight="1" x14ac:dyDescent="0.15">
      <c r="A31" s="61" t="s">
        <v>34</v>
      </c>
      <c r="B31" s="127" t="s">
        <v>56</v>
      </c>
      <c r="C31" s="127"/>
      <c r="D31" s="127"/>
      <c r="E31" s="127"/>
      <c r="F31" s="128"/>
    </row>
    <row r="32" spans="1:6" ht="19.5" customHeight="1" thickBot="1" x14ac:dyDescent="0.2">
      <c r="A32" s="19" t="s">
        <v>28</v>
      </c>
      <c r="B32" s="129"/>
      <c r="C32" s="129"/>
      <c r="D32" s="129"/>
      <c r="E32" s="129"/>
      <c r="F32" s="130"/>
    </row>
    <row r="33" spans="1:6" s="5" customFormat="1" ht="19.5" customHeight="1" x14ac:dyDescent="0.15">
      <c r="A33" s="18" t="s">
        <v>19</v>
      </c>
      <c r="B33" s="131" t="str">
        <f>계약현황공개!C24</f>
        <v>유스브릿지 차량 임차</v>
      </c>
      <c r="C33" s="131"/>
      <c r="D33" s="131"/>
      <c r="E33" s="131"/>
      <c r="F33" s="132"/>
    </row>
    <row r="34" spans="1:6" s="5" customFormat="1" ht="19.5" customHeight="1" x14ac:dyDescent="0.15">
      <c r="A34" s="119" t="s">
        <v>29</v>
      </c>
      <c r="B34" s="120" t="s">
        <v>20</v>
      </c>
      <c r="C34" s="120" t="s">
        <v>21</v>
      </c>
      <c r="D34" s="74" t="s">
        <v>30</v>
      </c>
      <c r="E34" s="74" t="s">
        <v>23</v>
      </c>
      <c r="F34" s="75" t="s">
        <v>61</v>
      </c>
    </row>
    <row r="35" spans="1:6" s="5" customFormat="1" ht="19.5" customHeight="1" x14ac:dyDescent="0.15">
      <c r="A35" s="119"/>
      <c r="B35" s="120"/>
      <c r="C35" s="120"/>
      <c r="D35" s="74" t="s">
        <v>31</v>
      </c>
      <c r="E35" s="74" t="s">
        <v>24</v>
      </c>
      <c r="F35" s="75" t="s">
        <v>32</v>
      </c>
    </row>
    <row r="36" spans="1:6" s="5" customFormat="1" ht="19.5" customHeight="1" x14ac:dyDescent="0.15">
      <c r="A36" s="119"/>
      <c r="B36" s="121" t="str">
        <f>계약현황공개!C27</f>
        <v>2018.10.08.</v>
      </c>
      <c r="C36" s="49" t="s">
        <v>190</v>
      </c>
      <c r="D36" s="122">
        <f>계약현황공개!C25</f>
        <v>1200000</v>
      </c>
      <c r="E36" s="122">
        <f>계약현황공개!E25</f>
        <v>1100000</v>
      </c>
      <c r="F36" s="123">
        <f>E36/D36</f>
        <v>0.91666666666666663</v>
      </c>
    </row>
    <row r="37" spans="1:6" s="5" customFormat="1" ht="19.5" customHeight="1" x14ac:dyDescent="0.15">
      <c r="A37" s="119"/>
      <c r="B37" s="121"/>
      <c r="C37" s="49" t="s">
        <v>191</v>
      </c>
      <c r="D37" s="122"/>
      <c r="E37" s="122"/>
      <c r="F37" s="123"/>
    </row>
    <row r="38" spans="1:6" s="5" customFormat="1" ht="19.5" customHeight="1" x14ac:dyDescent="0.15">
      <c r="A38" s="119" t="s">
        <v>25</v>
      </c>
      <c r="B38" s="74" t="s">
        <v>26</v>
      </c>
      <c r="C38" s="74" t="s">
        <v>33</v>
      </c>
      <c r="D38" s="120" t="s">
        <v>27</v>
      </c>
      <c r="E38" s="120"/>
      <c r="F38" s="124"/>
    </row>
    <row r="39" spans="1:6" s="5" customFormat="1" ht="19.5" customHeight="1" x14ac:dyDescent="0.15">
      <c r="A39" s="119"/>
      <c r="B39" s="60" t="str">
        <f>계약현황공개!E29</f>
        <v>㈜선진항공여행사</v>
      </c>
      <c r="C39" s="57" t="s">
        <v>281</v>
      </c>
      <c r="D39" s="125" t="str">
        <f>계약현황공개!E30</f>
        <v>성남시 분당구 서현로170</v>
      </c>
      <c r="E39" s="125"/>
      <c r="F39" s="126"/>
    </row>
    <row r="40" spans="1:6" s="5" customFormat="1" ht="19.5" customHeight="1" x14ac:dyDescent="0.15">
      <c r="A40" s="73" t="s">
        <v>35</v>
      </c>
      <c r="B40" s="127" t="s">
        <v>82</v>
      </c>
      <c r="C40" s="127"/>
      <c r="D40" s="127"/>
      <c r="E40" s="127"/>
      <c r="F40" s="128"/>
    </row>
    <row r="41" spans="1:6" s="5" customFormat="1" ht="19.5" customHeight="1" x14ac:dyDescent="0.15">
      <c r="A41" s="73" t="s">
        <v>34</v>
      </c>
      <c r="B41" s="127" t="s">
        <v>56</v>
      </c>
      <c r="C41" s="127"/>
      <c r="D41" s="127"/>
      <c r="E41" s="127"/>
      <c r="F41" s="128"/>
    </row>
    <row r="42" spans="1:6" s="5" customFormat="1" ht="19.5" customHeight="1" thickBot="1" x14ac:dyDescent="0.2">
      <c r="A42" s="19" t="s">
        <v>28</v>
      </c>
      <c r="B42" s="129"/>
      <c r="C42" s="129"/>
      <c r="D42" s="129"/>
      <c r="E42" s="129"/>
      <c r="F42" s="130"/>
    </row>
    <row r="43" spans="1:6" ht="19.5" customHeight="1" x14ac:dyDescent="0.15">
      <c r="A43" s="18" t="s">
        <v>19</v>
      </c>
      <c r="B43" s="131" t="str">
        <f>계약현황공개!C31</f>
        <v>제23회 성남시청소년연극제 홍보 현수막 제작</v>
      </c>
      <c r="C43" s="131"/>
      <c r="D43" s="131"/>
      <c r="E43" s="131"/>
      <c r="F43" s="132"/>
    </row>
    <row r="44" spans="1:6" ht="19.5" customHeight="1" x14ac:dyDescent="0.15">
      <c r="A44" s="119" t="s">
        <v>29</v>
      </c>
      <c r="B44" s="120" t="s">
        <v>20</v>
      </c>
      <c r="C44" s="120" t="s">
        <v>21</v>
      </c>
      <c r="D44" s="95" t="s">
        <v>30</v>
      </c>
      <c r="E44" s="95" t="s">
        <v>23</v>
      </c>
      <c r="F44" s="96" t="s">
        <v>61</v>
      </c>
    </row>
    <row r="45" spans="1:6" ht="19.5" customHeight="1" x14ac:dyDescent="0.15">
      <c r="A45" s="119"/>
      <c r="B45" s="120"/>
      <c r="C45" s="120"/>
      <c r="D45" s="95" t="s">
        <v>31</v>
      </c>
      <c r="E45" s="95" t="s">
        <v>24</v>
      </c>
      <c r="F45" s="96" t="s">
        <v>32</v>
      </c>
    </row>
    <row r="46" spans="1:6" ht="19.5" customHeight="1" x14ac:dyDescent="0.15">
      <c r="A46" s="119"/>
      <c r="B46" s="121" t="str">
        <f>계약현황공개!C34</f>
        <v>2018.10.08.</v>
      </c>
      <c r="C46" s="49" t="s">
        <v>215</v>
      </c>
      <c r="D46" s="122">
        <f>계약현황공개!C32</f>
        <v>2880000</v>
      </c>
      <c r="E46" s="122">
        <f>계약현황공개!E33</f>
        <v>2720000</v>
      </c>
      <c r="F46" s="123">
        <f>E46/D46</f>
        <v>0.94444444444444442</v>
      </c>
    </row>
    <row r="47" spans="1:6" ht="19.5" customHeight="1" x14ac:dyDescent="0.15">
      <c r="A47" s="119"/>
      <c r="B47" s="121"/>
      <c r="C47" s="49" t="s">
        <v>192</v>
      </c>
      <c r="D47" s="122"/>
      <c r="E47" s="122"/>
      <c r="F47" s="123"/>
    </row>
    <row r="48" spans="1:6" ht="19.5" customHeight="1" x14ac:dyDescent="0.15">
      <c r="A48" s="119" t="s">
        <v>25</v>
      </c>
      <c r="B48" s="95" t="s">
        <v>26</v>
      </c>
      <c r="C48" s="95" t="s">
        <v>33</v>
      </c>
      <c r="D48" s="120" t="s">
        <v>27</v>
      </c>
      <c r="E48" s="120"/>
      <c r="F48" s="124"/>
    </row>
    <row r="49" spans="1:6" ht="19.5" customHeight="1" x14ac:dyDescent="0.15">
      <c r="A49" s="119"/>
      <c r="B49" s="60" t="str">
        <f>계약현황공개!E36</f>
        <v>동진삼보기획</v>
      </c>
      <c r="C49" s="57" t="s">
        <v>282</v>
      </c>
      <c r="D49" s="125" t="str">
        <f>계약현황공개!E37</f>
        <v>성남시 중원구 상대원동 517-13</v>
      </c>
      <c r="E49" s="125"/>
      <c r="F49" s="126"/>
    </row>
    <row r="50" spans="1:6" ht="19.5" customHeight="1" x14ac:dyDescent="0.15">
      <c r="A50" s="94" t="s">
        <v>35</v>
      </c>
      <c r="B50" s="127" t="s">
        <v>82</v>
      </c>
      <c r="C50" s="127"/>
      <c r="D50" s="127"/>
      <c r="E50" s="127"/>
      <c r="F50" s="128"/>
    </row>
    <row r="51" spans="1:6" ht="19.5" customHeight="1" x14ac:dyDescent="0.15">
      <c r="A51" s="94" t="s">
        <v>34</v>
      </c>
      <c r="B51" s="127" t="s">
        <v>56</v>
      </c>
      <c r="C51" s="127"/>
      <c r="D51" s="127"/>
      <c r="E51" s="127"/>
      <c r="F51" s="128"/>
    </row>
    <row r="52" spans="1:6" ht="19.5" customHeight="1" thickBot="1" x14ac:dyDescent="0.2">
      <c r="A52" s="19" t="s">
        <v>28</v>
      </c>
      <c r="B52" s="129"/>
      <c r="C52" s="129"/>
      <c r="D52" s="129"/>
      <c r="E52" s="129"/>
      <c r="F52" s="130"/>
    </row>
    <row r="53" spans="1:6" ht="19.5" customHeight="1" x14ac:dyDescent="0.15">
      <c r="A53" s="18" t="s">
        <v>19</v>
      </c>
      <c r="B53" s="131" t="str">
        <f>계약현황공개!C38</f>
        <v>국가보훈처 연계 프로그램 2018. 교과연계 체험교육(8차) 차량임차</v>
      </c>
      <c r="C53" s="131"/>
      <c r="D53" s="131"/>
      <c r="E53" s="131"/>
      <c r="F53" s="132"/>
    </row>
    <row r="54" spans="1:6" ht="19.5" customHeight="1" x14ac:dyDescent="0.15">
      <c r="A54" s="119" t="s">
        <v>29</v>
      </c>
      <c r="B54" s="120" t="s">
        <v>20</v>
      </c>
      <c r="C54" s="120" t="s">
        <v>21</v>
      </c>
      <c r="D54" s="95" t="s">
        <v>30</v>
      </c>
      <c r="E54" s="95" t="s">
        <v>23</v>
      </c>
      <c r="F54" s="96" t="s">
        <v>61</v>
      </c>
    </row>
    <row r="55" spans="1:6" ht="19.5" customHeight="1" x14ac:dyDescent="0.15">
      <c r="A55" s="119"/>
      <c r="B55" s="120"/>
      <c r="C55" s="120"/>
      <c r="D55" s="95" t="s">
        <v>31</v>
      </c>
      <c r="E55" s="95" t="s">
        <v>24</v>
      </c>
      <c r="F55" s="96" t="s">
        <v>32</v>
      </c>
    </row>
    <row r="56" spans="1:6" ht="19.5" customHeight="1" x14ac:dyDescent="0.15">
      <c r="A56" s="119"/>
      <c r="B56" s="121" t="str">
        <f>계약현황공개!C41</f>
        <v>2018.10.15.</v>
      </c>
      <c r="C56" s="49" t="s">
        <v>193</v>
      </c>
      <c r="D56" s="122">
        <f>계약현황공개!C39</f>
        <v>319000</v>
      </c>
      <c r="E56" s="122">
        <f>계약현황공개!E40</f>
        <v>309000</v>
      </c>
      <c r="F56" s="123">
        <f>E56/D56</f>
        <v>0.96865203761755481</v>
      </c>
    </row>
    <row r="57" spans="1:6" ht="19.5" customHeight="1" x14ac:dyDescent="0.15">
      <c r="A57" s="119"/>
      <c r="B57" s="121"/>
      <c r="C57" s="49" t="s">
        <v>193</v>
      </c>
      <c r="D57" s="122"/>
      <c r="E57" s="122"/>
      <c r="F57" s="123"/>
    </row>
    <row r="58" spans="1:6" ht="19.5" customHeight="1" x14ac:dyDescent="0.15">
      <c r="A58" s="119" t="s">
        <v>25</v>
      </c>
      <c r="B58" s="95" t="s">
        <v>26</v>
      </c>
      <c r="C58" s="95" t="s">
        <v>33</v>
      </c>
      <c r="D58" s="120" t="s">
        <v>27</v>
      </c>
      <c r="E58" s="120"/>
      <c r="F58" s="124"/>
    </row>
    <row r="59" spans="1:6" ht="19.5" customHeight="1" x14ac:dyDescent="0.15">
      <c r="A59" s="119"/>
      <c r="B59" s="60" t="str">
        <f>계약현황공개!E43</f>
        <v>㈜선진항공여행사</v>
      </c>
      <c r="C59" s="57" t="s">
        <v>281</v>
      </c>
      <c r="D59" s="125" t="str">
        <f>계약현황공개!E44</f>
        <v>성남시 분당구 서현로170</v>
      </c>
      <c r="E59" s="125"/>
      <c r="F59" s="126"/>
    </row>
    <row r="60" spans="1:6" ht="19.5" customHeight="1" x14ac:dyDescent="0.15">
      <c r="A60" s="94" t="s">
        <v>35</v>
      </c>
      <c r="B60" s="127" t="s">
        <v>82</v>
      </c>
      <c r="C60" s="127"/>
      <c r="D60" s="127"/>
      <c r="E60" s="127"/>
      <c r="F60" s="128"/>
    </row>
    <row r="61" spans="1:6" ht="19.5" customHeight="1" x14ac:dyDescent="0.15">
      <c r="A61" s="94" t="s">
        <v>34</v>
      </c>
      <c r="B61" s="127" t="s">
        <v>56</v>
      </c>
      <c r="C61" s="127"/>
      <c r="D61" s="127"/>
      <c r="E61" s="127"/>
      <c r="F61" s="128"/>
    </row>
    <row r="62" spans="1:6" ht="19.5" customHeight="1" thickBot="1" x14ac:dyDescent="0.2">
      <c r="A62" s="19" t="s">
        <v>28</v>
      </c>
      <c r="B62" s="129"/>
      <c r="C62" s="129"/>
      <c r="D62" s="129"/>
      <c r="E62" s="129"/>
      <c r="F62" s="130"/>
    </row>
    <row r="63" spans="1:6" ht="19.5" customHeight="1" x14ac:dyDescent="0.15">
      <c r="A63" s="18" t="s">
        <v>19</v>
      </c>
      <c r="B63" s="131" t="str">
        <f>계약현황공개!C45</f>
        <v>제23회 성남시청소년연극제 홍보 현수막 제작</v>
      </c>
      <c r="C63" s="131"/>
      <c r="D63" s="131"/>
      <c r="E63" s="131"/>
      <c r="F63" s="132"/>
    </row>
    <row r="64" spans="1:6" ht="19.5" customHeight="1" x14ac:dyDescent="0.15">
      <c r="A64" s="119" t="s">
        <v>29</v>
      </c>
      <c r="B64" s="120" t="s">
        <v>20</v>
      </c>
      <c r="C64" s="120" t="s">
        <v>21</v>
      </c>
      <c r="D64" s="95" t="s">
        <v>30</v>
      </c>
      <c r="E64" s="95" t="s">
        <v>23</v>
      </c>
      <c r="F64" s="96" t="s">
        <v>61</v>
      </c>
    </row>
    <row r="65" spans="1:6" ht="19.5" customHeight="1" x14ac:dyDescent="0.15">
      <c r="A65" s="119"/>
      <c r="B65" s="120"/>
      <c r="C65" s="120"/>
      <c r="D65" s="95" t="s">
        <v>31</v>
      </c>
      <c r="E65" s="95" t="s">
        <v>24</v>
      </c>
      <c r="F65" s="96" t="s">
        <v>32</v>
      </c>
    </row>
    <row r="66" spans="1:6" ht="19.5" customHeight="1" x14ac:dyDescent="0.15">
      <c r="A66" s="119"/>
      <c r="B66" s="121" t="str">
        <f>계약현황공개!C48</f>
        <v>2018.10.15.</v>
      </c>
      <c r="C66" s="49" t="s">
        <v>266</v>
      </c>
      <c r="D66" s="122">
        <f>계약현황공개!C46</f>
        <v>1381000</v>
      </c>
      <c r="E66" s="122">
        <f>계약현황공개!E47</f>
        <v>1307000</v>
      </c>
      <c r="F66" s="123">
        <f>E66/D66</f>
        <v>0.94641564083997098</v>
      </c>
    </row>
    <row r="67" spans="1:6" ht="19.5" customHeight="1" x14ac:dyDescent="0.15">
      <c r="A67" s="119"/>
      <c r="B67" s="121"/>
      <c r="C67" s="49" t="s">
        <v>192</v>
      </c>
      <c r="D67" s="122"/>
      <c r="E67" s="122"/>
      <c r="F67" s="123"/>
    </row>
    <row r="68" spans="1:6" ht="19.5" customHeight="1" x14ac:dyDescent="0.15">
      <c r="A68" s="119" t="s">
        <v>25</v>
      </c>
      <c r="B68" s="95" t="s">
        <v>26</v>
      </c>
      <c r="C68" s="95" t="s">
        <v>33</v>
      </c>
      <c r="D68" s="120" t="s">
        <v>27</v>
      </c>
      <c r="E68" s="120"/>
      <c r="F68" s="124"/>
    </row>
    <row r="69" spans="1:6" ht="19.5" customHeight="1" x14ac:dyDescent="0.15">
      <c r="A69" s="119"/>
      <c r="B69" s="60" t="str">
        <f>계약현황공개!E50</f>
        <v>청우에스피</v>
      </c>
      <c r="C69" s="57" t="s">
        <v>283</v>
      </c>
      <c r="D69" s="125" t="str">
        <f>계약현황공개!E51</f>
        <v>성남시 수정구 수정남로146번길2</v>
      </c>
      <c r="E69" s="125"/>
      <c r="F69" s="126"/>
    </row>
    <row r="70" spans="1:6" ht="19.5" customHeight="1" x14ac:dyDescent="0.15">
      <c r="A70" s="94" t="s">
        <v>35</v>
      </c>
      <c r="B70" s="127" t="s">
        <v>82</v>
      </c>
      <c r="C70" s="127"/>
      <c r="D70" s="127"/>
      <c r="E70" s="127"/>
      <c r="F70" s="128"/>
    </row>
    <row r="71" spans="1:6" ht="19.5" customHeight="1" x14ac:dyDescent="0.15">
      <c r="A71" s="94" t="s">
        <v>34</v>
      </c>
      <c r="B71" s="127" t="s">
        <v>56</v>
      </c>
      <c r="C71" s="127"/>
      <c r="D71" s="127"/>
      <c r="E71" s="127"/>
      <c r="F71" s="128"/>
    </row>
    <row r="72" spans="1:6" ht="19.5" customHeight="1" thickBot="1" x14ac:dyDescent="0.2">
      <c r="A72" s="19" t="s">
        <v>28</v>
      </c>
      <c r="B72" s="129"/>
      <c r="C72" s="129"/>
      <c r="D72" s="129"/>
      <c r="E72" s="129"/>
      <c r="F72" s="130"/>
    </row>
    <row r="73" spans="1:6" ht="19.5" customHeight="1" x14ac:dyDescent="0.15">
      <c r="A73" s="18" t="s">
        <v>19</v>
      </c>
      <c r="B73" s="131" t="str">
        <f>계약현황공개!C52</f>
        <v>제23회 성남시청소년연극제 공연장비 임차</v>
      </c>
      <c r="C73" s="131"/>
      <c r="D73" s="131"/>
      <c r="E73" s="131"/>
      <c r="F73" s="132"/>
    </row>
    <row r="74" spans="1:6" ht="19.5" customHeight="1" x14ac:dyDescent="0.15">
      <c r="A74" s="119" t="s">
        <v>29</v>
      </c>
      <c r="B74" s="120" t="s">
        <v>20</v>
      </c>
      <c r="C74" s="120" t="s">
        <v>21</v>
      </c>
      <c r="D74" s="95" t="s">
        <v>30</v>
      </c>
      <c r="E74" s="95" t="s">
        <v>23</v>
      </c>
      <c r="F74" s="96" t="s">
        <v>61</v>
      </c>
    </row>
    <row r="75" spans="1:6" ht="19.5" customHeight="1" x14ac:dyDescent="0.15">
      <c r="A75" s="119"/>
      <c r="B75" s="120"/>
      <c r="C75" s="120"/>
      <c r="D75" s="95" t="s">
        <v>31</v>
      </c>
      <c r="E75" s="95" t="s">
        <v>24</v>
      </c>
      <c r="F75" s="96" t="s">
        <v>32</v>
      </c>
    </row>
    <row r="76" spans="1:6" ht="19.5" customHeight="1" x14ac:dyDescent="0.15">
      <c r="A76" s="119"/>
      <c r="B76" s="121" t="str">
        <f>계약현황공개!C55</f>
        <v>2018.10.19.</v>
      </c>
      <c r="C76" s="49" t="s">
        <v>192</v>
      </c>
      <c r="D76" s="122">
        <f>계약현황공개!C53</f>
        <v>1188000</v>
      </c>
      <c r="E76" s="122">
        <f>계약현황공개!E54</f>
        <v>1160000</v>
      </c>
      <c r="F76" s="123">
        <f>E76/D76</f>
        <v>0.97643097643097643</v>
      </c>
    </row>
    <row r="77" spans="1:6" ht="19.5" customHeight="1" x14ac:dyDescent="0.15">
      <c r="A77" s="119"/>
      <c r="B77" s="121"/>
      <c r="C77" s="49" t="s">
        <v>284</v>
      </c>
      <c r="D77" s="122"/>
      <c r="E77" s="122"/>
      <c r="F77" s="123"/>
    </row>
    <row r="78" spans="1:6" ht="19.5" customHeight="1" x14ac:dyDescent="0.15">
      <c r="A78" s="119" t="s">
        <v>25</v>
      </c>
      <c r="B78" s="95" t="s">
        <v>26</v>
      </c>
      <c r="C78" s="95" t="s">
        <v>33</v>
      </c>
      <c r="D78" s="120" t="s">
        <v>27</v>
      </c>
      <c r="E78" s="120"/>
      <c r="F78" s="124"/>
    </row>
    <row r="79" spans="1:6" ht="19.5" customHeight="1" x14ac:dyDescent="0.15">
      <c r="A79" s="119"/>
      <c r="B79" s="60" t="str">
        <f>계약현황공개!E57</f>
        <v>알에스카메라</v>
      </c>
      <c r="C79" s="57" t="s">
        <v>285</v>
      </c>
      <c r="D79" s="125" t="str">
        <f>계약현황공개!E58</f>
        <v>서울시 광진구 광나루로56길 85</v>
      </c>
      <c r="E79" s="125"/>
      <c r="F79" s="126"/>
    </row>
    <row r="80" spans="1:6" ht="19.5" customHeight="1" x14ac:dyDescent="0.15">
      <c r="A80" s="94" t="s">
        <v>35</v>
      </c>
      <c r="B80" s="127" t="s">
        <v>82</v>
      </c>
      <c r="C80" s="127"/>
      <c r="D80" s="127"/>
      <c r="E80" s="127"/>
      <c r="F80" s="128"/>
    </row>
    <row r="81" spans="1:6" ht="19.5" customHeight="1" x14ac:dyDescent="0.15">
      <c r="A81" s="94" t="s">
        <v>34</v>
      </c>
      <c r="B81" s="127" t="s">
        <v>56</v>
      </c>
      <c r="C81" s="127"/>
      <c r="D81" s="127"/>
      <c r="E81" s="127"/>
      <c r="F81" s="128"/>
    </row>
    <row r="82" spans="1:6" ht="19.5" customHeight="1" thickBot="1" x14ac:dyDescent="0.2">
      <c r="A82" s="19" t="s">
        <v>28</v>
      </c>
      <c r="B82" s="129"/>
      <c r="C82" s="129"/>
      <c r="D82" s="129"/>
      <c r="E82" s="129"/>
      <c r="F82" s="130"/>
    </row>
    <row r="83" spans="1:6" ht="19.5" customHeight="1" x14ac:dyDescent="0.15">
      <c r="A83" s="18" t="s">
        <v>19</v>
      </c>
      <c r="B83" s="131" t="str">
        <f>계약현황공개!C59</f>
        <v>샛고개이음제 10월(8회차) 전문공연팀 마임공연</v>
      </c>
      <c r="C83" s="131"/>
      <c r="D83" s="131"/>
      <c r="E83" s="131"/>
      <c r="F83" s="132"/>
    </row>
    <row r="84" spans="1:6" ht="19.5" customHeight="1" x14ac:dyDescent="0.15">
      <c r="A84" s="119" t="s">
        <v>29</v>
      </c>
      <c r="B84" s="120" t="s">
        <v>20</v>
      </c>
      <c r="C84" s="120" t="s">
        <v>21</v>
      </c>
      <c r="D84" s="95" t="s">
        <v>30</v>
      </c>
      <c r="E84" s="95" t="s">
        <v>23</v>
      </c>
      <c r="F84" s="96" t="s">
        <v>61</v>
      </c>
    </row>
    <row r="85" spans="1:6" ht="19.5" customHeight="1" x14ac:dyDescent="0.15">
      <c r="A85" s="119"/>
      <c r="B85" s="120"/>
      <c r="C85" s="120"/>
      <c r="D85" s="95" t="s">
        <v>31</v>
      </c>
      <c r="E85" s="95" t="s">
        <v>24</v>
      </c>
      <c r="F85" s="96" t="s">
        <v>32</v>
      </c>
    </row>
    <row r="86" spans="1:6" ht="19.5" customHeight="1" x14ac:dyDescent="0.15">
      <c r="A86" s="119"/>
      <c r="B86" s="121" t="str">
        <f>계약현황공개!C62</f>
        <v>2018.10.23.</v>
      </c>
      <c r="C86" s="49" t="s">
        <v>193</v>
      </c>
      <c r="D86" s="122">
        <f>계약현황공개!C60</f>
        <v>1100000</v>
      </c>
      <c r="E86" s="122">
        <f>계약현황공개!E61</f>
        <v>1000000</v>
      </c>
      <c r="F86" s="123">
        <f>E86/D86</f>
        <v>0.90909090909090906</v>
      </c>
    </row>
    <row r="87" spans="1:6" ht="19.5" customHeight="1" x14ac:dyDescent="0.15">
      <c r="A87" s="119"/>
      <c r="B87" s="121"/>
      <c r="C87" s="49" t="s">
        <v>193</v>
      </c>
      <c r="D87" s="122"/>
      <c r="E87" s="122"/>
      <c r="F87" s="123"/>
    </row>
    <row r="88" spans="1:6" ht="19.5" customHeight="1" x14ac:dyDescent="0.15">
      <c r="A88" s="119" t="s">
        <v>25</v>
      </c>
      <c r="B88" s="95" t="s">
        <v>26</v>
      </c>
      <c r="C88" s="95" t="s">
        <v>33</v>
      </c>
      <c r="D88" s="120" t="s">
        <v>27</v>
      </c>
      <c r="E88" s="120"/>
      <c r="F88" s="124"/>
    </row>
    <row r="89" spans="1:6" ht="19.5" customHeight="1" x14ac:dyDescent="0.15">
      <c r="A89" s="119"/>
      <c r="B89" s="60" t="str">
        <f>계약현황공개!E64</f>
        <v>하다 아트 컴퍼니</v>
      </c>
      <c r="C89" s="57" t="s">
        <v>286</v>
      </c>
      <c r="D89" s="125" t="str">
        <f>계약현황공개!E65</f>
        <v>성남시 수정구 복정로96번길 8</v>
      </c>
      <c r="E89" s="125"/>
      <c r="F89" s="126"/>
    </row>
    <row r="90" spans="1:6" ht="19.5" customHeight="1" x14ac:dyDescent="0.15">
      <c r="A90" s="94" t="s">
        <v>35</v>
      </c>
      <c r="B90" s="127" t="s">
        <v>82</v>
      </c>
      <c r="C90" s="127"/>
      <c r="D90" s="127"/>
      <c r="E90" s="127"/>
      <c r="F90" s="128"/>
    </row>
    <row r="91" spans="1:6" ht="19.5" customHeight="1" x14ac:dyDescent="0.15">
      <c r="A91" s="94" t="s">
        <v>34</v>
      </c>
      <c r="B91" s="127" t="s">
        <v>56</v>
      </c>
      <c r="C91" s="127"/>
      <c r="D91" s="127"/>
      <c r="E91" s="127"/>
      <c r="F91" s="128"/>
    </row>
    <row r="92" spans="1:6" ht="19.5" customHeight="1" thickBot="1" x14ac:dyDescent="0.2">
      <c r="A92" s="19" t="s">
        <v>28</v>
      </c>
      <c r="B92" s="129"/>
      <c r="C92" s="129"/>
      <c r="D92" s="129"/>
      <c r="E92" s="129"/>
      <c r="F92" s="130"/>
    </row>
  </sheetData>
  <mergeCells count="127">
    <mergeCell ref="B92:F92"/>
    <mergeCell ref="A88:A89"/>
    <mergeCell ref="D88:F88"/>
    <mergeCell ref="D89:F89"/>
    <mergeCell ref="B90:F90"/>
    <mergeCell ref="B91:F91"/>
    <mergeCell ref="B82:F82"/>
    <mergeCell ref="B83:F83"/>
    <mergeCell ref="A84:A87"/>
    <mergeCell ref="B84:B85"/>
    <mergeCell ref="C84:C85"/>
    <mergeCell ref="B86:B87"/>
    <mergeCell ref="D86:D87"/>
    <mergeCell ref="E86:E87"/>
    <mergeCell ref="F86:F87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D76:D77"/>
    <mergeCell ref="E76:E77"/>
    <mergeCell ref="F76:F7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D66:D67"/>
    <mergeCell ref="E66:E67"/>
    <mergeCell ref="F66:F6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D56:D57"/>
    <mergeCell ref="E56:E57"/>
    <mergeCell ref="F56:F57"/>
    <mergeCell ref="A48:A49"/>
    <mergeCell ref="D48:F48"/>
    <mergeCell ref="D49:F49"/>
    <mergeCell ref="B50:F50"/>
    <mergeCell ref="B51:F51"/>
    <mergeCell ref="B43:F43"/>
    <mergeCell ref="A44:A47"/>
    <mergeCell ref="B44:B45"/>
    <mergeCell ref="C44:C45"/>
    <mergeCell ref="B46:B47"/>
    <mergeCell ref="D46:D47"/>
    <mergeCell ref="E46:E47"/>
    <mergeCell ref="F46:F47"/>
    <mergeCell ref="A1:F1"/>
    <mergeCell ref="A8:A9"/>
    <mergeCell ref="D8:F8"/>
    <mergeCell ref="D9:F9"/>
    <mergeCell ref="B10:F10"/>
    <mergeCell ref="B3:F3"/>
    <mergeCell ref="A4:A7"/>
    <mergeCell ref="B4:B5"/>
    <mergeCell ref="C4:C5"/>
    <mergeCell ref="B6:B7"/>
    <mergeCell ref="D6:D7"/>
    <mergeCell ref="E6:E7"/>
    <mergeCell ref="F6:F7"/>
    <mergeCell ref="B40:F40"/>
    <mergeCell ref="B41:F41"/>
    <mergeCell ref="B42:F42"/>
    <mergeCell ref="B22:F22"/>
    <mergeCell ref="B11:F11"/>
    <mergeCell ref="B12:F12"/>
    <mergeCell ref="B20:F20"/>
    <mergeCell ref="B21:F21"/>
    <mergeCell ref="E36:E37"/>
    <mergeCell ref="F36:F37"/>
    <mergeCell ref="D26:D27"/>
    <mergeCell ref="E26:E27"/>
    <mergeCell ref="F26:F27"/>
    <mergeCell ref="B32:F32"/>
    <mergeCell ref="B33:F33"/>
    <mergeCell ref="B23:F23"/>
    <mergeCell ref="B13:F13"/>
    <mergeCell ref="A38:A39"/>
    <mergeCell ref="D38:F38"/>
    <mergeCell ref="D39:F39"/>
    <mergeCell ref="A34:A37"/>
    <mergeCell ref="B34:B35"/>
    <mergeCell ref="C34:C35"/>
    <mergeCell ref="B36:B37"/>
    <mergeCell ref="D36:D37"/>
    <mergeCell ref="A24:A27"/>
    <mergeCell ref="B24:B25"/>
    <mergeCell ref="C24:C25"/>
    <mergeCell ref="B26:B27"/>
    <mergeCell ref="A28:A29"/>
    <mergeCell ref="D28:F28"/>
    <mergeCell ref="D29:F29"/>
    <mergeCell ref="B30:F30"/>
    <mergeCell ref="B31:F31"/>
    <mergeCell ref="A14:A17"/>
    <mergeCell ref="B14:B15"/>
    <mergeCell ref="C14:C15"/>
    <mergeCell ref="B16:B17"/>
    <mergeCell ref="D16:D17"/>
    <mergeCell ref="E16:E17"/>
    <mergeCell ref="F16:F17"/>
    <mergeCell ref="A18:A19"/>
    <mergeCell ref="D18:F18"/>
    <mergeCell ref="D19:F19"/>
  </mergeCells>
  <phoneticPr fontId="4" type="noConversion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7</vt:i4>
      </vt:variant>
      <vt:variant>
        <vt:lpstr>이름이 지정된 범위</vt:lpstr>
      </vt:variant>
      <vt:variant>
        <vt:i4>1</vt:i4>
      </vt:variant>
    </vt:vector>
  </HeadingPairs>
  <TitlesOfParts>
    <vt:vector size="8" baseType="lpstr">
      <vt:lpstr>물품발주계획</vt:lpstr>
      <vt:lpstr>용역발주계획</vt:lpstr>
      <vt:lpstr>공사발주계획</vt:lpstr>
      <vt:lpstr>준공검사현황</vt:lpstr>
      <vt:lpstr>대금지급현황</vt:lpstr>
      <vt:lpstr>계약현황공개</vt:lpstr>
      <vt:lpstr>수의계약현황공개</vt:lpstr>
      <vt:lpstr>계약현황공개!Print_Area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admin</cp:lastModifiedBy>
  <cp:lastPrinted>2017-06-14T08:07:44Z</cp:lastPrinted>
  <dcterms:created xsi:type="dcterms:W3CDTF">2014-01-20T06:24:27Z</dcterms:created>
  <dcterms:modified xsi:type="dcterms:W3CDTF">2018-11-02T02:49:46Z</dcterms:modified>
</cp:coreProperties>
</file>